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<sst xmlns="http://schemas.openxmlformats.org/spreadsheetml/2006/main" count="38" uniqueCount="16">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</sst>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62" activePane="bottomLeft" state="frozen"/>
      <selection pane="bottomLeft" activeCell="K173" sqref="K17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>B11-(SUM(G3:G11)+SUM(H3:H11))</f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>B12-(SUM(G4:G12)+SUM(H4:H12))</f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>B13-(SUM(G5:G13)+SUM(H5:H13))</f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>B14-(SUM(G6:G14)+SUM(H6:H14))</f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>B15-(SUM(G7:G15)+SUM(H7:H15))</f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>B16-(SUM(G8:G16)+SUM(H8:H16))</f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>B17-(SUM(G9:G17)+SUM(H9:H17))</f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>B19-SUM(G19:H19)</f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>G19/B19</f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>B20-SUM(G20:H20)</f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>G20/B20</f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>B21-SUM(G21:H21)</f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>G21/B21</f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>B22-SUM(G22:H22)</f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>G22/B22</f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>B23-SUM(G23:H23)</f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>G23/B23</f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>B24-SUM(G24:H24)</f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>G24/B24</f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>B25-SUM(G25:H25)</f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>G25/B25</f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>B26-SUM(G26:H26)</f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>G26/B26</f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>B27-SUM(G27:H27)</f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>G27/B27</f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>B28-SUM(G28:H28)</f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>G28/B28</f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>B29-SUM(G29:H29)</f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>G29/B29</f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>B30-SUM(G30:H30)</f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>G30/B30</f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>B31-SUM(G31:H31)</f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>G31/B31</f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>B32-SUM(G32:H32)</f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>B33-SUM(G33:H33)</f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>G33/B33</f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>B34-SUM(G34:H34)</f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>G34/B34</f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>B35-SUM(G35:H35)</f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>G35/B35</f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>B36-SUM(G36:H36)</f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>G36/B36</f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>B37-SUM(G37:H37)</f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>G37/B37</f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>B38-SUM(G38:H38)</f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>G38/B38</f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>B39-SUM(G39:H39)</f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>G39/B39</f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>B40-SUM(G40:H40)</f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>G40/B40</f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>B41-SUM(G41:H41)</f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>G41/B41</f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>B42-SUM(G42:H42)</f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>G42/B42</f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>B43-SUM(G43:H43)</f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>G43/B43</f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>B44-SUM(G44:H44)</f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>G44/B44</f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5">B45-B44</f>
        <v>91</v>
      </c>
      <c r="D45" s="1">
        <f>B45-SUM(G45:H45)</f>
        <v>941</v>
      </c>
      <c r="E45" s="5">
        <f t="shared" ref="E45:F163" si="6">B45/B44</f>
        <v>1.0829535095715588</v>
      </c>
      <c r="F45" s="5">
        <f t="shared" si="6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>G45/B45</f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5"/>
        <v>59</v>
      </c>
      <c r="D46" s="7">
        <f>B46-SUM(G46:H46)</f>
        <v>995</v>
      </c>
      <c r="E46" s="5">
        <f t="shared" si="6"/>
        <v>1.0496632996632997</v>
      </c>
      <c r="F46" s="5">
        <f t="shared" si="6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>G46/B46</f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5"/>
        <v>53</v>
      </c>
      <c r="D47" s="7">
        <f>B47-SUM(G47:H47)</f>
        <v>1039</v>
      </c>
      <c r="E47" s="5">
        <f t="shared" si="6"/>
        <v>1.0425020048115476</v>
      </c>
      <c r="F47" s="5">
        <f t="shared" si="6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>G47/B47</f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5"/>
        <v>63</v>
      </c>
      <c r="D48" s="7">
        <f>B48-SUM(G48:H48)</f>
        <v>1099</v>
      </c>
      <c r="E48" s="5">
        <f t="shared" si="6"/>
        <v>1.0484615384615386</v>
      </c>
      <c r="F48" s="5">
        <f t="shared" si="6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>G48/B48</f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5"/>
        <v>36</v>
      </c>
      <c r="D49" s="7">
        <f>B49-SUM(G49:H49)</f>
        <v>1119</v>
      </c>
      <c r="E49" s="5">
        <f t="shared" si="6"/>
        <v>1.0264123257520177</v>
      </c>
      <c r="F49" s="5">
        <f t="shared" si="6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>G49/B49</f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5"/>
        <v>48</v>
      </c>
      <c r="D50" s="7">
        <f>B50-SUM(G50:H50)</f>
        <v>1140</v>
      </c>
      <c r="E50" s="5">
        <f t="shared" si="6"/>
        <v>1.0343102215868478</v>
      </c>
      <c r="F50" s="5">
        <f t="shared" si="6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5"/>
        <v>59</v>
      </c>
      <c r="D51" s="7">
        <f>B51-SUM(G51:H51)</f>
        <v>1174</v>
      </c>
      <c r="E51" s="5">
        <f t="shared" si="6"/>
        <v>1.04077401520387</v>
      </c>
      <c r="F51" s="5">
        <f t="shared" si="6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>G51/B51</f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5"/>
        <v>49</v>
      </c>
      <c r="D52" s="7">
        <f>B52-SUM(G52:H52)</f>
        <v>1211</v>
      </c>
      <c r="E52" s="5">
        <f t="shared" si="6"/>
        <v>1.0325365205843293</v>
      </c>
      <c r="F52" s="5">
        <f t="shared" si="6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>G52/B52</f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5"/>
        <v>39</v>
      </c>
      <c r="D53" s="7">
        <f>B53-SUM(G53:H53)</f>
        <v>1235</v>
      </c>
      <c r="E53" s="5">
        <f t="shared" si="6"/>
        <v>1.02508038585209</v>
      </c>
      <c r="F53" s="5">
        <f t="shared" si="6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>G53/B53</f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5"/>
        <v>24</v>
      </c>
      <c r="D54" s="7">
        <f>B54-SUM(G54:H54)</f>
        <v>1237</v>
      </c>
      <c r="E54" s="5">
        <f t="shared" si="6"/>
        <v>1.015056461731493</v>
      </c>
      <c r="F54" s="5">
        <f t="shared" si="6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>G54/B54</f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5"/>
        <v>34</v>
      </c>
      <c r="D55" s="7">
        <f>B55-SUM(G55:H55)</f>
        <v>1253</v>
      </c>
      <c r="E55" s="5">
        <f t="shared" si="6"/>
        <v>1.0210135970333745</v>
      </c>
      <c r="F55" s="5">
        <f t="shared" si="6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>G55/B55</f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5"/>
        <v>52</v>
      </c>
      <c r="D56" s="7">
        <f>B56-SUM(G56:H56)</f>
        <v>1282</v>
      </c>
      <c r="E56" s="5">
        <f t="shared" si="6"/>
        <v>1.0314769975786926</v>
      </c>
      <c r="F56" s="5">
        <f t="shared" si="6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>G56/B56</f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5"/>
        <v>74</v>
      </c>
      <c r="D57" s="7">
        <f>B57-SUM(G57:H57)</f>
        <v>1352</v>
      </c>
      <c r="E57" s="5">
        <f t="shared" si="6"/>
        <v>1.0434272300469483</v>
      </c>
      <c r="F57" s="5">
        <f t="shared" si="6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>G57/B57</f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5"/>
        <v>51</v>
      </c>
      <c r="D58" s="7">
        <f>B58-SUM(G58:H58)</f>
        <v>1361</v>
      </c>
      <c r="E58" s="5">
        <f t="shared" si="6"/>
        <v>1.0286839145106861</v>
      </c>
      <c r="F58" s="5">
        <f t="shared" si="6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>G58/B58</f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5"/>
        <v>43</v>
      </c>
      <c r="D59" s="7">
        <f>B59-SUM(G59:H59)</f>
        <v>1385</v>
      </c>
      <c r="E59" s="5">
        <f t="shared" si="6"/>
        <v>1.0235101148168397</v>
      </c>
      <c r="F59" s="5">
        <f t="shared" si="6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>G59/B59</f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5"/>
        <v>49</v>
      </c>
      <c r="D60" s="7">
        <f>B60-SUM(G60:H60)</f>
        <v>1409</v>
      </c>
      <c r="E60" s="5">
        <f t="shared" si="6"/>
        <v>1.0261752136752136</v>
      </c>
      <c r="F60" s="5">
        <f t="shared" si="6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>G60/B60</f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5"/>
        <v>44</v>
      </c>
      <c r="D61" s="7">
        <f>B61-SUM(G61:H61)</f>
        <v>1430</v>
      </c>
      <c r="E61" s="5">
        <f t="shared" si="6"/>
        <v>1.0229047371160853</v>
      </c>
      <c r="F61" s="5">
        <f t="shared" si="6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>G61/B61</f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5"/>
        <v>25</v>
      </c>
      <c r="D62" s="7">
        <f>B62-SUM(G62:H62)</f>
        <v>1436</v>
      </c>
      <c r="E62" s="5">
        <f t="shared" si="6"/>
        <v>1.0127226463104326</v>
      </c>
      <c r="F62" s="5">
        <f t="shared" si="6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>G62/B62</f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5"/>
        <v>33</v>
      </c>
      <c r="D63" s="7">
        <f>B63-SUM(G63:H63)</f>
        <v>1452</v>
      </c>
      <c r="E63" s="5">
        <f t="shared" si="6"/>
        <v>1.0165829145728644</v>
      </c>
      <c r="F63" s="5">
        <f t="shared" si="6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>G63/B63</f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5"/>
        <v>46</v>
      </c>
      <c r="D64" s="7">
        <f>B64-SUM(G64:H64)</f>
        <v>1474</v>
      </c>
      <c r="E64" s="5">
        <f t="shared" si="6"/>
        <v>1.022738507167573</v>
      </c>
      <c r="F64" s="5">
        <f t="shared" si="6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>G64/B64</f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5"/>
        <v>31</v>
      </c>
      <c r="D65" s="7">
        <f>B65-SUM(G65:H65)</f>
        <v>1480</v>
      </c>
      <c r="E65" s="5">
        <f t="shared" si="6"/>
        <v>1.0149830836152731</v>
      </c>
      <c r="F65" s="5">
        <f t="shared" si="6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>G65/B65</f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5"/>
        <v>38</v>
      </c>
      <c r="D66" s="7">
        <f>B66-SUM(G66:H66)</f>
        <v>1491</v>
      </c>
      <c r="E66" s="5">
        <f t="shared" si="6"/>
        <v>1.0180952380952382</v>
      </c>
      <c r="F66" s="5">
        <f t="shared" si="6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>G66/B66</f>
        <v>4.7708138447146865E-2</v>
      </c>
      <c r="L66">
        <v>1608</v>
      </c>
      <c r="M66">
        <v>38</v>
      </c>
      <c r="N66" s="22">
        <f t="shared" ref="N66:N162" si="7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5"/>
        <v>37</v>
      </c>
      <c r="D67" s="7">
        <f>B67-SUM(G67:H67)</f>
        <v>1497</v>
      </c>
      <c r="E67" s="5">
        <f t="shared" si="6"/>
        <v>1.0173058933582788</v>
      </c>
      <c r="F67" s="5">
        <f t="shared" si="6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>G67/B67</f>
        <v>4.8275862068965517E-2</v>
      </c>
      <c r="L67">
        <v>1161</v>
      </c>
      <c r="M67">
        <v>37</v>
      </c>
      <c r="N67" s="22">
        <f t="shared" si="7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5"/>
        <v>36</v>
      </c>
      <c r="D68" s="7">
        <f>B68-SUM(G68:H68)</f>
        <v>1505</v>
      </c>
      <c r="E68" s="5">
        <f t="shared" si="6"/>
        <v>1.0165517241379309</v>
      </c>
      <c r="F68" s="5">
        <f t="shared" si="6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>G68/B68</f>
        <v>4.8846675712347354E-2</v>
      </c>
      <c r="L68">
        <v>1094</v>
      </c>
      <c r="M68">
        <v>36</v>
      </c>
      <c r="N68" s="22">
        <f t="shared" si="7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5"/>
        <v>24</v>
      </c>
      <c r="D69" s="7">
        <f>B69-SUM(G69:H69)</f>
        <v>1513</v>
      </c>
      <c r="E69" s="5">
        <f t="shared" si="6"/>
        <v>1.010854816824966</v>
      </c>
      <c r="F69" s="5">
        <f t="shared" si="6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>G69/B69</f>
        <v>4.9217002237136466E-2</v>
      </c>
      <c r="L69">
        <v>362</v>
      </c>
      <c r="M69">
        <v>24</v>
      </c>
      <c r="N69" s="22">
        <f t="shared" si="7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5"/>
        <v>24</v>
      </c>
      <c r="D70" s="7">
        <f>B70-SUM(G70:H70)</f>
        <v>1501</v>
      </c>
      <c r="E70" s="5">
        <f t="shared" si="6"/>
        <v>1.0107382550335571</v>
      </c>
      <c r="F70" s="5">
        <f t="shared" si="6"/>
        <v>1</v>
      </c>
      <c r="G70" s="8">
        <v>112</v>
      </c>
      <c r="H70" s="8">
        <v>646</v>
      </c>
      <c r="J70" s="4">
        <v>36</v>
      </c>
      <c r="K70" s="13">
        <f>G70/B70</f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5"/>
        <v>33</v>
      </c>
      <c r="D71" s="7">
        <f>B71-SUM(G71:H71)</f>
        <v>1492</v>
      </c>
      <c r="E71" s="5">
        <f t="shared" ref="E71:E163" si="8">B71/B70</f>
        <v>1.0146082337317397</v>
      </c>
      <c r="F71" s="5">
        <f t="shared" si="6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>G71/B71</f>
        <v>5.06108202443281E-2</v>
      </c>
      <c r="L71">
        <v>1432</v>
      </c>
      <c r="M71" s="4">
        <v>33</v>
      </c>
      <c r="N71" s="22">
        <f t="shared" si="7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5"/>
        <v>39</v>
      </c>
      <c r="D72" s="7">
        <f>B72-SUM(G72:H72)</f>
        <v>1484</v>
      </c>
      <c r="E72" s="5">
        <f t="shared" si="8"/>
        <v>1.0170157068062826</v>
      </c>
      <c r="F72" s="5">
        <f t="shared" si="6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>G72/B72</f>
        <v>5.1480051480051477E-2</v>
      </c>
      <c r="L72">
        <v>1912</v>
      </c>
      <c r="M72">
        <v>39</v>
      </c>
      <c r="N72" s="22">
        <f t="shared" si="7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5"/>
        <v>41</v>
      </c>
      <c r="D73" s="7">
        <f>B73-SUM(G73:H73)</f>
        <v>1478</v>
      </c>
      <c r="E73" s="5">
        <f t="shared" si="8"/>
        <v>1.0175890175890177</v>
      </c>
      <c r="F73" s="5">
        <f t="shared" si="6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>G73/B73</f>
        <v>5.2698145025295108E-2</v>
      </c>
      <c r="L73">
        <v>1450</v>
      </c>
      <c r="M73">
        <v>41</v>
      </c>
      <c r="N73" s="22">
        <f t="shared" si="7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5"/>
        <v>36</v>
      </c>
      <c r="D74" s="7">
        <f>B74-SUM(G74:H74)</f>
        <v>1474</v>
      </c>
      <c r="E74" s="5">
        <f t="shared" si="8"/>
        <v>1.0151770657672849</v>
      </c>
      <c r="F74" s="5">
        <f t="shared" si="6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>G74/B74</f>
        <v>5.232558139534884E-2</v>
      </c>
      <c r="L74">
        <v>1605</v>
      </c>
      <c r="M74">
        <v>36</v>
      </c>
      <c r="N74" s="22">
        <f t="shared" si="7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5"/>
        <v>19</v>
      </c>
      <c r="D75" s="7">
        <f>B75-SUM(G75:H75)</f>
        <v>1457</v>
      </c>
      <c r="E75" s="5">
        <f t="shared" si="8"/>
        <v>1.007890365448505</v>
      </c>
      <c r="F75" s="5">
        <f t="shared" si="6"/>
        <v>0.52777777777777779</v>
      </c>
      <c r="G75" s="8">
        <v>130</v>
      </c>
      <c r="H75" s="8">
        <v>840</v>
      </c>
      <c r="K75" s="13">
        <f>G75/B75</f>
        <v>5.3564070869386075E-2</v>
      </c>
      <c r="L75">
        <v>886</v>
      </c>
      <c r="M75">
        <v>19</v>
      </c>
      <c r="N75" s="22">
        <f t="shared" si="7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5"/>
        <v>6</v>
      </c>
      <c r="D76" s="7">
        <f>B76-SUM(G76:H76)</f>
        <v>1441</v>
      </c>
      <c r="E76" s="5">
        <f t="shared" si="8"/>
        <v>1.0024721878862795</v>
      </c>
      <c r="F76" s="5">
        <f t="shared" si="6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>G76/B76</f>
        <v>5.3431976983148374E-2</v>
      </c>
      <c r="L76">
        <v>443</v>
      </c>
      <c r="M76">
        <v>6</v>
      </c>
      <c r="N76" s="22">
        <f t="shared" si="7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5"/>
        <v>10</v>
      </c>
      <c r="D77" s="7">
        <f>B77-SUM(G77:H77)</f>
        <v>1433</v>
      </c>
      <c r="E77" s="5">
        <f t="shared" si="8"/>
        <v>1.0041101520756268</v>
      </c>
      <c r="F77" s="5">
        <f t="shared" si="6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>G77/B77</f>
        <v>5.3213262382316821E-2</v>
      </c>
      <c r="L77">
        <v>295</v>
      </c>
      <c r="M77">
        <v>10</v>
      </c>
      <c r="N77" s="22">
        <f t="shared" si="7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5"/>
        <v>17</v>
      </c>
      <c r="D78" s="7">
        <f>B78-SUM(G78:H78)</f>
        <v>1415</v>
      </c>
      <c r="E78" s="5">
        <f t="shared" si="8"/>
        <v>1.0069586573884568</v>
      </c>
      <c r="F78" s="5">
        <f t="shared" si="6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>G78/B78</f>
        <v>5.4065040650406501E-2</v>
      </c>
      <c r="L78">
        <v>1557</v>
      </c>
      <c r="M78">
        <v>17</v>
      </c>
      <c r="N78" s="22">
        <f t="shared" si="7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5"/>
        <v>17</v>
      </c>
      <c r="D79" s="7">
        <f>B79-SUM(G79:H79)</f>
        <v>1378</v>
      </c>
      <c r="E79" s="5">
        <f t="shared" si="8"/>
        <v>1.006910569105691</v>
      </c>
      <c r="F79" s="5">
        <f t="shared" si="6"/>
        <v>1</v>
      </c>
      <c r="G79" s="8">
        <v>134</v>
      </c>
      <c r="H79" s="8">
        <v>965</v>
      </c>
      <c r="I79" s="4">
        <v>198</v>
      </c>
      <c r="J79">
        <v>20</v>
      </c>
      <c r="K79" s="13">
        <f>G79/B79</f>
        <v>5.4097698829228907E-2</v>
      </c>
      <c r="L79">
        <v>1273</v>
      </c>
      <c r="M79">
        <v>17</v>
      </c>
      <c r="N79" s="22">
        <f t="shared" si="7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5"/>
        <v>8</v>
      </c>
      <c r="D80" s="7">
        <f>B80-SUM(G80:H80)</f>
        <v>1333</v>
      </c>
      <c r="E80" s="5">
        <f t="shared" si="8"/>
        <v>1.0032297133629391</v>
      </c>
      <c r="F80" s="5">
        <f t="shared" si="6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>G80/B80</f>
        <v>5.4728370221327968E-2</v>
      </c>
      <c r="L80">
        <v>1725</v>
      </c>
      <c r="M80">
        <v>8</v>
      </c>
      <c r="N80" s="22">
        <f t="shared" si="7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5"/>
        <v>14</v>
      </c>
      <c r="D81" s="7">
        <f>B81-SUM(G81:H81)</f>
        <v>1296</v>
      </c>
      <c r="E81" s="5">
        <f t="shared" si="8"/>
        <v>1.0056338028169014</v>
      </c>
      <c r="F81" s="5">
        <f t="shared" si="6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>G81/B81</f>
        <v>5.5622248899559822E-2</v>
      </c>
      <c r="L81">
        <v>1353</v>
      </c>
      <c r="M81">
        <v>14</v>
      </c>
      <c r="N81" s="23">
        <f t="shared" si="7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5"/>
        <v>14</v>
      </c>
      <c r="D82" s="7">
        <f>B82-SUM(G82:H82)</f>
        <v>1299</v>
      </c>
      <c r="E82" s="5">
        <f t="shared" si="8"/>
        <v>1.0056022408963585</v>
      </c>
      <c r="F82" s="5">
        <f t="shared" si="6"/>
        <v>1</v>
      </c>
      <c r="G82" s="8">
        <v>140</v>
      </c>
      <c r="H82" s="8">
        <v>1074</v>
      </c>
      <c r="I82" s="4">
        <v>161</v>
      </c>
      <c r="J82">
        <v>17</v>
      </c>
      <c r="K82" s="13">
        <f>G82/B82</f>
        <v>5.5710306406685235E-2</v>
      </c>
      <c r="L82">
        <v>606</v>
      </c>
      <c r="M82">
        <v>14</v>
      </c>
      <c r="N82" s="23">
        <f t="shared" si="7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5"/>
        <v>6</v>
      </c>
      <c r="D83" s="7">
        <f>B83-SUM(G83:H83)</f>
        <v>1289</v>
      </c>
      <c r="E83" s="5">
        <f t="shared" si="8"/>
        <v>1.0023875845602865</v>
      </c>
      <c r="F83" s="5">
        <f t="shared" si="6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>G83/B83</f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5"/>
        <v>19</v>
      </c>
      <c r="D84" s="7">
        <f>B84-SUM(G84:H84)</f>
        <v>1271</v>
      </c>
      <c r="E84" s="5">
        <f t="shared" si="8"/>
        <v>1.0075426756649464</v>
      </c>
      <c r="F84" s="5">
        <f t="shared" si="6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>G84/B84</f>
        <v>5.6737588652482268E-2</v>
      </c>
      <c r="L84">
        <v>1220</v>
      </c>
      <c r="M84">
        <v>19</v>
      </c>
      <c r="N84" s="23">
        <f t="shared" si="7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5"/>
        <v>22</v>
      </c>
      <c r="D85" s="7">
        <f>B85-SUM(G85:H85)</f>
        <v>1208</v>
      </c>
      <c r="E85" s="5">
        <f t="shared" si="8"/>
        <v>1.0086682427107958</v>
      </c>
      <c r="F85" s="5">
        <f t="shared" si="6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>G85/B85</f>
        <v>5.7031249999999999E-2</v>
      </c>
      <c r="L85">
        <v>1347</v>
      </c>
      <c r="M85">
        <v>22</v>
      </c>
      <c r="N85" s="23">
        <f t="shared" si="7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5"/>
        <v>33</v>
      </c>
      <c r="D86" s="7">
        <f>B86-SUM(G86:H86)</f>
        <v>1124</v>
      </c>
      <c r="E86" s="5">
        <f t="shared" si="8"/>
        <v>1.012890625</v>
      </c>
      <c r="F86" s="5">
        <f t="shared" si="6"/>
        <v>1.5</v>
      </c>
      <c r="G86" s="8">
        <v>147</v>
      </c>
      <c r="H86" s="8">
        <v>1322</v>
      </c>
      <c r="I86">
        <v>141</v>
      </c>
      <c r="J86">
        <v>8</v>
      </c>
      <c r="K86" s="13">
        <f>G86/B86</f>
        <v>5.6691091399922872E-2</v>
      </c>
      <c r="L86">
        <v>1174</v>
      </c>
      <c r="M86">
        <v>25</v>
      </c>
      <c r="N86" s="23">
        <f t="shared" si="7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5"/>
        <v>34</v>
      </c>
      <c r="D87" s="7">
        <f>B87-SUM(G87:H87)</f>
        <v>1078</v>
      </c>
      <c r="E87" s="5">
        <f t="shared" si="8"/>
        <v>1.0131122252217508</v>
      </c>
      <c r="F87" s="5">
        <f t="shared" si="6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>G87/B87</f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5"/>
        <v>41</v>
      </c>
      <c r="D88" s="7">
        <f>B88-SUM(G88:H88)</f>
        <v>980</v>
      </c>
      <c r="E88" s="5">
        <f t="shared" si="8"/>
        <v>1.0156071564522269</v>
      </c>
      <c r="F88" s="5">
        <f t="shared" si="6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>G88/B88</f>
        <v>5.9970014992503748E-2</v>
      </c>
      <c r="L88">
        <v>1196</v>
      </c>
      <c r="M88">
        <v>41</v>
      </c>
      <c r="N88" s="23">
        <f t="shared" si="7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5"/>
        <v>43</v>
      </c>
      <c r="D89" s="7">
        <f>B89-SUM(G89:H89)</f>
        <v>1006</v>
      </c>
      <c r="E89" s="5">
        <f t="shared" si="8"/>
        <v>1.0161169415292355</v>
      </c>
      <c r="F89" s="5">
        <f t="shared" si="6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>G89/B89</f>
        <v>5.901881224640354E-2</v>
      </c>
      <c r="L89">
        <v>816</v>
      </c>
      <c r="M89">
        <v>43</v>
      </c>
      <c r="N89" s="23">
        <f t="shared" si="7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5"/>
        <v>16</v>
      </c>
      <c r="D90" s="7">
        <f>B90-SUM(G90:H90)</f>
        <v>1019</v>
      </c>
      <c r="E90" s="5">
        <f t="shared" si="8"/>
        <v>1.0059018812246403</v>
      </c>
      <c r="F90" s="5">
        <f t="shared" si="6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>G90/B90</f>
        <v>5.8672533920058674E-2</v>
      </c>
      <c r="L90">
        <v>427</v>
      </c>
      <c r="M90">
        <v>16</v>
      </c>
      <c r="N90" s="23">
        <f t="shared" si="7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5"/>
        <v>83</v>
      </c>
      <c r="D91" s="7">
        <f>B91-SUM(G91:H91)</f>
        <v>1059</v>
      </c>
      <c r="E91" s="5">
        <f t="shared" si="8"/>
        <v>1.0304363769710305</v>
      </c>
      <c r="F91" s="5">
        <f t="shared" si="6"/>
        <v>5.1875</v>
      </c>
      <c r="G91" s="8">
        <v>164</v>
      </c>
      <c r="H91" s="8">
        <v>1587</v>
      </c>
      <c r="I91">
        <v>152</v>
      </c>
      <c r="J91">
        <v>15</v>
      </c>
      <c r="K91" s="13">
        <f>G91/B91</f>
        <v>5.8362989323843414E-2</v>
      </c>
      <c r="L91">
        <v>1405</v>
      </c>
      <c r="M91">
        <v>83</v>
      </c>
      <c r="N91" s="23">
        <f t="shared" si="7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5"/>
        <v>79</v>
      </c>
      <c r="D92" s="7">
        <f>B92-SUM(G92:H92)</f>
        <v>1099</v>
      </c>
      <c r="E92" s="5">
        <f t="shared" si="8"/>
        <v>1.0281138790035587</v>
      </c>
      <c r="F92" s="5">
        <f t="shared" si="6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>G92/B92</f>
        <v>5.7805469020422294E-2</v>
      </c>
      <c r="L92">
        <v>1777</v>
      </c>
      <c r="M92">
        <v>79</v>
      </c>
      <c r="N92" s="23">
        <f t="shared" si="7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5"/>
        <v>104</v>
      </c>
      <c r="D93" s="7">
        <f>B93-SUM(G93:H93)</f>
        <v>1162</v>
      </c>
      <c r="E93" s="5">
        <f t="shared" si="8"/>
        <v>1.0359986154378678</v>
      </c>
      <c r="F93" s="5">
        <f t="shared" si="6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>G93/B93</f>
        <v>5.5796859338456399E-2</v>
      </c>
      <c r="L93">
        <v>2308</v>
      </c>
      <c r="M93">
        <v>104</v>
      </c>
      <c r="N93" s="23">
        <f t="shared" si="7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5"/>
        <v>93</v>
      </c>
      <c r="D94" s="7">
        <f>B94-SUM(G94:H94)</f>
        <v>1230</v>
      </c>
      <c r="E94" s="5">
        <f t="shared" si="8"/>
        <v>1.0310725025058469</v>
      </c>
      <c r="F94" s="5">
        <f t="shared" si="6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>G94/B94</f>
        <v>5.4439403758911209E-2</v>
      </c>
      <c r="L94">
        <v>2640</v>
      </c>
      <c r="M94">
        <v>93</v>
      </c>
      <c r="N94" s="23">
        <f t="shared" si="7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5"/>
        <v>105</v>
      </c>
      <c r="D95" s="7">
        <f>B95-SUM(G95:H95)</f>
        <v>1303</v>
      </c>
      <c r="E95" s="5">
        <f t="shared" si="8"/>
        <v>1.0340246273493194</v>
      </c>
      <c r="F95" s="5">
        <f t="shared" si="6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>G95/B95</f>
        <v>5.3901598245064242E-2</v>
      </c>
      <c r="L95">
        <v>2642</v>
      </c>
      <c r="M95">
        <v>105</v>
      </c>
      <c r="N95" s="23">
        <f t="shared" si="7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5"/>
        <v>75</v>
      </c>
      <c r="D96" s="7">
        <f>B96-SUM(G96:H96)</f>
        <v>1371</v>
      </c>
      <c r="E96" s="5">
        <f t="shared" si="8"/>
        <v>1.0235036038859291</v>
      </c>
      <c r="F96" s="5">
        <f t="shared" si="6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>G96/B96</f>
        <v>5.2663808940600125E-2</v>
      </c>
      <c r="L96">
        <v>1975</v>
      </c>
      <c r="M96">
        <v>75</v>
      </c>
      <c r="N96" s="23">
        <f t="shared" si="7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5"/>
        <v>24</v>
      </c>
      <c r="D97" s="7">
        <f>B97-SUM(G97:H97)</f>
        <v>1386</v>
      </c>
      <c r="E97" s="5">
        <f t="shared" si="8"/>
        <v>1.0073484384568279</v>
      </c>
      <c r="F97" s="5">
        <f t="shared" si="6"/>
        <v>0.32</v>
      </c>
      <c r="G97" s="8">
        <v>174</v>
      </c>
      <c r="H97" s="8">
        <v>1730</v>
      </c>
      <c r="I97">
        <v>244</v>
      </c>
      <c r="J97">
        <v>15</v>
      </c>
      <c r="K97" s="13">
        <f>G97/B97</f>
        <v>5.2887537993920972E-2</v>
      </c>
      <c r="L97">
        <v>1409</v>
      </c>
      <c r="M97">
        <v>24</v>
      </c>
      <c r="N97" s="23">
        <f t="shared" si="7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5"/>
        <v>51</v>
      </c>
      <c r="D98" s="7">
        <f>B98-SUM(G98:H98)</f>
        <v>1381</v>
      </c>
      <c r="E98" s="5">
        <f t="shared" si="8"/>
        <v>1.0155015197568389</v>
      </c>
      <c r="F98" s="5">
        <f t="shared" si="6"/>
        <v>2.125</v>
      </c>
      <c r="G98" s="8">
        <v>176</v>
      </c>
      <c r="H98" s="8">
        <v>1784</v>
      </c>
      <c r="I98">
        <v>253</v>
      </c>
      <c r="J98">
        <v>14</v>
      </c>
      <c r="K98" s="13">
        <f>G98/B98</f>
        <v>5.267883867105657E-2</v>
      </c>
      <c r="L98">
        <v>1794</v>
      </c>
      <c r="M98">
        <v>51</v>
      </c>
      <c r="N98" s="23">
        <f t="shared" si="7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5"/>
        <v>112</v>
      </c>
      <c r="D99" s="7">
        <f>B99-SUM(G99:H99)</f>
        <v>1455</v>
      </c>
      <c r="E99" s="5">
        <f t="shared" si="8"/>
        <v>1.033522897336127</v>
      </c>
      <c r="F99" s="5">
        <f t="shared" si="6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>G99/B99</f>
        <v>5.241818708369534E-2</v>
      </c>
      <c r="L99">
        <v>2045</v>
      </c>
      <c r="M99">
        <v>112</v>
      </c>
      <c r="N99" s="23">
        <f t="shared" si="7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5"/>
        <v>89</v>
      </c>
      <c r="D100" s="7">
        <f>B100-SUM(G100:H100)</f>
        <v>1478</v>
      </c>
      <c r="E100" s="5">
        <f t="shared" si="8"/>
        <v>1.0257746886765131</v>
      </c>
      <c r="F100" s="5">
        <f t="shared" si="6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>G100/B100</f>
        <v>5.1948051948051951E-2</v>
      </c>
      <c r="L100">
        <v>2054</v>
      </c>
      <c r="M100">
        <v>89</v>
      </c>
      <c r="N100" s="23">
        <f t="shared" si="7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5"/>
        <v>132</v>
      </c>
      <c r="D101" s="7">
        <f>B101-SUM(G101:H101)</f>
        <v>1543</v>
      </c>
      <c r="E101" s="5">
        <f t="shared" si="8"/>
        <v>1.0372670807453417</v>
      </c>
      <c r="F101" s="5">
        <f t="shared" si="6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>G101/B101</f>
        <v>5.1714752313554706E-2</v>
      </c>
      <c r="L101">
        <v>2104</v>
      </c>
      <c r="M101">
        <v>132</v>
      </c>
      <c r="N101" s="23">
        <f t="shared" si="7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5"/>
        <v>81</v>
      </c>
      <c r="D102" s="7">
        <f>B102-SUM(G102:H102)</f>
        <v>1554</v>
      </c>
      <c r="E102" s="5">
        <f t="shared" si="8"/>
        <v>1.0220468154599891</v>
      </c>
      <c r="F102" s="5">
        <f t="shared" si="6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>G102/B102</f>
        <v>5.1398135818908119E-2</v>
      </c>
      <c r="L102">
        <v>2371</v>
      </c>
      <c r="M102">
        <v>81</v>
      </c>
      <c r="N102" s="23">
        <f t="shared" si="7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5"/>
        <v>117</v>
      </c>
      <c r="D103" s="7">
        <f>B103-SUM(G103:H103)</f>
        <v>1646</v>
      </c>
      <c r="E103" s="5">
        <f t="shared" si="8"/>
        <v>1.0311584553928095</v>
      </c>
      <c r="F103" s="5">
        <f t="shared" si="6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>G103/B103</f>
        <v>5.1394628099173556E-2</v>
      </c>
      <c r="L103">
        <v>1360</v>
      </c>
      <c r="M103">
        <v>117</v>
      </c>
      <c r="N103" s="23">
        <f t="shared" si="7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5"/>
        <v>33</v>
      </c>
      <c r="D104" s="7">
        <f>B104-SUM(G104:H104)</f>
        <v>1632</v>
      </c>
      <c r="E104" s="5">
        <f t="shared" si="8"/>
        <v>1.0085227272727273</v>
      </c>
      <c r="F104" s="5">
        <f t="shared" si="6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>G104/B104</f>
        <v>5.0960307298335471E-2</v>
      </c>
      <c r="L104">
        <v>566</v>
      </c>
      <c r="M104">
        <v>33</v>
      </c>
      <c r="N104" s="23">
        <f t="shared" si="7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5"/>
        <v>79</v>
      </c>
      <c r="D105" s="7">
        <f>B105-SUM(G105:H105)</f>
        <v>1606</v>
      </c>
      <c r="E105" s="5">
        <f t="shared" si="8"/>
        <v>1.0202304737516006</v>
      </c>
      <c r="F105" s="5">
        <f t="shared" si="6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>G105/B105</f>
        <v>5.1957831325301206E-2</v>
      </c>
      <c r="L105">
        <v>2776</v>
      </c>
      <c r="M105">
        <v>79</v>
      </c>
      <c r="N105" s="23">
        <f t="shared" si="7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5"/>
        <v>130</v>
      </c>
      <c r="D106" s="7">
        <f>B106-SUM(G106:H106)</f>
        <v>1689</v>
      </c>
      <c r="E106" s="5">
        <f t="shared" si="8"/>
        <v>1.0326305220883534</v>
      </c>
      <c r="F106" s="5">
        <f t="shared" si="6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>G106/B106</f>
        <v>5.0559066601847349E-2</v>
      </c>
      <c r="L106">
        <v>2946</v>
      </c>
      <c r="M106">
        <v>130</v>
      </c>
      <c r="N106" s="23">
        <f t="shared" si="7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5"/>
        <v>128</v>
      </c>
      <c r="D107" s="7">
        <f>B107-SUM(G107:H107)</f>
        <v>1770</v>
      </c>
      <c r="E107" s="5">
        <f t="shared" si="8"/>
        <v>1.0311132717549829</v>
      </c>
      <c r="F107" s="5">
        <f t="shared" si="6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>G107/B107</f>
        <v>4.9269212635549273E-2</v>
      </c>
      <c r="L107">
        <v>3016</v>
      </c>
      <c r="M107">
        <v>128</v>
      </c>
      <c r="N107" s="23">
        <f t="shared" si="7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5"/>
        <v>166</v>
      </c>
      <c r="D108" s="7">
        <f>B108-SUM(G108:H108)</f>
        <v>1827</v>
      </c>
      <c r="E108" s="5">
        <f t="shared" si="8"/>
        <v>1.0391324846770391</v>
      </c>
      <c r="F108" s="5">
        <f t="shared" si="6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>G108/B108</f>
        <v>4.7867513611615245E-2</v>
      </c>
      <c r="L108">
        <v>2775</v>
      </c>
      <c r="M108">
        <v>166</v>
      </c>
      <c r="N108" s="23">
        <f t="shared" si="7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5"/>
        <v>105</v>
      </c>
      <c r="D109" s="7">
        <f>B109-SUM(G109:H109)</f>
        <v>1841</v>
      </c>
      <c r="E109" s="5">
        <f t="shared" si="8"/>
        <v>1.023820326678766</v>
      </c>
      <c r="F109" s="5">
        <f t="shared" si="6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>G109/B109</f>
        <v>4.7640150675825395E-2</v>
      </c>
      <c r="L109">
        <v>2750</v>
      </c>
      <c r="M109">
        <v>105</v>
      </c>
      <c r="N109" s="23">
        <f t="shared" si="7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5"/>
        <v>112</v>
      </c>
      <c r="D110" s="7">
        <f>B110-SUM(G110:H110)</f>
        <v>1934</v>
      </c>
      <c r="E110" s="5">
        <f t="shared" si="8"/>
        <v>1.0248171947706626</v>
      </c>
      <c r="F110" s="5">
        <f t="shared" si="6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>G110/B110</f>
        <v>4.67027027027027E-2</v>
      </c>
      <c r="L110">
        <v>1528</v>
      </c>
      <c r="M110">
        <v>112</v>
      </c>
      <c r="N110" s="23">
        <f t="shared" si="7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5"/>
        <v>66</v>
      </c>
      <c r="D111" s="7">
        <f>B111-SUM(G111:H111)</f>
        <v>1964</v>
      </c>
      <c r="E111" s="5">
        <f t="shared" si="8"/>
        <v>1.0142702702702702</v>
      </c>
      <c r="F111" s="5">
        <f t="shared" si="6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>G111/B111</f>
        <v>4.6685141760818588E-2</v>
      </c>
      <c r="L111">
        <v>1034</v>
      </c>
      <c r="M111">
        <v>66</v>
      </c>
      <c r="N111" s="23">
        <f t="shared" si="7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5"/>
        <v>140</v>
      </c>
      <c r="D112" s="7">
        <f>B112-SUM(G112:H112)</f>
        <v>2026</v>
      </c>
      <c r="E112" s="5">
        <f t="shared" si="8"/>
        <v>1.0298443828607973</v>
      </c>
      <c r="F112" s="5">
        <f t="shared" si="6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>G112/B112</f>
        <v>4.6160215276340302E-2</v>
      </c>
      <c r="L112">
        <v>4525</v>
      </c>
      <c r="M112">
        <v>140</v>
      </c>
      <c r="N112" s="23">
        <f t="shared" si="7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5"/>
        <v>158</v>
      </c>
      <c r="D113" s="7">
        <f>B113-SUM(G113:H113)</f>
        <v>2083</v>
      </c>
      <c r="E113" s="5">
        <f t="shared" si="8"/>
        <v>1.0327054440074519</v>
      </c>
      <c r="F113" s="5">
        <f t="shared" si="6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>G113/B113</f>
        <v>4.6101423130887956E-2</v>
      </c>
      <c r="L113">
        <v>3343</v>
      </c>
      <c r="M113">
        <v>158</v>
      </c>
      <c r="N113" s="23">
        <f t="shared" si="7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5"/>
        <v>165</v>
      </c>
      <c r="D114" s="7">
        <f>B114-SUM(G114:H114)</f>
        <v>2200</v>
      </c>
      <c r="E114" s="5">
        <f t="shared" si="8"/>
        <v>1.0330727600721588</v>
      </c>
      <c r="F114" s="5">
        <f t="shared" si="6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>G114/B114</f>
        <v>4.5013581684128834E-2</v>
      </c>
      <c r="L114">
        <v>2896</v>
      </c>
      <c r="M114">
        <v>165</v>
      </c>
      <c r="N114" s="23">
        <f t="shared" si="7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5"/>
        <v>161</v>
      </c>
      <c r="D115" s="7">
        <f>B115-SUM(G115:H115)</f>
        <v>2281</v>
      </c>
      <c r="E115" s="5">
        <f t="shared" si="8"/>
        <v>1.0312378734963135</v>
      </c>
      <c r="F115" s="5">
        <f t="shared" si="6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>G115/B115</f>
        <v>4.3650047036688615E-2</v>
      </c>
      <c r="L115">
        <v>3155</v>
      </c>
      <c r="M115">
        <v>161</v>
      </c>
      <c r="N115" s="23">
        <f t="shared" si="7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5"/>
        <v>182</v>
      </c>
      <c r="D116" s="7">
        <f>B116-SUM(G116:H116)</f>
        <v>2366</v>
      </c>
      <c r="E116" s="5">
        <f t="shared" si="8"/>
        <v>1.0342427093132645</v>
      </c>
      <c r="F116" s="5">
        <f t="shared" si="6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>G116/B116</f>
        <v>4.3478260869565216E-2</v>
      </c>
      <c r="L116">
        <v>2538</v>
      </c>
      <c r="M116">
        <v>182</v>
      </c>
      <c r="N116" s="23">
        <f t="shared" si="7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5"/>
        <v>180</v>
      </c>
      <c r="D117" s="7">
        <f>B117-SUM(G117:H117)</f>
        <v>2538</v>
      </c>
      <c r="E117" s="5">
        <f t="shared" si="8"/>
        <v>1.0327451337092959</v>
      </c>
      <c r="F117" s="5">
        <f t="shared" si="6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>G117/B117</f>
        <v>4.2451999295402498E-2</v>
      </c>
      <c r="L117">
        <v>2591</v>
      </c>
      <c r="M117">
        <v>180</v>
      </c>
      <c r="N117" s="23">
        <f t="shared" si="7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5"/>
        <v>63</v>
      </c>
      <c r="D118" s="7">
        <f>B118-SUM(G118:H118)</f>
        <v>2579</v>
      </c>
      <c r="E118" s="5">
        <f t="shared" si="8"/>
        <v>1.0110974106041923</v>
      </c>
      <c r="F118" s="5">
        <f t="shared" si="6"/>
        <v>0.35</v>
      </c>
      <c r="G118" s="8">
        <v>246</v>
      </c>
      <c r="H118" s="8">
        <v>2915</v>
      </c>
      <c r="I118">
        <v>458</v>
      </c>
      <c r="J118">
        <v>28</v>
      </c>
      <c r="K118" s="13">
        <f>G118/B118</f>
        <v>4.2857142857142858E-2</v>
      </c>
      <c r="L118">
        <v>923</v>
      </c>
      <c r="M118">
        <v>63</v>
      </c>
      <c r="N118" s="23">
        <f t="shared" si="7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5"/>
        <v>174</v>
      </c>
      <c r="D119" s="7">
        <f>B119-SUM(G119:H119)</f>
        <v>2664</v>
      </c>
      <c r="E119" s="5">
        <f t="shared" si="8"/>
        <v>1.0303135888501742</v>
      </c>
      <c r="F119" s="5">
        <f t="shared" si="6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>G119/B119</f>
        <v>4.2272573554277985E-2</v>
      </c>
      <c r="L119">
        <v>2775</v>
      </c>
      <c r="M119">
        <v>174</v>
      </c>
      <c r="N119" s="23">
        <f t="shared" si="7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5"/>
        <v>188</v>
      </c>
      <c r="D120" s="7">
        <f>B120-SUM(G120:H120)</f>
        <v>2811</v>
      </c>
      <c r="E120" s="5">
        <f t="shared" si="8"/>
        <v>1.0317889753128171</v>
      </c>
      <c r="F120" s="5">
        <f t="shared" si="6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>G120/B120</f>
        <v>4.1625696492953133E-2</v>
      </c>
      <c r="L120">
        <v>3467</v>
      </c>
      <c r="M120">
        <v>188</v>
      </c>
      <c r="N120" s="23">
        <f t="shared" si="7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5"/>
        <v>240</v>
      </c>
      <c r="D121" s="7">
        <f>B121-SUM(G121:H121)</f>
        <v>2917</v>
      </c>
      <c r="E121" s="5">
        <f t="shared" si="8"/>
        <v>1.039331366764995</v>
      </c>
      <c r="F121" s="5">
        <f t="shared" si="6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>G121/B121</f>
        <v>4.0838852097130243E-2</v>
      </c>
      <c r="L121">
        <v>4286</v>
      </c>
      <c r="M121">
        <v>240</v>
      </c>
      <c r="N121" s="23">
        <f t="shared" si="7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5"/>
        <v>330</v>
      </c>
      <c r="D122" s="7">
        <f>B122-SUM(G122:H122)</f>
        <v>3181</v>
      </c>
      <c r="E122" s="5">
        <f t="shared" si="8"/>
        <v>1.0520340586565753</v>
      </c>
      <c r="F122" s="5">
        <f t="shared" si="6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>G122/B122</f>
        <v>3.9268585131894483E-2</v>
      </c>
      <c r="L122">
        <v>3686</v>
      </c>
      <c r="M122">
        <v>330</v>
      </c>
      <c r="N122" s="23">
        <f t="shared" si="7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5"/>
        <v>292</v>
      </c>
      <c r="D123" s="7">
        <f>B123-SUM(G123:H123)</f>
        <v>3389</v>
      </c>
      <c r="E123" s="5">
        <f t="shared" si="8"/>
        <v>1.0437649880095923</v>
      </c>
      <c r="F123" s="5">
        <f t="shared" si="6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>G123/B123</f>
        <v>3.8340034462952324E-2</v>
      </c>
      <c r="L123">
        <v>4540</v>
      </c>
      <c r="M123">
        <v>293</v>
      </c>
      <c r="N123" s="23">
        <f t="shared" si="7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5"/>
        <v>211</v>
      </c>
      <c r="D124" s="7">
        <f>B124-SUM(G124:H124)</f>
        <v>3597</v>
      </c>
      <c r="E124" s="5">
        <f t="shared" si="8"/>
        <v>1.0302986789201609</v>
      </c>
      <c r="F124" s="5">
        <f t="shared" si="6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>G124/B124</f>
        <v>3.7212543554006966E-2</v>
      </c>
      <c r="L124">
        <v>2806</v>
      </c>
      <c r="M124">
        <v>211</v>
      </c>
      <c r="N124" s="23">
        <f t="shared" si="7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5"/>
        <v>77</v>
      </c>
      <c r="D125" s="7">
        <f>B125-SUM(G125:H125)</f>
        <v>3665</v>
      </c>
      <c r="E125" s="5">
        <f t="shared" si="8"/>
        <v>1.0107317073170732</v>
      </c>
      <c r="F125" s="5">
        <f t="shared" si="6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>G125/B125</f>
        <v>3.6955322669608381E-2</v>
      </c>
      <c r="L125">
        <v>1198</v>
      </c>
      <c r="M125">
        <v>77</v>
      </c>
      <c r="N125" s="23">
        <f t="shared" si="7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5"/>
        <v>159</v>
      </c>
      <c r="D126" s="7">
        <f>B126-SUM(G126:H126)</f>
        <v>3618</v>
      </c>
      <c r="E126" s="5">
        <f t="shared" si="8"/>
        <v>1.0219249862107005</v>
      </c>
      <c r="F126" s="5">
        <f t="shared" si="6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>G126/B126</f>
        <v>3.7241937660234786E-2</v>
      </c>
      <c r="L126">
        <v>3341</v>
      </c>
      <c r="M126">
        <v>159</v>
      </c>
      <c r="N126" s="23">
        <f t="shared" si="7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5"/>
        <v>234</v>
      </c>
      <c r="D127" s="7">
        <f>B127-SUM(G127:H127)</f>
        <v>3699</v>
      </c>
      <c r="E127" s="5">
        <f t="shared" si="8"/>
        <v>1.0315746862771555</v>
      </c>
      <c r="F127" s="5">
        <f t="shared" si="6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>G127/B127</f>
        <v>3.7017658600392411E-2</v>
      </c>
      <c r="L127">
        <v>4885</v>
      </c>
      <c r="M127">
        <v>234</v>
      </c>
      <c r="N127" s="23">
        <f t="shared" si="7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5"/>
        <v>232</v>
      </c>
      <c r="D128" s="7">
        <f>B128-SUM(G128:H128)</f>
        <v>3747</v>
      </c>
      <c r="E128" s="5">
        <f t="shared" si="8"/>
        <v>1.0303466317854808</v>
      </c>
      <c r="F128" s="5">
        <f t="shared" si="6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>G128/B128</f>
        <v>3.6689094833058274E-2</v>
      </c>
      <c r="L128">
        <v>5393</v>
      </c>
      <c r="M128">
        <v>232</v>
      </c>
      <c r="N128" s="23">
        <f t="shared" si="7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5"/>
        <v>267</v>
      </c>
      <c r="D129" s="7">
        <f>B129-SUM(G129:H129)</f>
        <v>3924</v>
      </c>
      <c r="E129" s="5">
        <f t="shared" si="8"/>
        <v>1.0338961533578774</v>
      </c>
      <c r="F129" s="5">
        <f t="shared" si="6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>G129/B129</f>
        <v>3.5977406679764241E-2</v>
      </c>
      <c r="L129">
        <v>6526</v>
      </c>
      <c r="M129">
        <v>267</v>
      </c>
      <c r="N129" s="23">
        <f t="shared" si="7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5"/>
        <v>298</v>
      </c>
      <c r="D130" s="7">
        <f>B130-SUM(G130:H130)</f>
        <v>4112</v>
      </c>
      <c r="E130" s="5">
        <f t="shared" si="8"/>
        <v>1.0365913555992141</v>
      </c>
      <c r="F130" s="5">
        <f t="shared" si="6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>G130/B130</f>
        <v>3.5181236673773986E-2</v>
      </c>
      <c r="L130">
        <v>4884</v>
      </c>
      <c r="M130">
        <v>298</v>
      </c>
      <c r="N130" s="23">
        <f t="shared" si="7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5"/>
        <v>196</v>
      </c>
      <c r="D131" s="7">
        <f>B131-SUM(G131:H131)</f>
        <v>4258</v>
      </c>
      <c r="E131" s="5">
        <f t="shared" si="8"/>
        <v>1.023217247097844</v>
      </c>
      <c r="F131" s="5">
        <f t="shared" si="6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>G131/B131</f>
        <v>3.4614494095855521E-2</v>
      </c>
      <c r="L131">
        <v>2003</v>
      </c>
      <c r="M131">
        <v>196</v>
      </c>
      <c r="N131" s="23">
        <f t="shared" si="7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5"/>
        <v>95</v>
      </c>
      <c r="D132" s="7">
        <f>B132-SUM(G132:H132)</f>
        <v>4327</v>
      </c>
      <c r="E132" s="5">
        <f t="shared" si="8"/>
        <v>1.0109979161843019</v>
      </c>
      <c r="F132" s="5">
        <f t="shared" si="6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>G132/B132</f>
        <v>3.4352456200618345E-2</v>
      </c>
      <c r="L132">
        <v>3155</v>
      </c>
      <c r="M132">
        <v>95</v>
      </c>
      <c r="N132" s="23">
        <f t="shared" si="7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5"/>
        <v>196</v>
      </c>
      <c r="D133" s="7">
        <f>B133-SUM(G133:H133)</f>
        <v>4416</v>
      </c>
      <c r="E133" s="5">
        <f t="shared" si="8"/>
        <v>1.0224436047177372</v>
      </c>
      <c r="F133" s="5">
        <f t="shared" si="6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>G133/B133</f>
        <v>3.4494344271474971E-2</v>
      </c>
      <c r="L133">
        <v>3686</v>
      </c>
      <c r="M133">
        <v>196</v>
      </c>
      <c r="N133" s="23">
        <f t="shared" si="7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5"/>
        <v>325</v>
      </c>
      <c r="D134" s="7">
        <f>B134-SUM(G134:H134)</f>
        <v>4420</v>
      </c>
      <c r="E134" s="5">
        <f t="shared" si="8"/>
        <v>1.0363982528838616</v>
      </c>
      <c r="F134" s="5">
        <f t="shared" si="6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>G134/B134</f>
        <v>3.3823211584179814E-2</v>
      </c>
      <c r="L134">
        <v>5365</v>
      </c>
      <c r="M134">
        <v>325</v>
      </c>
      <c r="N134" s="23">
        <f t="shared" si="7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5"/>
        <v>330</v>
      </c>
      <c r="D135" s="7">
        <f>B135-SUM(G135:H135)</f>
        <v>4620</v>
      </c>
      <c r="E135" s="5">
        <f t="shared" si="8"/>
        <v>1.0356602550248541</v>
      </c>
      <c r="F135" s="5">
        <f t="shared" si="6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>G135/B135</f>
        <v>3.3493322203672786E-2</v>
      </c>
      <c r="L135">
        <v>6183</v>
      </c>
      <c r="M135">
        <v>330</v>
      </c>
      <c r="N135" s="23">
        <f t="shared" si="7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5"/>
        <v>269</v>
      </c>
      <c r="D136" s="7">
        <f>B136-SUM(G136:H136)</f>
        <v>4493</v>
      </c>
      <c r="E136" s="5">
        <f t="shared" si="8"/>
        <v>1.028067612687813</v>
      </c>
      <c r="F136" s="5">
        <f t="shared" si="6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>G136/B136</f>
        <v>3.3390845427788488E-2</v>
      </c>
      <c r="L136">
        <v>5913</v>
      </c>
      <c r="M136">
        <v>269</v>
      </c>
      <c r="N136" s="23">
        <f t="shared" si="7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5"/>
        <v>270</v>
      </c>
      <c r="D137" s="7">
        <f>B137-SUM(G137:H137)</f>
        <v>4534</v>
      </c>
      <c r="E137" s="5">
        <f t="shared" si="8"/>
        <v>1.0274028214756927</v>
      </c>
      <c r="F137" s="5">
        <f t="shared" si="6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>G137/B137</f>
        <v>3.3290526523757781E-2</v>
      </c>
      <c r="L137">
        <v>5963</v>
      </c>
      <c r="M137">
        <v>270</v>
      </c>
      <c r="N137" s="23">
        <f t="shared" si="7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5"/>
        <v>189</v>
      </c>
      <c r="D138" s="7">
        <f>B138-SUM(G138:H138)</f>
        <v>4668</v>
      </c>
      <c r="E138" s="5">
        <f t="shared" si="8"/>
        <v>1.0186703546379532</v>
      </c>
      <c r="F138" s="5">
        <f t="shared" si="6"/>
        <v>0.7</v>
      </c>
      <c r="G138" s="8">
        <v>338</v>
      </c>
      <c r="H138" s="8">
        <v>5306</v>
      </c>
      <c r="I138">
        <v>694</v>
      </c>
      <c r="J138">
        <v>33</v>
      </c>
      <c r="K138" s="13">
        <f>G138/B138</f>
        <v>3.277734678044996E-2</v>
      </c>
      <c r="L138">
        <v>2161</v>
      </c>
      <c r="M138">
        <v>189</v>
      </c>
      <c r="N138" s="23">
        <f t="shared" si="7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5"/>
        <v>115</v>
      </c>
      <c r="D139" s="7">
        <f>B139-SUM(G139:H139)</f>
        <v>4732</v>
      </c>
      <c r="E139" s="5">
        <f t="shared" si="8"/>
        <v>1.0111520558572538</v>
      </c>
      <c r="F139" s="5">
        <f t="shared" si="6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>G139/B139</f>
        <v>3.2607653208017645E-2</v>
      </c>
      <c r="L139">
        <v>3502</v>
      </c>
      <c r="M139">
        <v>115</v>
      </c>
      <c r="N139" s="23">
        <f t="shared" si="7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5"/>
        <v>194</v>
      </c>
      <c r="D140" s="7">
        <f>B140-SUM(G140:H140)</f>
        <v>4689</v>
      </c>
      <c r="E140" s="5">
        <f t="shared" si="8"/>
        <v>1.0186055433010455</v>
      </c>
      <c r="F140" s="5">
        <f t="shared" si="6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>G140/B140</f>
        <v>3.2671123246398641E-2</v>
      </c>
      <c r="L140">
        <v>3892</v>
      </c>
      <c r="M140">
        <v>194</v>
      </c>
      <c r="N140" s="23">
        <f t="shared" si="7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5"/>
        <v>250</v>
      </c>
      <c r="D141" s="7">
        <f>B141-SUM(G141:H141)</f>
        <v>4750</v>
      </c>
      <c r="E141" s="5">
        <f t="shared" si="8"/>
        <v>1.0235382732322758</v>
      </c>
      <c r="F141" s="5">
        <f t="shared" si="6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>G141/B141</f>
        <v>3.2655689448992734E-2</v>
      </c>
      <c r="L141">
        <v>5303</v>
      </c>
      <c r="M141">
        <v>250</v>
      </c>
      <c r="N141" s="23">
        <f t="shared" si="7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5"/>
        <v>284</v>
      </c>
      <c r="D142" s="7">
        <f>B142-SUM(G142:H142)</f>
        <v>4816</v>
      </c>
      <c r="E142" s="5">
        <f t="shared" si="8"/>
        <v>1.0261245515591941</v>
      </c>
      <c r="F142" s="5">
        <f t="shared" si="6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>G142/B142</f>
        <v>3.2989690721649485E-2</v>
      </c>
      <c r="L142">
        <v>6395</v>
      </c>
      <c r="M142">
        <v>284</v>
      </c>
      <c r="N142" s="23">
        <f t="shared" si="7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5"/>
        <v>265</v>
      </c>
      <c r="D143" s="7">
        <f>B143-SUM(G143:H143)</f>
        <v>4873</v>
      </c>
      <c r="E143" s="5">
        <f t="shared" si="8"/>
        <v>1.0237561631555356</v>
      </c>
      <c r="F143" s="5">
        <f t="shared" si="6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>G143/B143</f>
        <v>3.2749562171628721E-2</v>
      </c>
      <c r="L143">
        <v>6639</v>
      </c>
      <c r="M143">
        <v>265</v>
      </c>
      <c r="N143" s="23">
        <f t="shared" si="7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5"/>
        <v>270</v>
      </c>
      <c r="D144" s="7">
        <f>B144-SUM(G144:H144)</f>
        <v>4988</v>
      </c>
      <c r="E144" s="5">
        <f t="shared" si="8"/>
        <v>1.0236427320490369</v>
      </c>
      <c r="F144" s="5">
        <f t="shared" si="6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>G144/B144</f>
        <v>3.276304533789564E-2</v>
      </c>
      <c r="L144">
        <v>5582</v>
      </c>
      <c r="M144">
        <v>270</v>
      </c>
      <c r="N144" s="23">
        <f t="shared" si="7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5"/>
        <v>146</v>
      </c>
      <c r="D145" s="7">
        <f>B145-SUM(G145:H145)</f>
        <v>5055</v>
      </c>
      <c r="E145" s="5">
        <f t="shared" si="8"/>
        <v>1.0124893071000856</v>
      </c>
      <c r="F145" s="5">
        <f t="shared" si="6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>G145/B145</f>
        <v>3.2527881040892194E-2</v>
      </c>
      <c r="L145">
        <v>3955</v>
      </c>
      <c r="M145">
        <v>146</v>
      </c>
      <c r="N145" s="23">
        <f t="shared" si="7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5"/>
        <v>119</v>
      </c>
      <c r="D146" s="7">
        <f>B146-SUM(G146:H146)</f>
        <v>5147</v>
      </c>
      <c r="E146" s="5">
        <f t="shared" si="8"/>
        <v>1.0100540723217304</v>
      </c>
      <c r="F146" s="5">
        <f t="shared" si="6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>G146/B146</f>
        <v>3.245503973232957E-2</v>
      </c>
      <c r="L146">
        <v>1491</v>
      </c>
      <c r="M146">
        <v>119</v>
      </c>
      <c r="N146" s="23">
        <f t="shared" si="7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5"/>
        <v>204</v>
      </c>
      <c r="D147" s="7">
        <f>B147-SUM(G147:H147)</f>
        <v>5071</v>
      </c>
      <c r="E147" s="5">
        <f t="shared" si="8"/>
        <v>1.0170639899623588</v>
      </c>
      <c r="F147" s="5">
        <f t="shared" si="6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>G147/B147</f>
        <v>3.3226416646105768E-2</v>
      </c>
      <c r="L147">
        <v>4137</v>
      </c>
      <c r="M147">
        <v>204</v>
      </c>
      <c r="N147" s="23">
        <f t="shared" si="7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5"/>
        <v>255</v>
      </c>
      <c r="D148" s="7">
        <f>B148-SUM(G148:H148)</f>
        <v>5035</v>
      </c>
      <c r="E148" s="5">
        <f t="shared" si="8"/>
        <v>1.0209721194177153</v>
      </c>
      <c r="F148" s="5">
        <f t="shared" si="6"/>
        <v>1.25</v>
      </c>
      <c r="G148" s="8">
        <v>415</v>
      </c>
      <c r="H148" s="8">
        <v>6964</v>
      </c>
      <c r="I148">
        <v>847</v>
      </c>
      <c r="J148">
        <v>41</v>
      </c>
      <c r="K148" s="13">
        <f>G148/B148</f>
        <v>3.3429998388915742E-2</v>
      </c>
      <c r="L148">
        <v>5325</v>
      </c>
      <c r="M148">
        <v>255</v>
      </c>
      <c r="N148" s="23">
        <f t="shared" si="7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5"/>
        <v>303</v>
      </c>
      <c r="D149" s="7">
        <f>B149-SUM(G149:H149)</f>
        <v>5139</v>
      </c>
      <c r="E149" s="5">
        <f t="shared" si="8"/>
        <v>1.0244079265345578</v>
      </c>
      <c r="F149" s="5">
        <f t="shared" si="6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>G149/B149</f>
        <v>3.3341196823150114E-2</v>
      </c>
      <c r="L149">
        <v>5701</v>
      </c>
      <c r="M149">
        <v>303</v>
      </c>
      <c r="N149" s="23">
        <f t="shared" si="7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5"/>
        <v>297</v>
      </c>
      <c r="D150" s="7">
        <f>B150-SUM(G150:H150)</f>
        <v>5205</v>
      </c>
      <c r="E150" s="5">
        <f t="shared" si="8"/>
        <v>1.0233545647558386</v>
      </c>
      <c r="F150" s="5">
        <f t="shared" si="6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>G150/B150</f>
        <v>3.342554172429691E-2</v>
      </c>
      <c r="L150">
        <v>6433</v>
      </c>
      <c r="M150">
        <v>297</v>
      </c>
      <c r="N150" s="23">
        <f t="shared" si="7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5"/>
        <v>195</v>
      </c>
      <c r="D151" s="7">
        <f>B151-SUM(G151:H151)</f>
        <v>5145</v>
      </c>
      <c r="E151" s="5">
        <f t="shared" si="8"/>
        <v>1.0149838635315813</v>
      </c>
      <c r="F151" s="5">
        <f t="shared" si="6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>G151/B151</f>
        <v>3.3462033462033462E-2</v>
      </c>
      <c r="L151">
        <v>5837</v>
      </c>
      <c r="M151">
        <v>195</v>
      </c>
      <c r="N151" s="23">
        <f t="shared" si="7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5"/>
        <v>134</v>
      </c>
      <c r="D152" s="7">
        <f>B152-SUM(G152:H152)</f>
        <v>5180</v>
      </c>
      <c r="E152" s="5">
        <f t="shared" si="8"/>
        <v>1.0101445983798925</v>
      </c>
      <c r="F152" s="5">
        <f t="shared" si="6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>G152/B152</f>
        <v>3.3350820655025107E-2</v>
      </c>
      <c r="L152">
        <v>3612</v>
      </c>
      <c r="M152">
        <v>134</v>
      </c>
      <c r="N152" s="23">
        <f t="shared" si="7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5"/>
        <v>53</v>
      </c>
      <c r="D153" s="7">
        <f>B153-SUM(G153:H153)</f>
        <v>5177</v>
      </c>
      <c r="E153" s="5">
        <f t="shared" si="8"/>
        <v>1.0039721202128458</v>
      </c>
      <c r="F153" s="5">
        <f t="shared" si="6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>G153/B153</f>
        <v>3.3368169602866531E-2</v>
      </c>
      <c r="L153">
        <v>1275</v>
      </c>
      <c r="M153">
        <v>53</v>
      </c>
      <c r="N153" s="23">
        <f t="shared" si="7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5"/>
        <v>116</v>
      </c>
      <c r="D154" s="7">
        <f>B154-SUM(G154:H154)</f>
        <v>5073</v>
      </c>
      <c r="E154" s="5">
        <f t="shared" si="8"/>
        <v>1.0086593012839653</v>
      </c>
      <c r="F154" s="5">
        <f t="shared" si="6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>G154/B154</f>
        <v>3.396980461811723E-2</v>
      </c>
      <c r="L154">
        <v>3667</v>
      </c>
      <c r="M154">
        <v>116</v>
      </c>
      <c r="N154" s="23">
        <f t="shared" si="7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1" si="9">B155-B154</f>
        <v>210</v>
      </c>
      <c r="D155" s="7">
        <f>B155-SUM(G155:H155)</f>
        <v>5097</v>
      </c>
      <c r="E155" s="5">
        <f t="shared" si="8"/>
        <v>1.0155417406749556</v>
      </c>
      <c r="F155" s="5">
        <f t="shared" si="6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>G155/B155</f>
        <v>3.4324442501093136E-2</v>
      </c>
      <c r="L155">
        <v>5388</v>
      </c>
      <c r="M155">
        <v>210</v>
      </c>
      <c r="N155" s="23">
        <f t="shared" si="7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9"/>
        <v>171</v>
      </c>
      <c r="D156" s="7">
        <f>B156-SUM(G156:H156)</f>
        <v>4932</v>
      </c>
      <c r="E156" s="5">
        <f t="shared" si="8"/>
        <v>1.0124617402710976</v>
      </c>
      <c r="F156" s="5">
        <f t="shared" si="6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>G156/B156</f>
        <v>3.4693730655725903E-2</v>
      </c>
      <c r="L156">
        <v>5108</v>
      </c>
      <c r="M156">
        <v>171</v>
      </c>
      <c r="N156" s="23">
        <f t="shared" si="7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9"/>
        <v>176</v>
      </c>
      <c r="D157" s="7">
        <f>B157-SUM(G157:H157)</f>
        <v>4684</v>
      </c>
      <c r="E157" s="5">
        <f t="shared" si="8"/>
        <v>1.0126682501979414</v>
      </c>
      <c r="F157" s="5">
        <f t="shared" si="6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>G157/B157</f>
        <v>3.4401876465989051E-2</v>
      </c>
      <c r="L157">
        <v>5877</v>
      </c>
      <c r="M157">
        <v>176</v>
      </c>
      <c r="N157" s="23">
        <f t="shared" si="7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9"/>
        <v>174</v>
      </c>
      <c r="D158" s="7">
        <f>B158-SUM(G158:H158)</f>
        <v>4637</v>
      </c>
      <c r="E158" s="5">
        <f t="shared" si="8"/>
        <v>1.0123676167460374</v>
      </c>
      <c r="F158" s="5">
        <f t="shared" si="6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>G158/B158</f>
        <v>3.4543284420417049E-2</v>
      </c>
      <c r="L158">
        <v>5934</v>
      </c>
      <c r="M158">
        <v>174</v>
      </c>
      <c r="N158" s="23">
        <f t="shared" si="7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9"/>
        <v>90</v>
      </c>
      <c r="D159" s="7">
        <f>B159-SUM(G159:H159)</f>
        <v>4677</v>
      </c>
      <c r="E159" s="5">
        <f t="shared" si="8"/>
        <v>1.0063188934915397</v>
      </c>
      <c r="F159" s="5">
        <f t="shared" si="6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>G159/B159</f>
        <v>3.4535686876438987E-2</v>
      </c>
      <c r="L159">
        <v>2745</v>
      </c>
      <c r="M159">
        <v>90</v>
      </c>
      <c r="N159" s="23">
        <f t="shared" si="7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9"/>
        <v>32</v>
      </c>
      <c r="D160" s="7">
        <f>B160-SUM(G160:H160)</f>
        <v>4681</v>
      </c>
      <c r="E160" s="5">
        <f t="shared" si="8"/>
        <v>1.0022326100606991</v>
      </c>
      <c r="F160" s="5">
        <f t="shared" si="6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>G160/B160</f>
        <v>3.4667594848590326E-2</v>
      </c>
      <c r="L160">
        <v>781</v>
      </c>
      <c r="M160">
        <v>32</v>
      </c>
      <c r="N160" s="23">
        <f t="shared" si="7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9"/>
        <v>135</v>
      </c>
      <c r="D161" s="7">
        <f>B161-SUM(G161:H161)</f>
        <v>4546</v>
      </c>
      <c r="E161" s="5">
        <f t="shared" si="8"/>
        <v>1.0093978419770275</v>
      </c>
      <c r="F161" s="5">
        <f t="shared" si="6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>G161/B161</f>
        <v>3.5310344827586208E-2</v>
      </c>
      <c r="L161">
        <v>5252</v>
      </c>
      <c r="M161">
        <v>135</v>
      </c>
      <c r="N161" s="23">
        <f t="shared" si="7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9"/>
        <v>169</v>
      </c>
      <c r="D162" s="7">
        <f>B162-SUM(G162:H162)</f>
        <v>4451</v>
      </c>
      <c r="E162" s="5">
        <f t="shared" si="8"/>
        <v>1.0116551724137932</v>
      </c>
      <c r="F162" s="5">
        <f t="shared" si="6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>G162/B162</f>
        <v>3.5380734883086781E-2</v>
      </c>
      <c r="L162">
        <v>3667</v>
      </c>
      <c r="M162">
        <v>169</v>
      </c>
      <c r="N162" s="23">
        <f t="shared" si="7"/>
        <v>4.6086719389146442E-2</v>
      </c>
    </row>
    <row r="163" spans="1:14" ht="15.75" x14ac:dyDescent="0.25">
      <c r="A163" s="6">
        <v>44063</v>
      </c>
      <c r="C163" s="7">
        <f t="shared" si="9"/>
        <v>-14669</v>
      </c>
      <c r="D163" s="7">
        <f>B163-SUM(G163:H163)</f>
        <v>-519</v>
      </c>
      <c r="E163" s="5">
        <f t="shared" si="8"/>
        <v>0</v>
      </c>
      <c r="F163" s="5">
        <f t="shared" si="6"/>
        <v>-86.798816568047343</v>
      </c>
      <c r="G163" s="8">
        <v>519</v>
      </c>
      <c r="K163" s="13" t="e">
        <f>G163/B163</f>
        <v>#DIV/0!</v>
      </c>
      <c r="N163" s="23"/>
    </row>
    <row r="164" spans="1:14" ht="15.75" x14ac:dyDescent="0.25">
      <c r="A164" s="6">
        <v>44064</v>
      </c>
      <c r="C164" s="7">
        <f t="shared" si="9"/>
        <v>0</v>
      </c>
      <c r="D164" s="7">
        <f>B164-SUM(G164:H164)</f>
        <v>0</v>
      </c>
      <c r="E164" s="5" t="e">
        <f t="shared" ref="E164:F171" si="10">B164/B163</f>
        <v>#DIV/0!</v>
      </c>
      <c r="F164" s="5">
        <f t="shared" si="10"/>
        <v>0</v>
      </c>
      <c r="G164" s="8"/>
      <c r="K164" s="13" t="e">
        <f>G164/B164</f>
        <v>#DIV/0!</v>
      </c>
      <c r="N164" s="23"/>
    </row>
    <row r="165" spans="1:14" ht="15.75" x14ac:dyDescent="0.25">
      <c r="A165" s="6">
        <v>44065</v>
      </c>
      <c r="C165" s="7">
        <f t="shared" si="9"/>
        <v>0</v>
      </c>
      <c r="D165" s="7">
        <f>B165-SUM(G165:H165)</f>
        <v>0</v>
      </c>
      <c r="E165" s="5" t="e">
        <f t="shared" si="10"/>
        <v>#DIV/0!</v>
      </c>
      <c r="F165" s="5" t="e">
        <f t="shared" si="10"/>
        <v>#DIV/0!</v>
      </c>
      <c r="G165" s="8"/>
      <c r="K165" s="13" t="e">
        <f>G165/B165</f>
        <v>#DIV/0!</v>
      </c>
      <c r="N165" s="23"/>
    </row>
    <row r="166" spans="1:14" ht="15.75" x14ac:dyDescent="0.25">
      <c r="A166" s="6">
        <v>44066</v>
      </c>
      <c r="C166" s="7">
        <f t="shared" si="9"/>
        <v>0</v>
      </c>
      <c r="D166" s="7">
        <f>B166-SUM(G166:H166)</f>
        <v>0</v>
      </c>
      <c r="E166" s="5" t="e">
        <f t="shared" si="10"/>
        <v>#DIV/0!</v>
      </c>
      <c r="F166" s="5" t="e">
        <f t="shared" si="10"/>
        <v>#DIV/0!</v>
      </c>
      <c r="G166" s="8"/>
      <c r="K166" s="13" t="e">
        <f>G166/B166</f>
        <v>#DIV/0!</v>
      </c>
      <c r="N166" s="23"/>
    </row>
    <row r="167" spans="1:14" ht="15.75" x14ac:dyDescent="0.25">
      <c r="A167" s="6">
        <v>44067</v>
      </c>
      <c r="C167" s="7">
        <f t="shared" si="9"/>
        <v>0</v>
      </c>
      <c r="D167" s="7">
        <f>B167-SUM(G167:H167)</f>
        <v>0</v>
      </c>
      <c r="E167" s="5" t="e">
        <f t="shared" si="10"/>
        <v>#DIV/0!</v>
      </c>
      <c r="F167" s="5" t="e">
        <f t="shared" si="10"/>
        <v>#DIV/0!</v>
      </c>
      <c r="G167" s="8"/>
      <c r="K167" s="13" t="e">
        <f>G167/B167</f>
        <v>#DIV/0!</v>
      </c>
      <c r="N167" s="23"/>
    </row>
    <row r="168" spans="1:14" ht="15.75" x14ac:dyDescent="0.25">
      <c r="A168" s="6">
        <v>44068</v>
      </c>
      <c r="C168" s="7">
        <f t="shared" si="9"/>
        <v>0</v>
      </c>
      <c r="D168" s="7">
        <f>B168-SUM(G168:H168)</f>
        <v>0</v>
      </c>
      <c r="E168" s="5" t="e">
        <f t="shared" si="10"/>
        <v>#DIV/0!</v>
      </c>
      <c r="F168" s="5" t="e">
        <f t="shared" si="10"/>
        <v>#DIV/0!</v>
      </c>
      <c r="G168" s="8"/>
      <c r="K168" s="13" t="e">
        <f>G168/B168</f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>B169-SUM(G169:H169)</f>
        <v>15589</v>
      </c>
      <c r="E169" s="5" t="e">
        <f t="shared" si="10"/>
        <v>#DIV/0!</v>
      </c>
      <c r="F169" s="5" t="e">
        <f t="shared" si="10"/>
        <v>#DIV/0!</v>
      </c>
      <c r="G169" s="8"/>
      <c r="K169" s="13">
        <f>G169/B169</f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9"/>
        <v>162</v>
      </c>
      <c r="D170" s="7">
        <f>B170-SUM(G170:H170)</f>
        <v>4415</v>
      </c>
      <c r="E170" s="5">
        <f t="shared" si="10"/>
        <v>1.0103919430367567</v>
      </c>
      <c r="F170" s="5">
        <f t="shared" si="10"/>
        <v>1</v>
      </c>
      <c r="G170" s="8">
        <v>586</v>
      </c>
      <c r="H170">
        <v>10750</v>
      </c>
      <c r="I170">
        <v>741</v>
      </c>
      <c r="J170">
        <v>60</v>
      </c>
      <c r="K170" s="13">
        <f>G170/B170</f>
        <v>3.720398704844137E-2</v>
      </c>
      <c r="L170">
        <v>3844</v>
      </c>
      <c r="M170">
        <v>162</v>
      </c>
      <c r="N170" s="23">
        <f t="shared" ref="N170:N171" si="11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9"/>
        <v>157</v>
      </c>
      <c r="D171" s="7">
        <f>B171-SUM(G171:H171)</f>
        <v>4270</v>
      </c>
      <c r="E171" s="5">
        <f t="shared" si="10"/>
        <v>1.0099676211034221</v>
      </c>
      <c r="F171" s="5">
        <f t="shared" si="10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>G171/B171</f>
        <v>3.7339703293940159E-2</v>
      </c>
      <c r="L171">
        <v>7639</v>
      </c>
      <c r="M171">
        <v>157</v>
      </c>
      <c r="N171" s="23">
        <f t="shared" si="11"/>
        <v>2.0552428328315223E-2</v>
      </c>
    </row>
    <row r="172" spans="1:14" ht="15.75" x14ac:dyDescent="0.25">
      <c r="A172" s="6">
        <v>44072</v>
      </c>
      <c r="K172" s="13"/>
      <c r="N172" s="23"/>
    </row>
    <row r="173" spans="1:14" ht="15.75" x14ac:dyDescent="0.25">
      <c r="A173" s="6">
        <v>44073</v>
      </c>
      <c r="K173" s="13"/>
      <c r="N173" s="23"/>
    </row>
    <row r="174" spans="1:14" ht="15.75" x14ac:dyDescent="0.25">
      <c r="A174" s="6">
        <v>44074</v>
      </c>
      <c r="K174" s="13"/>
      <c r="N174" s="23"/>
    </row>
    <row r="175" spans="1:14" x14ac:dyDescent="0.25">
      <c r="K175" s="13"/>
      <c r="N175" s="23"/>
    </row>
    <row r="176" spans="1:14" x14ac:dyDescent="0.25">
      <c r="K176" s="13"/>
      <c r="N176" s="23"/>
    </row>
    <row r="177" spans="11:14" x14ac:dyDescent="0.25">
      <c r="K177" s="13"/>
      <c r="N177" s="23"/>
    </row>
    <row r="178" spans="11:14" x14ac:dyDescent="0.25">
      <c r="K178" s="13"/>
    </row>
    <row r="179" spans="11:14" x14ac:dyDescent="0.25">
      <c r="K179" s="13"/>
    </row>
  </sheetData>
  <conditionalFormatting sqref="E6 F4:F6 E7:F32 F32:F44 E33:E44">
    <cfRule type="cellIs" dxfId="7" priority="4" operator="greaterThan">
      <formula>E3</formula>
    </cfRule>
  </conditionalFormatting>
  <conditionalFormatting sqref="A13:A174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1">
    <cfRule type="cellIs" dxfId="4" priority="2" operator="greaterThan">
      <formula>F45</formula>
    </cfRule>
  </conditionalFormatting>
  <conditionalFormatting sqref="E46:E171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2020-08-28T09:02:14Z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