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79" i="1" l="1"/>
  <c r="D379" i="1"/>
  <c r="C379" i="1"/>
  <c r="M379" i="1"/>
  <c r="N379" i="1"/>
  <c r="D377" i="1" l="1"/>
  <c r="D378" i="1"/>
  <c r="C377" i="1"/>
  <c r="C378" i="1"/>
  <c r="M378" i="1" s="1"/>
  <c r="N378" i="1" s="1"/>
  <c r="K377" i="1"/>
  <c r="K378" i="1"/>
  <c r="M377" i="1"/>
  <c r="N377" i="1" s="1"/>
  <c r="K376" i="1" l="1"/>
  <c r="D376" i="1"/>
  <c r="C376" i="1"/>
  <c r="M376" i="1" s="1"/>
  <c r="N376" i="1" s="1"/>
  <c r="K375" i="1" l="1"/>
  <c r="D375" i="1"/>
  <c r="C375" i="1"/>
  <c r="M375" i="1" s="1"/>
  <c r="N375" i="1" s="1"/>
  <c r="K374" i="1" l="1"/>
  <c r="D374" i="1"/>
  <c r="C374" i="1"/>
  <c r="M374" i="1" s="1"/>
  <c r="N374" i="1" s="1"/>
  <c r="K373" i="1" l="1"/>
  <c r="D373" i="1"/>
  <c r="C373" i="1"/>
  <c r="M373" i="1" s="1"/>
  <c r="N373" i="1" s="1"/>
  <c r="K372" i="1" l="1"/>
  <c r="D372" i="1"/>
  <c r="C372" i="1"/>
  <c r="M372" i="1" s="1"/>
  <c r="N372" i="1" s="1"/>
  <c r="K371" i="1" l="1"/>
  <c r="D371" i="1"/>
  <c r="C371" i="1"/>
  <c r="M371" i="1" s="1"/>
  <c r="N371" i="1" s="1"/>
  <c r="K370" i="1" l="1"/>
  <c r="D370" i="1"/>
  <c r="C370" i="1"/>
  <c r="M370" i="1" s="1"/>
  <c r="N370" i="1" s="1"/>
  <c r="K369" i="1" l="1"/>
  <c r="D369" i="1"/>
  <c r="C369" i="1"/>
  <c r="M369" i="1" s="1"/>
  <c r="N369" i="1" s="1"/>
  <c r="C368" i="1" l="1"/>
  <c r="M368" i="1" s="1"/>
  <c r="N368" i="1" s="1"/>
  <c r="K368" i="1"/>
  <c r="D368" i="1"/>
  <c r="K367" i="1" l="1"/>
  <c r="D367" i="1"/>
  <c r="C367" i="1"/>
  <c r="M367" i="1" s="1"/>
  <c r="N367" i="1" s="1"/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D364" i="1"/>
  <c r="C364" i="1"/>
  <c r="M364" i="1" s="1"/>
  <c r="N364" i="1" s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M360" i="1" l="1"/>
  <c r="N360" i="1" s="1"/>
  <c r="K360" i="1"/>
  <c r="D360" i="1"/>
  <c r="C360" i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<sst xmlns="http://schemas.openxmlformats.org/spreadsheetml/2006/main" count="38" uniqueCount="17">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</sst>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9"/>
  <sheetViews>
    <sheetView tabSelected="1" workbookViewId="0">
      <pane ySplit="1" topLeftCell="A366" activePane="bottomLeft" state="frozen"/>
      <selection pane="bottomLeft" activeCell="K379" sqref="K379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77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74" si="31">C283</f>
        <v>2042</v>
      </c>
      <c r="N283" s="13">
        <f t="shared" ref="N283:N374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77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77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  <row r="367" spans="1:14" ht="15.75" x14ac:dyDescent="0.25">
      <c r="A367" s="6">
        <v>44267</v>
      </c>
      <c r="B367" s="1">
        <v>272700</v>
      </c>
      <c r="C367" s="7">
        <f t="shared" si="33"/>
        <v>3121</v>
      </c>
      <c r="D367" s="7">
        <f t="shared" si="34"/>
        <v>39823</v>
      </c>
      <c r="G367">
        <v>11094</v>
      </c>
      <c r="H367">
        <v>221783</v>
      </c>
      <c r="I367">
        <v>6604</v>
      </c>
      <c r="J367">
        <v>502</v>
      </c>
      <c r="K367" s="13">
        <f t="shared" si="29"/>
        <v>4.068206820682068E-2</v>
      </c>
      <c r="L367">
        <v>17277</v>
      </c>
      <c r="M367" s="1">
        <f t="shared" si="31"/>
        <v>3121</v>
      </c>
      <c r="N367" s="13">
        <f t="shared" si="32"/>
        <v>0.18064478786826416</v>
      </c>
    </row>
    <row r="368" spans="1:14" ht="15.75" x14ac:dyDescent="0.25">
      <c r="A368" s="6">
        <v>44268</v>
      </c>
      <c r="B368" s="1">
        <v>275859</v>
      </c>
      <c r="C368" s="7">
        <f t="shared" si="33"/>
        <v>3159</v>
      </c>
      <c r="D368" s="7">
        <f t="shared" si="34"/>
        <v>41183</v>
      </c>
      <c r="G368">
        <v>11196</v>
      </c>
      <c r="H368">
        <v>223480</v>
      </c>
      <c r="I368">
        <v>6818</v>
      </c>
      <c r="J368">
        <v>506</v>
      </c>
      <c r="K368" s="13">
        <f t="shared" si="29"/>
        <v>4.0585951518710646E-2</v>
      </c>
      <c r="L368">
        <v>17161</v>
      </c>
      <c r="M368" s="1">
        <f t="shared" si="31"/>
        <v>3159</v>
      </c>
      <c r="N368" s="13">
        <f t="shared" si="32"/>
        <v>0.18408018180758698</v>
      </c>
    </row>
    <row r="369" spans="1:14" ht="15.75" x14ac:dyDescent="0.25">
      <c r="A369" s="6">
        <v>44269</v>
      </c>
      <c r="B369" s="1">
        <v>277878</v>
      </c>
      <c r="C369" s="7">
        <f t="shared" si="33"/>
        <v>2019</v>
      </c>
      <c r="D369" s="7">
        <f t="shared" si="34"/>
        <v>42046</v>
      </c>
      <c r="G369">
        <v>11234</v>
      </c>
      <c r="H369">
        <v>224598</v>
      </c>
      <c r="I369">
        <v>6948</v>
      </c>
      <c r="J369">
        <v>522</v>
      </c>
      <c r="K369" s="13">
        <f t="shared" si="29"/>
        <v>4.0427813644836941E-2</v>
      </c>
      <c r="L369">
        <v>10614</v>
      </c>
      <c r="M369" s="1">
        <f t="shared" si="31"/>
        <v>2019</v>
      </c>
      <c r="N369" s="13">
        <f t="shared" si="32"/>
        <v>0.19022046353872243</v>
      </c>
    </row>
    <row r="370" spans="1:14" ht="15.75" x14ac:dyDescent="0.25">
      <c r="A370" s="6">
        <v>44270</v>
      </c>
      <c r="B370" s="1">
        <v>278557</v>
      </c>
      <c r="C370" s="7">
        <f t="shared" si="33"/>
        <v>679</v>
      </c>
      <c r="D370" s="7">
        <f t="shared" si="34"/>
        <v>42090</v>
      </c>
      <c r="G370">
        <v>11285</v>
      </c>
      <c r="H370">
        <v>225182</v>
      </c>
      <c r="I370">
        <v>7101</v>
      </c>
      <c r="J370">
        <v>533</v>
      </c>
      <c r="K370" s="13">
        <f t="shared" si="29"/>
        <v>4.0512354742476407E-2</v>
      </c>
      <c r="L370">
        <v>3759</v>
      </c>
      <c r="M370" s="1">
        <f t="shared" si="31"/>
        <v>679</v>
      </c>
      <c r="N370" s="13">
        <f t="shared" si="32"/>
        <v>0.18063314711359404</v>
      </c>
    </row>
    <row r="371" spans="1:14" ht="15.75" x14ac:dyDescent="0.25">
      <c r="A371" s="6">
        <v>44271</v>
      </c>
      <c r="B371" s="1">
        <v>283194</v>
      </c>
      <c r="C371" s="7">
        <f t="shared" si="33"/>
        <v>4637</v>
      </c>
      <c r="D371" s="7">
        <f t="shared" si="34"/>
        <v>44663</v>
      </c>
      <c r="G371">
        <v>11472</v>
      </c>
      <c r="H371">
        <v>227059</v>
      </c>
      <c r="I371">
        <v>7269</v>
      </c>
      <c r="J371">
        <v>577</v>
      </c>
      <c r="K371" s="13">
        <f t="shared" si="29"/>
        <v>4.0509332824847984E-2</v>
      </c>
      <c r="L371">
        <v>19497</v>
      </c>
      <c r="M371" s="1">
        <f t="shared" si="31"/>
        <v>4637</v>
      </c>
      <c r="N371" s="13">
        <f t="shared" si="32"/>
        <v>0.23783146125044879</v>
      </c>
    </row>
    <row r="372" spans="1:14" ht="15.75" x14ac:dyDescent="0.25">
      <c r="A372" s="6">
        <v>44272</v>
      </c>
      <c r="B372" s="1">
        <v>287568</v>
      </c>
      <c r="C372" s="7">
        <f t="shared" si="33"/>
        <v>4374</v>
      </c>
      <c r="D372" s="7">
        <f t="shared" si="34"/>
        <v>47173</v>
      </c>
      <c r="G372">
        <v>11579</v>
      </c>
      <c r="H372">
        <v>228816</v>
      </c>
      <c r="I372">
        <v>7600</v>
      </c>
      <c r="J372">
        <v>612</v>
      </c>
      <c r="K372" s="13">
        <f t="shared" si="29"/>
        <v>4.0265258999610525E-2</v>
      </c>
      <c r="L372">
        <v>19214</v>
      </c>
      <c r="M372" s="1">
        <f t="shared" si="31"/>
        <v>4374</v>
      </c>
      <c r="N372" s="13">
        <f t="shared" si="32"/>
        <v>0.22764650775476214</v>
      </c>
    </row>
    <row r="373" spans="1:14" ht="15.75" x14ac:dyDescent="0.25">
      <c r="A373" s="6">
        <v>44273</v>
      </c>
      <c r="B373" s="1">
        <v>291769</v>
      </c>
      <c r="C373" s="7">
        <f t="shared" si="33"/>
        <v>4201</v>
      </c>
      <c r="D373" s="7">
        <f t="shared" si="34"/>
        <v>49597</v>
      </c>
      <c r="G373">
        <v>11715</v>
      </c>
      <c r="H373">
        <v>230457</v>
      </c>
      <c r="I373">
        <v>7804</v>
      </c>
      <c r="J373">
        <v>609</v>
      </c>
      <c r="K373" s="13">
        <f t="shared" si="29"/>
        <v>4.0151626800653942E-2</v>
      </c>
      <c r="L373">
        <v>17652</v>
      </c>
      <c r="M373" s="1">
        <f t="shared" si="31"/>
        <v>4201</v>
      </c>
      <c r="N373" s="13">
        <f t="shared" si="32"/>
        <v>0.23799002945841832</v>
      </c>
    </row>
    <row r="374" spans="1:14" ht="15.75" x14ac:dyDescent="0.25">
      <c r="A374" s="6">
        <v>44274</v>
      </c>
      <c r="B374" s="1">
        <v>295777</v>
      </c>
      <c r="C374" s="7">
        <f t="shared" si="33"/>
        <v>4008</v>
      </c>
      <c r="D374" s="7">
        <f t="shared" si="34"/>
        <v>51919</v>
      </c>
      <c r="G374">
        <v>11817</v>
      </c>
      <c r="H374">
        <v>232041</v>
      </c>
      <c r="I374">
        <v>8082</v>
      </c>
      <c r="J374">
        <v>670</v>
      </c>
      <c r="K374" s="13">
        <f t="shared" si="29"/>
        <v>3.9952396569036805E-2</v>
      </c>
      <c r="L374">
        <v>17973</v>
      </c>
      <c r="M374" s="1">
        <f t="shared" si="31"/>
        <v>4008</v>
      </c>
      <c r="N374" s="13">
        <f t="shared" si="32"/>
        <v>0.2230011684192956</v>
      </c>
    </row>
    <row r="375" spans="1:14" ht="15.75" x14ac:dyDescent="0.25">
      <c r="A375" s="6">
        <v>44275</v>
      </c>
      <c r="B375" s="1">
        <v>299939</v>
      </c>
      <c r="C375" s="7">
        <f t="shared" si="33"/>
        <v>4162</v>
      </c>
      <c r="D375" s="7">
        <f t="shared" si="34"/>
        <v>54411</v>
      </c>
      <c r="G375">
        <v>11932</v>
      </c>
      <c r="H375">
        <v>233596</v>
      </c>
      <c r="I375">
        <v>8332</v>
      </c>
      <c r="J375">
        <v>689</v>
      </c>
      <c r="K375" s="13">
        <f t="shared" si="29"/>
        <v>3.9781422222518577E-2</v>
      </c>
      <c r="L375">
        <v>11017</v>
      </c>
      <c r="M375" s="1">
        <f>C375</f>
        <v>4162</v>
      </c>
      <c r="N375" s="13">
        <f>M375/L375</f>
        <v>0.37777979486248525</v>
      </c>
    </row>
    <row r="376" spans="1:14" ht="15.75" x14ac:dyDescent="0.25">
      <c r="A376" s="6">
        <v>44276</v>
      </c>
      <c r="B376" s="1">
        <v>302480</v>
      </c>
      <c r="C376" s="7">
        <f t="shared" si="33"/>
        <v>2541</v>
      </c>
      <c r="D376" s="7">
        <f t="shared" si="34"/>
        <v>56277</v>
      </c>
      <c r="G376">
        <v>11966</v>
      </c>
      <c r="H376">
        <v>234237</v>
      </c>
      <c r="I376">
        <v>8545</v>
      </c>
      <c r="J376">
        <v>691</v>
      </c>
      <c r="K376" s="13">
        <f t="shared" si="29"/>
        <v>3.9559640306797143E-2</v>
      </c>
      <c r="L376">
        <v>11979</v>
      </c>
      <c r="M376" s="1">
        <f>C376</f>
        <v>2541</v>
      </c>
      <c r="N376" s="13">
        <f>M376/L376</f>
        <v>0.21212121212121213</v>
      </c>
    </row>
    <row r="377" spans="1:14" ht="15.75" x14ac:dyDescent="0.25">
      <c r="A377" s="6">
        <v>44277</v>
      </c>
      <c r="B377" s="1">
        <v>303423</v>
      </c>
      <c r="C377" s="7">
        <f t="shared" si="33"/>
        <v>943</v>
      </c>
      <c r="D377" s="7">
        <f t="shared" si="34"/>
        <v>56633</v>
      </c>
      <c r="G377">
        <v>12019</v>
      </c>
      <c r="H377">
        <v>234771</v>
      </c>
      <c r="I377">
        <v>8660</v>
      </c>
      <c r="J377">
        <v>690</v>
      </c>
      <c r="K377" s="13">
        <f t="shared" si="29"/>
        <v>3.9611367628689984E-2</v>
      </c>
      <c r="L377">
        <v>4410</v>
      </c>
      <c r="M377" s="1">
        <f t="shared" ref="M377:M379" si="35">C377</f>
        <v>943</v>
      </c>
      <c r="N377" s="13">
        <f t="shared" ref="N377:N379" si="36">M377/L377</f>
        <v>0.21383219954648527</v>
      </c>
    </row>
    <row r="378" spans="1:14" ht="15.75" x14ac:dyDescent="0.25">
      <c r="A378" s="6">
        <v>44278</v>
      </c>
      <c r="B378" s="1">
        <v>307890</v>
      </c>
      <c r="C378" s="7">
        <f t="shared" ref="C378:C379" si="37">B378-B377</f>
        <v>4467</v>
      </c>
      <c r="D378" s="7">
        <f t="shared" ref="D378:D379" si="38">B378-SUM(G378:H378)</f>
        <v>58671</v>
      </c>
      <c r="G378">
        <v>12188</v>
      </c>
      <c r="H378">
        <v>237031</v>
      </c>
      <c r="I378">
        <v>8689</v>
      </c>
      <c r="J378">
        <v>691</v>
      </c>
      <c r="K378" s="13">
        <f t="shared" ref="K378:K379" si="39">G378/B378</f>
        <v>3.9585566273669166E-2</v>
      </c>
      <c r="L378">
        <v>10832</v>
      </c>
      <c r="M378" s="1">
        <f t="shared" si="35"/>
        <v>4467</v>
      </c>
      <c r="N378" s="13">
        <f t="shared" si="36"/>
        <v>0.41238921713441656</v>
      </c>
    </row>
    <row r="379" spans="1:14" ht="15.75" x14ac:dyDescent="0.25">
      <c r="A379" s="6">
        <v>44279</v>
      </c>
      <c r="B379" s="1">
        <v>312741</v>
      </c>
      <c r="C379" s="7">
        <f t="shared" si="37"/>
        <v>4851</v>
      </c>
      <c r="D379" s="7">
        <f t="shared" si="38"/>
        <v>60832</v>
      </c>
      <c r="G379">
        <v>12307</v>
      </c>
      <c r="H379">
        <v>239602</v>
      </c>
      <c r="I379">
        <v>8927</v>
      </c>
      <c r="J379">
        <v>729</v>
      </c>
      <c r="K379" s="13">
        <f t="shared" si="39"/>
        <v>3.9352051697730712E-2</v>
      </c>
      <c r="L379">
        <v>11228</v>
      </c>
      <c r="M379" s="1">
        <f t="shared" si="35"/>
        <v>4851</v>
      </c>
      <c r="N379" s="13">
        <f t="shared" si="36"/>
        <v>0.43204488778054861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379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2021-03-24T10:11:21Z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