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15315" windowHeight="6990"/>
  </bookViews>
  <sheets>
    <sheet name="Sheet1" sheetId="1" r:id="rId1"/>
    <sheet name="Sheet2" sheetId="2" r:id="rId2"/>
    <sheet name="Sheet3" sheetId="3" r:id="rId3"/>
  </sheets>
  <definedNames>
    <definedName name="walnutphp" localSheetId="0">Sheet1!$A$1:$H$4</definedName>
  </definedNames>
  <calcPr calcId="144525"/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3" i="1"/>
  <c r="E29" i="1"/>
  <c r="D29" i="1"/>
  <c r="E28" i="1" l="1"/>
  <c r="D28" i="1"/>
  <c r="E27" i="1" l="1"/>
  <c r="D27" i="1"/>
  <c r="C27" i="1" l="1"/>
  <c r="F27" i="1" s="1"/>
  <c r="C28" i="1"/>
  <c r="F28" i="1" s="1"/>
  <c r="C29" i="1"/>
  <c r="F29" i="1" s="1"/>
  <c r="I1" i="1" l="1"/>
  <c r="D26" i="1" l="1"/>
  <c r="E25" i="1" l="1"/>
  <c r="D25" i="1"/>
  <c r="E26" i="1" l="1"/>
  <c r="E24" i="1" l="1"/>
  <c r="D24" i="1"/>
  <c r="C25" i="1" l="1"/>
  <c r="F25" i="1" s="1"/>
  <c r="C26" i="1"/>
  <c r="F26" i="1" s="1"/>
  <c r="C24" i="1"/>
  <c r="F24" i="1" s="1"/>
  <c r="E23" i="1"/>
  <c r="C23" i="1"/>
  <c r="F23" i="1" s="1"/>
  <c r="D23" i="1"/>
  <c r="D22" i="1" l="1"/>
  <c r="E22" i="1"/>
  <c r="C22" i="1"/>
  <c r="E21" i="1" l="1"/>
  <c r="D21" i="1"/>
  <c r="C21" i="1"/>
  <c r="F22" i="1" s="1"/>
  <c r="E20" i="1" l="1"/>
  <c r="D20" i="1"/>
  <c r="C20" i="1"/>
  <c r="F21" i="1" l="1"/>
  <c r="E19" i="1"/>
  <c r="D19" i="1" l="1"/>
  <c r="C19" i="1"/>
  <c r="F20" i="1" s="1"/>
  <c r="E18" i="1"/>
  <c r="D18" i="1"/>
  <c r="C18" i="1" l="1"/>
  <c r="F19" i="1" l="1"/>
  <c r="E17" i="1"/>
  <c r="D17" i="1"/>
  <c r="C17" i="1" l="1"/>
  <c r="F18" i="1" l="1"/>
  <c r="E16" i="1"/>
  <c r="D16" i="1"/>
  <c r="C16" i="1"/>
  <c r="F17" i="1" s="1"/>
  <c r="E15" i="1" l="1"/>
  <c r="D15" i="1"/>
  <c r="C15" i="1"/>
  <c r="F16" i="1" s="1"/>
  <c r="E14" i="1" l="1"/>
  <c r="D14" i="1"/>
  <c r="C14" i="1"/>
  <c r="F15" i="1" s="1"/>
  <c r="D13" i="1" l="1"/>
  <c r="E13" i="1"/>
  <c r="C13" i="1"/>
  <c r="F14" i="1" s="1"/>
  <c r="E12" i="1" l="1"/>
  <c r="D12" i="1"/>
  <c r="C12" i="1"/>
  <c r="F13" i="1" s="1"/>
  <c r="D10" i="1" l="1"/>
  <c r="E11" i="1"/>
  <c r="D11" i="1"/>
  <c r="C11" i="1"/>
  <c r="F12" i="1" l="1"/>
  <c r="E10" i="1"/>
  <c r="C10" i="1"/>
  <c r="F11" i="1" s="1"/>
  <c r="E9" i="1" l="1"/>
  <c r="C9" i="1"/>
  <c r="F10" i="1" s="1"/>
  <c r="E7" i="1" l="1"/>
  <c r="E8" i="1"/>
  <c r="C8" i="1"/>
  <c r="F9" i="1" l="1"/>
  <c r="C7" i="1"/>
  <c r="F8" i="1" s="1"/>
  <c r="E6" i="1" l="1"/>
  <c r="C6" i="1"/>
  <c r="F7" i="1" l="1"/>
  <c r="E5" i="1"/>
  <c r="C5" i="1"/>
  <c r="F5" i="1" s="1"/>
  <c r="F6" i="1" l="1"/>
</calcChain>
</file>

<file path=xl/connections.xml><?xml version="1.0" encoding="utf-8"?>
<connections xmlns="http://schemas.openxmlformats.org/spreadsheetml/2006/main">
  <connection id="1" name="Connection" type="4" refreshedVersion="4" background="1" saveData="1">
    <webPr sourceData="1" parsePre="1" consecutive="1" xl2000="1" url="https://walnutphp.com"/>
  </connection>
</connections>
</file>

<file path=xl/sharedStrings.xml><?xml version="1.0" encoding="utf-8"?>
<sst xmlns="http://schemas.openxmlformats.org/spreadsheetml/2006/main" count="8" uniqueCount="8">
  <si>
    <t>Date</t>
  </si>
  <si>
    <t>Confirmed</t>
  </si>
  <si>
    <t>Delta</t>
  </si>
  <si>
    <t>Multiplier</t>
  </si>
  <si>
    <t>Deaths</t>
  </si>
  <si>
    <t>Recovered</t>
  </si>
  <si>
    <t>Growth Factors</t>
  </si>
  <si>
    <t>Active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</si>
</sst>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" fontId="0" fillId="0" borderId="0" xfId="0" applyNumberFormat="1"/>
    <xf numFmtId="14" fontId="1" fillId="0" borderId="0" xfId="0" applyNumberFormat="1" applyFont="1"/>
    <xf numFmtId="1" fontId="1" fillId="0" borderId="0" xfId="0" applyNumberFormat="1" applyFont="1"/>
    <xf numFmtId="0" fontId="1" fillId="0" borderId="0" xfId="0" applyFont="1"/>
    <xf numFmtId="164" fontId="1" fillId="0" borderId="0" xfId="0" applyNumberFormat="1" applyFont="1"/>
    <xf numFmtId="14" fontId="1" fillId="0" borderId="0" xfId="0" applyNumberFormat="1" applyFont="1" applyFill="1"/>
    <xf numFmtId="1" fontId="1" fillId="0" borderId="0" xfId="0" applyNumberFormat="1" applyFont="1" applyFill="1"/>
    <xf numFmtId="0" fontId="1" fillId="0" borderId="0" xfId="0" applyFont="1" applyFill="1"/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" fontId="2" fillId="2" borderId="0" xfId="0" applyNumberFormat="1" applyFont="1" applyFill="1" applyAlignment="1">
      <alignment horizontal="center" vertical="center"/>
    </xf>
    <xf numFmtId="10" fontId="2" fillId="2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2"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</dxfs>
  <tableStyles count="0" defaultTableStyle="TableStyleMedium2" defaultPivotStyle="PivotStyleLight16"/>
  <colors>
    <mruColors>
      <color rgb="FFFFE1E1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walnutphp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7"/>
  <sheetViews>
    <sheetView tabSelected="1" workbookViewId="0">
      <pane ySplit="1" topLeftCell="A12" activePane="bottomLeft" state="frozen"/>
      <selection pane="bottomLeft" activeCell="A30" sqref="A30:XFD59"/>
    </sheetView>
  </sheetViews>
  <sheetFormatPr defaultRowHeight="15" x14ac:dyDescent="0.25"/>
  <cols>
    <col min="1" max="1" width="10.140625" bestFit="1" customWidth="1"/>
    <col min="2" max="2" width="11.7109375" style="1" customWidth="1"/>
    <col min="3" max="3" width="10.140625" customWidth="1"/>
    <col min="5" max="5" width="11.7109375" customWidth="1"/>
    <col min="6" max="6" width="15.85546875" customWidth="1"/>
    <col min="7" max="7" width="7.7109375" customWidth="1"/>
    <col min="8" max="8" width="10.5703125" bestFit="1" customWidth="1"/>
    <col min="9" max="9" width="10.7109375" customWidth="1"/>
    <col min="10" max="10" width="8.7109375" customWidth="1"/>
  </cols>
  <sheetData>
    <row r="1" spans="1:9" s="9" customFormat="1" ht="23.25" customHeight="1" x14ac:dyDescent="0.25">
      <c r="A1" s="10" t="s">
        <v>0</v>
      </c>
      <c r="B1" s="11" t="s">
        <v>1</v>
      </c>
      <c r="C1" s="10" t="s">
        <v>2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2">
        <f>G26/B26</f>
        <v>3.7664783427495289E-2</v>
      </c>
    </row>
    <row r="2" spans="1:9" s="4" customFormat="1" ht="15.75" x14ac:dyDescent="0.25">
      <c r="A2" s="2">
        <v>43898</v>
      </c>
      <c r="B2" s="3">
        <v>4</v>
      </c>
      <c r="C2" s="4">
        <v>4</v>
      </c>
      <c r="E2" s="4">
        <v>0</v>
      </c>
      <c r="G2" s="4">
        <v>0</v>
      </c>
      <c r="H2" s="4">
        <v>0</v>
      </c>
    </row>
    <row r="3" spans="1:9" s="4" customFormat="1" ht="15.75" x14ac:dyDescent="0.25">
      <c r="A3" s="2">
        <v>43899</v>
      </c>
      <c r="B3" s="3">
        <v>4</v>
      </c>
      <c r="C3" s="4">
        <v>0</v>
      </c>
      <c r="D3" s="3">
        <f>B3</f>
        <v>4</v>
      </c>
      <c r="E3" s="5">
        <v>1</v>
      </c>
      <c r="F3" s="5"/>
      <c r="G3" s="4">
        <v>0</v>
      </c>
      <c r="H3" s="4">
        <v>0</v>
      </c>
    </row>
    <row r="4" spans="1:9" s="4" customFormat="1" ht="15.75" x14ac:dyDescent="0.25">
      <c r="A4" s="2">
        <v>43901</v>
      </c>
      <c r="B4" s="3">
        <v>23</v>
      </c>
      <c r="C4" s="4">
        <v>19</v>
      </c>
      <c r="D4" s="3">
        <f t="shared" ref="D4:D9" si="0">B4</f>
        <v>23</v>
      </c>
      <c r="E4" s="5">
        <v>5.75</v>
      </c>
      <c r="F4" s="5"/>
      <c r="G4" s="4">
        <v>0</v>
      </c>
      <c r="H4" s="4">
        <v>0</v>
      </c>
    </row>
    <row r="5" spans="1:9" s="4" customFormat="1" ht="15.75" x14ac:dyDescent="0.25">
      <c r="A5" s="2">
        <v>43905</v>
      </c>
      <c r="B5" s="3">
        <v>51</v>
      </c>
      <c r="C5" s="4">
        <f t="shared" ref="C5:C57" si="1">B5-B4</f>
        <v>28</v>
      </c>
      <c r="D5" s="3">
        <f t="shared" si="0"/>
        <v>51</v>
      </c>
      <c r="E5" s="5">
        <f>B5/B4</f>
        <v>2.2173913043478262</v>
      </c>
      <c r="F5" s="5">
        <f t="shared" ref="F5:F6" si="2">C5/C4</f>
        <v>1.4736842105263157</v>
      </c>
      <c r="G5" s="4">
        <v>0</v>
      </c>
      <c r="H5" s="4">
        <v>0</v>
      </c>
    </row>
    <row r="6" spans="1:9" s="4" customFormat="1" ht="15.75" x14ac:dyDescent="0.25">
      <c r="A6" s="2">
        <v>43906</v>
      </c>
      <c r="B6" s="3">
        <v>62</v>
      </c>
      <c r="C6" s="4">
        <f t="shared" si="1"/>
        <v>11</v>
      </c>
      <c r="D6" s="3">
        <f t="shared" si="0"/>
        <v>62</v>
      </c>
      <c r="E6" s="5">
        <f>B6/B5</f>
        <v>1.2156862745098038</v>
      </c>
      <c r="F6" s="5">
        <f t="shared" si="2"/>
        <v>0.39285714285714285</v>
      </c>
      <c r="G6" s="4">
        <v>0</v>
      </c>
      <c r="H6" s="4">
        <v>0</v>
      </c>
    </row>
    <row r="7" spans="1:9" s="8" customFormat="1" ht="15.75" x14ac:dyDescent="0.25">
      <c r="A7" s="6">
        <v>43907</v>
      </c>
      <c r="B7" s="7">
        <v>81</v>
      </c>
      <c r="C7" s="8">
        <f t="shared" si="1"/>
        <v>19</v>
      </c>
      <c r="D7" s="3">
        <f t="shared" si="0"/>
        <v>81</v>
      </c>
      <c r="E7" s="5">
        <f t="shared" ref="E7:E29" si="3">B7/B6</f>
        <v>1.3064516129032258</v>
      </c>
      <c r="F7" s="5">
        <f t="shared" ref="F7:F29" si="4">C7/C6</f>
        <v>1.7272727272727273</v>
      </c>
      <c r="G7" s="8">
        <v>0</v>
      </c>
      <c r="H7" s="4">
        <v>0</v>
      </c>
    </row>
    <row r="8" spans="1:9" s="8" customFormat="1" ht="15.75" x14ac:dyDescent="0.25">
      <c r="A8" s="6">
        <v>43908</v>
      </c>
      <c r="B8" s="7">
        <v>92</v>
      </c>
      <c r="C8" s="8">
        <f t="shared" si="1"/>
        <v>11</v>
      </c>
      <c r="D8" s="3">
        <f t="shared" si="0"/>
        <v>92</v>
      </c>
      <c r="E8" s="5">
        <f t="shared" si="3"/>
        <v>1.1358024691358024</v>
      </c>
      <c r="F8" s="5">
        <f t="shared" si="4"/>
        <v>0.57894736842105265</v>
      </c>
      <c r="G8" s="8">
        <v>0</v>
      </c>
      <c r="H8" s="4">
        <v>0</v>
      </c>
    </row>
    <row r="9" spans="1:9" s="4" customFormat="1" ht="15.75" x14ac:dyDescent="0.25">
      <c r="A9" s="6">
        <v>43909</v>
      </c>
      <c r="B9" s="3">
        <v>107</v>
      </c>
      <c r="C9" s="8">
        <f t="shared" si="1"/>
        <v>15</v>
      </c>
      <c r="D9" s="3">
        <f t="shared" si="0"/>
        <v>107</v>
      </c>
      <c r="E9" s="5">
        <f t="shared" si="3"/>
        <v>1.1630434782608696</v>
      </c>
      <c r="F9" s="5">
        <f t="shared" si="4"/>
        <v>1.3636363636363635</v>
      </c>
      <c r="G9" s="8">
        <v>0</v>
      </c>
      <c r="H9" s="4">
        <v>0</v>
      </c>
    </row>
    <row r="10" spans="1:9" ht="15.75" x14ac:dyDescent="0.25">
      <c r="A10" s="6">
        <v>43910</v>
      </c>
      <c r="B10" s="1">
        <v>127</v>
      </c>
      <c r="C10" s="8">
        <f t="shared" si="1"/>
        <v>20</v>
      </c>
      <c r="D10" s="1">
        <f t="shared" ref="D10:D17" si="5">B10-(SUM(G2:G10)+SUM(H2:H10))</f>
        <v>127</v>
      </c>
      <c r="E10" s="5">
        <f t="shared" si="3"/>
        <v>1.1869158878504673</v>
      </c>
      <c r="F10" s="5">
        <f t="shared" si="4"/>
        <v>1.3333333333333333</v>
      </c>
      <c r="G10" s="8">
        <v>0</v>
      </c>
      <c r="H10" s="4">
        <v>0</v>
      </c>
    </row>
    <row r="11" spans="1:9" ht="15.75" x14ac:dyDescent="0.25">
      <c r="A11" s="6">
        <v>43911</v>
      </c>
      <c r="B11" s="1">
        <v>163</v>
      </c>
      <c r="C11" s="8">
        <f t="shared" si="1"/>
        <v>36</v>
      </c>
      <c r="D11" s="1">
        <f t="shared" si="5"/>
        <v>163</v>
      </c>
      <c r="E11" s="5">
        <f t="shared" si="3"/>
        <v>1.2834645669291338</v>
      </c>
      <c r="F11" s="5">
        <f t="shared" si="4"/>
        <v>1.8</v>
      </c>
      <c r="G11" s="8">
        <v>0</v>
      </c>
      <c r="H11" s="4">
        <v>0</v>
      </c>
    </row>
    <row r="12" spans="1:9" ht="15.75" x14ac:dyDescent="0.25">
      <c r="A12" s="6">
        <v>43912</v>
      </c>
      <c r="B12" s="1">
        <v>185</v>
      </c>
      <c r="C12" s="8">
        <f t="shared" si="1"/>
        <v>22</v>
      </c>
      <c r="D12" s="1">
        <f t="shared" si="5"/>
        <v>185</v>
      </c>
      <c r="E12" s="5">
        <f t="shared" si="3"/>
        <v>1.1349693251533743</v>
      </c>
      <c r="F12" s="5">
        <f t="shared" si="4"/>
        <v>0.61111111111111116</v>
      </c>
      <c r="G12" s="8">
        <v>0</v>
      </c>
      <c r="H12" s="4">
        <v>0</v>
      </c>
    </row>
    <row r="13" spans="1:9" ht="15.75" x14ac:dyDescent="0.25">
      <c r="A13" s="6">
        <v>43913</v>
      </c>
      <c r="B13" s="1">
        <v>201</v>
      </c>
      <c r="C13" s="8">
        <f t="shared" si="1"/>
        <v>16</v>
      </c>
      <c r="D13" s="1">
        <f t="shared" si="5"/>
        <v>201</v>
      </c>
      <c r="E13" s="5">
        <f t="shared" si="3"/>
        <v>1.0864864864864865</v>
      </c>
      <c r="F13" s="5">
        <f t="shared" si="4"/>
        <v>0.72727272727272729</v>
      </c>
      <c r="G13" s="8">
        <v>0</v>
      </c>
      <c r="H13" s="4">
        <v>0</v>
      </c>
    </row>
    <row r="14" spans="1:9" ht="15.75" x14ac:dyDescent="0.25">
      <c r="A14" s="6">
        <v>43914</v>
      </c>
      <c r="B14" s="1">
        <v>218</v>
      </c>
      <c r="C14" s="8">
        <f t="shared" si="1"/>
        <v>17</v>
      </c>
      <c r="D14" s="1">
        <f t="shared" si="5"/>
        <v>218</v>
      </c>
      <c r="E14" s="5">
        <f t="shared" si="3"/>
        <v>1.0845771144278606</v>
      </c>
      <c r="F14" s="5">
        <f t="shared" si="4"/>
        <v>1.0625</v>
      </c>
      <c r="G14" s="8">
        <v>0</v>
      </c>
      <c r="H14" s="4">
        <v>0</v>
      </c>
    </row>
    <row r="15" spans="1:9" ht="15.75" x14ac:dyDescent="0.25">
      <c r="A15" s="6">
        <v>43915</v>
      </c>
      <c r="B15" s="1">
        <v>242</v>
      </c>
      <c r="C15" s="8">
        <f t="shared" si="1"/>
        <v>24</v>
      </c>
      <c r="D15" s="1">
        <f t="shared" si="5"/>
        <v>242</v>
      </c>
      <c r="E15" s="5">
        <f t="shared" si="3"/>
        <v>1.1100917431192661</v>
      </c>
      <c r="F15" s="5">
        <f t="shared" si="4"/>
        <v>1.411764705882353</v>
      </c>
      <c r="G15" s="8">
        <v>0</v>
      </c>
      <c r="H15" s="4">
        <v>0</v>
      </c>
    </row>
    <row r="16" spans="1:9" ht="15.75" x14ac:dyDescent="0.25">
      <c r="A16" s="6">
        <v>43916</v>
      </c>
      <c r="B16" s="1">
        <v>264</v>
      </c>
      <c r="C16" s="8">
        <f t="shared" si="1"/>
        <v>22</v>
      </c>
      <c r="D16" s="1">
        <f t="shared" si="5"/>
        <v>264</v>
      </c>
      <c r="E16" s="5">
        <f t="shared" si="3"/>
        <v>1.0909090909090908</v>
      </c>
      <c r="F16" s="5">
        <f t="shared" si="4"/>
        <v>0.91666666666666663</v>
      </c>
      <c r="G16" s="8">
        <v>0</v>
      </c>
      <c r="H16" s="4">
        <v>0</v>
      </c>
    </row>
    <row r="17" spans="1:10" ht="15.75" x14ac:dyDescent="0.25">
      <c r="A17" s="6">
        <v>43917</v>
      </c>
      <c r="B17" s="1">
        <v>293</v>
      </c>
      <c r="C17" s="8">
        <f t="shared" si="1"/>
        <v>29</v>
      </c>
      <c r="D17" s="1">
        <f t="shared" si="5"/>
        <v>279</v>
      </c>
      <c r="E17" s="5">
        <f t="shared" si="3"/>
        <v>1.1098484848484849</v>
      </c>
      <c r="F17" s="5">
        <f t="shared" si="4"/>
        <v>1.3181818181818181</v>
      </c>
      <c r="G17" s="8">
        <v>5</v>
      </c>
      <c r="H17" s="4">
        <v>9</v>
      </c>
    </row>
    <row r="18" spans="1:10" ht="15.75" x14ac:dyDescent="0.25">
      <c r="A18" s="6">
        <v>43918</v>
      </c>
      <c r="B18" s="1">
        <v>331</v>
      </c>
      <c r="C18" s="8">
        <f t="shared" si="1"/>
        <v>38</v>
      </c>
      <c r="D18" s="1">
        <f t="shared" ref="D18:D29" si="6">B18-SUM(G18:H18)</f>
        <v>316</v>
      </c>
      <c r="E18" s="5">
        <f t="shared" si="3"/>
        <v>1.1296928327645051</v>
      </c>
      <c r="F18" s="5">
        <f t="shared" si="4"/>
        <v>1.3103448275862069</v>
      </c>
      <c r="G18" s="8">
        <v>5</v>
      </c>
      <c r="H18" s="4">
        <v>10</v>
      </c>
    </row>
    <row r="19" spans="1:10" ht="15.75" x14ac:dyDescent="0.25">
      <c r="A19" s="6">
        <v>43919</v>
      </c>
      <c r="B19" s="1">
        <v>346</v>
      </c>
      <c r="C19" s="8">
        <f t="shared" si="1"/>
        <v>15</v>
      </c>
      <c r="D19" s="1">
        <f t="shared" si="6"/>
        <v>327</v>
      </c>
      <c r="E19" s="5">
        <f t="shared" si="3"/>
        <v>1.0453172205438066</v>
      </c>
      <c r="F19" s="5">
        <f t="shared" si="4"/>
        <v>0.39473684210526316</v>
      </c>
      <c r="G19" s="8">
        <v>8</v>
      </c>
      <c r="H19" s="4">
        <v>11</v>
      </c>
    </row>
    <row r="20" spans="1:10" ht="15.75" x14ac:dyDescent="0.25">
      <c r="A20" s="6">
        <v>43920</v>
      </c>
      <c r="B20" s="1">
        <v>359</v>
      </c>
      <c r="C20" s="8">
        <f t="shared" si="1"/>
        <v>13</v>
      </c>
      <c r="D20" s="1">
        <f t="shared" si="6"/>
        <v>336</v>
      </c>
      <c r="E20" s="5">
        <f t="shared" si="3"/>
        <v>1.0375722543352601</v>
      </c>
      <c r="F20" s="5">
        <f t="shared" si="4"/>
        <v>0.8666666666666667</v>
      </c>
      <c r="G20" s="8">
        <v>8</v>
      </c>
      <c r="H20" s="4">
        <v>15</v>
      </c>
    </row>
    <row r="21" spans="1:10" ht="15.75" x14ac:dyDescent="0.25">
      <c r="A21" s="6">
        <v>43921</v>
      </c>
      <c r="B21" s="1">
        <v>399</v>
      </c>
      <c r="C21" s="8">
        <f t="shared" si="1"/>
        <v>40</v>
      </c>
      <c r="D21" s="1">
        <f t="shared" si="6"/>
        <v>376</v>
      </c>
      <c r="E21" s="5">
        <f t="shared" si="3"/>
        <v>1.1114206128133706</v>
      </c>
      <c r="F21" s="5">
        <f t="shared" si="4"/>
        <v>3.0769230769230771</v>
      </c>
      <c r="G21" s="8">
        <v>8</v>
      </c>
      <c r="H21" s="4">
        <v>15</v>
      </c>
    </row>
    <row r="22" spans="1:10" ht="15.75" x14ac:dyDescent="0.25">
      <c r="A22" s="6">
        <v>43922</v>
      </c>
      <c r="B22" s="1">
        <v>422</v>
      </c>
      <c r="C22" s="8">
        <f t="shared" si="1"/>
        <v>23</v>
      </c>
      <c r="D22" s="1">
        <f t="shared" si="6"/>
        <v>394</v>
      </c>
      <c r="E22" s="5">
        <f t="shared" si="3"/>
        <v>1.0576441102756893</v>
      </c>
      <c r="F22" s="5">
        <f t="shared" si="4"/>
        <v>0.57499999999999996</v>
      </c>
      <c r="G22" s="8">
        <v>8</v>
      </c>
      <c r="H22" s="4">
        <v>20</v>
      </c>
      <c r="J22" s="1"/>
    </row>
    <row r="23" spans="1:10" ht="15.75" x14ac:dyDescent="0.25">
      <c r="A23" s="6">
        <v>43923</v>
      </c>
      <c r="B23" s="1">
        <v>457</v>
      </c>
      <c r="C23" s="8">
        <f t="shared" si="1"/>
        <v>35</v>
      </c>
      <c r="D23" s="1">
        <f t="shared" si="6"/>
        <v>422</v>
      </c>
      <c r="E23" s="5">
        <f t="shared" si="3"/>
        <v>1.0829383886255923</v>
      </c>
      <c r="F23" s="5">
        <f t="shared" si="4"/>
        <v>1.5217391304347827</v>
      </c>
      <c r="G23" s="8">
        <v>10</v>
      </c>
      <c r="H23" s="4">
        <v>25</v>
      </c>
    </row>
    <row r="24" spans="1:10" ht="15.75" x14ac:dyDescent="0.25">
      <c r="A24" s="6">
        <v>43924</v>
      </c>
      <c r="B24" s="1">
        <v>485</v>
      </c>
      <c r="C24" s="8">
        <f t="shared" si="1"/>
        <v>28</v>
      </c>
      <c r="D24" s="1">
        <f t="shared" si="6"/>
        <v>441</v>
      </c>
      <c r="E24" s="5">
        <f t="shared" si="3"/>
        <v>1.0612691466083151</v>
      </c>
      <c r="F24" s="5">
        <f t="shared" si="4"/>
        <v>0.8</v>
      </c>
      <c r="G24" s="8">
        <v>14</v>
      </c>
      <c r="H24" s="4">
        <v>30</v>
      </c>
    </row>
    <row r="25" spans="1:10" ht="15.75" x14ac:dyDescent="0.25">
      <c r="A25" s="6">
        <v>43925</v>
      </c>
      <c r="B25" s="1">
        <v>503</v>
      </c>
      <c r="C25" s="7">
        <f t="shared" si="1"/>
        <v>18</v>
      </c>
      <c r="D25" s="1">
        <f t="shared" si="6"/>
        <v>452</v>
      </c>
      <c r="E25" s="5">
        <f t="shared" si="3"/>
        <v>1.0371134020618558</v>
      </c>
      <c r="F25" s="5">
        <f t="shared" si="4"/>
        <v>0.6428571428571429</v>
      </c>
      <c r="G25" s="8">
        <v>17</v>
      </c>
      <c r="H25" s="4">
        <v>34</v>
      </c>
    </row>
    <row r="26" spans="1:10" ht="15.75" x14ac:dyDescent="0.25">
      <c r="A26" s="6">
        <v>43926</v>
      </c>
      <c r="B26" s="1">
        <v>531</v>
      </c>
      <c r="C26" s="7">
        <f t="shared" si="1"/>
        <v>28</v>
      </c>
      <c r="D26" s="1">
        <f t="shared" si="6"/>
        <v>474</v>
      </c>
      <c r="E26" s="5">
        <f t="shared" si="3"/>
        <v>1.0556660039761432</v>
      </c>
      <c r="F26" s="5">
        <f t="shared" si="4"/>
        <v>1.5555555555555556</v>
      </c>
      <c r="G26" s="8">
        <v>20</v>
      </c>
      <c r="H26" s="4">
        <v>37</v>
      </c>
    </row>
    <row r="27" spans="1:10" ht="15.75" x14ac:dyDescent="0.25">
      <c r="A27" s="6">
        <v>43927</v>
      </c>
      <c r="B27" s="1">
        <v>549</v>
      </c>
      <c r="C27" s="7">
        <f t="shared" si="1"/>
        <v>18</v>
      </c>
      <c r="D27" s="1">
        <f t="shared" si="6"/>
        <v>488</v>
      </c>
      <c r="E27" s="5">
        <f t="shared" si="3"/>
        <v>1.0338983050847457</v>
      </c>
      <c r="F27" s="5">
        <f t="shared" si="4"/>
        <v>0.6428571428571429</v>
      </c>
      <c r="G27" s="8">
        <v>22</v>
      </c>
      <c r="H27" s="4">
        <v>39</v>
      </c>
    </row>
    <row r="28" spans="1:10" ht="15.75" x14ac:dyDescent="0.25">
      <c r="A28" s="6">
        <v>43928</v>
      </c>
      <c r="B28" s="1">
        <v>577</v>
      </c>
      <c r="C28" s="7">
        <f t="shared" si="1"/>
        <v>28</v>
      </c>
      <c r="D28" s="1">
        <f t="shared" si="6"/>
        <v>513</v>
      </c>
      <c r="E28" s="5">
        <f t="shared" si="3"/>
        <v>1.0510018214936248</v>
      </c>
      <c r="F28" s="5">
        <f t="shared" si="4"/>
        <v>1.5555555555555556</v>
      </c>
      <c r="G28" s="8">
        <v>22</v>
      </c>
      <c r="H28" s="4">
        <v>42</v>
      </c>
    </row>
    <row r="29" spans="1:10" ht="15.75" x14ac:dyDescent="0.25">
      <c r="A29" s="6">
        <v>43929</v>
      </c>
      <c r="B29" s="1">
        <v>593</v>
      </c>
      <c r="C29" s="7">
        <f t="shared" si="1"/>
        <v>16</v>
      </c>
      <c r="D29" s="1">
        <f t="shared" si="6"/>
        <v>527</v>
      </c>
      <c r="E29" s="5">
        <f t="shared" si="3"/>
        <v>1.0277296360485269</v>
      </c>
      <c r="F29" s="5">
        <f t="shared" si="4"/>
        <v>0.5714285714285714</v>
      </c>
      <c r="G29" s="8">
        <v>24</v>
      </c>
      <c r="H29" s="4">
        <v>42</v>
      </c>
    </row>
    <row r="30" spans="1:10" ht="15.75" x14ac:dyDescent="0.25">
      <c r="A30" s="6"/>
      <c r="C30" s="7"/>
      <c r="E30" s="5"/>
      <c r="F30" s="5"/>
    </row>
    <row r="31" spans="1:10" ht="15.75" x14ac:dyDescent="0.25">
      <c r="A31" s="6"/>
      <c r="C31" s="7"/>
      <c r="E31" s="5"/>
      <c r="F31" s="5"/>
    </row>
    <row r="32" spans="1:10" ht="15.75" x14ac:dyDescent="0.25">
      <c r="A32" s="6"/>
      <c r="C32" s="7"/>
      <c r="E32" s="5"/>
      <c r="F32" s="5"/>
    </row>
    <row r="33" spans="1:6" ht="15.75" x14ac:dyDescent="0.25">
      <c r="A33" s="6"/>
      <c r="C33" s="7"/>
      <c r="E33" s="5"/>
      <c r="F33" s="5"/>
    </row>
    <row r="34" spans="1:6" ht="15.75" x14ac:dyDescent="0.25">
      <c r="A34" s="6"/>
      <c r="C34" s="7"/>
      <c r="E34" s="5"/>
      <c r="F34" s="5"/>
    </row>
    <row r="35" spans="1:6" ht="15.75" x14ac:dyDescent="0.25">
      <c r="A35" s="6"/>
      <c r="C35" s="7"/>
      <c r="E35" s="5"/>
      <c r="F35" s="5"/>
    </row>
    <row r="36" spans="1:6" ht="15.75" x14ac:dyDescent="0.25">
      <c r="A36" s="6"/>
      <c r="C36" s="7"/>
    </row>
    <row r="37" spans="1:6" ht="15.75" x14ac:dyDescent="0.25">
      <c r="A37" s="6"/>
      <c r="C37" s="7"/>
    </row>
    <row r="38" spans="1:6" ht="15.75" x14ac:dyDescent="0.25">
      <c r="A38" s="6"/>
      <c r="C38" s="7"/>
    </row>
    <row r="39" spans="1:6" ht="15.75" x14ac:dyDescent="0.25">
      <c r="A39" s="6"/>
      <c r="C39" s="7"/>
    </row>
    <row r="40" spans="1:6" ht="15.75" x14ac:dyDescent="0.25">
      <c r="A40" s="6"/>
      <c r="C40" s="7"/>
    </row>
    <row r="41" spans="1:6" ht="15.75" x14ac:dyDescent="0.25">
      <c r="A41" s="6"/>
      <c r="C41" s="7"/>
    </row>
    <row r="42" spans="1:6" ht="15.75" x14ac:dyDescent="0.25">
      <c r="A42" s="6"/>
      <c r="C42" s="7"/>
    </row>
    <row r="43" spans="1:6" ht="15.75" x14ac:dyDescent="0.25">
      <c r="A43" s="6"/>
      <c r="C43" s="7"/>
    </row>
    <row r="44" spans="1:6" ht="15.75" x14ac:dyDescent="0.25">
      <c r="A44" s="6"/>
      <c r="C44" s="7"/>
    </row>
    <row r="45" spans="1:6" ht="15.75" x14ac:dyDescent="0.25">
      <c r="A45" s="6"/>
      <c r="C45" s="7"/>
    </row>
    <row r="46" spans="1:6" ht="15.75" x14ac:dyDescent="0.25">
      <c r="A46" s="6"/>
      <c r="C46" s="7"/>
    </row>
    <row r="47" spans="1:6" ht="15.75" x14ac:dyDescent="0.25">
      <c r="A47" s="6"/>
      <c r="C47" s="7"/>
    </row>
    <row r="48" spans="1:6" ht="15.75" x14ac:dyDescent="0.25">
      <c r="A48" s="6"/>
      <c r="C48" s="7"/>
    </row>
    <row r="49" spans="1:3" ht="15.75" x14ac:dyDescent="0.25">
      <c r="A49" s="6"/>
      <c r="C49" s="7"/>
    </row>
    <row r="50" spans="1:3" ht="15.75" x14ac:dyDescent="0.25">
      <c r="A50" s="6"/>
      <c r="C50" s="7"/>
    </row>
    <row r="51" spans="1:3" ht="15.75" x14ac:dyDescent="0.25">
      <c r="A51" s="6"/>
      <c r="C51" s="7"/>
    </row>
    <row r="52" spans="1:3" ht="15.75" x14ac:dyDescent="0.25">
      <c r="A52" s="6"/>
      <c r="C52" s="7"/>
    </row>
    <row r="53" spans="1:3" ht="15.75" x14ac:dyDescent="0.25">
      <c r="A53" s="6"/>
      <c r="C53" s="7"/>
    </row>
    <row r="54" spans="1:3" ht="15.75" x14ac:dyDescent="0.25">
      <c r="A54" s="6"/>
      <c r="C54" s="7"/>
    </row>
    <row r="55" spans="1:3" ht="15.75" x14ac:dyDescent="0.25">
      <c r="A55" s="6"/>
      <c r="C55" s="7"/>
    </row>
    <row r="56" spans="1:3" ht="15.75" x14ac:dyDescent="0.25">
      <c r="A56" s="6"/>
      <c r="C56" s="7"/>
    </row>
    <row r="57" spans="1:3" ht="15.75" x14ac:dyDescent="0.25">
      <c r="A57" s="6"/>
      <c r="C57" s="7"/>
    </row>
  </sheetData>
  <conditionalFormatting sqref="E6 F4:F6 E7:F35">
    <cfRule type="cellIs" dxfId="1" priority="2" operator="greaterThan">
      <formula>E3</formula>
    </cfRule>
  </conditionalFormatting>
  <conditionalFormatting sqref="A13:A80">
    <cfRule type="timePeriod" dxfId="0" priority="1" timePeriod="today">
      <formula>FLOOR(A13,1)=TODAY()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4" sqref="B4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Sheet1!walnutphp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plamenorama</dc:creator>
  <cp:lastModifiedBy>plamenorama</cp:lastModifiedBy>
  <dcterms:created xsi:type="dcterms:W3CDTF">2020-03-16T08:04:43Z</dcterms:created>
  <dcterms:modified xsi:type="dcterms:W3CDTF">2020-04-08T20:15:40Z</dcterms:modified>
</cp:coreProperties>
</file>