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D393" i="1" l="1"/>
  <c r="C393" i="1"/>
  <c r="M393" i="1" s="1"/>
  <c r="N393" i="1" s="1"/>
  <c r="K393" i="1"/>
  <c r="D391" i="1" l="1"/>
  <c r="D392" i="1"/>
  <c r="C391" i="1"/>
  <c r="C392" i="1"/>
  <c r="K391" i="1"/>
  <c r="K392" i="1"/>
  <c r="M391" i="1"/>
  <c r="N391" i="1" s="1"/>
  <c r="M392" i="1"/>
  <c r="N392" i="1" s="1"/>
  <c r="D390" i="1" l="1"/>
  <c r="C390" i="1"/>
  <c r="M390" i="1" s="1"/>
  <c r="N390" i="1" s="1"/>
  <c r="K390" i="1"/>
  <c r="D389" i="1"/>
  <c r="C389" i="1"/>
  <c r="M389" i="1" s="1"/>
  <c r="N389" i="1" s="1"/>
  <c r="K389" i="1"/>
  <c r="K388" i="1" l="1"/>
  <c r="D388" i="1"/>
  <c r="C388" i="1"/>
  <c r="M388" i="1" s="1"/>
  <c r="N388" i="1" s="1"/>
  <c r="D387" i="1" l="1"/>
  <c r="K387" i="1"/>
  <c r="C387" i="1"/>
  <c r="M387" i="1" s="1"/>
  <c r="N387" i="1" s="1"/>
  <c r="C386" i="1" l="1"/>
  <c r="M386" i="1" s="1"/>
  <c r="N386" i="1" s="1"/>
  <c r="D386" i="1"/>
  <c r="K386" i="1"/>
  <c r="K385" i="1" l="1"/>
  <c r="D385" i="1"/>
  <c r="C385" i="1"/>
  <c r="M385" i="1" s="1"/>
  <c r="N385" i="1" s="1"/>
  <c r="K384" i="1" l="1"/>
  <c r="C384" i="1"/>
  <c r="M384" i="1" s="1"/>
  <c r="N384" i="1" s="1"/>
  <c r="D384" i="1"/>
  <c r="K383" i="1" l="1"/>
  <c r="D383" i="1"/>
  <c r="C383" i="1"/>
  <c r="M383" i="1" s="1"/>
  <c r="N383" i="1" s="1"/>
  <c r="K382" i="1" l="1"/>
  <c r="D382" i="1"/>
  <c r="C382" i="1"/>
  <c r="M382" i="1" s="1"/>
  <c r="N382" i="1" s="1"/>
  <c r="D381" i="1" l="1"/>
  <c r="C381" i="1"/>
  <c r="M381" i="1" s="1"/>
  <c r="N381" i="1" s="1"/>
  <c r="K381" i="1"/>
  <c r="D380" i="1" l="1"/>
  <c r="C380" i="1"/>
  <c r="M380" i="1" s="1"/>
  <c r="N380" i="1" s="1"/>
  <c r="K380" i="1"/>
  <c r="K379" i="1" l="1"/>
  <c r="D379" i="1"/>
  <c r="C379" i="1"/>
  <c r="M379" i="1" s="1"/>
  <c r="N379" i="1" s="1"/>
  <c r="D377" i="1" l="1"/>
  <c r="D378" i="1"/>
  <c r="C377" i="1"/>
  <c r="M377" i="1" s="1"/>
  <c r="N377" i="1" s="1"/>
  <c r="C378" i="1"/>
  <c r="M378" i="1" s="1"/>
  <c r="N378" i="1" s="1"/>
  <c r="K377" i="1"/>
  <c r="K378" i="1"/>
  <c r="K376" i="1" l="1"/>
  <c r="D376" i="1"/>
  <c r="C376" i="1"/>
  <c r="M376" i="1" s="1"/>
  <c r="N376" i="1" s="1"/>
  <c r="K375" i="1" l="1"/>
  <c r="D375" i="1"/>
  <c r="C375" i="1"/>
  <c r="M375" i="1" s="1"/>
  <c r="N375" i="1" s="1"/>
  <c r="K374" i="1" l="1"/>
  <c r="D374" i="1"/>
  <c r="C374" i="1"/>
  <c r="M374" i="1" s="1"/>
  <c r="N374" i="1" s="1"/>
  <c r="K373" i="1" l="1"/>
  <c r="D373" i="1"/>
  <c r="C373" i="1"/>
  <c r="M373" i="1" s="1"/>
  <c r="N373" i="1" s="1"/>
  <c r="K372" i="1" l="1"/>
  <c r="D372" i="1"/>
  <c r="C372" i="1"/>
  <c r="M372" i="1" s="1"/>
  <c r="N372" i="1" s="1"/>
  <c r="K371" i="1" l="1"/>
  <c r="D371" i="1"/>
  <c r="C371" i="1"/>
  <c r="M371" i="1" s="1"/>
  <c r="N371" i="1" s="1"/>
  <c r="K370" i="1" l="1"/>
  <c r="D370" i="1"/>
  <c r="C370" i="1"/>
  <c r="M370" i="1" s="1"/>
  <c r="N370" i="1" s="1"/>
  <c r="K369" i="1" l="1"/>
  <c r="D369" i="1"/>
  <c r="C369" i="1"/>
  <c r="M369" i="1" s="1"/>
  <c r="N369" i="1" s="1"/>
  <c r="C368" i="1" l="1"/>
  <c r="M368" i="1" s="1"/>
  <c r="N368" i="1" s="1"/>
  <c r="K368" i="1"/>
  <c r="D368" i="1"/>
  <c r="K367" i="1" l="1"/>
  <c r="D367" i="1"/>
  <c r="C367" i="1"/>
  <c r="M367" i="1" s="1"/>
  <c r="N367" i="1" s="1"/>
  <c r="C366" i="1" l="1"/>
  <c r="M366" i="1" s="1"/>
  <c r="N366" i="1" s="1"/>
  <c r="D366" i="1"/>
  <c r="K366" i="1"/>
  <c r="D365" i="1" l="1"/>
  <c r="C365" i="1"/>
  <c r="M365" i="1" s="1"/>
  <c r="N365" i="1" s="1"/>
  <c r="K365" i="1"/>
  <c r="K364" i="1" l="1"/>
  <c r="D364" i="1"/>
  <c r="C364" i="1"/>
  <c r="M364" i="1" s="1"/>
  <c r="N364" i="1" s="1"/>
  <c r="K363" i="1" l="1"/>
  <c r="D363" i="1"/>
  <c r="C363" i="1"/>
  <c r="M363" i="1" s="1"/>
  <c r="N363" i="1" s="1"/>
  <c r="K362" i="1" l="1"/>
  <c r="D362" i="1"/>
  <c r="C362" i="1"/>
  <c r="M362" i="1" s="1"/>
  <c r="N362" i="1" s="1"/>
  <c r="K361" i="1" l="1"/>
  <c r="D361" i="1"/>
  <c r="C361" i="1"/>
  <c r="M361" i="1" s="1"/>
  <c r="N361" i="1" s="1"/>
  <c r="K360" i="1" l="1"/>
  <c r="D360" i="1"/>
  <c r="C360" i="1"/>
  <c r="M360" i="1" s="1"/>
  <c r="N360" i="1" s="1"/>
  <c r="D359" i="1" l="1"/>
  <c r="C359" i="1"/>
  <c r="M359" i="1"/>
  <c r="N359" i="1" s="1"/>
  <c r="K359" i="1"/>
  <c r="K358" i="1" l="1"/>
  <c r="D358" i="1"/>
  <c r="C358" i="1"/>
  <c r="M358" i="1" s="1"/>
  <c r="N358" i="1" s="1"/>
  <c r="K357" i="1" l="1"/>
  <c r="D357" i="1"/>
  <c r="C357" i="1"/>
  <c r="M357" i="1" s="1"/>
  <c r="N357" i="1" s="1"/>
  <c r="K356" i="1" l="1"/>
  <c r="D356" i="1"/>
  <c r="C356" i="1"/>
  <c r="M356" i="1" s="1"/>
  <c r="N356" i="1" s="1"/>
  <c r="K355" i="1" l="1"/>
  <c r="D355" i="1"/>
  <c r="C355" i="1"/>
  <c r="M355" i="1" s="1"/>
  <c r="N355" i="1" s="1"/>
  <c r="K354" i="1" l="1"/>
  <c r="D354" i="1"/>
  <c r="C354" i="1"/>
  <c r="M354" i="1" s="1"/>
  <c r="N354" i="1" s="1"/>
  <c r="K353" i="1" l="1"/>
  <c r="D353" i="1"/>
  <c r="C353" i="1"/>
  <c r="M353" i="1" s="1"/>
  <c r="N353" i="1" s="1"/>
  <c r="K352" i="1" l="1"/>
  <c r="D352" i="1"/>
  <c r="C352" i="1"/>
  <c r="M352" i="1" s="1"/>
  <c r="N352" i="1" s="1"/>
  <c r="K351" i="1" l="1"/>
  <c r="D351" i="1"/>
  <c r="C351" i="1"/>
  <c r="M351" i="1" s="1"/>
  <c r="N351" i="1" s="1"/>
  <c r="K350" i="1" l="1"/>
  <c r="D350" i="1"/>
  <c r="C350" i="1"/>
  <c r="M350" i="1" s="1"/>
  <c r="N350" i="1" s="1"/>
  <c r="K349" i="1" l="1"/>
  <c r="M349" i="1"/>
  <c r="N349" i="1"/>
  <c r="D349" i="1"/>
  <c r="C349" i="1"/>
  <c r="K348" i="1" l="1"/>
  <c r="D348" i="1"/>
  <c r="C348" i="1"/>
  <c r="M348" i="1" s="1"/>
  <c r="N348" i="1" s="1"/>
  <c r="D347" i="1" l="1"/>
  <c r="C347" i="1"/>
  <c r="K347" i="1"/>
  <c r="M347" i="1"/>
  <c r="N347" i="1" s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D339" i="1"/>
  <c r="C339" i="1"/>
  <c r="M339" i="1" s="1"/>
  <c r="N339" i="1" s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<sst xmlns="http://schemas.openxmlformats.org/spreadsheetml/2006/main" count="38" uniqueCount="17">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</sst>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3"/>
  <sheetViews>
    <sheetView tabSelected="1" workbookViewId="0">
      <pane ySplit="1" topLeftCell="A384" activePane="bottomLeft" state="frozen"/>
      <selection pane="bottomLeft" activeCell="N400" sqref="N400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77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74" si="31">C283</f>
        <v>2042</v>
      </c>
      <c r="N283" s="13">
        <f t="shared" ref="N283:N374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77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77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  <row r="353" spans="1:14" ht="15.75" x14ac:dyDescent="0.25">
      <c r="A353" s="6">
        <v>44253</v>
      </c>
      <c r="B353" s="1">
        <v>243946</v>
      </c>
      <c r="C353" s="7">
        <f t="shared" si="33"/>
        <v>1822</v>
      </c>
      <c r="D353" s="7">
        <f t="shared" si="34"/>
        <v>31173</v>
      </c>
      <c r="G353">
        <v>10079</v>
      </c>
      <c r="H353">
        <v>202694</v>
      </c>
      <c r="I353">
        <v>4368</v>
      </c>
      <c r="J353">
        <v>370</v>
      </c>
      <c r="K353" s="13">
        <f t="shared" si="29"/>
        <v>4.1316520869372729E-2</v>
      </c>
      <c r="L353">
        <v>12645</v>
      </c>
      <c r="M353" s="1">
        <f t="shared" si="31"/>
        <v>1822</v>
      </c>
      <c r="N353" s="13">
        <f t="shared" si="32"/>
        <v>0.14408857255832344</v>
      </c>
    </row>
    <row r="354" spans="1:14" ht="15.75" x14ac:dyDescent="0.25">
      <c r="A354" s="6">
        <v>44254</v>
      </c>
      <c r="B354" s="1">
        <v>245627</v>
      </c>
      <c r="C354" s="7">
        <f t="shared" si="33"/>
        <v>1681</v>
      </c>
      <c r="D354" s="7">
        <f t="shared" si="34"/>
        <v>32005</v>
      </c>
      <c r="G354">
        <v>10128</v>
      </c>
      <c r="H354">
        <v>203494</v>
      </c>
      <c r="I354">
        <v>4502</v>
      </c>
      <c r="J354">
        <v>378</v>
      </c>
      <c r="K354" s="13">
        <f t="shared" si="29"/>
        <v>4.1233252044767063E-2</v>
      </c>
      <c r="L354">
        <v>13697</v>
      </c>
      <c r="M354" s="1">
        <f t="shared" si="31"/>
        <v>1681</v>
      </c>
      <c r="N354" s="13">
        <f t="shared" si="32"/>
        <v>0.12272760458494561</v>
      </c>
    </row>
    <row r="355" spans="1:14" ht="15.75" x14ac:dyDescent="0.25">
      <c r="A355" s="6">
        <v>44255</v>
      </c>
      <c r="B355" s="1">
        <v>246706</v>
      </c>
      <c r="C355" s="7">
        <f t="shared" si="33"/>
        <v>1079</v>
      </c>
      <c r="D355" s="7">
        <f t="shared" si="34"/>
        <v>31362</v>
      </c>
      <c r="G355">
        <v>10207</v>
      </c>
      <c r="H355">
        <v>205137</v>
      </c>
      <c r="I355">
        <v>4674</v>
      </c>
      <c r="J355">
        <v>380</v>
      </c>
      <c r="K355" s="13">
        <f t="shared" si="29"/>
        <v>4.1373132392402291E-2</v>
      </c>
      <c r="L355">
        <v>8476</v>
      </c>
      <c r="M355" s="1">
        <f t="shared" si="31"/>
        <v>1079</v>
      </c>
      <c r="N355" s="13">
        <f t="shared" si="32"/>
        <v>0.1273006134969325</v>
      </c>
    </row>
    <row r="356" spans="1:14" ht="15.75" x14ac:dyDescent="0.25">
      <c r="A356" s="6">
        <v>44256</v>
      </c>
      <c r="B356" s="1">
        <v>247038</v>
      </c>
      <c r="C356" s="7">
        <f t="shared" si="33"/>
        <v>332</v>
      </c>
      <c r="D356" s="7">
        <f t="shared" si="34"/>
        <v>31300</v>
      </c>
      <c r="G356">
        <v>10191</v>
      </c>
      <c r="H356">
        <v>205547</v>
      </c>
      <c r="I356">
        <v>4744</v>
      </c>
      <c r="J356">
        <v>394</v>
      </c>
      <c r="K356" s="13">
        <f t="shared" si="29"/>
        <v>4.1252762732858911E-2</v>
      </c>
      <c r="L356">
        <v>2531</v>
      </c>
      <c r="M356" s="1">
        <f t="shared" si="31"/>
        <v>332</v>
      </c>
      <c r="N356" s="13">
        <f t="shared" si="32"/>
        <v>0.13117344922955354</v>
      </c>
    </row>
    <row r="357" spans="1:14" ht="15.75" x14ac:dyDescent="0.25">
      <c r="A357" s="6">
        <v>44257</v>
      </c>
      <c r="B357" s="1">
        <v>249626</v>
      </c>
      <c r="C357" s="7">
        <f t="shared" si="33"/>
        <v>2588</v>
      </c>
      <c r="D357" s="7">
        <f t="shared" si="34"/>
        <v>32688</v>
      </c>
      <c r="G357">
        <v>10308</v>
      </c>
      <c r="H357">
        <v>206630</v>
      </c>
      <c r="I357">
        <v>4777</v>
      </c>
      <c r="J357">
        <v>414</v>
      </c>
      <c r="K357" s="13">
        <f t="shared" si="29"/>
        <v>4.1293775488130242E-2</v>
      </c>
      <c r="L357">
        <v>16179</v>
      </c>
      <c r="M357" s="1">
        <f t="shared" si="31"/>
        <v>2588</v>
      </c>
      <c r="N357" s="13">
        <f t="shared" si="32"/>
        <v>0.15996044254898326</v>
      </c>
    </row>
    <row r="358" spans="1:14" ht="15.75" x14ac:dyDescent="0.25">
      <c r="A358" s="6">
        <v>44258</v>
      </c>
      <c r="B358" s="1">
        <v>252029</v>
      </c>
      <c r="C358" s="7">
        <f t="shared" si="33"/>
        <v>2403</v>
      </c>
      <c r="D358" s="7">
        <f t="shared" si="34"/>
        <v>33227</v>
      </c>
      <c r="G358">
        <v>10391</v>
      </c>
      <c r="H358">
        <v>208411</v>
      </c>
      <c r="I358">
        <v>5009</v>
      </c>
      <c r="J358">
        <v>423</v>
      </c>
      <c r="K358" s="13">
        <f t="shared" si="29"/>
        <v>4.1229382332985488E-2</v>
      </c>
      <c r="L358">
        <v>14563</v>
      </c>
      <c r="M358" s="1">
        <f t="shared" si="31"/>
        <v>2403</v>
      </c>
      <c r="N358" s="13">
        <f t="shared" si="32"/>
        <v>0.16500721005287372</v>
      </c>
    </row>
    <row r="359" spans="1:14" ht="15.75" x14ac:dyDescent="0.25">
      <c r="A359" s="6">
        <v>44259</v>
      </c>
      <c r="B359" s="1">
        <v>253183</v>
      </c>
      <c r="C359" s="7">
        <f t="shared" si="33"/>
        <v>1154</v>
      </c>
      <c r="D359" s="7">
        <f t="shared" si="34"/>
        <v>33770</v>
      </c>
      <c r="G359">
        <v>10413</v>
      </c>
      <c r="H359">
        <v>209000</v>
      </c>
      <c r="I359">
        <v>5093</v>
      </c>
      <c r="J359">
        <v>425</v>
      </c>
      <c r="K359" s="13">
        <f t="shared" si="29"/>
        <v>4.1128353799425713E-2</v>
      </c>
      <c r="L359">
        <v>6182</v>
      </c>
      <c r="M359" s="1">
        <f t="shared" si="31"/>
        <v>1154</v>
      </c>
      <c r="N359" s="13">
        <f t="shared" si="32"/>
        <v>0.18667098026528631</v>
      </c>
    </row>
    <row r="360" spans="1:14" ht="15.75" x14ac:dyDescent="0.25">
      <c r="A360" s="6">
        <v>44260</v>
      </c>
      <c r="B360" s="1">
        <v>255381</v>
      </c>
      <c r="C360" s="7">
        <f t="shared" si="33"/>
        <v>2198</v>
      </c>
      <c r="D360" s="7">
        <f t="shared" si="34"/>
        <v>34237</v>
      </c>
      <c r="G360">
        <v>10506</v>
      </c>
      <c r="H360">
        <v>210638</v>
      </c>
      <c r="I360">
        <v>5307</v>
      </c>
      <c r="J360">
        <v>440</v>
      </c>
      <c r="K360" s="13">
        <f t="shared" si="29"/>
        <v>4.1138534190092453E-2</v>
      </c>
      <c r="L360">
        <v>12167</v>
      </c>
      <c r="M360" s="1">
        <f t="shared" si="31"/>
        <v>2198</v>
      </c>
      <c r="N360" s="13">
        <f t="shared" si="32"/>
        <v>0.18065258486068875</v>
      </c>
    </row>
    <row r="361" spans="1:14" ht="15.75" x14ac:dyDescent="0.25">
      <c r="A361" s="6">
        <v>44261</v>
      </c>
      <c r="B361" s="1">
        <v>258385</v>
      </c>
      <c r="C361" s="7">
        <f t="shared" si="33"/>
        <v>3004</v>
      </c>
      <c r="D361" s="7">
        <f t="shared" si="34"/>
        <v>35896</v>
      </c>
      <c r="G361">
        <v>10571</v>
      </c>
      <c r="H361">
        <v>211918</v>
      </c>
      <c r="I361">
        <v>5463</v>
      </c>
      <c r="J361">
        <v>437</v>
      </c>
      <c r="K361" s="13">
        <f t="shared" si="29"/>
        <v>4.0911817636472704E-2</v>
      </c>
      <c r="L361">
        <v>16876</v>
      </c>
      <c r="M361" s="1">
        <f t="shared" si="31"/>
        <v>3004</v>
      </c>
      <c r="N361" s="13">
        <f t="shared" si="32"/>
        <v>0.17800426641384215</v>
      </c>
    </row>
    <row r="362" spans="1:14" ht="15.75" x14ac:dyDescent="0.25">
      <c r="A362" s="6">
        <v>44262</v>
      </c>
      <c r="B362" s="1">
        <v>259811</v>
      </c>
      <c r="C362" s="7">
        <f t="shared" si="33"/>
        <v>1426</v>
      </c>
      <c r="D362" s="7">
        <f t="shared" si="34"/>
        <v>36716</v>
      </c>
      <c r="G362">
        <v>10593</v>
      </c>
      <c r="H362">
        <v>212502</v>
      </c>
      <c r="I362">
        <v>5629</v>
      </c>
      <c r="J362">
        <v>452</v>
      </c>
      <c r="K362" s="13">
        <f t="shared" si="29"/>
        <v>4.0771945760572109E-2</v>
      </c>
      <c r="L362">
        <v>10473</v>
      </c>
      <c r="M362" s="1">
        <f t="shared" si="31"/>
        <v>1426</v>
      </c>
      <c r="N362" s="13">
        <f t="shared" si="32"/>
        <v>0.13615964862026161</v>
      </c>
    </row>
    <row r="363" spans="1:14" ht="15.75" x14ac:dyDescent="0.25">
      <c r="A363" s="6">
        <v>44263</v>
      </c>
      <c r="B363" s="1">
        <v>260308</v>
      </c>
      <c r="C363" s="7">
        <f t="shared" si="33"/>
        <v>497</v>
      </c>
      <c r="D363" s="7">
        <f t="shared" si="34"/>
        <v>36807</v>
      </c>
      <c r="G363">
        <v>10614</v>
      </c>
      <c r="H363">
        <v>212887</v>
      </c>
      <c r="I363">
        <v>5776</v>
      </c>
      <c r="J363">
        <v>456</v>
      </c>
      <c r="K363" s="13">
        <f t="shared" si="29"/>
        <v>4.0774774497902483E-2</v>
      </c>
      <c r="L363">
        <v>2971</v>
      </c>
      <c r="M363" s="1">
        <f t="shared" si="31"/>
        <v>497</v>
      </c>
      <c r="N363" s="13">
        <f t="shared" si="32"/>
        <v>0.16728374284752609</v>
      </c>
    </row>
    <row r="364" spans="1:14" ht="15.75" x14ac:dyDescent="0.25">
      <c r="A364" s="6">
        <v>44264</v>
      </c>
      <c r="B364" s="1">
        <v>263303</v>
      </c>
      <c r="C364" s="7">
        <f t="shared" si="33"/>
        <v>2995</v>
      </c>
      <c r="D364" s="7">
        <f t="shared" si="34"/>
        <v>38424</v>
      </c>
      <c r="G364">
        <v>10764</v>
      </c>
      <c r="H364">
        <v>214115</v>
      </c>
      <c r="I364">
        <v>5903</v>
      </c>
      <c r="J364">
        <v>503</v>
      </c>
      <c r="K364" s="13">
        <f t="shared" si="29"/>
        <v>4.0880658404955507E-2</v>
      </c>
      <c r="L364">
        <v>17056</v>
      </c>
      <c r="M364" s="1">
        <f t="shared" si="31"/>
        <v>2995</v>
      </c>
      <c r="N364" s="13">
        <f t="shared" si="32"/>
        <v>0.17559803001876173</v>
      </c>
    </row>
    <row r="365" spans="1:14" ht="15.75" x14ac:dyDescent="0.25">
      <c r="A365" s="6">
        <v>44265</v>
      </c>
      <c r="B365" s="1">
        <v>266805</v>
      </c>
      <c r="C365" s="7">
        <f t="shared" si="33"/>
        <v>3502</v>
      </c>
      <c r="D365" s="7">
        <f t="shared" si="34"/>
        <v>38385</v>
      </c>
      <c r="G365">
        <v>10902</v>
      </c>
      <c r="H365">
        <v>217518</v>
      </c>
      <c r="I365">
        <v>6017</v>
      </c>
      <c r="J365">
        <v>497</v>
      </c>
      <c r="K365" s="13">
        <f t="shared" si="29"/>
        <v>4.086130319896554E-2</v>
      </c>
      <c r="L365">
        <v>17193</v>
      </c>
      <c r="M365" s="1">
        <f t="shared" si="31"/>
        <v>3502</v>
      </c>
      <c r="N365" s="13">
        <f t="shared" si="32"/>
        <v>0.20368754725760485</v>
      </c>
    </row>
    <row r="366" spans="1:14" ht="15.75" x14ac:dyDescent="0.25">
      <c r="A366" s="6">
        <v>44266</v>
      </c>
      <c r="B366" s="1">
        <v>269579</v>
      </c>
      <c r="C366" s="7">
        <f t="shared" si="33"/>
        <v>2774</v>
      </c>
      <c r="D366" s="7">
        <f t="shared" si="34"/>
        <v>38531</v>
      </c>
      <c r="G366">
        <v>10999</v>
      </c>
      <c r="H366">
        <v>220049</v>
      </c>
      <c r="I366">
        <v>6395</v>
      </c>
      <c r="J366">
        <v>501</v>
      </c>
      <c r="K366" s="13">
        <f t="shared" si="29"/>
        <v>4.0800655837435411E-2</v>
      </c>
      <c r="L366">
        <v>13691</v>
      </c>
      <c r="M366" s="1">
        <f t="shared" si="31"/>
        <v>2774</v>
      </c>
      <c r="N366" s="13">
        <f t="shared" si="32"/>
        <v>0.20261485647505662</v>
      </c>
    </row>
    <row r="367" spans="1:14" ht="15.75" x14ac:dyDescent="0.25">
      <c r="A367" s="6">
        <v>44267</v>
      </c>
      <c r="B367" s="1">
        <v>272700</v>
      </c>
      <c r="C367" s="7">
        <f t="shared" si="33"/>
        <v>3121</v>
      </c>
      <c r="D367" s="7">
        <f t="shared" si="34"/>
        <v>39823</v>
      </c>
      <c r="G367">
        <v>11094</v>
      </c>
      <c r="H367">
        <v>221783</v>
      </c>
      <c r="I367">
        <v>6604</v>
      </c>
      <c r="J367">
        <v>502</v>
      </c>
      <c r="K367" s="13">
        <f t="shared" si="29"/>
        <v>4.068206820682068E-2</v>
      </c>
      <c r="L367">
        <v>17277</v>
      </c>
      <c r="M367" s="1">
        <f t="shared" si="31"/>
        <v>3121</v>
      </c>
      <c r="N367" s="13">
        <f t="shared" si="32"/>
        <v>0.18064478786826416</v>
      </c>
    </row>
    <row r="368" spans="1:14" ht="15.75" x14ac:dyDescent="0.25">
      <c r="A368" s="6">
        <v>44268</v>
      </c>
      <c r="B368" s="1">
        <v>275859</v>
      </c>
      <c r="C368" s="7">
        <f t="shared" si="33"/>
        <v>3159</v>
      </c>
      <c r="D368" s="7">
        <f t="shared" si="34"/>
        <v>41183</v>
      </c>
      <c r="G368">
        <v>11196</v>
      </c>
      <c r="H368">
        <v>223480</v>
      </c>
      <c r="I368">
        <v>6818</v>
      </c>
      <c r="J368">
        <v>506</v>
      </c>
      <c r="K368" s="13">
        <f t="shared" si="29"/>
        <v>4.0585951518710646E-2</v>
      </c>
      <c r="L368">
        <v>17161</v>
      </c>
      <c r="M368" s="1">
        <f t="shared" si="31"/>
        <v>3159</v>
      </c>
      <c r="N368" s="13">
        <f t="shared" si="32"/>
        <v>0.18408018180758698</v>
      </c>
    </row>
    <row r="369" spans="1:14" ht="15.75" x14ac:dyDescent="0.25">
      <c r="A369" s="6">
        <v>44269</v>
      </c>
      <c r="B369" s="1">
        <v>277878</v>
      </c>
      <c r="C369" s="7">
        <f t="shared" si="33"/>
        <v>2019</v>
      </c>
      <c r="D369" s="7">
        <f t="shared" si="34"/>
        <v>42046</v>
      </c>
      <c r="G369">
        <v>11234</v>
      </c>
      <c r="H369">
        <v>224598</v>
      </c>
      <c r="I369">
        <v>6948</v>
      </c>
      <c r="J369">
        <v>522</v>
      </c>
      <c r="K369" s="13">
        <f t="shared" si="29"/>
        <v>4.0427813644836941E-2</v>
      </c>
      <c r="L369">
        <v>10614</v>
      </c>
      <c r="M369" s="1">
        <f t="shared" si="31"/>
        <v>2019</v>
      </c>
      <c r="N369" s="13">
        <f t="shared" si="32"/>
        <v>0.19022046353872243</v>
      </c>
    </row>
    <row r="370" spans="1:14" ht="15.75" x14ac:dyDescent="0.25">
      <c r="A370" s="6">
        <v>44270</v>
      </c>
      <c r="B370" s="1">
        <v>278557</v>
      </c>
      <c r="C370" s="7">
        <f t="shared" si="33"/>
        <v>679</v>
      </c>
      <c r="D370" s="7">
        <f t="shared" si="34"/>
        <v>42090</v>
      </c>
      <c r="G370">
        <v>11285</v>
      </c>
      <c r="H370">
        <v>225182</v>
      </c>
      <c r="I370">
        <v>7101</v>
      </c>
      <c r="J370">
        <v>533</v>
      </c>
      <c r="K370" s="13">
        <f t="shared" si="29"/>
        <v>4.0512354742476407E-2</v>
      </c>
      <c r="L370">
        <v>3759</v>
      </c>
      <c r="M370" s="1">
        <f t="shared" si="31"/>
        <v>679</v>
      </c>
      <c r="N370" s="13">
        <f t="shared" si="32"/>
        <v>0.18063314711359404</v>
      </c>
    </row>
    <row r="371" spans="1:14" ht="15.75" x14ac:dyDescent="0.25">
      <c r="A371" s="6">
        <v>44271</v>
      </c>
      <c r="B371" s="1">
        <v>283194</v>
      </c>
      <c r="C371" s="7">
        <f t="shared" si="33"/>
        <v>4637</v>
      </c>
      <c r="D371" s="7">
        <f t="shared" si="34"/>
        <v>44663</v>
      </c>
      <c r="G371">
        <v>11472</v>
      </c>
      <c r="H371">
        <v>227059</v>
      </c>
      <c r="I371">
        <v>7269</v>
      </c>
      <c r="J371">
        <v>577</v>
      </c>
      <c r="K371" s="13">
        <f t="shared" si="29"/>
        <v>4.0509332824847984E-2</v>
      </c>
      <c r="L371">
        <v>19497</v>
      </c>
      <c r="M371" s="1">
        <f t="shared" si="31"/>
        <v>4637</v>
      </c>
      <c r="N371" s="13">
        <f t="shared" si="32"/>
        <v>0.23783146125044879</v>
      </c>
    </row>
    <row r="372" spans="1:14" ht="15.75" x14ac:dyDescent="0.25">
      <c r="A372" s="6">
        <v>44272</v>
      </c>
      <c r="B372" s="1">
        <v>287568</v>
      </c>
      <c r="C372" s="7">
        <f t="shared" si="33"/>
        <v>4374</v>
      </c>
      <c r="D372" s="7">
        <f t="shared" si="34"/>
        <v>47173</v>
      </c>
      <c r="G372">
        <v>11579</v>
      </c>
      <c r="H372">
        <v>228816</v>
      </c>
      <c r="I372">
        <v>7600</v>
      </c>
      <c r="J372">
        <v>612</v>
      </c>
      <c r="K372" s="13">
        <f t="shared" si="29"/>
        <v>4.0265258999610525E-2</v>
      </c>
      <c r="L372">
        <v>19214</v>
      </c>
      <c r="M372" s="1">
        <f t="shared" si="31"/>
        <v>4374</v>
      </c>
      <c r="N372" s="13">
        <f t="shared" si="32"/>
        <v>0.22764650775476214</v>
      </c>
    </row>
    <row r="373" spans="1:14" ht="15.75" x14ac:dyDescent="0.25">
      <c r="A373" s="6">
        <v>44273</v>
      </c>
      <c r="B373" s="1">
        <v>291769</v>
      </c>
      <c r="C373" s="7">
        <f t="shared" si="33"/>
        <v>4201</v>
      </c>
      <c r="D373" s="7">
        <f t="shared" si="34"/>
        <v>49597</v>
      </c>
      <c r="G373">
        <v>11715</v>
      </c>
      <c r="H373">
        <v>230457</v>
      </c>
      <c r="I373">
        <v>7804</v>
      </c>
      <c r="J373">
        <v>609</v>
      </c>
      <c r="K373" s="13">
        <f t="shared" si="29"/>
        <v>4.0151626800653942E-2</v>
      </c>
      <c r="L373">
        <v>17652</v>
      </c>
      <c r="M373" s="1">
        <f t="shared" si="31"/>
        <v>4201</v>
      </c>
      <c r="N373" s="13">
        <f t="shared" si="32"/>
        <v>0.23799002945841832</v>
      </c>
    </row>
    <row r="374" spans="1:14" ht="15.75" x14ac:dyDescent="0.25">
      <c r="A374" s="6">
        <v>44274</v>
      </c>
      <c r="B374" s="1">
        <v>295777</v>
      </c>
      <c r="C374" s="7">
        <f t="shared" si="33"/>
        <v>4008</v>
      </c>
      <c r="D374" s="7">
        <f t="shared" si="34"/>
        <v>51919</v>
      </c>
      <c r="G374">
        <v>11817</v>
      </c>
      <c r="H374">
        <v>232041</v>
      </c>
      <c r="I374">
        <v>8082</v>
      </c>
      <c r="J374">
        <v>670</v>
      </c>
      <c r="K374" s="13">
        <f t="shared" si="29"/>
        <v>3.9952396569036805E-2</v>
      </c>
      <c r="L374">
        <v>17973</v>
      </c>
      <c r="M374" s="1">
        <f t="shared" si="31"/>
        <v>4008</v>
      </c>
      <c r="N374" s="13">
        <f t="shared" si="32"/>
        <v>0.2230011684192956</v>
      </c>
    </row>
    <row r="375" spans="1:14" ht="15.75" x14ac:dyDescent="0.25">
      <c r="A375" s="6">
        <v>44275</v>
      </c>
      <c r="B375" s="1">
        <v>299939</v>
      </c>
      <c r="C375" s="7">
        <f t="shared" si="33"/>
        <v>4162</v>
      </c>
      <c r="D375" s="7">
        <f t="shared" si="34"/>
        <v>54411</v>
      </c>
      <c r="G375">
        <v>11932</v>
      </c>
      <c r="H375">
        <v>233596</v>
      </c>
      <c r="I375">
        <v>8332</v>
      </c>
      <c r="J375">
        <v>689</v>
      </c>
      <c r="K375" s="13">
        <f t="shared" si="29"/>
        <v>3.9781422222518577E-2</v>
      </c>
      <c r="L375">
        <v>11017</v>
      </c>
      <c r="M375" s="1">
        <f>C375</f>
        <v>4162</v>
      </c>
      <c r="N375" s="13">
        <f>M375/L375</f>
        <v>0.37777979486248525</v>
      </c>
    </row>
    <row r="376" spans="1:14" ht="15.75" x14ac:dyDescent="0.25">
      <c r="A376" s="6">
        <v>44276</v>
      </c>
      <c r="B376" s="1">
        <v>302480</v>
      </c>
      <c r="C376" s="7">
        <f t="shared" si="33"/>
        <v>2541</v>
      </c>
      <c r="D376" s="7">
        <f t="shared" si="34"/>
        <v>56277</v>
      </c>
      <c r="G376">
        <v>11966</v>
      </c>
      <c r="H376">
        <v>234237</v>
      </c>
      <c r="I376">
        <v>8545</v>
      </c>
      <c r="J376">
        <v>691</v>
      </c>
      <c r="K376" s="13">
        <f t="shared" si="29"/>
        <v>3.9559640306797143E-2</v>
      </c>
      <c r="L376">
        <v>11979</v>
      </c>
      <c r="M376" s="1">
        <f>C376</f>
        <v>2541</v>
      </c>
      <c r="N376" s="13">
        <f>M376/L376</f>
        <v>0.21212121212121213</v>
      </c>
    </row>
    <row r="377" spans="1:14" ht="15.75" x14ac:dyDescent="0.25">
      <c r="A377" s="6">
        <v>44277</v>
      </c>
      <c r="B377" s="1">
        <v>303423</v>
      </c>
      <c r="C377" s="7">
        <f t="shared" si="33"/>
        <v>943</v>
      </c>
      <c r="D377" s="7">
        <f t="shared" si="34"/>
        <v>56633</v>
      </c>
      <c r="G377">
        <v>12019</v>
      </c>
      <c r="H377">
        <v>234771</v>
      </c>
      <c r="I377">
        <v>8660</v>
      </c>
      <c r="J377">
        <v>690</v>
      </c>
      <c r="K377" s="13">
        <f t="shared" si="29"/>
        <v>3.9611367628689984E-2</v>
      </c>
      <c r="L377">
        <v>4410</v>
      </c>
      <c r="M377" s="1">
        <f t="shared" ref="M377:M393" si="35">C377</f>
        <v>943</v>
      </c>
      <c r="N377" s="13">
        <f t="shared" ref="N377:N393" si="36">M377/L377</f>
        <v>0.21383219954648527</v>
      </c>
    </row>
    <row r="378" spans="1:14" ht="15.75" x14ac:dyDescent="0.25">
      <c r="A378" s="6">
        <v>44278</v>
      </c>
      <c r="B378" s="1">
        <v>307890</v>
      </c>
      <c r="C378" s="7">
        <f t="shared" ref="C378:C393" si="37">B378-B377</f>
        <v>4467</v>
      </c>
      <c r="D378" s="7">
        <f t="shared" ref="D378:D393" si="38">B378-SUM(G378:H378)</f>
        <v>58671</v>
      </c>
      <c r="G378">
        <v>12188</v>
      </c>
      <c r="H378">
        <v>237031</v>
      </c>
      <c r="I378">
        <v>8689</v>
      </c>
      <c r="J378">
        <v>691</v>
      </c>
      <c r="K378" s="13">
        <f t="shared" ref="K378:K393" si="39">G378/B378</f>
        <v>3.9585566273669166E-2</v>
      </c>
      <c r="L378">
        <v>10832</v>
      </c>
      <c r="M378" s="1">
        <f t="shared" si="35"/>
        <v>4467</v>
      </c>
      <c r="N378" s="13">
        <f t="shared" si="36"/>
        <v>0.41238921713441656</v>
      </c>
    </row>
    <row r="379" spans="1:14" ht="15.75" x14ac:dyDescent="0.25">
      <c r="A379" s="6">
        <v>44279</v>
      </c>
      <c r="B379" s="1">
        <v>312741</v>
      </c>
      <c r="C379" s="7">
        <f t="shared" si="37"/>
        <v>4851</v>
      </c>
      <c r="D379" s="7">
        <f t="shared" si="38"/>
        <v>60832</v>
      </c>
      <c r="G379">
        <v>12307</v>
      </c>
      <c r="H379">
        <v>239602</v>
      </c>
      <c r="I379">
        <v>8927</v>
      </c>
      <c r="J379">
        <v>729</v>
      </c>
      <c r="K379" s="13">
        <f t="shared" si="39"/>
        <v>3.9352051697730712E-2</v>
      </c>
      <c r="L379">
        <v>11228</v>
      </c>
      <c r="M379" s="1">
        <f t="shared" si="35"/>
        <v>4851</v>
      </c>
      <c r="N379" s="13">
        <f t="shared" si="36"/>
        <v>0.43204488778054861</v>
      </c>
    </row>
    <row r="380" spans="1:14" ht="15.75" x14ac:dyDescent="0.25">
      <c r="A380" s="6">
        <v>44280</v>
      </c>
      <c r="B380" s="1">
        <v>317116</v>
      </c>
      <c r="C380" s="7">
        <f t="shared" si="37"/>
        <v>4375</v>
      </c>
      <c r="D380" s="7">
        <f t="shared" si="38"/>
        <v>62392</v>
      </c>
      <c r="G380">
        <v>12413</v>
      </c>
      <c r="H380">
        <v>242311</v>
      </c>
      <c r="I380">
        <v>9125</v>
      </c>
      <c r="J380">
        <v>743</v>
      </c>
      <c r="K380" s="13">
        <f t="shared" si="39"/>
        <v>3.9143404936994662E-2</v>
      </c>
      <c r="L380">
        <v>17120</v>
      </c>
      <c r="M380" s="1">
        <f t="shared" si="35"/>
        <v>4375</v>
      </c>
      <c r="N380" s="13">
        <f t="shared" si="36"/>
        <v>0.25554906542056077</v>
      </c>
    </row>
    <row r="381" spans="1:14" ht="15.75" x14ac:dyDescent="0.25">
      <c r="A381" s="6">
        <v>44281</v>
      </c>
      <c r="B381" s="1">
        <v>321104</v>
      </c>
      <c r="C381" s="7">
        <f t="shared" si="37"/>
        <v>3988</v>
      </c>
      <c r="D381" s="7">
        <f t="shared" si="38"/>
        <v>64120</v>
      </c>
      <c r="G381">
        <v>12512</v>
      </c>
      <c r="H381">
        <v>244472</v>
      </c>
      <c r="I381">
        <v>9281</v>
      </c>
      <c r="J381">
        <v>769</v>
      </c>
      <c r="K381" s="13">
        <f t="shared" si="39"/>
        <v>3.8965568787682495E-2</v>
      </c>
      <c r="L381">
        <v>17825</v>
      </c>
      <c r="M381" s="1">
        <f t="shared" si="35"/>
        <v>3988</v>
      </c>
      <c r="N381" s="13">
        <f t="shared" si="36"/>
        <v>0.22373071528751753</v>
      </c>
    </row>
    <row r="382" spans="1:14" ht="15.75" x14ac:dyDescent="0.25">
      <c r="A382" s="6">
        <v>44282</v>
      </c>
      <c r="B382" s="1">
        <v>325233</v>
      </c>
      <c r="C382" s="7">
        <f t="shared" si="37"/>
        <v>4129</v>
      </c>
      <c r="D382" s="7">
        <f t="shared" si="38"/>
        <v>65181</v>
      </c>
      <c r="G382">
        <v>12601</v>
      </c>
      <c r="H382">
        <v>247451</v>
      </c>
      <c r="I382">
        <v>9430</v>
      </c>
      <c r="J382">
        <v>751</v>
      </c>
      <c r="K382" s="13">
        <f t="shared" si="39"/>
        <v>3.8744530844041045E-2</v>
      </c>
      <c r="L382">
        <v>11021</v>
      </c>
      <c r="M382" s="1">
        <f t="shared" si="35"/>
        <v>4129</v>
      </c>
      <c r="N382" s="13">
        <f t="shared" si="36"/>
        <v>0.37464839851193177</v>
      </c>
    </row>
    <row r="383" spans="1:14" ht="15.75" x14ac:dyDescent="0.25">
      <c r="A383" s="6">
        <v>44283</v>
      </c>
      <c r="B383" s="1">
        <v>327770</v>
      </c>
      <c r="C383" s="7">
        <f t="shared" si="37"/>
        <v>2537</v>
      </c>
      <c r="D383" s="7">
        <f t="shared" si="38"/>
        <v>66216</v>
      </c>
      <c r="G383">
        <v>12650</v>
      </c>
      <c r="H383">
        <v>248904</v>
      </c>
      <c r="I383">
        <v>9674</v>
      </c>
      <c r="J383">
        <v>769</v>
      </c>
      <c r="K383" s="13">
        <f t="shared" si="39"/>
        <v>3.8594136132043814E-2</v>
      </c>
      <c r="L383">
        <v>11931</v>
      </c>
      <c r="M383" s="1">
        <f t="shared" si="35"/>
        <v>2537</v>
      </c>
      <c r="N383" s="13">
        <f t="shared" si="36"/>
        <v>0.21263934288827424</v>
      </c>
    </row>
    <row r="384" spans="1:14" ht="15.75" x14ac:dyDescent="0.25">
      <c r="A384" s="6">
        <v>44284</v>
      </c>
      <c r="B384" s="1">
        <v>328753</v>
      </c>
      <c r="C384" s="7">
        <f t="shared" si="37"/>
        <v>983</v>
      </c>
      <c r="D384" s="7">
        <f t="shared" si="38"/>
        <v>66682</v>
      </c>
      <c r="G384">
        <v>12710</v>
      </c>
      <c r="H384">
        <v>249361</v>
      </c>
      <c r="I384">
        <v>9839</v>
      </c>
      <c r="J384">
        <v>773</v>
      </c>
      <c r="K384" s="13">
        <f t="shared" si="39"/>
        <v>3.8661244155946864E-2</v>
      </c>
      <c r="L384">
        <v>4094</v>
      </c>
      <c r="M384" s="1">
        <f t="shared" si="35"/>
        <v>983</v>
      </c>
      <c r="N384" s="13">
        <f t="shared" si="36"/>
        <v>0.24010747435271129</v>
      </c>
    </row>
    <row r="385" spans="1:14" ht="15.75" x14ac:dyDescent="0.25">
      <c r="A385" s="6">
        <v>44285</v>
      </c>
      <c r="B385" s="1">
        <v>333250</v>
      </c>
      <c r="C385" s="7">
        <f t="shared" si="37"/>
        <v>4497</v>
      </c>
      <c r="D385" s="7">
        <f t="shared" si="38"/>
        <v>67864</v>
      </c>
      <c r="G385">
        <v>12913</v>
      </c>
      <c r="H385">
        <v>252473</v>
      </c>
      <c r="I385">
        <v>9679</v>
      </c>
      <c r="J385">
        <v>752</v>
      </c>
      <c r="K385" s="13">
        <f t="shared" si="39"/>
        <v>3.8748687171792945E-2</v>
      </c>
      <c r="L385">
        <v>19424</v>
      </c>
      <c r="M385" s="1">
        <f t="shared" si="35"/>
        <v>4497</v>
      </c>
      <c r="N385" s="13">
        <f t="shared" si="36"/>
        <v>0.2315177100494234</v>
      </c>
    </row>
    <row r="386" spans="1:14" ht="15.75" x14ac:dyDescent="0.25">
      <c r="A386" s="6">
        <v>44286</v>
      </c>
      <c r="B386" s="1">
        <v>338426</v>
      </c>
      <c r="C386" s="7">
        <f t="shared" si="37"/>
        <v>5176</v>
      </c>
      <c r="D386" s="7">
        <f t="shared" si="38"/>
        <v>69666</v>
      </c>
      <c r="G386">
        <v>13068</v>
      </c>
      <c r="H386">
        <v>255692</v>
      </c>
      <c r="I386">
        <v>9811</v>
      </c>
      <c r="J386">
        <v>748</v>
      </c>
      <c r="K386" s="13">
        <f t="shared" si="39"/>
        <v>3.8614054475719951E-2</v>
      </c>
      <c r="L386">
        <v>20455</v>
      </c>
      <c r="M386" s="1">
        <f t="shared" si="35"/>
        <v>5176</v>
      </c>
      <c r="N386" s="13">
        <f t="shared" si="36"/>
        <v>0.25304326570520658</v>
      </c>
    </row>
    <row r="387" spans="1:14" ht="15.75" x14ac:dyDescent="0.25">
      <c r="A387" s="6">
        <v>44287</v>
      </c>
      <c r="B387" s="1">
        <v>342633</v>
      </c>
      <c r="C387" s="7">
        <f t="shared" si="37"/>
        <v>4207</v>
      </c>
      <c r="D387" s="7">
        <f t="shared" si="38"/>
        <v>69875</v>
      </c>
      <c r="G387">
        <v>13197</v>
      </c>
      <c r="H387">
        <v>259561</v>
      </c>
      <c r="I387">
        <v>10093</v>
      </c>
      <c r="J387">
        <v>772</v>
      </c>
      <c r="K387" s="13">
        <f t="shared" si="39"/>
        <v>3.8516430116188459E-2</v>
      </c>
      <c r="L387">
        <v>17947</v>
      </c>
      <c r="M387" s="1">
        <f t="shared" si="35"/>
        <v>4207</v>
      </c>
      <c r="N387" s="13">
        <f t="shared" si="36"/>
        <v>0.23441243661893352</v>
      </c>
    </row>
    <row r="388" spans="1:14" ht="15.75" x14ac:dyDescent="0.25">
      <c r="A388" s="6">
        <v>44288</v>
      </c>
      <c r="B388" s="1">
        <v>346327</v>
      </c>
      <c r="C388" s="7">
        <f t="shared" si="37"/>
        <v>3694</v>
      </c>
      <c r="D388" s="7">
        <f t="shared" si="38"/>
        <v>70919</v>
      </c>
      <c r="G388">
        <v>13313</v>
      </c>
      <c r="H388">
        <v>262095</v>
      </c>
      <c r="I388">
        <v>10152</v>
      </c>
      <c r="J388">
        <v>747</v>
      </c>
      <c r="K388" s="13">
        <f t="shared" si="39"/>
        <v>3.8440548960953086E-2</v>
      </c>
      <c r="L388">
        <v>18502</v>
      </c>
      <c r="M388" s="1">
        <f t="shared" si="35"/>
        <v>3694</v>
      </c>
      <c r="N388" s="13">
        <f t="shared" si="36"/>
        <v>0.19965409144957302</v>
      </c>
    </row>
    <row r="389" spans="1:14" ht="15.75" x14ac:dyDescent="0.25">
      <c r="A389" s="6">
        <v>44291</v>
      </c>
      <c r="B389" s="1">
        <v>352999</v>
      </c>
      <c r="C389" s="7">
        <f t="shared" si="37"/>
        <v>6672</v>
      </c>
      <c r="D389" s="7">
        <f t="shared" si="38"/>
        <v>68977</v>
      </c>
      <c r="G389">
        <v>13589</v>
      </c>
      <c r="H389">
        <v>270433</v>
      </c>
      <c r="I389">
        <v>10649</v>
      </c>
      <c r="J389">
        <v>747</v>
      </c>
      <c r="K389" s="13">
        <f t="shared" si="39"/>
        <v>3.8495859761642381E-2</v>
      </c>
      <c r="L389">
        <v>18502</v>
      </c>
      <c r="M389" s="1">
        <f t="shared" si="35"/>
        <v>6672</v>
      </c>
      <c r="N389" s="13">
        <f t="shared" si="36"/>
        <v>0.36060966382012755</v>
      </c>
    </row>
    <row r="390" spans="1:14" ht="15.75" x14ac:dyDescent="0.25">
      <c r="A390" s="6">
        <v>44292</v>
      </c>
      <c r="B390" s="1">
        <v>356859</v>
      </c>
      <c r="C390" s="7">
        <f t="shared" si="37"/>
        <v>3860</v>
      </c>
      <c r="D390" s="7">
        <f t="shared" si="38"/>
        <v>69644</v>
      </c>
      <c r="G390">
        <v>13786</v>
      </c>
      <c r="H390">
        <v>273429</v>
      </c>
      <c r="I390">
        <v>10402</v>
      </c>
      <c r="J390">
        <v>734</v>
      </c>
      <c r="K390" s="13">
        <f t="shared" si="39"/>
        <v>3.8631504319633247E-2</v>
      </c>
      <c r="L390">
        <v>19210</v>
      </c>
      <c r="M390" s="1">
        <f t="shared" si="35"/>
        <v>3860</v>
      </c>
      <c r="N390" s="13">
        <f t="shared" si="36"/>
        <v>0.20093701197293076</v>
      </c>
    </row>
    <row r="391" spans="1:14" ht="15.75" x14ac:dyDescent="0.25">
      <c r="A391" s="6">
        <v>44293</v>
      </c>
      <c r="B391" s="1">
        <v>360863</v>
      </c>
      <c r="C391" s="7">
        <f t="shared" si="37"/>
        <v>4004</v>
      </c>
      <c r="D391" s="7">
        <f t="shared" si="38"/>
        <v>70757</v>
      </c>
      <c r="G391">
        <v>13918</v>
      </c>
      <c r="H391">
        <v>276188</v>
      </c>
      <c r="I391">
        <v>10355</v>
      </c>
      <c r="J391">
        <v>755</v>
      </c>
      <c r="K391" s="13">
        <f t="shared" si="39"/>
        <v>3.8568653477912669E-2</v>
      </c>
      <c r="L391">
        <v>17576</v>
      </c>
      <c r="M391" s="1">
        <f t="shared" si="35"/>
        <v>4004</v>
      </c>
      <c r="N391" s="13">
        <f t="shared" si="36"/>
        <v>0.22781065088757396</v>
      </c>
    </row>
    <row r="392" spans="1:14" ht="15.75" x14ac:dyDescent="0.25">
      <c r="A392" s="6">
        <v>44294</v>
      </c>
      <c r="B392" s="1">
        <v>364419</v>
      </c>
      <c r="C392" s="7">
        <f t="shared" si="37"/>
        <v>3556</v>
      </c>
      <c r="D392" s="7">
        <f t="shared" si="38"/>
        <v>71720</v>
      </c>
      <c r="G392">
        <v>14034</v>
      </c>
      <c r="H392">
        <v>278665</v>
      </c>
      <c r="I392">
        <v>10429</v>
      </c>
      <c r="J392">
        <v>777</v>
      </c>
      <c r="K392" s="13">
        <f t="shared" si="39"/>
        <v>3.8510615527730441E-2</v>
      </c>
      <c r="L392">
        <v>17713</v>
      </c>
      <c r="M392" s="1">
        <f t="shared" si="35"/>
        <v>3556</v>
      </c>
      <c r="N392" s="13">
        <f t="shared" si="36"/>
        <v>0.20075650652063456</v>
      </c>
    </row>
    <row r="393" spans="1:14" ht="15.75" x14ac:dyDescent="0.25">
      <c r="A393" s="6">
        <v>44295</v>
      </c>
      <c r="B393" s="1">
        <v>367376</v>
      </c>
      <c r="C393" s="7">
        <f t="shared" si="37"/>
        <v>2957</v>
      </c>
      <c r="D393" s="7">
        <f t="shared" si="38"/>
        <v>71227</v>
      </c>
      <c r="G393">
        <v>14170</v>
      </c>
      <c r="H393">
        <v>281979</v>
      </c>
      <c r="I393">
        <v>10404</v>
      </c>
      <c r="J393">
        <v>813</v>
      </c>
      <c r="K393" s="13">
        <f t="shared" si="39"/>
        <v>3.8570837507077217E-2</v>
      </c>
      <c r="L393">
        <v>16083</v>
      </c>
      <c r="M393" s="1">
        <f t="shared" si="35"/>
        <v>2957</v>
      </c>
      <c r="N393" s="13">
        <f t="shared" si="36"/>
        <v>0.1838587328234782</v>
      </c>
    </row>
  </sheetData>
  <conditionalFormatting sqref="E6 F4:F6 E7:F32 F32:F44 E33:E44">
    <cfRule type="cellIs" dxfId="8" priority="5" operator="greaterThan">
      <formula>E3</formula>
    </cfRule>
  </conditionalFormatting>
  <conditionalFormatting sqref="A13:A393">
    <cfRule type="timePeriod" dxfId="7" priority="4" timePeriod="today">
      <formula>FLOOR(A13,1)=TODAY()</formula>
    </cfRule>
  </conditionalFormatting>
  <conditionalFormatting sqref="E45:F45">
    <cfRule type="cellIs" dxfId="6" priority="7" operator="greaterThan">
      <formula>E44</formula>
    </cfRule>
  </conditionalFormatting>
  <conditionalFormatting sqref="F46:F179">
    <cfRule type="cellIs" dxfId="5" priority="3" operator="greaterThan">
      <formula>F45</formula>
    </cfRule>
  </conditionalFormatting>
  <conditionalFormatting sqref="E46:E179">
    <cfRule type="cellIs" dxfId="4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2021-04-09T10:27:59Z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