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88" i="1" l="1"/>
  <c r="D388" i="1"/>
  <c r="C388" i="1"/>
  <c r="M388" i="1" s="1"/>
  <c r="N388" i="1" s="1"/>
  <c r="D387" i="1" l="1"/>
  <c r="K387" i="1"/>
  <c r="C387" i="1"/>
  <c r="M387" i="1" s="1"/>
  <c r="N387" i="1" s="1"/>
  <c r="C386" i="1" l="1"/>
  <c r="M386" i="1" s="1"/>
  <c r="N386" i="1" s="1"/>
  <c r="D386" i="1"/>
  <c r="K386" i="1"/>
  <c r="K385" i="1" l="1"/>
  <c r="D385" i="1"/>
  <c r="C385" i="1"/>
  <c r="M385" i="1" s="1"/>
  <c r="N385" i="1" s="1"/>
  <c r="K384" i="1" l="1"/>
  <c r="C384" i="1"/>
  <c r="M384" i="1" s="1"/>
  <c r="N384" i="1" s="1"/>
  <c r="D384" i="1"/>
  <c r="K383" i="1" l="1"/>
  <c r="D383" i="1"/>
  <c r="C383" i="1"/>
  <c r="M383" i="1" s="1"/>
  <c r="N383" i="1" s="1"/>
  <c r="K382" i="1" l="1"/>
  <c r="D382" i="1"/>
  <c r="C382" i="1"/>
  <c r="M382" i="1" s="1"/>
  <c r="N382" i="1" s="1"/>
  <c r="D381" i="1" l="1"/>
  <c r="C381" i="1"/>
  <c r="M381" i="1" s="1"/>
  <c r="N381" i="1" s="1"/>
  <c r="K381" i="1"/>
  <c r="D380" i="1" l="1"/>
  <c r="C380" i="1"/>
  <c r="M380" i="1" s="1"/>
  <c r="N380" i="1" s="1"/>
  <c r="K380" i="1"/>
  <c r="K379" i="1" l="1"/>
  <c r="D379" i="1"/>
  <c r="C379" i="1"/>
  <c r="M379" i="1" s="1"/>
  <c r="N379" i="1" s="1"/>
  <c r="D377" i="1" l="1"/>
  <c r="D378" i="1"/>
  <c r="C377" i="1"/>
  <c r="M377" i="1" s="1"/>
  <c r="N377" i="1" s="1"/>
  <c r="C378" i="1"/>
  <c r="M378" i="1" s="1"/>
  <c r="N378" i="1" s="1"/>
  <c r="K377" i="1"/>
  <c r="K378" i="1"/>
  <c r="K376" i="1" l="1"/>
  <c r="D376" i="1"/>
  <c r="C376" i="1"/>
  <c r="M376" i="1" s="1"/>
  <c r="N376" i="1" s="1"/>
  <c r="K375" i="1" l="1"/>
  <c r="D375" i="1"/>
  <c r="C375" i="1"/>
  <c r="M375" i="1" s="1"/>
  <c r="N375" i="1" s="1"/>
  <c r="K374" i="1" l="1"/>
  <c r="D374" i="1"/>
  <c r="C374" i="1"/>
  <c r="M374" i="1" s="1"/>
  <c r="N374" i="1" s="1"/>
  <c r="K373" i="1" l="1"/>
  <c r="D373" i="1"/>
  <c r="C373" i="1"/>
  <c r="M373" i="1" s="1"/>
  <c r="N373" i="1" s="1"/>
  <c r="K372" i="1" l="1"/>
  <c r="D372" i="1"/>
  <c r="C372" i="1"/>
  <c r="M372" i="1" s="1"/>
  <c r="N372" i="1" s="1"/>
  <c r="K371" i="1" l="1"/>
  <c r="D371" i="1"/>
  <c r="C371" i="1"/>
  <c r="M371" i="1" s="1"/>
  <c r="N371" i="1" s="1"/>
  <c r="K370" i="1" l="1"/>
  <c r="D370" i="1"/>
  <c r="C370" i="1"/>
  <c r="M370" i="1" s="1"/>
  <c r="N370" i="1" s="1"/>
  <c r="K369" i="1" l="1"/>
  <c r="D369" i="1"/>
  <c r="C369" i="1"/>
  <c r="M369" i="1" s="1"/>
  <c r="N369" i="1" s="1"/>
  <c r="C368" i="1" l="1"/>
  <c r="M368" i="1" s="1"/>
  <c r="N368" i="1" s="1"/>
  <c r="K368" i="1"/>
  <c r="D368" i="1"/>
  <c r="K367" i="1" l="1"/>
  <c r="D367" i="1"/>
  <c r="C367" i="1"/>
  <c r="M367" i="1" s="1"/>
  <c r="N367" i="1" s="1"/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D364" i="1"/>
  <c r="C364" i="1"/>
  <c r="M364" i="1" s="1"/>
  <c r="N364" i="1" s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K360" i="1" l="1"/>
  <c r="D360" i="1"/>
  <c r="C360" i="1"/>
  <c r="M360" i="1" s="1"/>
  <c r="N360" i="1" s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<sst xmlns="http://schemas.openxmlformats.org/spreadsheetml/2006/main" count="38" uniqueCount="17">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</sst>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9"/>
  <sheetViews>
    <sheetView tabSelected="1" workbookViewId="0">
      <pane ySplit="1" topLeftCell="A378" activePane="bottomLeft" state="frozen"/>
      <selection pane="bottomLeft" activeCell="K388" sqref="K388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77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74" si="31">C283</f>
        <v>2042</v>
      </c>
      <c r="N283" s="13">
        <f t="shared" ref="N283:N374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77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77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  <row r="367" spans="1:14" ht="15.75" x14ac:dyDescent="0.25">
      <c r="A367" s="6">
        <v>44267</v>
      </c>
      <c r="B367" s="1">
        <v>272700</v>
      </c>
      <c r="C367" s="7">
        <f t="shared" si="33"/>
        <v>3121</v>
      </c>
      <c r="D367" s="7">
        <f t="shared" si="34"/>
        <v>39823</v>
      </c>
      <c r="G367">
        <v>11094</v>
      </c>
      <c r="H367">
        <v>221783</v>
      </c>
      <c r="I367">
        <v>6604</v>
      </c>
      <c r="J367">
        <v>502</v>
      </c>
      <c r="K367" s="13">
        <f t="shared" si="29"/>
        <v>4.068206820682068E-2</v>
      </c>
      <c r="L367">
        <v>17277</v>
      </c>
      <c r="M367" s="1">
        <f t="shared" si="31"/>
        <v>3121</v>
      </c>
      <c r="N367" s="13">
        <f t="shared" si="32"/>
        <v>0.18064478786826416</v>
      </c>
    </row>
    <row r="368" spans="1:14" ht="15.75" x14ac:dyDescent="0.25">
      <c r="A368" s="6">
        <v>44268</v>
      </c>
      <c r="B368" s="1">
        <v>275859</v>
      </c>
      <c r="C368" s="7">
        <f t="shared" si="33"/>
        <v>3159</v>
      </c>
      <c r="D368" s="7">
        <f t="shared" si="34"/>
        <v>41183</v>
      </c>
      <c r="G368">
        <v>11196</v>
      </c>
      <c r="H368">
        <v>223480</v>
      </c>
      <c r="I368">
        <v>6818</v>
      </c>
      <c r="J368">
        <v>506</v>
      </c>
      <c r="K368" s="13">
        <f t="shared" si="29"/>
        <v>4.0585951518710646E-2</v>
      </c>
      <c r="L368">
        <v>17161</v>
      </c>
      <c r="M368" s="1">
        <f t="shared" si="31"/>
        <v>3159</v>
      </c>
      <c r="N368" s="13">
        <f t="shared" si="32"/>
        <v>0.18408018180758698</v>
      </c>
    </row>
    <row r="369" spans="1:14" ht="15.75" x14ac:dyDescent="0.25">
      <c r="A369" s="6">
        <v>44269</v>
      </c>
      <c r="B369" s="1">
        <v>277878</v>
      </c>
      <c r="C369" s="7">
        <f t="shared" si="33"/>
        <v>2019</v>
      </c>
      <c r="D369" s="7">
        <f t="shared" si="34"/>
        <v>42046</v>
      </c>
      <c r="G369">
        <v>11234</v>
      </c>
      <c r="H369">
        <v>224598</v>
      </c>
      <c r="I369">
        <v>6948</v>
      </c>
      <c r="J369">
        <v>522</v>
      </c>
      <c r="K369" s="13">
        <f t="shared" si="29"/>
        <v>4.0427813644836941E-2</v>
      </c>
      <c r="L369">
        <v>10614</v>
      </c>
      <c r="M369" s="1">
        <f t="shared" si="31"/>
        <v>2019</v>
      </c>
      <c r="N369" s="13">
        <f t="shared" si="32"/>
        <v>0.19022046353872243</v>
      </c>
    </row>
    <row r="370" spans="1:14" ht="15.75" x14ac:dyDescent="0.25">
      <c r="A370" s="6">
        <v>44270</v>
      </c>
      <c r="B370" s="1">
        <v>278557</v>
      </c>
      <c r="C370" s="7">
        <f t="shared" si="33"/>
        <v>679</v>
      </c>
      <c r="D370" s="7">
        <f t="shared" si="34"/>
        <v>42090</v>
      </c>
      <c r="G370">
        <v>11285</v>
      </c>
      <c r="H370">
        <v>225182</v>
      </c>
      <c r="I370">
        <v>7101</v>
      </c>
      <c r="J370">
        <v>533</v>
      </c>
      <c r="K370" s="13">
        <f t="shared" si="29"/>
        <v>4.0512354742476407E-2</v>
      </c>
      <c r="L370">
        <v>3759</v>
      </c>
      <c r="M370" s="1">
        <f t="shared" si="31"/>
        <v>679</v>
      </c>
      <c r="N370" s="13">
        <f t="shared" si="32"/>
        <v>0.18063314711359404</v>
      </c>
    </row>
    <row r="371" spans="1:14" ht="15.75" x14ac:dyDescent="0.25">
      <c r="A371" s="6">
        <v>44271</v>
      </c>
      <c r="B371" s="1">
        <v>283194</v>
      </c>
      <c r="C371" s="7">
        <f t="shared" si="33"/>
        <v>4637</v>
      </c>
      <c r="D371" s="7">
        <f t="shared" si="34"/>
        <v>44663</v>
      </c>
      <c r="G371">
        <v>11472</v>
      </c>
      <c r="H371">
        <v>227059</v>
      </c>
      <c r="I371">
        <v>7269</v>
      </c>
      <c r="J371">
        <v>577</v>
      </c>
      <c r="K371" s="13">
        <f t="shared" si="29"/>
        <v>4.0509332824847984E-2</v>
      </c>
      <c r="L371">
        <v>19497</v>
      </c>
      <c r="M371" s="1">
        <f t="shared" si="31"/>
        <v>4637</v>
      </c>
      <c r="N371" s="13">
        <f t="shared" si="32"/>
        <v>0.23783146125044879</v>
      </c>
    </row>
    <row r="372" spans="1:14" ht="15.75" x14ac:dyDescent="0.25">
      <c r="A372" s="6">
        <v>44272</v>
      </c>
      <c r="B372" s="1">
        <v>287568</v>
      </c>
      <c r="C372" s="7">
        <f t="shared" si="33"/>
        <v>4374</v>
      </c>
      <c r="D372" s="7">
        <f t="shared" si="34"/>
        <v>47173</v>
      </c>
      <c r="G372">
        <v>11579</v>
      </c>
      <c r="H372">
        <v>228816</v>
      </c>
      <c r="I372">
        <v>7600</v>
      </c>
      <c r="J372">
        <v>612</v>
      </c>
      <c r="K372" s="13">
        <f t="shared" si="29"/>
        <v>4.0265258999610525E-2</v>
      </c>
      <c r="L372">
        <v>19214</v>
      </c>
      <c r="M372" s="1">
        <f t="shared" si="31"/>
        <v>4374</v>
      </c>
      <c r="N372" s="13">
        <f t="shared" si="32"/>
        <v>0.22764650775476214</v>
      </c>
    </row>
    <row r="373" spans="1:14" ht="15.75" x14ac:dyDescent="0.25">
      <c r="A373" s="6">
        <v>44273</v>
      </c>
      <c r="B373" s="1">
        <v>291769</v>
      </c>
      <c r="C373" s="7">
        <f t="shared" si="33"/>
        <v>4201</v>
      </c>
      <c r="D373" s="7">
        <f t="shared" si="34"/>
        <v>49597</v>
      </c>
      <c r="G373">
        <v>11715</v>
      </c>
      <c r="H373">
        <v>230457</v>
      </c>
      <c r="I373">
        <v>7804</v>
      </c>
      <c r="J373">
        <v>609</v>
      </c>
      <c r="K373" s="13">
        <f t="shared" si="29"/>
        <v>4.0151626800653942E-2</v>
      </c>
      <c r="L373">
        <v>17652</v>
      </c>
      <c r="M373" s="1">
        <f t="shared" si="31"/>
        <v>4201</v>
      </c>
      <c r="N373" s="13">
        <f t="shared" si="32"/>
        <v>0.23799002945841832</v>
      </c>
    </row>
    <row r="374" spans="1:14" ht="15.75" x14ac:dyDescent="0.25">
      <c r="A374" s="6">
        <v>44274</v>
      </c>
      <c r="B374" s="1">
        <v>295777</v>
      </c>
      <c r="C374" s="7">
        <f t="shared" si="33"/>
        <v>4008</v>
      </c>
      <c r="D374" s="7">
        <f t="shared" si="34"/>
        <v>51919</v>
      </c>
      <c r="G374">
        <v>11817</v>
      </c>
      <c r="H374">
        <v>232041</v>
      </c>
      <c r="I374">
        <v>8082</v>
      </c>
      <c r="J374">
        <v>670</v>
      </c>
      <c r="K374" s="13">
        <f t="shared" si="29"/>
        <v>3.9952396569036805E-2</v>
      </c>
      <c r="L374">
        <v>17973</v>
      </c>
      <c r="M374" s="1">
        <f t="shared" si="31"/>
        <v>4008</v>
      </c>
      <c r="N374" s="13">
        <f t="shared" si="32"/>
        <v>0.2230011684192956</v>
      </c>
    </row>
    <row r="375" spans="1:14" ht="15.75" x14ac:dyDescent="0.25">
      <c r="A375" s="6">
        <v>44275</v>
      </c>
      <c r="B375" s="1">
        <v>299939</v>
      </c>
      <c r="C375" s="7">
        <f t="shared" si="33"/>
        <v>4162</v>
      </c>
      <c r="D375" s="7">
        <f t="shared" si="34"/>
        <v>54411</v>
      </c>
      <c r="G375">
        <v>11932</v>
      </c>
      <c r="H375">
        <v>233596</v>
      </c>
      <c r="I375">
        <v>8332</v>
      </c>
      <c r="J375">
        <v>689</v>
      </c>
      <c r="K375" s="13">
        <f t="shared" si="29"/>
        <v>3.9781422222518577E-2</v>
      </c>
      <c r="L375">
        <v>11017</v>
      </c>
      <c r="M375" s="1">
        <f>C375</f>
        <v>4162</v>
      </c>
      <c r="N375" s="13">
        <f>M375/L375</f>
        <v>0.37777979486248525</v>
      </c>
    </row>
    <row r="376" spans="1:14" ht="15.75" x14ac:dyDescent="0.25">
      <c r="A376" s="6">
        <v>44276</v>
      </c>
      <c r="B376" s="1">
        <v>302480</v>
      </c>
      <c r="C376" s="7">
        <f t="shared" si="33"/>
        <v>2541</v>
      </c>
      <c r="D376" s="7">
        <f t="shared" si="34"/>
        <v>56277</v>
      </c>
      <c r="G376">
        <v>11966</v>
      </c>
      <c r="H376">
        <v>234237</v>
      </c>
      <c r="I376">
        <v>8545</v>
      </c>
      <c r="J376">
        <v>691</v>
      </c>
      <c r="K376" s="13">
        <f t="shared" si="29"/>
        <v>3.9559640306797143E-2</v>
      </c>
      <c r="L376">
        <v>11979</v>
      </c>
      <c r="M376" s="1">
        <f>C376</f>
        <v>2541</v>
      </c>
      <c r="N376" s="13">
        <f>M376/L376</f>
        <v>0.21212121212121213</v>
      </c>
    </row>
    <row r="377" spans="1:14" ht="15.75" x14ac:dyDescent="0.25">
      <c r="A377" s="6">
        <v>44277</v>
      </c>
      <c r="B377" s="1">
        <v>303423</v>
      </c>
      <c r="C377" s="7">
        <f t="shared" si="33"/>
        <v>943</v>
      </c>
      <c r="D377" s="7">
        <f t="shared" si="34"/>
        <v>56633</v>
      </c>
      <c r="G377">
        <v>12019</v>
      </c>
      <c r="H377">
        <v>234771</v>
      </c>
      <c r="I377">
        <v>8660</v>
      </c>
      <c r="J377">
        <v>690</v>
      </c>
      <c r="K377" s="13">
        <f t="shared" si="29"/>
        <v>3.9611367628689984E-2</v>
      </c>
      <c r="L377">
        <v>4410</v>
      </c>
      <c r="M377" s="1">
        <f t="shared" ref="M377:M388" si="35">C377</f>
        <v>943</v>
      </c>
      <c r="N377" s="13">
        <f t="shared" ref="N377:N388" si="36">M377/L377</f>
        <v>0.21383219954648527</v>
      </c>
    </row>
    <row r="378" spans="1:14" ht="15.75" x14ac:dyDescent="0.25">
      <c r="A378" s="6">
        <v>44278</v>
      </c>
      <c r="B378" s="1">
        <v>307890</v>
      </c>
      <c r="C378" s="7">
        <f t="shared" ref="C378:C389" si="37">B378-B377</f>
        <v>4467</v>
      </c>
      <c r="D378" s="7">
        <f t="shared" ref="D378:D388" si="38">B378-SUM(G378:H378)</f>
        <v>58671</v>
      </c>
      <c r="G378">
        <v>12188</v>
      </c>
      <c r="H378">
        <v>237031</v>
      </c>
      <c r="I378">
        <v>8689</v>
      </c>
      <c r="J378">
        <v>691</v>
      </c>
      <c r="K378" s="13">
        <f t="shared" ref="K378:K388" si="39">G378/B378</f>
        <v>3.9585566273669166E-2</v>
      </c>
      <c r="L378">
        <v>10832</v>
      </c>
      <c r="M378" s="1">
        <f t="shared" si="35"/>
        <v>4467</v>
      </c>
      <c r="N378" s="13">
        <f t="shared" si="36"/>
        <v>0.41238921713441656</v>
      </c>
    </row>
    <row r="379" spans="1:14" ht="15.75" x14ac:dyDescent="0.25">
      <c r="A379" s="6">
        <v>44279</v>
      </c>
      <c r="B379" s="1">
        <v>312741</v>
      </c>
      <c r="C379" s="7">
        <f t="shared" si="37"/>
        <v>4851</v>
      </c>
      <c r="D379" s="7">
        <f t="shared" si="38"/>
        <v>60832</v>
      </c>
      <c r="G379">
        <v>12307</v>
      </c>
      <c r="H379">
        <v>239602</v>
      </c>
      <c r="I379">
        <v>8927</v>
      </c>
      <c r="J379">
        <v>729</v>
      </c>
      <c r="K379" s="13">
        <f t="shared" si="39"/>
        <v>3.9352051697730712E-2</v>
      </c>
      <c r="L379">
        <v>11228</v>
      </c>
      <c r="M379" s="1">
        <f t="shared" si="35"/>
        <v>4851</v>
      </c>
      <c r="N379" s="13">
        <f t="shared" si="36"/>
        <v>0.43204488778054861</v>
      </c>
    </row>
    <row r="380" spans="1:14" ht="15.75" x14ac:dyDescent="0.25">
      <c r="A380" s="6">
        <v>44280</v>
      </c>
      <c r="B380" s="1">
        <v>317116</v>
      </c>
      <c r="C380" s="7">
        <f t="shared" si="37"/>
        <v>4375</v>
      </c>
      <c r="D380" s="7">
        <f t="shared" si="38"/>
        <v>62392</v>
      </c>
      <c r="G380">
        <v>12413</v>
      </c>
      <c r="H380">
        <v>242311</v>
      </c>
      <c r="I380">
        <v>9125</v>
      </c>
      <c r="J380">
        <v>743</v>
      </c>
      <c r="K380" s="13">
        <f t="shared" si="39"/>
        <v>3.9143404936994662E-2</v>
      </c>
      <c r="L380">
        <v>17120</v>
      </c>
      <c r="M380" s="1">
        <f t="shared" si="35"/>
        <v>4375</v>
      </c>
      <c r="N380" s="13">
        <f t="shared" si="36"/>
        <v>0.25554906542056077</v>
      </c>
    </row>
    <row r="381" spans="1:14" ht="15.75" x14ac:dyDescent="0.25">
      <c r="A381" s="6">
        <v>44281</v>
      </c>
      <c r="B381" s="1">
        <v>321104</v>
      </c>
      <c r="C381" s="7">
        <f t="shared" si="37"/>
        <v>3988</v>
      </c>
      <c r="D381" s="7">
        <f t="shared" si="38"/>
        <v>64120</v>
      </c>
      <c r="G381">
        <v>12512</v>
      </c>
      <c r="H381">
        <v>244472</v>
      </c>
      <c r="I381">
        <v>9281</v>
      </c>
      <c r="J381">
        <v>769</v>
      </c>
      <c r="K381" s="13">
        <f t="shared" si="39"/>
        <v>3.8965568787682495E-2</v>
      </c>
      <c r="L381">
        <v>17825</v>
      </c>
      <c r="M381" s="1">
        <f t="shared" si="35"/>
        <v>3988</v>
      </c>
      <c r="N381" s="13">
        <f t="shared" si="36"/>
        <v>0.22373071528751753</v>
      </c>
    </row>
    <row r="382" spans="1:14" ht="15.75" x14ac:dyDescent="0.25">
      <c r="A382" s="6">
        <v>44282</v>
      </c>
      <c r="B382" s="1">
        <v>325233</v>
      </c>
      <c r="C382" s="7">
        <f t="shared" si="37"/>
        <v>4129</v>
      </c>
      <c r="D382" s="7">
        <f t="shared" si="38"/>
        <v>65181</v>
      </c>
      <c r="G382">
        <v>12601</v>
      </c>
      <c r="H382">
        <v>247451</v>
      </c>
      <c r="I382">
        <v>9430</v>
      </c>
      <c r="J382">
        <v>751</v>
      </c>
      <c r="K382" s="13">
        <f t="shared" si="39"/>
        <v>3.8744530844041045E-2</v>
      </c>
      <c r="L382">
        <v>11021</v>
      </c>
      <c r="M382" s="1">
        <f t="shared" si="35"/>
        <v>4129</v>
      </c>
      <c r="N382" s="13">
        <f t="shared" si="36"/>
        <v>0.37464839851193177</v>
      </c>
    </row>
    <row r="383" spans="1:14" ht="15.75" x14ac:dyDescent="0.25">
      <c r="A383" s="6">
        <v>44283</v>
      </c>
      <c r="B383" s="1">
        <v>327770</v>
      </c>
      <c r="C383" s="7">
        <f t="shared" si="37"/>
        <v>2537</v>
      </c>
      <c r="D383" s="7">
        <f t="shared" si="38"/>
        <v>66216</v>
      </c>
      <c r="G383">
        <v>12650</v>
      </c>
      <c r="H383">
        <v>248904</v>
      </c>
      <c r="I383">
        <v>9674</v>
      </c>
      <c r="J383">
        <v>769</v>
      </c>
      <c r="K383" s="13">
        <f t="shared" si="39"/>
        <v>3.8594136132043814E-2</v>
      </c>
      <c r="L383">
        <v>11931</v>
      </c>
      <c r="M383" s="1">
        <f t="shared" si="35"/>
        <v>2537</v>
      </c>
      <c r="N383" s="13">
        <f t="shared" si="36"/>
        <v>0.21263934288827424</v>
      </c>
    </row>
    <row r="384" spans="1:14" ht="15.75" x14ac:dyDescent="0.25">
      <c r="A384" s="6">
        <v>44284</v>
      </c>
      <c r="B384" s="1">
        <v>328753</v>
      </c>
      <c r="C384" s="7">
        <f t="shared" si="37"/>
        <v>983</v>
      </c>
      <c r="D384" s="7">
        <f t="shared" si="38"/>
        <v>66682</v>
      </c>
      <c r="G384">
        <v>12710</v>
      </c>
      <c r="H384">
        <v>249361</v>
      </c>
      <c r="I384">
        <v>9839</v>
      </c>
      <c r="J384">
        <v>773</v>
      </c>
      <c r="K384" s="13">
        <f t="shared" si="39"/>
        <v>3.8661244155946864E-2</v>
      </c>
      <c r="L384">
        <v>4094</v>
      </c>
      <c r="M384" s="1">
        <f t="shared" si="35"/>
        <v>983</v>
      </c>
      <c r="N384" s="13">
        <f t="shared" si="36"/>
        <v>0.24010747435271129</v>
      </c>
    </row>
    <row r="385" spans="1:14" ht="15.75" x14ac:dyDescent="0.25">
      <c r="A385" s="6">
        <v>44285</v>
      </c>
      <c r="B385" s="1">
        <v>333250</v>
      </c>
      <c r="C385" s="7">
        <f t="shared" si="37"/>
        <v>4497</v>
      </c>
      <c r="D385" s="7">
        <f t="shared" si="38"/>
        <v>67864</v>
      </c>
      <c r="G385">
        <v>12913</v>
      </c>
      <c r="H385">
        <v>252473</v>
      </c>
      <c r="I385">
        <v>9679</v>
      </c>
      <c r="J385">
        <v>752</v>
      </c>
      <c r="K385" s="13">
        <f t="shared" si="39"/>
        <v>3.8748687171792945E-2</v>
      </c>
      <c r="L385">
        <v>19424</v>
      </c>
      <c r="M385" s="1">
        <f t="shared" si="35"/>
        <v>4497</v>
      </c>
      <c r="N385" s="13">
        <f t="shared" si="36"/>
        <v>0.2315177100494234</v>
      </c>
    </row>
    <row r="386" spans="1:14" ht="15.75" x14ac:dyDescent="0.25">
      <c r="A386" s="6">
        <v>44286</v>
      </c>
      <c r="B386" s="1">
        <v>338426</v>
      </c>
      <c r="C386" s="7">
        <f t="shared" si="37"/>
        <v>5176</v>
      </c>
      <c r="D386" s="7">
        <f t="shared" si="38"/>
        <v>69666</v>
      </c>
      <c r="G386">
        <v>13068</v>
      </c>
      <c r="H386">
        <v>255692</v>
      </c>
      <c r="I386">
        <v>9811</v>
      </c>
      <c r="J386">
        <v>748</v>
      </c>
      <c r="K386" s="13">
        <f t="shared" si="39"/>
        <v>3.8614054475719951E-2</v>
      </c>
      <c r="L386">
        <v>20455</v>
      </c>
      <c r="M386" s="1">
        <f t="shared" si="35"/>
        <v>5176</v>
      </c>
      <c r="N386" s="13">
        <f t="shared" si="36"/>
        <v>0.25304326570520658</v>
      </c>
    </row>
    <row r="387" spans="1:14" ht="15.75" x14ac:dyDescent="0.25">
      <c r="A387" s="6">
        <v>44287</v>
      </c>
      <c r="B387" s="1">
        <v>342633</v>
      </c>
      <c r="C387" s="7">
        <f t="shared" si="37"/>
        <v>4207</v>
      </c>
      <c r="D387" s="7">
        <f t="shared" si="38"/>
        <v>69875</v>
      </c>
      <c r="G387">
        <v>13197</v>
      </c>
      <c r="H387">
        <v>259561</v>
      </c>
      <c r="I387">
        <v>10093</v>
      </c>
      <c r="J387">
        <v>772</v>
      </c>
      <c r="K387" s="13">
        <f t="shared" si="39"/>
        <v>3.8516430116188459E-2</v>
      </c>
      <c r="L387">
        <v>17947</v>
      </c>
      <c r="M387" s="1">
        <f t="shared" si="35"/>
        <v>4207</v>
      </c>
      <c r="N387" s="13">
        <f t="shared" si="36"/>
        <v>0.23441243661893352</v>
      </c>
    </row>
    <row r="388" spans="1:14" ht="15.75" x14ac:dyDescent="0.25">
      <c r="A388" s="6">
        <v>44288</v>
      </c>
      <c r="B388" s="1">
        <v>346327</v>
      </c>
      <c r="C388" s="7">
        <f t="shared" si="37"/>
        <v>3694</v>
      </c>
      <c r="D388" s="7">
        <f t="shared" si="38"/>
        <v>70919</v>
      </c>
      <c r="G388">
        <v>13313</v>
      </c>
      <c r="H388">
        <v>262095</v>
      </c>
      <c r="I388">
        <v>10152</v>
      </c>
      <c r="J388">
        <v>747</v>
      </c>
      <c r="K388" s="13">
        <f t="shared" si="39"/>
        <v>3.8440548960953086E-2</v>
      </c>
      <c r="L388">
        <v>18502</v>
      </c>
      <c r="M388" s="1">
        <f t="shared" si="35"/>
        <v>3694</v>
      </c>
      <c r="N388" s="13">
        <f t="shared" si="36"/>
        <v>0.19965409144957302</v>
      </c>
    </row>
    <row r="389" spans="1:14" ht="15.75" x14ac:dyDescent="0.25">
      <c r="C389" s="7"/>
    </row>
  </sheetData>
  <conditionalFormatting sqref="E6 F4:F6 E7:F32 F32:F44 E33:E44">
    <cfRule type="cellIs" dxfId="8" priority="5" operator="greaterThan">
      <formula>E3</formula>
    </cfRule>
  </conditionalFormatting>
  <conditionalFormatting sqref="A13:A388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2021-04-03T08:40:10Z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