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D310" i="1" l="1"/>
  <c r="C310" i="1"/>
  <c r="M310" i="1" s="1"/>
  <c r="N310" i="1" s="1"/>
  <c r="K310" i="1"/>
  <c r="K309" i="1" l="1"/>
  <c r="D309" i="1"/>
  <c r="C309" i="1"/>
  <c r="M309" i="1" s="1"/>
  <c r="N309" i="1" s="1"/>
  <c r="K308" i="1" l="1"/>
  <c r="D308" i="1"/>
  <c r="C308" i="1"/>
  <c r="M308" i="1" s="1"/>
  <c r="N308" i="1" s="1"/>
  <c r="D307" i="1" l="1"/>
  <c r="C307" i="1"/>
  <c r="K307" i="1"/>
  <c r="M307" i="1"/>
  <c r="N307" i="1" s="1"/>
  <c r="K305" i="1" l="1"/>
  <c r="K306" i="1"/>
  <c r="D305" i="1"/>
  <c r="D306" i="1"/>
  <c r="C305" i="1"/>
  <c r="M305" i="1" s="1"/>
  <c r="N305" i="1" s="1"/>
  <c r="C306" i="1"/>
  <c r="M306" i="1" s="1"/>
  <c r="N306" i="1" s="1"/>
  <c r="K304" i="1" l="1"/>
  <c r="D304" i="1"/>
  <c r="C304" i="1"/>
  <c r="M304" i="1" s="1"/>
  <c r="N304" i="1" s="1"/>
  <c r="K303" i="1" l="1"/>
  <c r="D303" i="1"/>
  <c r="C303" i="1"/>
  <c r="M303" i="1" s="1"/>
  <c r="N303" i="1" s="1"/>
  <c r="K302" i="1" l="1"/>
  <c r="D302" i="1"/>
  <c r="C302" i="1"/>
  <c r="M302" i="1" s="1"/>
  <c r="N302" i="1" s="1"/>
  <c r="K300" i="1" l="1"/>
  <c r="K301" i="1"/>
  <c r="D301" i="1"/>
  <c r="D300" i="1"/>
  <c r="C301" i="1"/>
  <c r="M301" i="1" s="1"/>
  <c r="N301" i="1" s="1"/>
  <c r="C300" i="1"/>
  <c r="M300" i="1" s="1"/>
  <c r="N300" i="1" s="1"/>
  <c r="K299" i="1" l="1"/>
  <c r="D299" i="1"/>
  <c r="C299" i="1"/>
  <c r="M299" i="1" s="1"/>
  <c r="N299" i="1" s="1"/>
  <c r="K297" i="1" l="1"/>
  <c r="K298" i="1"/>
  <c r="D298" i="1"/>
  <c r="C298" i="1"/>
  <c r="M298" i="1" s="1"/>
  <c r="N298" i="1" s="1"/>
  <c r="D297" i="1"/>
  <c r="C297" i="1"/>
  <c r="M297" i="1" s="1"/>
  <c r="N297" i="1" s="1"/>
  <c r="K296" i="1" l="1"/>
  <c r="D296" i="1"/>
  <c r="C296" i="1"/>
  <c r="M296" i="1" s="1"/>
  <c r="N296" i="1" s="1"/>
  <c r="K294" i="1" l="1"/>
  <c r="K295" i="1"/>
  <c r="D294" i="1"/>
  <c r="D295" i="1"/>
  <c r="C294" i="1"/>
  <c r="M294" i="1" s="1"/>
  <c r="N294" i="1" s="1"/>
  <c r="C295" i="1"/>
  <c r="M295" i="1" s="1"/>
  <c r="N295" i="1" s="1"/>
  <c r="K293" i="1" l="1"/>
  <c r="D293" i="1"/>
  <c r="C293" i="1"/>
  <c r="M293" i="1" s="1"/>
  <c r="N293" i="1" s="1"/>
  <c r="K292" i="1" l="1"/>
  <c r="D292" i="1"/>
  <c r="C292" i="1"/>
  <c r="M292" i="1" s="1"/>
  <c r="N292" i="1" s="1"/>
  <c r="K290" i="1" l="1"/>
  <c r="K291" i="1"/>
  <c r="D290" i="1"/>
  <c r="D291" i="1"/>
  <c r="C290" i="1"/>
  <c r="M290" i="1" s="1"/>
  <c r="N290" i="1" s="1"/>
  <c r="C291" i="1"/>
  <c r="M291" i="1" s="1"/>
  <c r="N291" i="1" s="1"/>
  <c r="K289" i="1" l="1"/>
  <c r="D289" i="1"/>
  <c r="C289" i="1"/>
  <c r="M289" i="1" s="1"/>
  <c r="N289" i="1" s="1"/>
  <c r="K288" i="1" l="1"/>
  <c r="D288" i="1"/>
  <c r="C288" i="1"/>
  <c r="M288" i="1" s="1"/>
  <c r="N288" i="1" s="1"/>
  <c r="K287" i="1" l="1"/>
  <c r="D287" i="1"/>
  <c r="C287" i="1"/>
  <c r="M287" i="1" s="1"/>
  <c r="N287" i="1" s="1"/>
  <c r="K285" i="1" l="1"/>
  <c r="K286" i="1"/>
  <c r="D285" i="1"/>
  <c r="D286" i="1"/>
  <c r="C285" i="1"/>
  <c r="M285" i="1" s="1"/>
  <c r="N285" i="1" s="1"/>
  <c r="C286" i="1"/>
  <c r="M286" i="1" s="1"/>
  <c r="N286" i="1" s="1"/>
  <c r="K284" i="1" l="1"/>
  <c r="D284" i="1"/>
  <c r="C284" i="1"/>
  <c r="M284" i="1" s="1"/>
  <c r="N284" i="1" s="1"/>
  <c r="K282" i="1" l="1"/>
  <c r="K283" i="1"/>
  <c r="D282" i="1"/>
  <c r="D283" i="1"/>
  <c r="C282" i="1"/>
  <c r="M282" i="1" s="1"/>
  <c r="N282" i="1" s="1"/>
  <c r="C283" i="1"/>
  <c r="M283" i="1" s="1"/>
  <c r="N283" i="1" s="1"/>
  <c r="D281" i="1" l="1"/>
  <c r="C281" i="1"/>
  <c r="M281" i="1" s="1"/>
  <c r="N281" i="1" s="1"/>
  <c r="K281" i="1"/>
  <c r="C280" i="1" l="1"/>
  <c r="M280" i="1" s="1"/>
  <c r="N280" i="1" s="1"/>
  <c r="D280" i="1"/>
  <c r="K280" i="1"/>
  <c r="K279" i="1"/>
  <c r="D279" i="1"/>
  <c r="C279" i="1"/>
  <c r="M279" i="1" s="1"/>
  <c r="N279" i="1" s="1"/>
  <c r="K278" i="1" l="1"/>
  <c r="D278" i="1"/>
  <c r="C278" i="1"/>
  <c r="M278" i="1" s="1"/>
  <c r="N278" i="1" s="1"/>
  <c r="K277" i="1" l="1"/>
  <c r="D277" i="1"/>
  <c r="C277" i="1"/>
  <c r="M277" i="1" s="1"/>
  <c r="N277" i="1" s="1"/>
  <c r="K276" i="1" l="1"/>
  <c r="D276" i="1"/>
  <c r="C276" i="1"/>
  <c r="M276" i="1" s="1"/>
  <c r="N276" i="1" s="1"/>
  <c r="K275" i="1" l="1"/>
  <c r="D275" i="1"/>
  <c r="C275" i="1"/>
  <c r="M275" i="1" s="1"/>
  <c r="N275" i="1" s="1"/>
  <c r="K274" i="1"/>
  <c r="C274" i="1"/>
  <c r="M274" i="1" s="1"/>
  <c r="N274" i="1" s="1"/>
  <c r="D274" i="1"/>
  <c r="K273" i="1" l="1"/>
  <c r="D273" i="1"/>
  <c r="C273" i="1"/>
  <c r="M273" i="1" s="1"/>
  <c r="N273" i="1" s="1"/>
  <c r="C272" i="1" l="1"/>
  <c r="M272" i="1" s="1"/>
  <c r="N272" i="1" s="1"/>
  <c r="D272" i="1"/>
  <c r="K272" i="1"/>
  <c r="K271" i="1" l="1"/>
  <c r="D271" i="1"/>
  <c r="C271" i="1"/>
  <c r="M271" i="1" s="1"/>
  <c r="N271" i="1" s="1"/>
  <c r="K270" i="1" l="1"/>
  <c r="D270" i="1"/>
  <c r="C270" i="1"/>
  <c r="M270" i="1" s="1"/>
  <c r="N270" i="1" s="1"/>
  <c r="K269" i="1" l="1"/>
  <c r="D269" i="1"/>
  <c r="C269" i="1"/>
  <c r="M269" i="1" s="1"/>
  <c r="N269" i="1" s="1"/>
  <c r="D268" i="1" l="1"/>
  <c r="C268" i="1"/>
  <c r="M268" i="1" s="1"/>
  <c r="N268" i="1" s="1"/>
  <c r="K268" i="1"/>
  <c r="K267" i="1" l="1"/>
  <c r="D267" i="1"/>
  <c r="C267" i="1"/>
  <c r="M267" i="1" s="1"/>
  <c r="N267" i="1" s="1"/>
  <c r="K266" i="1" l="1"/>
  <c r="D266" i="1"/>
  <c r="C266" i="1"/>
  <c r="M266" i="1" s="1"/>
  <c r="N266" i="1" s="1"/>
  <c r="C265" i="1" l="1"/>
  <c r="M265" i="1" s="1"/>
  <c r="N265" i="1" s="1"/>
  <c r="D265" i="1"/>
  <c r="K265" i="1"/>
  <c r="K264" i="1" l="1"/>
  <c r="D264" i="1"/>
  <c r="C264" i="1"/>
  <c r="M264" i="1" s="1"/>
  <c r="N264" i="1" s="1"/>
  <c r="K263" i="1" l="1"/>
  <c r="D263" i="1"/>
  <c r="C263" i="1"/>
  <c r="M263" i="1" s="1"/>
  <c r="N263" i="1" s="1"/>
  <c r="K262" i="1" l="1"/>
  <c r="C262" i="1"/>
  <c r="M262" i="1" s="1"/>
  <c r="N262" i="1" s="1"/>
  <c r="D262" i="1"/>
  <c r="K261" i="1" l="1"/>
  <c r="D261" i="1"/>
  <c r="C261" i="1"/>
  <c r="M261" i="1" s="1"/>
  <c r="N261" i="1" s="1"/>
  <c r="K260" i="1" l="1"/>
  <c r="D260" i="1"/>
  <c r="C260" i="1"/>
  <c r="M260" i="1" s="1"/>
  <c r="N260" i="1" s="1"/>
  <c r="K259" i="1" l="1"/>
  <c r="C259" i="1"/>
  <c r="M259" i="1" s="1"/>
  <c r="N259" i="1" s="1"/>
  <c r="D259" i="1"/>
  <c r="K258" i="1" l="1"/>
  <c r="D258" i="1"/>
  <c r="C258" i="1"/>
  <c r="M258" i="1" s="1"/>
  <c r="N258" i="1" s="1"/>
  <c r="D257" i="1" l="1"/>
  <c r="C257" i="1"/>
  <c r="M257" i="1" s="1"/>
  <c r="N257" i="1" s="1"/>
  <c r="K257" i="1"/>
  <c r="D256" i="1" l="1"/>
  <c r="K256" i="1"/>
  <c r="C256" i="1" l="1"/>
  <c r="M256" i="1" s="1"/>
  <c r="N256" i="1" s="1"/>
  <c r="D255" i="1" l="1"/>
  <c r="K255" i="1"/>
  <c r="C255" i="1"/>
  <c r="M255" i="1" s="1"/>
  <c r="N255" i="1" s="1"/>
  <c r="K254" i="1" l="1"/>
  <c r="D254" i="1"/>
  <c r="C254" i="1"/>
  <c r="M254" i="1" s="1"/>
  <c r="N254" i="1" s="1"/>
  <c r="K253" i="1" l="1"/>
  <c r="D253" i="1"/>
  <c r="C253" i="1"/>
  <c r="M253" i="1" s="1"/>
  <c r="N253" i="1" s="1"/>
  <c r="K252" i="1" l="1"/>
  <c r="D252" i="1"/>
  <c r="C252" i="1"/>
  <c r="M252" i="1" s="1"/>
  <c r="N252" i="1" s="1"/>
  <c r="K251" i="1" l="1"/>
  <c r="D251" i="1"/>
  <c r="F251" i="1" s="1"/>
  <c r="C251" i="1"/>
  <c r="M251" i="1" l="1"/>
  <c r="N251" i="1" s="1"/>
  <c r="E251" i="1"/>
  <c r="K250" i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<sst xmlns="http://schemas.openxmlformats.org/spreadsheetml/2006/main" count="38" uniqueCount="17">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</sst>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"/>
  <sheetViews>
    <sheetView tabSelected="1" workbookViewId="0">
      <pane ySplit="1" topLeftCell="A298" activePane="bottomLeft" state="frozen"/>
      <selection pane="bottomLeft" activeCell="K310" sqref="K310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82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82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82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72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90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E251" s="7">
        <f t="shared" ref="E251" si="27">C251-SUM(H251:I251)</f>
        <v>-33806</v>
      </c>
      <c r="F251" s="7">
        <f t="shared" ref="F251" si="28">D251-SUM(I251:J251)</f>
        <v>61206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  <row r="252" spans="1:14" ht="15.75" x14ac:dyDescent="0.25">
      <c r="A252" s="6">
        <v>44152</v>
      </c>
      <c r="B252" s="1">
        <v>101770</v>
      </c>
      <c r="C252" s="7">
        <f t="shared" si="26"/>
        <v>3519</v>
      </c>
      <c r="D252" s="7">
        <f t="shared" si="24"/>
        <v>69171</v>
      </c>
      <c r="G252">
        <v>2282</v>
      </c>
      <c r="H252">
        <v>30317</v>
      </c>
      <c r="I252">
        <v>5353</v>
      </c>
      <c r="J252">
        <v>288</v>
      </c>
      <c r="K252" s="13">
        <f t="shared" si="25"/>
        <v>2.2423110936425274E-2</v>
      </c>
      <c r="L252">
        <v>7934</v>
      </c>
      <c r="M252" s="1">
        <f t="shared" si="23"/>
        <v>3519</v>
      </c>
      <c r="N252" s="13">
        <f t="shared" si="22"/>
        <v>0.44353415679354674</v>
      </c>
    </row>
    <row r="253" spans="1:14" ht="15.75" x14ac:dyDescent="0.25">
      <c r="A253" s="6">
        <v>44153</v>
      </c>
      <c r="B253" s="1">
        <v>106598</v>
      </c>
      <c r="C253" s="7">
        <f t="shared" si="26"/>
        <v>4828</v>
      </c>
      <c r="D253" s="7">
        <f t="shared" si="24"/>
        <v>72649</v>
      </c>
      <c r="G253">
        <v>2413</v>
      </c>
      <c r="H253">
        <v>31536</v>
      </c>
      <c r="I253">
        <v>5463</v>
      </c>
      <c r="J253">
        <v>303</v>
      </c>
      <c r="K253" s="13">
        <f t="shared" si="25"/>
        <v>2.2636447212893301E-2</v>
      </c>
      <c r="L253">
        <v>11611</v>
      </c>
      <c r="M253" s="1">
        <f t="shared" si="23"/>
        <v>4828</v>
      </c>
      <c r="N253" s="13">
        <f t="shared" si="22"/>
        <v>0.41581259150805272</v>
      </c>
    </row>
    <row r="254" spans="1:14" ht="15.75" x14ac:dyDescent="0.25">
      <c r="A254" s="6">
        <v>44154</v>
      </c>
      <c r="B254" s="1">
        <v>110536</v>
      </c>
      <c r="C254" s="7">
        <f t="shared" si="26"/>
        <v>3938</v>
      </c>
      <c r="D254" s="7">
        <f t="shared" si="24"/>
        <v>75526</v>
      </c>
      <c r="G254">
        <v>2530</v>
      </c>
      <c r="H254">
        <v>32480</v>
      </c>
      <c r="I254">
        <v>5629</v>
      </c>
      <c r="J254">
        <v>313</v>
      </c>
      <c r="K254" s="13">
        <f t="shared" si="25"/>
        <v>2.2888470724469857E-2</v>
      </c>
      <c r="L254">
        <v>9949</v>
      </c>
      <c r="M254" s="1">
        <f t="shared" si="23"/>
        <v>3938</v>
      </c>
      <c r="N254" s="13">
        <f t="shared" si="22"/>
        <v>0.39581867524374309</v>
      </c>
    </row>
    <row r="255" spans="1:14" ht="15.75" x14ac:dyDescent="0.25">
      <c r="A255" s="6">
        <v>44155</v>
      </c>
      <c r="B255" s="1">
        <v>114435</v>
      </c>
      <c r="C255" s="7">
        <f t="shared" si="26"/>
        <v>3899</v>
      </c>
      <c r="D255" s="7">
        <f t="shared" si="24"/>
        <v>78459</v>
      </c>
      <c r="G255">
        <v>2649</v>
      </c>
      <c r="H255">
        <v>33327</v>
      </c>
      <c r="I255">
        <v>5878</v>
      </c>
      <c r="J255">
        <v>344</v>
      </c>
      <c r="K255" s="13">
        <f t="shared" si="25"/>
        <v>2.3148512255865776E-2</v>
      </c>
      <c r="L255">
        <v>10311</v>
      </c>
      <c r="M255" s="1">
        <f t="shared" si="23"/>
        <v>3899</v>
      </c>
      <c r="N255" s="13">
        <f t="shared" si="22"/>
        <v>0.37813985064494232</v>
      </c>
    </row>
    <row r="256" spans="1:14" ht="15.75" x14ac:dyDescent="0.25">
      <c r="A256" s="6">
        <v>44156</v>
      </c>
      <c r="B256" s="1">
        <v>118418</v>
      </c>
      <c r="C256" s="7">
        <f t="shared" si="26"/>
        <v>3983</v>
      </c>
      <c r="D256" s="7">
        <f t="shared" si="24"/>
        <v>81252</v>
      </c>
      <c r="G256">
        <v>2778</v>
      </c>
      <c r="H256">
        <v>34388</v>
      </c>
      <c r="I256">
        <v>5942</v>
      </c>
      <c r="J256">
        <v>383</v>
      </c>
      <c r="K256" s="13">
        <f t="shared" si="25"/>
        <v>2.3459271394551503E-2</v>
      </c>
      <c r="L256">
        <v>9786</v>
      </c>
      <c r="M256" s="1">
        <f t="shared" si="23"/>
        <v>3983</v>
      </c>
      <c r="N256" s="13">
        <f t="shared" si="22"/>
        <v>0.40701001430615164</v>
      </c>
    </row>
    <row r="257" spans="1:14" ht="15.75" x14ac:dyDescent="0.25">
      <c r="A257" s="6">
        <v>44157</v>
      </c>
      <c r="B257" s="1">
        <v>120697</v>
      </c>
      <c r="C257" s="7">
        <f t="shared" si="26"/>
        <v>2279</v>
      </c>
      <c r="D257" s="7">
        <f t="shared" si="24"/>
        <v>82125</v>
      </c>
      <c r="G257">
        <v>2820</v>
      </c>
      <c r="H257">
        <v>35752</v>
      </c>
      <c r="I257">
        <v>6193</v>
      </c>
      <c r="J257">
        <v>408</v>
      </c>
      <c r="K257" s="13">
        <f t="shared" si="25"/>
        <v>2.3364292401633843E-2</v>
      </c>
      <c r="L257">
        <v>5729</v>
      </c>
      <c r="M257" s="1">
        <f t="shared" si="23"/>
        <v>2279</v>
      </c>
      <c r="N257" s="13">
        <f t="shared" si="22"/>
        <v>0.39780066329202302</v>
      </c>
    </row>
    <row r="258" spans="1:14" ht="15.75" x14ac:dyDescent="0.25">
      <c r="A258" s="6">
        <v>44158</v>
      </c>
      <c r="B258" s="1">
        <v>121820</v>
      </c>
      <c r="C258" s="7">
        <f t="shared" si="26"/>
        <v>1123</v>
      </c>
      <c r="D258" s="7">
        <f t="shared" si="24"/>
        <v>82416</v>
      </c>
      <c r="G258">
        <v>2880</v>
      </c>
      <c r="H258">
        <v>36524</v>
      </c>
      <c r="I258">
        <v>6350</v>
      </c>
      <c r="J258">
        <v>408</v>
      </c>
      <c r="K258" s="13">
        <f t="shared" si="25"/>
        <v>2.364143818748974E-2</v>
      </c>
      <c r="L258">
        <v>2787</v>
      </c>
      <c r="M258" s="1">
        <f t="shared" si="23"/>
        <v>1123</v>
      </c>
      <c r="N258" s="13">
        <f t="shared" si="22"/>
        <v>0.40294223179045568</v>
      </c>
    </row>
    <row r="259" spans="1:14" ht="15.75" x14ac:dyDescent="0.25">
      <c r="A259" s="6">
        <v>44159</v>
      </c>
      <c r="B259" s="1">
        <v>124966</v>
      </c>
      <c r="C259" s="7">
        <f t="shared" si="26"/>
        <v>3146</v>
      </c>
      <c r="D259" s="7">
        <f t="shared" si="24"/>
        <v>83631</v>
      </c>
      <c r="G259">
        <v>3069</v>
      </c>
      <c r="H259">
        <v>38266</v>
      </c>
      <c r="I259">
        <v>6270</v>
      </c>
      <c r="J259">
        <v>399</v>
      </c>
      <c r="K259" s="13">
        <f t="shared" si="25"/>
        <v>2.4558679960949379E-2</v>
      </c>
      <c r="L259">
        <v>7244</v>
      </c>
      <c r="M259" s="1">
        <f t="shared" si="23"/>
        <v>3146</v>
      </c>
      <c r="N259" s="13">
        <f t="shared" si="22"/>
        <v>0.43429044726670346</v>
      </c>
    </row>
    <row r="260" spans="1:14" ht="15.75" x14ac:dyDescent="0.25">
      <c r="A260" s="6">
        <v>44160</v>
      </c>
      <c r="B260" s="1">
        <v>129348</v>
      </c>
      <c r="C260" s="7">
        <f t="shared" si="26"/>
        <v>4382</v>
      </c>
      <c r="D260" s="7">
        <f t="shared" si="24"/>
        <v>86020</v>
      </c>
      <c r="G260">
        <v>3226</v>
      </c>
      <c r="H260">
        <v>40102</v>
      </c>
      <c r="I260">
        <v>6365</v>
      </c>
      <c r="J260">
        <v>392</v>
      </c>
      <c r="K260" s="13">
        <f t="shared" si="25"/>
        <v>2.494047066827473E-2</v>
      </c>
      <c r="L260">
        <v>10474</v>
      </c>
      <c r="M260" s="1">
        <f t="shared" si="23"/>
        <v>4382</v>
      </c>
      <c r="N260" s="13">
        <f t="shared" si="22"/>
        <v>0.41836929539812873</v>
      </c>
    </row>
    <row r="261" spans="1:14" ht="15.75" x14ac:dyDescent="0.25">
      <c r="A261" s="6">
        <v>44161</v>
      </c>
      <c r="B261" s="1">
        <v>133060</v>
      </c>
      <c r="C261" s="7">
        <f t="shared" si="26"/>
        <v>3712</v>
      </c>
      <c r="D261" s="7">
        <f t="shared" si="24"/>
        <v>87073</v>
      </c>
      <c r="G261">
        <v>3367</v>
      </c>
      <c r="H261">
        <v>42620</v>
      </c>
      <c r="I261">
        <v>6548</v>
      </c>
      <c r="J261">
        <v>410</v>
      </c>
      <c r="K261" s="13">
        <f t="shared" si="25"/>
        <v>2.5304373966631596E-2</v>
      </c>
      <c r="L261">
        <v>8820</v>
      </c>
      <c r="M261" s="1">
        <f t="shared" si="23"/>
        <v>3712</v>
      </c>
      <c r="N261" s="13">
        <f t="shared" si="22"/>
        <v>0.42086167800453517</v>
      </c>
    </row>
    <row r="262" spans="1:14" ht="15.75" x14ac:dyDescent="0.25">
      <c r="A262" s="6">
        <v>44162</v>
      </c>
      <c r="B262" s="1">
        <v>136628</v>
      </c>
      <c r="C262" s="7">
        <f t="shared" si="26"/>
        <v>3568</v>
      </c>
      <c r="D262" s="7">
        <f t="shared" si="24"/>
        <v>88224</v>
      </c>
      <c r="G262">
        <v>3529</v>
      </c>
      <c r="H262">
        <v>44875</v>
      </c>
      <c r="I262">
        <v>6655</v>
      </c>
      <c r="J262">
        <v>430</v>
      </c>
      <c r="K262" s="13">
        <f t="shared" si="25"/>
        <v>2.5829259009866205E-2</v>
      </c>
      <c r="L262">
        <v>9093</v>
      </c>
      <c r="M262" s="1">
        <f t="shared" si="23"/>
        <v>3568</v>
      </c>
      <c r="N262" s="13">
        <f t="shared" si="22"/>
        <v>0.3923897503574178</v>
      </c>
    </row>
    <row r="263" spans="1:14" ht="15.75" x14ac:dyDescent="0.25">
      <c r="A263" s="6">
        <v>44163</v>
      </c>
      <c r="B263" s="1">
        <v>139955</v>
      </c>
      <c r="C263" s="7">
        <f t="shared" si="26"/>
        <v>3327</v>
      </c>
      <c r="D263" s="7">
        <f t="shared" si="24"/>
        <v>89535</v>
      </c>
      <c r="G263">
        <v>3680</v>
      </c>
      <c r="H263">
        <v>46740</v>
      </c>
      <c r="I263">
        <v>6647</v>
      </c>
      <c r="J263">
        <v>436</v>
      </c>
      <c r="K263" s="13">
        <f t="shared" si="25"/>
        <v>2.629416598192276E-2</v>
      </c>
      <c r="L263">
        <v>9179</v>
      </c>
      <c r="M263" s="1">
        <f t="shared" si="23"/>
        <v>3327</v>
      </c>
      <c r="N263" s="13">
        <f t="shared" si="22"/>
        <v>0.36245778407233903</v>
      </c>
    </row>
    <row r="264" spans="1:14" ht="15.75" x14ac:dyDescent="0.25">
      <c r="A264" s="6">
        <v>44164</v>
      </c>
      <c r="B264" s="1">
        <v>141747</v>
      </c>
      <c r="C264" s="7">
        <f t="shared" si="26"/>
        <v>1792</v>
      </c>
      <c r="D264" s="7">
        <f t="shared" si="24"/>
        <v>90219</v>
      </c>
      <c r="G264">
        <v>3749</v>
      </c>
      <c r="H264">
        <v>47779</v>
      </c>
      <c r="I264">
        <v>6830</v>
      </c>
      <c r="J264">
        <v>431</v>
      </c>
      <c r="K264" s="13">
        <f t="shared" si="25"/>
        <v>2.6448531538586353E-2</v>
      </c>
      <c r="L264">
        <v>4928</v>
      </c>
      <c r="M264" s="1">
        <f t="shared" si="23"/>
        <v>1792</v>
      </c>
      <c r="N264" s="13">
        <f t="shared" si="22"/>
        <v>0.36363636363636365</v>
      </c>
    </row>
    <row r="265" spans="1:14" ht="15.75" x14ac:dyDescent="0.25">
      <c r="A265" s="6">
        <v>44165</v>
      </c>
      <c r="B265" s="1">
        <v>142486</v>
      </c>
      <c r="C265" s="7">
        <f t="shared" si="26"/>
        <v>739</v>
      </c>
      <c r="D265" s="7">
        <f t="shared" si="24"/>
        <v>90078</v>
      </c>
      <c r="G265">
        <v>3814</v>
      </c>
      <c r="H265">
        <v>48594</v>
      </c>
      <c r="I265">
        <v>6869</v>
      </c>
      <c r="J265">
        <v>430</v>
      </c>
      <c r="K265" s="13">
        <f t="shared" si="25"/>
        <v>2.6767542074309054E-2</v>
      </c>
      <c r="L265">
        <v>1965</v>
      </c>
      <c r="M265" s="1">
        <f t="shared" si="23"/>
        <v>739</v>
      </c>
      <c r="N265" s="13">
        <f t="shared" si="22"/>
        <v>0.37608142493638674</v>
      </c>
    </row>
    <row r="266" spans="1:14" ht="15.75" x14ac:dyDescent="0.25">
      <c r="A266" s="6">
        <v>44166</v>
      </c>
      <c r="B266" s="1">
        <v>145300</v>
      </c>
      <c r="C266" s="7">
        <f t="shared" si="26"/>
        <v>2814</v>
      </c>
      <c r="D266" s="7">
        <f t="shared" si="24"/>
        <v>90700</v>
      </c>
      <c r="G266">
        <v>4035</v>
      </c>
      <c r="H266">
        <v>50565</v>
      </c>
      <c r="I266">
        <v>6783</v>
      </c>
      <c r="J266">
        <v>457</v>
      </c>
      <c r="K266" s="13">
        <f t="shared" si="25"/>
        <v>2.7770130763936682E-2</v>
      </c>
      <c r="L266">
        <v>6825</v>
      </c>
      <c r="M266" s="1">
        <f t="shared" si="23"/>
        <v>2814</v>
      </c>
      <c r="N266" s="13">
        <f t="shared" si="22"/>
        <v>0.41230769230769232</v>
      </c>
    </row>
    <row r="267" spans="1:14" ht="15.75" x14ac:dyDescent="0.25">
      <c r="A267" s="6">
        <v>44167</v>
      </c>
      <c r="B267" s="1">
        <v>148775</v>
      </c>
      <c r="C267" s="7">
        <f t="shared" si="26"/>
        <v>3475</v>
      </c>
      <c r="D267" s="7">
        <f t="shared" si="24"/>
        <v>91587</v>
      </c>
      <c r="G267">
        <v>4188</v>
      </c>
      <c r="H267">
        <v>53000</v>
      </c>
      <c r="I267">
        <v>6635</v>
      </c>
      <c r="J267">
        <v>493</v>
      </c>
      <c r="K267" s="13">
        <f t="shared" si="25"/>
        <v>2.8149890774659722E-2</v>
      </c>
      <c r="L267">
        <v>9056</v>
      </c>
      <c r="M267" s="1">
        <f t="shared" si="23"/>
        <v>3475</v>
      </c>
      <c r="N267" s="13">
        <f t="shared" si="22"/>
        <v>0.38372349823321555</v>
      </c>
    </row>
    <row r="268" spans="1:14" ht="15.75" x14ac:dyDescent="0.25">
      <c r="A268" s="6">
        <v>44168</v>
      </c>
      <c r="B268" s="1">
        <v>151913</v>
      </c>
      <c r="C268" s="7">
        <f t="shared" si="26"/>
        <v>3138</v>
      </c>
      <c r="D268" s="7">
        <f t="shared" si="24"/>
        <v>92360</v>
      </c>
      <c r="G268">
        <v>4347</v>
      </c>
      <c r="H268">
        <v>55206</v>
      </c>
      <c r="I268">
        <v>6635</v>
      </c>
      <c r="J268">
        <v>523</v>
      </c>
      <c r="K268" s="13">
        <f t="shared" si="25"/>
        <v>2.8615062568707089E-2</v>
      </c>
      <c r="L268">
        <v>8478</v>
      </c>
      <c r="M268" s="1">
        <f t="shared" si="23"/>
        <v>3138</v>
      </c>
      <c r="N268" s="13">
        <f t="shared" si="22"/>
        <v>0.37013446567586694</v>
      </c>
    </row>
    <row r="269" spans="1:14" ht="15.75" x14ac:dyDescent="0.25">
      <c r="A269" s="6">
        <v>44169</v>
      </c>
      <c r="B269" s="1">
        <v>155193</v>
      </c>
      <c r="C269" s="7">
        <f t="shared" si="26"/>
        <v>3280</v>
      </c>
      <c r="D269" s="7">
        <f t="shared" si="24"/>
        <v>93549</v>
      </c>
      <c r="G269">
        <v>4503</v>
      </c>
      <c r="H269">
        <v>57141</v>
      </c>
      <c r="I269">
        <v>6766</v>
      </c>
      <c r="J269">
        <v>523</v>
      </c>
      <c r="K269" s="13">
        <f t="shared" si="25"/>
        <v>2.9015483945796523E-2</v>
      </c>
      <c r="L269">
        <v>9082</v>
      </c>
      <c r="M269" s="1">
        <f t="shared" si="23"/>
        <v>3280</v>
      </c>
      <c r="N269" s="13">
        <f t="shared" si="22"/>
        <v>0.36115393085223518</v>
      </c>
    </row>
    <row r="270" spans="1:14" ht="15.75" x14ac:dyDescent="0.25">
      <c r="A270" s="6">
        <v>44170</v>
      </c>
      <c r="B270" s="1">
        <v>158807</v>
      </c>
      <c r="C270" s="7">
        <f t="shared" si="26"/>
        <v>3614</v>
      </c>
      <c r="D270" s="7">
        <f t="shared" si="24"/>
        <v>94480</v>
      </c>
      <c r="G270">
        <v>4650</v>
      </c>
      <c r="H270">
        <v>59677</v>
      </c>
      <c r="I270">
        <v>6744</v>
      </c>
      <c r="J270">
        <v>504</v>
      </c>
      <c r="K270" s="13">
        <f t="shared" si="25"/>
        <v>2.9280825152543655E-2</v>
      </c>
      <c r="L270">
        <v>9530</v>
      </c>
      <c r="M270" s="1">
        <f t="shared" si="23"/>
        <v>3614</v>
      </c>
      <c r="N270" s="13">
        <f t="shared" si="22"/>
        <v>0.37922350472193073</v>
      </c>
    </row>
    <row r="271" spans="1:14" ht="15.75" x14ac:dyDescent="0.25">
      <c r="A271" s="6">
        <v>44171</v>
      </c>
      <c r="B271" s="1">
        <v>160844</v>
      </c>
      <c r="C271" s="7">
        <f t="shared" si="26"/>
        <v>2037</v>
      </c>
      <c r="D271" s="7">
        <f t="shared" si="24"/>
        <v>95442</v>
      </c>
      <c r="G271">
        <v>4729</v>
      </c>
      <c r="H271">
        <v>60673</v>
      </c>
      <c r="I271">
        <v>6959</v>
      </c>
      <c r="J271">
        <v>516</v>
      </c>
      <c r="K271" s="13">
        <f t="shared" si="25"/>
        <v>2.940115888687175E-2</v>
      </c>
      <c r="L271">
        <v>5986</v>
      </c>
      <c r="M271" s="1">
        <f t="shared" si="23"/>
        <v>2037</v>
      </c>
      <c r="N271" s="13">
        <f t="shared" si="22"/>
        <v>0.34029401937854997</v>
      </c>
    </row>
    <row r="272" spans="1:14" ht="15.75" x14ac:dyDescent="0.25">
      <c r="A272" s="6">
        <v>44172</v>
      </c>
      <c r="B272" s="1">
        <v>161421</v>
      </c>
      <c r="C272" s="7">
        <f t="shared" si="26"/>
        <v>577</v>
      </c>
      <c r="D272" s="7">
        <f t="shared" si="24"/>
        <v>94378</v>
      </c>
      <c r="G272">
        <v>4797</v>
      </c>
      <c r="H272">
        <v>62246</v>
      </c>
      <c r="I272">
        <v>7000</v>
      </c>
      <c r="J272">
        <v>516</v>
      </c>
      <c r="K272" s="13">
        <f t="shared" si="25"/>
        <v>2.9717323024885237E-2</v>
      </c>
      <c r="L272">
        <v>1424</v>
      </c>
      <c r="M272" s="1">
        <f t="shared" si="23"/>
        <v>577</v>
      </c>
      <c r="N272" s="13">
        <f t="shared" si="22"/>
        <v>0.40519662921348315</v>
      </c>
    </row>
    <row r="273" spans="1:14" ht="15.75" x14ac:dyDescent="0.25">
      <c r="A273" s="6">
        <v>44173</v>
      </c>
      <c r="B273" s="1">
        <v>164185</v>
      </c>
      <c r="C273" s="7">
        <f t="shared" si="26"/>
        <v>2764</v>
      </c>
      <c r="D273" s="7">
        <f t="shared" si="24"/>
        <v>93559</v>
      </c>
      <c r="G273">
        <v>5010</v>
      </c>
      <c r="H273">
        <v>65616</v>
      </c>
      <c r="I273">
        <v>6821</v>
      </c>
      <c r="J273">
        <v>523</v>
      </c>
      <c r="K273" s="13">
        <f t="shared" ref="K273:K310" si="29">G273/B273</f>
        <v>3.0514358802570272E-2</v>
      </c>
      <c r="L273">
        <v>6260</v>
      </c>
      <c r="M273" s="1">
        <f t="shared" si="23"/>
        <v>2764</v>
      </c>
      <c r="N273" s="13">
        <f t="shared" si="22"/>
        <v>0.4415335463258786</v>
      </c>
    </row>
    <row r="274" spans="1:14" ht="15.75" x14ac:dyDescent="0.25">
      <c r="A274" s="6">
        <v>44174</v>
      </c>
      <c r="B274" s="1">
        <v>168165</v>
      </c>
      <c r="C274" s="7">
        <f t="shared" si="26"/>
        <v>3980</v>
      </c>
      <c r="D274" s="7">
        <f t="shared" si="24"/>
        <v>93981</v>
      </c>
      <c r="G274">
        <v>5156</v>
      </c>
      <c r="H274">
        <v>69028</v>
      </c>
      <c r="I274">
        <v>6839</v>
      </c>
      <c r="J274">
        <v>514</v>
      </c>
      <c r="K274" s="13">
        <f t="shared" si="29"/>
        <v>3.0660363333630661E-2</v>
      </c>
      <c r="L274">
        <v>9715</v>
      </c>
      <c r="M274" s="1">
        <f t="shared" si="23"/>
        <v>3980</v>
      </c>
      <c r="N274" s="13">
        <f t="shared" si="22"/>
        <v>0.4096757591353577</v>
      </c>
    </row>
    <row r="275" spans="1:14" ht="15.75" x14ac:dyDescent="0.25">
      <c r="A275" s="6">
        <v>44175</v>
      </c>
      <c r="B275" s="1">
        <v>171493</v>
      </c>
      <c r="C275" s="7">
        <f t="shared" si="26"/>
        <v>3328</v>
      </c>
      <c r="D275" s="7">
        <f t="shared" si="24"/>
        <v>94132</v>
      </c>
      <c r="G275">
        <v>5283</v>
      </c>
      <c r="H275">
        <v>72078</v>
      </c>
      <c r="I275">
        <v>6998</v>
      </c>
      <c r="J275">
        <v>544</v>
      </c>
      <c r="K275" s="13">
        <f t="shared" si="29"/>
        <v>3.0805922107607891E-2</v>
      </c>
      <c r="L275">
        <v>8578</v>
      </c>
      <c r="M275" s="1">
        <f t="shared" si="23"/>
        <v>3328</v>
      </c>
      <c r="N275" s="13">
        <f t="shared" si="22"/>
        <v>0.38796922359524366</v>
      </c>
    </row>
    <row r="276" spans="1:14" ht="15.75" x14ac:dyDescent="0.25">
      <c r="A276" s="6">
        <v>44176</v>
      </c>
      <c r="B276" s="1">
        <v>174568</v>
      </c>
      <c r="C276" s="7">
        <f t="shared" si="26"/>
        <v>3075</v>
      </c>
      <c r="D276" s="7">
        <f t="shared" si="24"/>
        <v>93931</v>
      </c>
      <c r="G276">
        <v>5405</v>
      </c>
      <c r="H276">
        <v>75232</v>
      </c>
      <c r="I276">
        <v>7084</v>
      </c>
      <c r="J276">
        <v>542</v>
      </c>
      <c r="K276" s="13">
        <f t="shared" si="29"/>
        <v>3.0962146556069842E-2</v>
      </c>
      <c r="L276">
        <v>8470</v>
      </c>
      <c r="M276" s="1">
        <f t="shared" si="23"/>
        <v>3075</v>
      </c>
      <c r="N276" s="13">
        <f t="shared" si="22"/>
        <v>0.3630460448642267</v>
      </c>
    </row>
    <row r="277" spans="1:14" ht="15.75" x14ac:dyDescent="0.25">
      <c r="A277" s="6">
        <v>44177</v>
      </c>
      <c r="B277" s="1">
        <v>177665</v>
      </c>
      <c r="C277" s="7">
        <f t="shared" si="26"/>
        <v>3097</v>
      </c>
      <c r="D277" s="7">
        <f t="shared" si="24"/>
        <v>92581</v>
      </c>
      <c r="G277">
        <v>5562</v>
      </c>
      <c r="H277">
        <v>79522</v>
      </c>
      <c r="I277">
        <v>7151</v>
      </c>
      <c r="J277">
        <v>588</v>
      </c>
      <c r="K277" s="13">
        <f t="shared" si="29"/>
        <v>3.1306109813412884E-2</v>
      </c>
      <c r="L277">
        <v>8587</v>
      </c>
      <c r="M277" s="1">
        <f t="shared" si="23"/>
        <v>3097</v>
      </c>
      <c r="N277" s="13">
        <f t="shared" si="22"/>
        <v>0.36066146500524049</v>
      </c>
    </row>
    <row r="278" spans="1:14" ht="15.75" x14ac:dyDescent="0.25">
      <c r="A278" s="6">
        <v>44178</v>
      </c>
      <c r="B278" s="1">
        <v>178952</v>
      </c>
      <c r="C278" s="7">
        <f t="shared" si="26"/>
        <v>1287</v>
      </c>
      <c r="D278" s="7">
        <f t="shared" si="24"/>
        <v>91569</v>
      </c>
      <c r="G278">
        <v>5626</v>
      </c>
      <c r="H278">
        <v>81757</v>
      </c>
      <c r="I278">
        <v>7224</v>
      </c>
      <c r="J278">
        <v>595</v>
      </c>
      <c r="K278" s="13">
        <f t="shared" si="29"/>
        <v>3.1438598059814922E-2</v>
      </c>
      <c r="L278">
        <v>4407</v>
      </c>
      <c r="M278" s="1">
        <f t="shared" si="23"/>
        <v>1287</v>
      </c>
      <c r="N278" s="13">
        <f t="shared" si="22"/>
        <v>0.29203539823008851</v>
      </c>
    </row>
    <row r="279" spans="1:14" ht="15.75" x14ac:dyDescent="0.25">
      <c r="A279" s="6">
        <v>44179</v>
      </c>
      <c r="B279" s="1">
        <v>179449</v>
      </c>
      <c r="C279" s="7">
        <f t="shared" si="26"/>
        <v>497</v>
      </c>
      <c r="D279" s="7">
        <f t="shared" si="24"/>
        <v>90041</v>
      </c>
      <c r="G279">
        <v>5688</v>
      </c>
      <c r="H279">
        <v>83720</v>
      </c>
      <c r="I279">
        <v>7244</v>
      </c>
      <c r="J279">
        <v>590</v>
      </c>
      <c r="K279" s="13">
        <f t="shared" si="29"/>
        <v>3.1697028124982589E-2</v>
      </c>
      <c r="L279">
        <v>1634</v>
      </c>
      <c r="M279" s="1">
        <f t="shared" si="23"/>
        <v>497</v>
      </c>
      <c r="N279" s="13">
        <f t="shared" si="22"/>
        <v>0.30416156670746636</v>
      </c>
    </row>
    <row r="280" spans="1:14" ht="15.75" x14ac:dyDescent="0.25">
      <c r="A280" s="6">
        <v>44180</v>
      </c>
      <c r="B280" s="1">
        <v>181544</v>
      </c>
      <c r="C280" s="7">
        <f t="shared" si="26"/>
        <v>2095</v>
      </c>
      <c r="D280" s="7">
        <f t="shared" si="24"/>
        <v>90128</v>
      </c>
      <c r="G280">
        <v>5838</v>
      </c>
      <c r="H280">
        <v>85578</v>
      </c>
      <c r="I280">
        <v>7045</v>
      </c>
      <c r="J280">
        <v>580</v>
      </c>
      <c r="K280" s="13">
        <f t="shared" si="29"/>
        <v>3.2157493500198302E-2</v>
      </c>
      <c r="L280">
        <v>5298</v>
      </c>
      <c r="M280" s="1">
        <f t="shared" si="23"/>
        <v>2095</v>
      </c>
      <c r="N280" s="13">
        <f t="shared" si="22"/>
        <v>0.39543223858059645</v>
      </c>
    </row>
    <row r="281" spans="1:14" ht="15.75" x14ac:dyDescent="0.25">
      <c r="A281" s="6">
        <v>44181</v>
      </c>
      <c r="B281" s="1">
        <v>184287</v>
      </c>
      <c r="C281" s="7">
        <f t="shared" si="26"/>
        <v>2743</v>
      </c>
      <c r="D281" s="7">
        <f t="shared" si="24"/>
        <v>90347</v>
      </c>
      <c r="G281">
        <v>6005</v>
      </c>
      <c r="H281">
        <v>87935</v>
      </c>
      <c r="I281">
        <v>6997</v>
      </c>
      <c r="J281">
        <v>582</v>
      </c>
      <c r="K281" s="13">
        <f t="shared" si="29"/>
        <v>3.2585043980313318E-2</v>
      </c>
      <c r="L281">
        <v>7737</v>
      </c>
      <c r="M281" s="1">
        <f t="shared" si="23"/>
        <v>2743</v>
      </c>
      <c r="N281" s="13">
        <f t="shared" si="22"/>
        <v>0.35453017965619749</v>
      </c>
    </row>
    <row r="282" spans="1:14" ht="15.75" x14ac:dyDescent="0.25">
      <c r="A282" s="6">
        <v>44182</v>
      </c>
      <c r="B282" s="1">
        <v>186246</v>
      </c>
      <c r="C282" s="7">
        <f t="shared" si="26"/>
        <v>1959</v>
      </c>
      <c r="D282" s="7">
        <f t="shared" si="24"/>
        <v>89540</v>
      </c>
      <c r="G282">
        <v>6196</v>
      </c>
      <c r="H282">
        <v>90510</v>
      </c>
      <c r="I282">
        <v>7034</v>
      </c>
      <c r="J282">
        <v>570</v>
      </c>
      <c r="K282" s="13">
        <f t="shared" si="29"/>
        <v>3.3267828570814943E-2</v>
      </c>
      <c r="L282">
        <v>6113</v>
      </c>
      <c r="M282" s="1">
        <f t="shared" si="23"/>
        <v>1959</v>
      </c>
      <c r="N282" s="13">
        <f t="shared" si="22"/>
        <v>0.3204645836741371</v>
      </c>
    </row>
    <row r="283" spans="1:14" ht="15.75" x14ac:dyDescent="0.25">
      <c r="A283" s="6">
        <v>44183</v>
      </c>
      <c r="B283" s="1">
        <v>188288</v>
      </c>
      <c r="C283" s="7">
        <f t="shared" si="26"/>
        <v>2042</v>
      </c>
      <c r="D283" s="7">
        <f t="shared" ref="D283:D299" si="30">B283-SUM(G283:H283)</f>
        <v>88221</v>
      </c>
      <c r="G283">
        <v>6339</v>
      </c>
      <c r="H283">
        <v>93728</v>
      </c>
      <c r="I283">
        <v>6900</v>
      </c>
      <c r="J283">
        <v>567</v>
      </c>
      <c r="K283" s="13">
        <f t="shared" si="29"/>
        <v>3.366651087695445E-2</v>
      </c>
      <c r="L283">
        <v>6825</v>
      </c>
      <c r="M283" s="1">
        <f t="shared" ref="M283:M310" si="31">C283</f>
        <v>2042</v>
      </c>
      <c r="N283" s="13">
        <f t="shared" ref="N283:N310" si="32">M283/L283</f>
        <v>0.29919413919413917</v>
      </c>
    </row>
    <row r="284" spans="1:14" ht="15.75" x14ac:dyDescent="0.25">
      <c r="A284" s="6">
        <v>44184</v>
      </c>
      <c r="B284" s="1">
        <v>190027</v>
      </c>
      <c r="C284" s="7">
        <f t="shared" si="26"/>
        <v>1739</v>
      </c>
      <c r="D284" s="7">
        <f t="shared" si="30"/>
        <v>86909</v>
      </c>
      <c r="G284">
        <v>6496</v>
      </c>
      <c r="H284">
        <v>96622</v>
      </c>
      <c r="I284">
        <v>6535</v>
      </c>
      <c r="J284">
        <v>536</v>
      </c>
      <c r="K284" s="13">
        <f t="shared" si="29"/>
        <v>3.4184615870376314E-2</v>
      </c>
      <c r="L284">
        <v>6190</v>
      </c>
      <c r="M284" s="1">
        <f t="shared" si="31"/>
        <v>1739</v>
      </c>
      <c r="N284" s="13">
        <f t="shared" si="32"/>
        <v>0.28093699515347337</v>
      </c>
    </row>
    <row r="285" spans="1:14" ht="15.75" x14ac:dyDescent="0.25">
      <c r="A285" s="6">
        <v>44185</v>
      </c>
      <c r="B285" s="1">
        <v>191029</v>
      </c>
      <c r="C285" s="7">
        <f t="shared" si="26"/>
        <v>1002</v>
      </c>
      <c r="D285" s="7">
        <f t="shared" si="30"/>
        <v>86452</v>
      </c>
      <c r="G285">
        <v>6551</v>
      </c>
      <c r="H285">
        <v>98026</v>
      </c>
      <c r="I285">
        <v>6640</v>
      </c>
      <c r="J285">
        <v>542</v>
      </c>
      <c r="K285" s="13">
        <f t="shared" si="29"/>
        <v>3.4293222495013848E-2</v>
      </c>
      <c r="L285">
        <v>4213</v>
      </c>
      <c r="M285" s="1">
        <f t="shared" si="31"/>
        <v>1002</v>
      </c>
      <c r="N285" s="13">
        <f t="shared" si="32"/>
        <v>0.23783527177783054</v>
      </c>
    </row>
    <row r="286" spans="1:14" ht="15.75" x14ac:dyDescent="0.25">
      <c r="A286" s="6">
        <v>44186</v>
      </c>
      <c r="B286" s="1">
        <v>191195</v>
      </c>
      <c r="C286" s="7">
        <f t="shared" si="26"/>
        <v>166</v>
      </c>
      <c r="D286" s="7">
        <f t="shared" si="30"/>
        <v>84828</v>
      </c>
      <c r="G286">
        <v>6609</v>
      </c>
      <c r="H286">
        <v>99758</v>
      </c>
      <c r="I286">
        <v>6624</v>
      </c>
      <c r="J286">
        <v>536</v>
      </c>
      <c r="K286" s="13">
        <f t="shared" si="29"/>
        <v>3.4566803525196789E-2</v>
      </c>
      <c r="L286">
        <v>790</v>
      </c>
      <c r="M286" s="1">
        <f t="shared" si="31"/>
        <v>166</v>
      </c>
      <c r="N286" s="13">
        <f t="shared" si="32"/>
        <v>0.21012658227848102</v>
      </c>
    </row>
    <row r="287" spans="1:14" ht="15.75" x14ac:dyDescent="0.25">
      <c r="A287" s="6">
        <v>44187</v>
      </c>
      <c r="B287" s="1">
        <v>192472</v>
      </c>
      <c r="C287" s="7">
        <f t="shared" si="26"/>
        <v>1277</v>
      </c>
      <c r="D287" s="7">
        <f t="shared" si="30"/>
        <v>83041</v>
      </c>
      <c r="G287">
        <v>6765</v>
      </c>
      <c r="H287">
        <v>102666</v>
      </c>
      <c r="I287">
        <v>6287</v>
      </c>
      <c r="J287">
        <v>523</v>
      </c>
      <c r="K287" s="13">
        <f t="shared" si="29"/>
        <v>3.5147969574795296E-2</v>
      </c>
      <c r="L287">
        <v>4304</v>
      </c>
      <c r="M287" s="1">
        <f t="shared" si="31"/>
        <v>1277</v>
      </c>
      <c r="N287" s="13">
        <f t="shared" si="32"/>
        <v>0.29670074349442377</v>
      </c>
    </row>
    <row r="288" spans="1:14" ht="15.75" x14ac:dyDescent="0.25">
      <c r="A288" s="6">
        <v>44188</v>
      </c>
      <c r="B288" s="1">
        <v>194271</v>
      </c>
      <c r="C288" s="7">
        <f t="shared" si="26"/>
        <v>1799</v>
      </c>
      <c r="D288" s="7">
        <f t="shared" si="30"/>
        <v>82302</v>
      </c>
      <c r="G288">
        <v>6879</v>
      </c>
      <c r="H288">
        <v>105090</v>
      </c>
      <c r="I288">
        <v>6123</v>
      </c>
      <c r="J288">
        <v>526</v>
      </c>
      <c r="K288" s="13">
        <f t="shared" si="29"/>
        <v>3.5409299380761927E-2</v>
      </c>
      <c r="L288">
        <v>6233</v>
      </c>
      <c r="M288" s="1">
        <f t="shared" si="31"/>
        <v>1799</v>
      </c>
      <c r="N288" s="13">
        <f t="shared" si="32"/>
        <v>0.28862506016364514</v>
      </c>
    </row>
    <row r="289" spans="1:14" ht="15.75" x14ac:dyDescent="0.25">
      <c r="A289" s="6">
        <v>44189</v>
      </c>
      <c r="B289" s="1">
        <v>195886</v>
      </c>
      <c r="C289" s="7">
        <f t="shared" si="26"/>
        <v>1615</v>
      </c>
      <c r="D289" s="7">
        <f t="shared" si="30"/>
        <v>82443</v>
      </c>
      <c r="G289">
        <v>6978</v>
      </c>
      <c r="H289">
        <v>106465</v>
      </c>
      <c r="I289">
        <v>5713</v>
      </c>
      <c r="J289">
        <v>533</v>
      </c>
      <c r="K289" s="13">
        <f t="shared" si="29"/>
        <v>3.5622760176837548E-2</v>
      </c>
      <c r="L289">
        <v>6945</v>
      </c>
      <c r="M289" s="1">
        <f t="shared" si="31"/>
        <v>1615</v>
      </c>
      <c r="N289" s="13">
        <f t="shared" si="32"/>
        <v>0.23254139668826493</v>
      </c>
    </row>
    <row r="290" spans="1:14" ht="15.75" x14ac:dyDescent="0.25">
      <c r="A290" s="6">
        <v>44190</v>
      </c>
      <c r="B290" s="1">
        <v>196658</v>
      </c>
      <c r="C290" s="7">
        <f t="shared" si="26"/>
        <v>772</v>
      </c>
      <c r="D290" s="7">
        <f t="shared" si="30"/>
        <v>81955</v>
      </c>
      <c r="G290">
        <v>7023</v>
      </c>
      <c r="H290">
        <v>107680</v>
      </c>
      <c r="I290">
        <v>5671</v>
      </c>
      <c r="J290">
        <v>521</v>
      </c>
      <c r="K290" s="13">
        <f t="shared" si="29"/>
        <v>3.5711743229362651E-2</v>
      </c>
      <c r="L290">
        <v>3669</v>
      </c>
      <c r="M290" s="1">
        <f t="shared" si="31"/>
        <v>772</v>
      </c>
      <c r="N290" s="13">
        <f t="shared" si="32"/>
        <v>0.21041155628236577</v>
      </c>
    </row>
    <row r="291" spans="1:14" ht="15.75" x14ac:dyDescent="0.25">
      <c r="A291" s="6">
        <v>44191</v>
      </c>
      <c r="B291" s="1">
        <v>196915</v>
      </c>
      <c r="C291" s="7">
        <f t="shared" ref="C291:C310" si="33">B291-B290</f>
        <v>257</v>
      </c>
      <c r="D291" s="7">
        <f t="shared" si="30"/>
        <v>80976</v>
      </c>
      <c r="G291">
        <v>7073</v>
      </c>
      <c r="H291">
        <v>108866</v>
      </c>
      <c r="I291">
        <v>5580</v>
      </c>
      <c r="J291">
        <v>512</v>
      </c>
      <c r="K291" s="13">
        <f t="shared" si="29"/>
        <v>3.5919051367341241E-2</v>
      </c>
      <c r="L291">
        <v>2072</v>
      </c>
      <c r="M291" s="1">
        <f t="shared" si="31"/>
        <v>257</v>
      </c>
      <c r="N291" s="13">
        <f t="shared" si="32"/>
        <v>0.12403474903474904</v>
      </c>
    </row>
    <row r="292" spans="1:14" ht="15.75" x14ac:dyDescent="0.25">
      <c r="A292" s="6">
        <v>44192</v>
      </c>
      <c r="B292" s="1">
        <v>197384</v>
      </c>
      <c r="C292" s="7">
        <f t="shared" si="33"/>
        <v>469</v>
      </c>
      <c r="D292" s="7">
        <f t="shared" si="30"/>
        <v>80519</v>
      </c>
      <c r="G292">
        <v>7123</v>
      </c>
      <c r="H292">
        <v>109742</v>
      </c>
      <c r="I292">
        <v>5545</v>
      </c>
      <c r="J292">
        <v>523</v>
      </c>
      <c r="K292" s="13">
        <f t="shared" si="29"/>
        <v>3.6087018198030237E-2</v>
      </c>
      <c r="L292">
        <v>2973</v>
      </c>
      <c r="M292" s="1">
        <f t="shared" si="31"/>
        <v>469</v>
      </c>
      <c r="N292" s="13">
        <f t="shared" si="32"/>
        <v>0.1577531113353515</v>
      </c>
    </row>
    <row r="293" spans="1:14" ht="15.75" x14ac:dyDescent="0.25">
      <c r="A293" s="6">
        <v>44193</v>
      </c>
      <c r="B293" s="1">
        <v>197716</v>
      </c>
      <c r="C293" s="7">
        <f t="shared" si="33"/>
        <v>332</v>
      </c>
      <c r="D293" s="7">
        <f t="shared" si="30"/>
        <v>79544</v>
      </c>
      <c r="G293">
        <v>7164</v>
      </c>
      <c r="H293">
        <v>111008</v>
      </c>
      <c r="I293">
        <v>5571</v>
      </c>
      <c r="J293">
        <v>523</v>
      </c>
      <c r="K293" s="13">
        <f t="shared" si="29"/>
        <v>3.6233789880434561E-2</v>
      </c>
      <c r="L293">
        <v>2810</v>
      </c>
      <c r="M293" s="1">
        <f t="shared" si="31"/>
        <v>332</v>
      </c>
      <c r="N293" s="13">
        <f t="shared" si="32"/>
        <v>0.11814946619217082</v>
      </c>
    </row>
    <row r="294" spans="1:14" ht="15.75" x14ac:dyDescent="0.25">
      <c r="A294" s="6">
        <v>44194</v>
      </c>
      <c r="B294" s="1">
        <v>198053</v>
      </c>
      <c r="C294" s="7">
        <f t="shared" si="33"/>
        <v>337</v>
      </c>
      <c r="D294" s="7">
        <f t="shared" si="30"/>
        <v>78319</v>
      </c>
      <c r="G294">
        <v>7251</v>
      </c>
      <c r="H294">
        <v>112483</v>
      </c>
      <c r="I294">
        <v>5511</v>
      </c>
      <c r="J294">
        <v>504</v>
      </c>
      <c r="K294" s="13">
        <f t="shared" si="29"/>
        <v>3.6611412096761976E-2</v>
      </c>
      <c r="L294">
        <v>2369</v>
      </c>
      <c r="M294" s="1">
        <f t="shared" si="31"/>
        <v>337</v>
      </c>
      <c r="N294" s="13">
        <f t="shared" si="32"/>
        <v>0.1422541156606163</v>
      </c>
    </row>
    <row r="295" spans="1:14" ht="15.75" x14ac:dyDescent="0.25">
      <c r="A295" s="6">
        <v>44195</v>
      </c>
      <c r="B295" s="1">
        <v>199491</v>
      </c>
      <c r="C295" s="7">
        <f t="shared" si="33"/>
        <v>1438</v>
      </c>
      <c r="D295" s="7">
        <f t="shared" si="30"/>
        <v>76684</v>
      </c>
      <c r="G295">
        <v>7405</v>
      </c>
      <c r="H295">
        <v>115402</v>
      </c>
      <c r="I295">
        <v>5023</v>
      </c>
      <c r="J295">
        <v>474</v>
      </c>
      <c r="K295" s="13">
        <f t="shared" si="29"/>
        <v>3.7119469048729016E-2</v>
      </c>
      <c r="L295">
        <v>8084</v>
      </c>
      <c r="M295" s="1">
        <f t="shared" si="31"/>
        <v>1438</v>
      </c>
      <c r="N295" s="13">
        <f t="shared" si="32"/>
        <v>0.17788223651657595</v>
      </c>
    </row>
    <row r="296" spans="1:14" ht="15.75" x14ac:dyDescent="0.25">
      <c r="A296" s="6">
        <v>44196</v>
      </c>
      <c r="B296" s="1">
        <v>201220</v>
      </c>
      <c r="C296" s="7">
        <f t="shared" si="33"/>
        <v>1729</v>
      </c>
      <c r="D296" s="7">
        <f t="shared" si="30"/>
        <v>75370</v>
      </c>
      <c r="G296">
        <v>7515</v>
      </c>
      <c r="H296">
        <v>118335</v>
      </c>
      <c r="I296">
        <v>4831</v>
      </c>
      <c r="J296">
        <v>467</v>
      </c>
      <c r="K296" s="13">
        <f t="shared" si="29"/>
        <v>3.7347182188649242E-2</v>
      </c>
      <c r="L296">
        <v>8475</v>
      </c>
      <c r="M296" s="1">
        <f t="shared" si="31"/>
        <v>1729</v>
      </c>
      <c r="N296" s="13">
        <f t="shared" si="32"/>
        <v>0.2040117994100295</v>
      </c>
    </row>
    <row r="297" spans="1:14" ht="15.75" x14ac:dyDescent="0.25">
      <c r="A297" s="6">
        <v>44197</v>
      </c>
      <c r="B297" s="1">
        <v>202266</v>
      </c>
      <c r="C297" s="7">
        <f t="shared" si="33"/>
        <v>1046</v>
      </c>
      <c r="D297" s="7">
        <f t="shared" si="30"/>
        <v>75163</v>
      </c>
      <c r="G297">
        <v>7576</v>
      </c>
      <c r="H297">
        <v>119527</v>
      </c>
      <c r="I297">
        <v>4739</v>
      </c>
      <c r="J297">
        <v>464</v>
      </c>
      <c r="K297" s="13">
        <f t="shared" si="29"/>
        <v>3.7455627737731499E-2</v>
      </c>
      <c r="L297">
        <v>5739</v>
      </c>
      <c r="M297" s="1">
        <f t="shared" si="31"/>
        <v>1046</v>
      </c>
      <c r="N297" s="13">
        <f t="shared" si="32"/>
        <v>0.18226171806935007</v>
      </c>
    </row>
    <row r="298" spans="1:14" ht="15.75" x14ac:dyDescent="0.25">
      <c r="A298" s="6">
        <v>44198</v>
      </c>
      <c r="B298" s="1">
        <v>202540</v>
      </c>
      <c r="C298" s="7">
        <f t="shared" si="33"/>
        <v>274</v>
      </c>
      <c r="D298" s="7">
        <f t="shared" si="30"/>
        <v>74593</v>
      </c>
      <c r="G298">
        <v>7604</v>
      </c>
      <c r="H298">
        <v>120343</v>
      </c>
      <c r="I298">
        <v>4747</v>
      </c>
      <c r="J298">
        <v>462</v>
      </c>
      <c r="K298" s="13">
        <f t="shared" si="29"/>
        <v>3.7543201342944602E-2</v>
      </c>
      <c r="L298">
        <v>2447</v>
      </c>
      <c r="M298" s="1">
        <f t="shared" si="31"/>
        <v>274</v>
      </c>
      <c r="N298" s="13">
        <f t="shared" si="32"/>
        <v>0.11197384552513281</v>
      </c>
    </row>
    <row r="299" spans="1:14" ht="15.75" x14ac:dyDescent="0.25">
      <c r="A299" s="6">
        <v>44199</v>
      </c>
      <c r="B299" s="1">
        <v>202880</v>
      </c>
      <c r="C299" s="7">
        <f t="shared" si="33"/>
        <v>340</v>
      </c>
      <c r="D299" s="7">
        <f t="shared" si="30"/>
        <v>73769</v>
      </c>
      <c r="G299">
        <v>7644</v>
      </c>
      <c r="H299">
        <v>121467</v>
      </c>
      <c r="I299">
        <v>4786</v>
      </c>
      <c r="J299">
        <v>458</v>
      </c>
      <c r="K299" s="13">
        <f t="shared" si="29"/>
        <v>3.7677444794952684E-2</v>
      </c>
      <c r="L299">
        <v>2585</v>
      </c>
      <c r="M299" s="1">
        <f t="shared" si="31"/>
        <v>340</v>
      </c>
      <c r="N299" s="13">
        <f t="shared" si="32"/>
        <v>0.13152804642166344</v>
      </c>
    </row>
    <row r="300" spans="1:14" ht="15.75" x14ac:dyDescent="0.25">
      <c r="A300" s="6">
        <v>44200</v>
      </c>
      <c r="B300" s="1">
        <v>203051</v>
      </c>
      <c r="C300" s="7">
        <f t="shared" si="33"/>
        <v>171</v>
      </c>
      <c r="D300" s="7">
        <f>B300-SUM(G300:H300)</f>
        <v>72962</v>
      </c>
      <c r="G300">
        <v>7678</v>
      </c>
      <c r="H300">
        <v>122411</v>
      </c>
      <c r="I300">
        <v>4689</v>
      </c>
      <c r="J300">
        <v>453</v>
      </c>
      <c r="K300" s="13">
        <f t="shared" si="29"/>
        <v>3.7813160240530705E-2</v>
      </c>
      <c r="L300">
        <v>2660</v>
      </c>
      <c r="M300" s="1">
        <f t="shared" si="31"/>
        <v>171</v>
      </c>
      <c r="N300" s="13">
        <f t="shared" si="32"/>
        <v>6.4285714285714279E-2</v>
      </c>
    </row>
    <row r="301" spans="1:14" ht="15.75" x14ac:dyDescent="0.25">
      <c r="A301" s="6">
        <v>44201</v>
      </c>
      <c r="B301" s="1">
        <v>204080</v>
      </c>
      <c r="C301" s="7">
        <f t="shared" si="33"/>
        <v>1029</v>
      </c>
      <c r="D301" s="7">
        <f>B301-SUM(G301:H301)</f>
        <v>71621</v>
      </c>
      <c r="G301">
        <v>7835</v>
      </c>
      <c r="H301">
        <v>124624</v>
      </c>
      <c r="I301">
        <v>4405</v>
      </c>
      <c r="J301">
        <v>411</v>
      </c>
      <c r="K301" s="13">
        <f t="shared" si="29"/>
        <v>3.8391807134457077E-2</v>
      </c>
      <c r="L301">
        <v>10774</v>
      </c>
      <c r="M301" s="1">
        <f t="shared" si="31"/>
        <v>1029</v>
      </c>
      <c r="N301" s="13">
        <f t="shared" si="32"/>
        <v>9.5507703731204749E-2</v>
      </c>
    </row>
    <row r="302" spans="1:14" ht="15.75" x14ac:dyDescent="0.25">
      <c r="A302" s="6">
        <v>44202</v>
      </c>
      <c r="B302" s="1">
        <v>205390</v>
      </c>
      <c r="C302" s="7">
        <f t="shared" si="33"/>
        <v>1310</v>
      </c>
      <c r="D302" s="7">
        <f>B302-SUM(G302:H302)</f>
        <v>70722</v>
      </c>
      <c r="G302">
        <v>7902</v>
      </c>
      <c r="H302">
        <v>126766</v>
      </c>
      <c r="I302">
        <v>4286</v>
      </c>
      <c r="J302">
        <v>393</v>
      </c>
      <c r="K302" s="13">
        <f t="shared" si="29"/>
        <v>3.847314864404304E-2</v>
      </c>
      <c r="L302">
        <v>7290</v>
      </c>
      <c r="M302" s="1">
        <f t="shared" si="31"/>
        <v>1310</v>
      </c>
      <c r="N302" s="13">
        <f t="shared" si="32"/>
        <v>0.17969821673525377</v>
      </c>
    </row>
    <row r="303" spans="1:14" ht="15.75" x14ac:dyDescent="0.25">
      <c r="A303" s="6">
        <v>44203</v>
      </c>
      <c r="B303" s="1">
        <v>206392</v>
      </c>
      <c r="C303" s="7">
        <f t="shared" si="33"/>
        <v>1002</v>
      </c>
      <c r="D303" s="7">
        <f>B303-SUM(G303:H303)</f>
        <v>69642</v>
      </c>
      <c r="G303">
        <v>7961</v>
      </c>
      <c r="H303">
        <v>128789</v>
      </c>
      <c r="I303">
        <v>4262</v>
      </c>
      <c r="J303">
        <v>379</v>
      </c>
      <c r="K303" s="13">
        <f t="shared" si="29"/>
        <v>3.8572231481840379E-2</v>
      </c>
      <c r="L303">
        <v>10088</v>
      </c>
      <c r="M303" s="1">
        <f t="shared" si="31"/>
        <v>1002</v>
      </c>
      <c r="N303" s="13">
        <f t="shared" si="32"/>
        <v>9.9325931800158598E-2</v>
      </c>
    </row>
    <row r="304" spans="1:14" ht="15.75" x14ac:dyDescent="0.25">
      <c r="A304" s="6">
        <v>44204</v>
      </c>
      <c r="B304" s="1">
        <v>207259</v>
      </c>
      <c r="C304" s="7">
        <f t="shared" si="33"/>
        <v>867</v>
      </c>
      <c r="D304" s="7">
        <f>B304-SUM(G304:H304)</f>
        <v>69051</v>
      </c>
      <c r="G304">
        <v>8017</v>
      </c>
      <c r="H304">
        <v>130191</v>
      </c>
      <c r="I304">
        <v>4250</v>
      </c>
      <c r="J304">
        <v>377</v>
      </c>
      <c r="K304" s="13">
        <f t="shared" si="29"/>
        <v>3.8681070544584313E-2</v>
      </c>
      <c r="L304">
        <v>9911</v>
      </c>
      <c r="M304" s="1">
        <f t="shared" si="31"/>
        <v>867</v>
      </c>
      <c r="N304" s="13">
        <f t="shared" si="32"/>
        <v>8.7478559176672382E-2</v>
      </c>
    </row>
    <row r="305" spans="1:14" ht="15.75" x14ac:dyDescent="0.25">
      <c r="A305" s="6">
        <v>44205</v>
      </c>
      <c r="B305" s="1">
        <v>208012</v>
      </c>
      <c r="C305" s="7">
        <f t="shared" si="33"/>
        <v>753</v>
      </c>
      <c r="D305" s="7">
        <f t="shared" ref="D305:D310" si="34">B305-SUM(G305:H305)</f>
        <v>65912</v>
      </c>
      <c r="G305">
        <v>8078</v>
      </c>
      <c r="H305">
        <v>134022</v>
      </c>
      <c r="I305">
        <v>4186</v>
      </c>
      <c r="J305">
        <v>380</v>
      </c>
      <c r="K305" s="13">
        <f t="shared" si="29"/>
        <v>3.8834298021268004E-2</v>
      </c>
      <c r="L305">
        <v>9871</v>
      </c>
      <c r="M305" s="1">
        <f t="shared" si="31"/>
        <v>753</v>
      </c>
      <c r="N305" s="13">
        <f t="shared" si="32"/>
        <v>7.6284064431161994E-2</v>
      </c>
    </row>
    <row r="306" spans="1:14" ht="15.75" x14ac:dyDescent="0.25">
      <c r="A306" s="6">
        <v>44206</v>
      </c>
      <c r="B306" s="1">
        <v>208406</v>
      </c>
      <c r="C306" s="7">
        <f t="shared" si="33"/>
        <v>394</v>
      </c>
      <c r="D306" s="7">
        <f t="shared" si="34"/>
        <v>65745</v>
      </c>
      <c r="G306">
        <v>8097</v>
      </c>
      <c r="H306">
        <v>134564</v>
      </c>
      <c r="I306">
        <v>4190</v>
      </c>
      <c r="J306">
        <v>380</v>
      </c>
      <c r="K306" s="13">
        <f t="shared" si="29"/>
        <v>3.8852048405516156E-2</v>
      </c>
      <c r="L306">
        <v>5910</v>
      </c>
      <c r="M306" s="1">
        <f t="shared" si="31"/>
        <v>394</v>
      </c>
      <c r="N306" s="13">
        <f t="shared" si="32"/>
        <v>6.6666666666666666E-2</v>
      </c>
    </row>
    <row r="307" spans="1:14" ht="15.75" x14ac:dyDescent="0.25">
      <c r="A307" s="6">
        <v>44207</v>
      </c>
      <c r="B307" s="1">
        <v>208511</v>
      </c>
      <c r="C307" s="7">
        <f t="shared" si="33"/>
        <v>105</v>
      </c>
      <c r="D307" s="7">
        <f t="shared" si="34"/>
        <v>65126</v>
      </c>
      <c r="G307">
        <v>8126</v>
      </c>
      <c r="H307">
        <v>135259</v>
      </c>
      <c r="I307">
        <v>4205</v>
      </c>
      <c r="J307">
        <v>380</v>
      </c>
      <c r="K307" s="13">
        <f t="shared" si="29"/>
        <v>3.8971565049325932E-2</v>
      </c>
      <c r="L307">
        <v>1629</v>
      </c>
      <c r="M307" s="1">
        <f t="shared" si="31"/>
        <v>105</v>
      </c>
      <c r="N307" s="13">
        <f t="shared" si="32"/>
        <v>6.4456721915285453E-2</v>
      </c>
    </row>
    <row r="308" spans="1:14" ht="15.75" x14ac:dyDescent="0.25">
      <c r="A308" s="6">
        <v>44208</v>
      </c>
      <c r="B308" s="1">
        <v>209131</v>
      </c>
      <c r="C308" s="7">
        <f t="shared" si="33"/>
        <v>620</v>
      </c>
      <c r="D308" s="7">
        <f t="shared" si="34"/>
        <v>63057</v>
      </c>
      <c r="G308">
        <v>8232</v>
      </c>
      <c r="H308">
        <v>137842</v>
      </c>
      <c r="I308">
        <v>4046</v>
      </c>
      <c r="J308">
        <v>375</v>
      </c>
      <c r="K308" s="13">
        <f t="shared" si="29"/>
        <v>3.9362887376811664E-2</v>
      </c>
      <c r="L308">
        <v>7804</v>
      </c>
      <c r="M308" s="1">
        <f t="shared" si="31"/>
        <v>620</v>
      </c>
      <c r="N308" s="13">
        <f t="shared" si="32"/>
        <v>7.9446437724243979E-2</v>
      </c>
    </row>
    <row r="309" spans="1:14" ht="15.75" x14ac:dyDescent="0.25">
      <c r="A309" s="6">
        <v>44209</v>
      </c>
      <c r="B309" s="1">
        <v>209881</v>
      </c>
      <c r="C309" s="7">
        <f t="shared" si="33"/>
        <v>750</v>
      </c>
      <c r="D309" s="7">
        <f t="shared" si="34"/>
        <v>61054</v>
      </c>
      <c r="G309">
        <v>8279</v>
      </c>
      <c r="H309">
        <v>140548</v>
      </c>
      <c r="I309">
        <v>3945</v>
      </c>
      <c r="J309">
        <v>367</v>
      </c>
      <c r="K309" s="13">
        <f t="shared" si="29"/>
        <v>3.9446162349140702E-2</v>
      </c>
      <c r="L309">
        <v>9647</v>
      </c>
      <c r="M309" s="1">
        <f t="shared" si="31"/>
        <v>750</v>
      </c>
      <c r="N309" s="13">
        <f t="shared" si="32"/>
        <v>7.7744376490100547E-2</v>
      </c>
    </row>
    <row r="310" spans="1:14" ht="15.75" x14ac:dyDescent="0.25">
      <c r="A310" s="6">
        <v>44210</v>
      </c>
      <c r="B310" s="1">
        <v>210416</v>
      </c>
      <c r="C310" s="7">
        <f t="shared" si="33"/>
        <v>535</v>
      </c>
      <c r="D310" s="7">
        <f t="shared" si="34"/>
        <v>58425</v>
      </c>
      <c r="G310">
        <v>8349</v>
      </c>
      <c r="H310">
        <v>143642</v>
      </c>
      <c r="I310">
        <v>3681</v>
      </c>
      <c r="J310">
        <v>348</v>
      </c>
      <c r="K310" s="13">
        <f t="shared" si="29"/>
        <v>3.9678541555775229E-2</v>
      </c>
      <c r="L310">
        <v>7570</v>
      </c>
      <c r="M310" s="1">
        <f t="shared" si="31"/>
        <v>535</v>
      </c>
      <c r="N310" s="13">
        <f t="shared" si="32"/>
        <v>7.0673712021136065E-2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310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2021-01-14T10:26:38Z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