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595" windowHeight="8295"/>
  </bookViews>
  <sheets>
    <sheet name="конс.01.03.15 " sheetId="1" r:id="rId1"/>
  </sheets>
  <definedNames>
    <definedName name="_xlnm.Print_Titles" localSheetId="0">'конс.01.03.15 '!$8:$8</definedName>
    <definedName name="_xlnm.Print_Area" localSheetId="0">'конс.01.03.15 '!$A$1:$D$72</definedName>
  </definedNames>
  <calcPr calcId="144525"/>
</workbook>
</file>

<file path=xl/calcChain.xml><?xml version="1.0" encoding="utf-8"?>
<calcChain xmlns="http://schemas.openxmlformats.org/spreadsheetml/2006/main">
  <c r="C70" i="1" l="1"/>
  <c r="C68" i="1"/>
  <c r="B68" i="1"/>
  <c r="C61" i="1"/>
  <c r="B61" i="1"/>
  <c r="C58" i="1"/>
  <c r="B58" i="1"/>
  <c r="C55" i="1"/>
  <c r="B55" i="1"/>
  <c r="C52" i="1"/>
  <c r="B52" i="1"/>
  <c r="C49" i="1"/>
  <c r="B49" i="1"/>
  <c r="C46" i="1"/>
  <c r="C45" i="1" s="1"/>
  <c r="B46" i="1"/>
  <c r="B45" i="1"/>
  <c r="C43" i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D10" i="1" s="1"/>
  <c r="B10" i="1"/>
  <c r="B26" i="1" s="1"/>
  <c r="C26" i="1" l="1"/>
  <c r="D26" i="1" s="1"/>
  <c r="B44" i="1"/>
  <c r="D43" i="1"/>
  <c r="C44" i="1" l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<sst xmlns="http://schemas.openxmlformats.org/spreadsheetml/2006/main" count="73" uniqueCount="64">
  <si>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</si>
  <si>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</si>
  <si>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</si>
  <si>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</si>
  <si>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марта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</si>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</sst>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/>
    <xf numFmtId="0" fontId="4" fillId="0" borderId="1" xfId="0" applyFont="1" applyBorder="1" applyAlignment="1">
      <alignment wrapText="1"/>
    </xf>
    <xf numFmtId="164" fontId="5" fillId="0" borderId="1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view="pageBreakPreview" zoomScaleNormal="100" workbookViewId="0">
      <selection activeCell="A21" sqref="A21"/>
    </sheetView>
  </sheetViews>
  <sheetFormatPr defaultRowHeight="12.75" x14ac:dyDescent="0.35"/>
  <cols>
    <col min="1" max="1" width="58.1328125" style="33" customWidth="1"/>
    <col min="2" max="2" width="15.86328125" style="35" customWidth="1"/>
    <col min="3" max="3" width="14" style="35" customWidth="1"/>
    <col min="4" max="4" width="12.59765625" style="35" customWidth="1"/>
    <col min="5" max="5" width="13.59765625" customWidth="1"/>
  </cols>
  <sheetData>
    <row r="1" spans="1:4" ht="15.4" x14ac:dyDescent="0.45">
      <c r="A1" s="1" t="s">
        <v>0</v>
      </c>
      <c r="B1" s="2"/>
      <c r="C1" s="36"/>
      <c r="D1" s="37"/>
    </row>
    <row r="2" spans="1:4" ht="15.4" x14ac:dyDescent="0.45">
      <c r="A2" s="1"/>
      <c r="B2" s="2"/>
      <c r="C2" s="2"/>
      <c r="D2" s="3"/>
    </row>
    <row r="3" spans="1:4" ht="15.4" x14ac:dyDescent="0.35">
      <c r="A3" s="38" t="s">
        <v>1</v>
      </c>
      <c r="B3" s="38"/>
      <c r="C3" s="38"/>
      <c r="D3" s="39"/>
    </row>
    <row r="4" spans="1:4" ht="15.4" x14ac:dyDescent="0.35">
      <c r="A4" s="38" t="s">
        <v>2</v>
      </c>
      <c r="B4" s="38"/>
      <c r="C4" s="38"/>
      <c r="D4" s="38"/>
    </row>
    <row r="5" spans="1:4" ht="15.4" x14ac:dyDescent="0.35">
      <c r="A5" s="38" t="s">
        <v>3</v>
      </c>
      <c r="B5" s="38"/>
      <c r="C5" s="38"/>
      <c r="D5" s="38"/>
    </row>
    <row r="6" spans="1:4" ht="15.4" x14ac:dyDescent="0.35">
      <c r="A6" s="38" t="s">
        <v>4</v>
      </c>
      <c r="B6" s="38"/>
      <c r="C6" s="38"/>
      <c r="D6" s="38"/>
    </row>
    <row r="7" spans="1:4" ht="15.4" x14ac:dyDescent="0.45">
      <c r="A7" s="1" t="s">
        <v>5</v>
      </c>
      <c r="B7" s="2"/>
      <c r="C7" s="2"/>
      <c r="D7" s="2"/>
    </row>
    <row r="8" spans="1:4" ht="46.15" x14ac:dyDescent="0.35">
      <c r="A8" s="4" t="s">
        <v>6</v>
      </c>
      <c r="B8" s="5" t="s">
        <v>7</v>
      </c>
      <c r="C8" s="5" t="s">
        <v>8</v>
      </c>
      <c r="D8" s="5" t="s">
        <v>9</v>
      </c>
    </row>
    <row r="9" spans="1:4" ht="15.4" x14ac:dyDescent="0.45">
      <c r="A9" s="6" t="s">
        <v>10</v>
      </c>
      <c r="B9" s="7"/>
      <c r="C9" s="7"/>
      <c r="D9" s="8"/>
    </row>
    <row r="10" spans="1:4" ht="15.4" x14ac:dyDescent="0.45">
      <c r="A10" s="9" t="s">
        <v>11</v>
      </c>
      <c r="B10" s="7">
        <f>SUM(B11:B24)</f>
        <v>127797184</v>
      </c>
      <c r="C10" s="7">
        <f>SUM(C11:C24)</f>
        <v>14025086</v>
      </c>
      <c r="D10" s="8">
        <f t="shared" ref="D10:D26" si="0">C10/B10*100</f>
        <v>10.974487512964291</v>
      </c>
    </row>
    <row r="11" spans="1:4" ht="15.4" x14ac:dyDescent="0.45">
      <c r="A11" s="6" t="s">
        <v>12</v>
      </c>
      <c r="B11" s="10">
        <v>76026836</v>
      </c>
      <c r="C11" s="7">
        <v>7075253</v>
      </c>
      <c r="D11" s="8">
        <f t="shared" si="0"/>
        <v>9.3062573326081868</v>
      </c>
    </row>
    <row r="12" spans="1:4" ht="30.75" x14ac:dyDescent="0.45">
      <c r="A12" s="6" t="s">
        <v>13</v>
      </c>
      <c r="B12" s="10">
        <v>17025370</v>
      </c>
      <c r="C12" s="10">
        <v>1947416</v>
      </c>
      <c r="D12" s="8">
        <f t="shared" si="0"/>
        <v>11.438318227445276</v>
      </c>
    </row>
    <row r="13" spans="1:4" ht="15.4" x14ac:dyDescent="0.45">
      <c r="A13" s="6" t="s">
        <v>14</v>
      </c>
      <c r="B13" s="10">
        <v>5916601</v>
      </c>
      <c r="C13" s="10">
        <v>837066</v>
      </c>
      <c r="D13" s="8">
        <f t="shared" si="0"/>
        <v>14.14775138631116</v>
      </c>
    </row>
    <row r="14" spans="1:4" ht="15.4" x14ac:dyDescent="0.45">
      <c r="A14" s="6" t="s">
        <v>15</v>
      </c>
      <c r="B14" s="10">
        <v>15258375</v>
      </c>
      <c r="C14" s="10">
        <v>992493</v>
      </c>
      <c r="D14" s="8">
        <f t="shared" si="0"/>
        <v>6.504578633045786</v>
      </c>
    </row>
    <row r="15" spans="1:4" ht="30.75" x14ac:dyDescent="0.45">
      <c r="A15" s="6" t="s">
        <v>16</v>
      </c>
      <c r="B15" s="10">
        <v>362686</v>
      </c>
      <c r="C15" s="10">
        <v>82566</v>
      </c>
      <c r="D15" s="8">
        <f t="shared" si="0"/>
        <v>22.765146710929013</v>
      </c>
    </row>
    <row r="16" spans="1:4" ht="15.4" x14ac:dyDescent="0.45">
      <c r="A16" s="6" t="s">
        <v>17</v>
      </c>
      <c r="B16" s="10">
        <v>698058</v>
      </c>
      <c r="C16" s="10">
        <v>132325</v>
      </c>
      <c r="D16" s="8">
        <f t="shared" si="0"/>
        <v>18.956161235885844</v>
      </c>
    </row>
    <row r="17" spans="1:4" ht="30.75" x14ac:dyDescent="0.45">
      <c r="A17" s="6" t="s">
        <v>18</v>
      </c>
      <c r="B17" s="10">
        <v>1308</v>
      </c>
      <c r="C17" s="10">
        <v>534</v>
      </c>
      <c r="D17" s="8">
        <f t="shared" si="0"/>
        <v>40.825688073394495</v>
      </c>
    </row>
    <row r="18" spans="1:4" ht="30.75" x14ac:dyDescent="0.45">
      <c r="A18" s="6" t="s">
        <v>19</v>
      </c>
      <c r="B18" s="10">
        <v>7765994</v>
      </c>
      <c r="C18" s="10">
        <v>2169308</v>
      </c>
      <c r="D18" s="8">
        <f t="shared" si="0"/>
        <v>27.93342359007746</v>
      </c>
    </row>
    <row r="19" spans="1:4" ht="15.4" x14ac:dyDescent="0.45">
      <c r="A19" s="6" t="s">
        <v>20</v>
      </c>
      <c r="B19" s="10">
        <v>513801</v>
      </c>
      <c r="C19" s="10">
        <v>105003</v>
      </c>
      <c r="D19" s="8">
        <f t="shared" si="0"/>
        <v>20.436511412005814</v>
      </c>
    </row>
    <row r="20" spans="1:4" ht="30.75" x14ac:dyDescent="0.45">
      <c r="A20" s="9" t="s">
        <v>21</v>
      </c>
      <c r="B20" s="10">
        <v>72252</v>
      </c>
      <c r="C20" s="10">
        <v>30567</v>
      </c>
      <c r="D20" s="8">
        <f t="shared" si="0"/>
        <v>42.306095333001167</v>
      </c>
    </row>
    <row r="21" spans="1:4" ht="30.75" customHeight="1" x14ac:dyDescent="0.45">
      <c r="A21" s="6" t="s">
        <v>22</v>
      </c>
      <c r="B21" s="10">
        <v>1704297</v>
      </c>
      <c r="C21" s="10">
        <v>309968</v>
      </c>
      <c r="D21" s="8">
        <f t="shared" si="0"/>
        <v>18.187440334636509</v>
      </c>
    </row>
    <row r="22" spans="1:4" ht="15.4" x14ac:dyDescent="0.45">
      <c r="A22" s="6" t="s">
        <v>23</v>
      </c>
      <c r="B22" s="10">
        <v>20000</v>
      </c>
      <c r="C22" s="10">
        <v>1540</v>
      </c>
      <c r="D22" s="8">
        <f t="shared" si="0"/>
        <v>7.7</v>
      </c>
    </row>
    <row r="23" spans="1:4" ht="15.4" x14ac:dyDescent="0.45">
      <c r="A23" s="6" t="s">
        <v>24</v>
      </c>
      <c r="B23" s="10">
        <v>2129730</v>
      </c>
      <c r="C23" s="10">
        <v>277140</v>
      </c>
      <c r="D23" s="11">
        <f t="shared" si="0"/>
        <v>13.012917130340465</v>
      </c>
    </row>
    <row r="24" spans="1:4" ht="15.4" x14ac:dyDescent="0.45">
      <c r="A24" s="6" t="s">
        <v>25</v>
      </c>
      <c r="B24" s="10">
        <v>301876</v>
      </c>
      <c r="C24" s="10">
        <v>63907</v>
      </c>
      <c r="D24" s="11">
        <f t="shared" si="0"/>
        <v>21.169950575733083</v>
      </c>
    </row>
    <row r="25" spans="1:4" ht="15.4" x14ac:dyDescent="0.45">
      <c r="A25" s="6" t="s">
        <v>26</v>
      </c>
      <c r="B25" s="10">
        <v>24881072</v>
      </c>
      <c r="C25" s="10">
        <v>3431549</v>
      </c>
      <c r="D25" s="11">
        <f t="shared" si="0"/>
        <v>13.791805272698863</v>
      </c>
    </row>
    <row r="26" spans="1:4" ht="15" x14ac:dyDescent="0.4">
      <c r="A26" s="12" t="s">
        <v>27</v>
      </c>
      <c r="B26" s="13">
        <f>B10+B25</f>
        <v>152678256</v>
      </c>
      <c r="C26" s="13">
        <f>C10+C25</f>
        <v>17456635</v>
      </c>
      <c r="D26" s="14">
        <f t="shared" si="0"/>
        <v>11.433609118511283</v>
      </c>
    </row>
    <row r="27" spans="1:4" ht="15.4" x14ac:dyDescent="0.45">
      <c r="A27" s="6"/>
      <c r="B27" s="7"/>
      <c r="C27" s="7"/>
      <c r="D27" s="8"/>
    </row>
    <row r="28" spans="1:4" ht="15.4" x14ac:dyDescent="0.45">
      <c r="A28" s="6" t="s">
        <v>28</v>
      </c>
      <c r="B28" s="7"/>
      <c r="C28" s="7"/>
      <c r="D28" s="8"/>
    </row>
    <row r="29" spans="1:4" ht="15.4" x14ac:dyDescent="0.45">
      <c r="A29" s="6" t="s">
        <v>29</v>
      </c>
      <c r="B29" s="10">
        <v>21675122</v>
      </c>
      <c r="C29" s="10">
        <v>1052346</v>
      </c>
      <c r="D29" s="8">
        <f t="shared" ref="D29:D41" si="1">C29/B29*100</f>
        <v>4.8550868594880345</v>
      </c>
    </row>
    <row r="30" spans="1:4" ht="15.4" x14ac:dyDescent="0.45">
      <c r="A30" s="6" t="s">
        <v>30</v>
      </c>
      <c r="B30" s="10">
        <v>80079</v>
      </c>
      <c r="C30" s="10">
        <v>1732</v>
      </c>
      <c r="D30" s="8">
        <f t="shared" si="1"/>
        <v>2.1628641716305146</v>
      </c>
    </row>
    <row r="31" spans="1:4" ht="30.75" x14ac:dyDescent="0.45">
      <c r="A31" s="6" t="s">
        <v>31</v>
      </c>
      <c r="B31" s="10">
        <v>1927012</v>
      </c>
      <c r="C31" s="10">
        <v>218995</v>
      </c>
      <c r="D31" s="8">
        <f t="shared" si="1"/>
        <v>11.36448553511862</v>
      </c>
    </row>
    <row r="32" spans="1:4" ht="15.4" x14ac:dyDescent="0.45">
      <c r="A32" s="6" t="s">
        <v>32</v>
      </c>
      <c r="B32" s="10">
        <v>20399167</v>
      </c>
      <c r="C32" s="10">
        <v>2609757</v>
      </c>
      <c r="D32" s="8">
        <f t="shared" si="1"/>
        <v>12.793448869750417</v>
      </c>
    </row>
    <row r="33" spans="1:18" ht="15.4" x14ac:dyDescent="0.45">
      <c r="A33" s="6" t="s">
        <v>33</v>
      </c>
      <c r="B33" s="10">
        <v>11619210</v>
      </c>
      <c r="C33" s="10">
        <v>823969</v>
      </c>
      <c r="D33" s="8">
        <f t="shared" si="1"/>
        <v>7.0914373696662691</v>
      </c>
    </row>
    <row r="34" spans="1:18" ht="15.4" x14ac:dyDescent="0.45">
      <c r="A34" s="6" t="s">
        <v>34</v>
      </c>
      <c r="B34" s="10">
        <v>267691</v>
      </c>
      <c r="C34" s="10">
        <v>29546</v>
      </c>
      <c r="D34" s="8">
        <f t="shared" si="1"/>
        <v>11.037352768677318</v>
      </c>
    </row>
    <row r="35" spans="1:18" ht="15.4" x14ac:dyDescent="0.45">
      <c r="A35" s="6" t="s">
        <v>35</v>
      </c>
      <c r="B35" s="10">
        <v>50591118</v>
      </c>
      <c r="C35" s="10">
        <v>6446269</v>
      </c>
      <c r="D35" s="8">
        <f t="shared" si="1"/>
        <v>12.74189868664298</v>
      </c>
    </row>
    <row r="36" spans="1:18" ht="15.4" x14ac:dyDescent="0.45">
      <c r="A36" s="6" t="s">
        <v>36</v>
      </c>
      <c r="B36" s="10">
        <v>4713607</v>
      </c>
      <c r="C36" s="10">
        <v>754155</v>
      </c>
      <c r="D36" s="8">
        <f t="shared" si="1"/>
        <v>15.999530720316734</v>
      </c>
    </row>
    <row r="37" spans="1:18" ht="15.4" x14ac:dyDescent="0.45">
      <c r="A37" s="9" t="s">
        <v>37</v>
      </c>
      <c r="B37" s="10">
        <v>31407741</v>
      </c>
      <c r="C37" s="10">
        <v>4917327</v>
      </c>
      <c r="D37" s="8">
        <f t="shared" si="1"/>
        <v>15.656417314444868</v>
      </c>
    </row>
    <row r="38" spans="1:18" ht="15.4" x14ac:dyDescent="0.45">
      <c r="A38" s="6" t="s">
        <v>38</v>
      </c>
      <c r="B38" s="10">
        <v>22290543</v>
      </c>
      <c r="C38" s="10">
        <v>3029165</v>
      </c>
      <c r="D38" s="8">
        <f t="shared" si="1"/>
        <v>13.589462580610977</v>
      </c>
    </row>
    <row r="39" spans="1:18" ht="15.4" x14ac:dyDescent="0.45">
      <c r="A39" s="6" t="s">
        <v>39</v>
      </c>
      <c r="B39" s="10">
        <v>1117574</v>
      </c>
      <c r="C39" s="10">
        <v>128650</v>
      </c>
      <c r="D39" s="8">
        <f t="shared" si="1"/>
        <v>11.511541965006344</v>
      </c>
    </row>
    <row r="40" spans="1:18" ht="15.4" x14ac:dyDescent="0.45">
      <c r="A40" s="6" t="s">
        <v>40</v>
      </c>
      <c r="B40" s="10">
        <v>985864</v>
      </c>
      <c r="C40" s="10">
        <v>130573</v>
      </c>
      <c r="D40" s="8">
        <f t="shared" si="1"/>
        <v>13.244524599741952</v>
      </c>
    </row>
    <row r="41" spans="1:18" ht="16.5" customHeight="1" x14ac:dyDescent="0.45">
      <c r="A41" s="6" t="s">
        <v>41</v>
      </c>
      <c r="B41" s="10">
        <v>2632916</v>
      </c>
      <c r="C41" s="10">
        <v>336096</v>
      </c>
      <c r="D41" s="8">
        <f t="shared" si="1"/>
        <v>12.765162276350631</v>
      </c>
    </row>
    <row r="42" spans="1:18" ht="35.25" hidden="1" customHeight="1" x14ac:dyDescent="0.45">
      <c r="A42" s="6" t="s">
        <v>42</v>
      </c>
      <c r="B42" s="10"/>
      <c r="C42" s="7"/>
      <c r="D42" s="8"/>
    </row>
    <row r="43" spans="1:18" ht="15" x14ac:dyDescent="0.4">
      <c r="A43" s="12" t="s">
        <v>43</v>
      </c>
      <c r="B43" s="13">
        <f>SUM(B29:B42)</f>
        <v>169707644</v>
      </c>
      <c r="C43" s="13">
        <f>SUM(C29:C42)</f>
        <v>20478580</v>
      </c>
      <c r="D43" s="14">
        <f>C43/B43*100</f>
        <v>12.066975604233832</v>
      </c>
    </row>
    <row r="44" spans="1:18" ht="15" x14ac:dyDescent="0.4">
      <c r="A44" s="15" t="s">
        <v>44</v>
      </c>
      <c r="B44" s="13">
        <f>B26-B43</f>
        <v>-17029388</v>
      </c>
      <c r="C44" s="13">
        <f>C26-C43</f>
        <v>-3021945</v>
      </c>
      <c r="D44" s="16"/>
    </row>
    <row r="45" spans="1:18" s="23" customFormat="1" ht="27" customHeight="1" x14ac:dyDescent="0.4">
      <c r="A45" s="17" t="s">
        <v>45</v>
      </c>
      <c r="B45" s="13">
        <f>B46+B49+B52+B55+B58+B61+B64+B65+B66+B68</f>
        <v>17029388</v>
      </c>
      <c r="C45" s="13">
        <f>C46+C49+C52+C55+C58+C61+C64+C65+C66+C68+C67</f>
        <v>3021945</v>
      </c>
      <c r="D45" s="18"/>
      <c r="E45" s="19"/>
      <c r="F45" s="20"/>
      <c r="G45" s="21"/>
      <c r="H45" s="21"/>
      <c r="I45" s="21"/>
      <c r="J45" s="21"/>
      <c r="K45" s="22"/>
      <c r="L45" s="22"/>
      <c r="M45" s="22"/>
      <c r="N45" s="22"/>
      <c r="O45" s="22"/>
      <c r="P45" s="22"/>
    </row>
    <row r="46" spans="1:18" ht="46.15" x14ac:dyDescent="0.45">
      <c r="A46" s="24" t="s">
        <v>46</v>
      </c>
      <c r="B46" s="10">
        <f>B47+B48</f>
        <v>6100000</v>
      </c>
      <c r="C46" s="10">
        <f>C47+C48</f>
        <v>0</v>
      </c>
      <c r="D46" s="10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</row>
    <row r="47" spans="1:18" ht="15.4" x14ac:dyDescent="0.45">
      <c r="A47" s="27" t="s">
        <v>47</v>
      </c>
      <c r="B47" s="10">
        <v>8000000</v>
      </c>
      <c r="C47" s="10">
        <v>0</v>
      </c>
      <c r="D47" s="10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</row>
    <row r="48" spans="1:18" ht="17.25" customHeight="1" x14ac:dyDescent="0.45">
      <c r="A48" s="27" t="s">
        <v>48</v>
      </c>
      <c r="B48" s="10">
        <v>-1900000</v>
      </c>
      <c r="C48" s="10">
        <v>0</v>
      </c>
      <c r="D48" s="10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</row>
    <row r="49" spans="1:18" ht="28.5" customHeight="1" x14ac:dyDescent="0.45">
      <c r="A49" s="24" t="s">
        <v>49</v>
      </c>
      <c r="B49" s="10">
        <f>B50+B51</f>
        <v>1314803</v>
      </c>
      <c r="C49" s="10">
        <f>C50+C51</f>
        <v>-100000</v>
      </c>
      <c r="D49" s="10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</row>
    <row r="50" spans="1:18" ht="14.25" customHeight="1" x14ac:dyDescent="0.45">
      <c r="A50" s="27" t="s">
        <v>50</v>
      </c>
      <c r="B50" s="10">
        <v>2917280</v>
      </c>
      <c r="C50" s="10">
        <v>0</v>
      </c>
      <c r="D50" s="10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</row>
    <row r="51" spans="1:18" ht="15.75" customHeight="1" x14ac:dyDescent="0.45">
      <c r="A51" s="27" t="s">
        <v>48</v>
      </c>
      <c r="B51" s="10">
        <v>-1602477</v>
      </c>
      <c r="C51" s="10">
        <v>-100000</v>
      </c>
      <c r="D51" s="10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</row>
    <row r="52" spans="1:18" ht="17.25" customHeight="1" x14ac:dyDescent="0.45">
      <c r="A52" s="28" t="s">
        <v>51</v>
      </c>
      <c r="B52" s="10">
        <f>B53+B54</f>
        <v>0</v>
      </c>
      <c r="C52" s="10">
        <f>C53+C54</f>
        <v>0</v>
      </c>
      <c r="D52" s="10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</row>
    <row r="53" spans="1:18" ht="15.4" x14ac:dyDescent="0.45">
      <c r="A53" s="27" t="s">
        <v>50</v>
      </c>
      <c r="B53" s="10">
        <v>0</v>
      </c>
      <c r="C53" s="10">
        <v>0</v>
      </c>
      <c r="D53" s="29"/>
      <c r="E53" s="30"/>
      <c r="F53" s="30"/>
      <c r="G53" s="30"/>
      <c r="H53" s="30"/>
      <c r="I53" s="30"/>
      <c r="J53" s="30"/>
      <c r="K53" s="30"/>
    </row>
    <row r="54" spans="1:18" ht="15.4" x14ac:dyDescent="0.45">
      <c r="A54" s="27" t="s">
        <v>48</v>
      </c>
      <c r="B54" s="10">
        <v>0</v>
      </c>
      <c r="C54" s="10">
        <v>0</v>
      </c>
      <c r="D54" s="29"/>
      <c r="E54" s="30"/>
      <c r="F54" s="30"/>
      <c r="G54" s="30"/>
      <c r="H54" s="30"/>
      <c r="I54" s="30"/>
      <c r="J54" s="30"/>
      <c r="K54" s="30"/>
    </row>
    <row r="55" spans="1:18" ht="30.75" x14ac:dyDescent="0.45">
      <c r="A55" s="24" t="s">
        <v>52</v>
      </c>
      <c r="B55" s="10">
        <f>B56+B57</f>
        <v>-1622141</v>
      </c>
      <c r="C55" s="10">
        <f>C56+C57</f>
        <v>0</v>
      </c>
      <c r="D55" s="10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</row>
    <row r="56" spans="1:18" ht="15.4" x14ac:dyDescent="0.45">
      <c r="A56" s="27" t="s">
        <v>50</v>
      </c>
      <c r="B56" s="10">
        <v>700000</v>
      </c>
      <c r="C56" s="10">
        <v>0</v>
      </c>
      <c r="D56" s="10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</row>
    <row r="57" spans="1:18" ht="15.4" x14ac:dyDescent="0.45">
      <c r="A57" s="27" t="s">
        <v>48</v>
      </c>
      <c r="B57" s="10">
        <v>-2322141</v>
      </c>
      <c r="C57" s="10">
        <v>0</v>
      </c>
      <c r="D57" s="10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</row>
    <row r="58" spans="1:18" ht="30.75" x14ac:dyDescent="0.45">
      <c r="A58" s="31" t="s">
        <v>53</v>
      </c>
      <c r="B58" s="10">
        <f>B59+B60</f>
        <v>795964</v>
      </c>
      <c r="C58" s="10">
        <f>C59+C60</f>
        <v>3625</v>
      </c>
      <c r="D58" s="10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</row>
    <row r="59" spans="1:18" ht="15.4" x14ac:dyDescent="0.45">
      <c r="A59" s="27" t="s">
        <v>54</v>
      </c>
      <c r="B59" s="10">
        <v>0</v>
      </c>
      <c r="C59" s="10">
        <v>0</v>
      </c>
      <c r="D59" s="10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</row>
    <row r="60" spans="1:18" ht="15.4" x14ac:dyDescent="0.45">
      <c r="A60" s="27" t="s">
        <v>55</v>
      </c>
      <c r="B60" s="10">
        <v>795964</v>
      </c>
      <c r="C60" s="10">
        <v>3625</v>
      </c>
      <c r="D60" s="10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</row>
    <row r="61" spans="1:18" ht="46.15" x14ac:dyDescent="0.45">
      <c r="A61" s="31" t="s">
        <v>56</v>
      </c>
      <c r="B61" s="10">
        <f>B62+B63</f>
        <v>0</v>
      </c>
      <c r="C61" s="10">
        <f>C62+C63</f>
        <v>0</v>
      </c>
      <c r="D61" s="10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</row>
    <row r="62" spans="1:18" ht="15.4" x14ac:dyDescent="0.45">
      <c r="A62" s="27" t="s">
        <v>54</v>
      </c>
      <c r="B62" s="10">
        <v>0</v>
      </c>
      <c r="C62" s="10">
        <v>0</v>
      </c>
      <c r="D62" s="10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</row>
    <row r="63" spans="1:18" ht="15.4" x14ac:dyDescent="0.45">
      <c r="A63" s="27" t="s">
        <v>55</v>
      </c>
      <c r="B63" s="10">
        <v>0</v>
      </c>
      <c r="C63" s="10">
        <v>0</v>
      </c>
      <c r="D63" s="10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</row>
    <row r="64" spans="1:18" ht="30" customHeight="1" x14ac:dyDescent="0.45">
      <c r="A64" s="32" t="s">
        <v>57</v>
      </c>
      <c r="B64" s="10">
        <v>3178358</v>
      </c>
      <c r="C64" s="10">
        <v>20538</v>
      </c>
      <c r="D64" s="10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</row>
    <row r="65" spans="1:18" ht="15.4" x14ac:dyDescent="0.45">
      <c r="A65" s="32" t="s">
        <v>58</v>
      </c>
      <c r="B65" s="10">
        <v>0</v>
      </c>
      <c r="C65" s="10">
        <v>0</v>
      </c>
      <c r="D65" s="10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</row>
    <row r="66" spans="1:18" ht="30.75" x14ac:dyDescent="0.45">
      <c r="A66" s="32" t="s">
        <v>59</v>
      </c>
      <c r="B66" s="10">
        <v>-758747</v>
      </c>
      <c r="C66" s="10">
        <v>0</v>
      </c>
      <c r="D66" s="10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</row>
    <row r="67" spans="1:18" ht="30.75" x14ac:dyDescent="0.45">
      <c r="A67" s="32" t="s">
        <v>60</v>
      </c>
      <c r="B67" s="10"/>
      <c r="C67" s="10">
        <v>95000</v>
      </c>
      <c r="D67" s="10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5.4" x14ac:dyDescent="0.45">
      <c r="A68" s="24" t="s">
        <v>61</v>
      </c>
      <c r="B68" s="10">
        <f>B69+B70</f>
        <v>8021151</v>
      </c>
      <c r="C68" s="10">
        <f>C69+C70</f>
        <v>3002782</v>
      </c>
      <c r="D68" s="10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</row>
    <row r="69" spans="1:18" ht="30.75" x14ac:dyDescent="0.45">
      <c r="A69" s="27" t="s">
        <v>62</v>
      </c>
      <c r="B69" s="10">
        <v>8021151</v>
      </c>
      <c r="C69" s="10">
        <v>3502782</v>
      </c>
      <c r="D69" s="10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</row>
    <row r="70" spans="1:18" ht="46.15" x14ac:dyDescent="0.45">
      <c r="A70" s="27" t="s">
        <v>63</v>
      </c>
      <c r="B70" s="10">
        <v>0</v>
      </c>
      <c r="C70" s="10">
        <f>C71+C72</f>
        <v>-500000</v>
      </c>
      <c r="D70" s="10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</row>
    <row r="71" spans="1:18" ht="15.4" x14ac:dyDescent="0.45">
      <c r="A71" s="27" t="s">
        <v>47</v>
      </c>
      <c r="B71" s="10">
        <v>0</v>
      </c>
      <c r="C71" s="10">
        <v>-19000000</v>
      </c>
      <c r="D71" s="10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</row>
    <row r="72" spans="1:18" ht="15.4" x14ac:dyDescent="0.45">
      <c r="A72" s="27" t="s">
        <v>55</v>
      </c>
      <c r="B72" s="10">
        <v>0</v>
      </c>
      <c r="C72" s="10">
        <v>18500000</v>
      </c>
      <c r="D72" s="10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</row>
    <row r="73" spans="1:18" ht="15.4" x14ac:dyDescent="0.45">
      <c r="B73" s="34"/>
      <c r="C73" s="34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конс.01.03.15 </vt:lpstr>
      <vt:lpstr>'конс.01.03.15 '!Заголовки_для_печати</vt:lpstr>
      <vt:lpstr>'конс.01.03.15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Кабузенко Ирина Вячеславовна</cp:lastModifiedBy>
  <dcterms:created xsi:type="dcterms:W3CDTF">2015-03-24T07:27:14Z</dcterms:created>
  <dcterms:modified xsi:type="dcterms:W3CDTF">2015-03-24T11:47:36Z</dcterms:modified>
</cp:coreProperties>
</file>