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oc\segundoAnnio\SegundoSemestre\CalidadDeSoftware\CSY_Examen\"/>
    </mc:Choice>
  </mc:AlternateContent>
  <xr:revisionPtr revIDLastSave="0" documentId="13_ncr:1_{03EB96B9-E62D-4300-BC82-A6A2D61F36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Form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9" i="1"/>
  <c r="H10" i="1"/>
  <c r="H11" i="1"/>
  <c r="H18" i="1"/>
  <c r="H17" i="1"/>
  <c r="H16" i="1"/>
  <c r="H15" i="1"/>
</calcChain>
</file>

<file path=xl/sharedStrings.xml><?xml version="1.0" encoding="utf-8"?>
<sst xmlns="http://schemas.openxmlformats.org/spreadsheetml/2006/main" count="75" uniqueCount="66">
  <si>
    <t>Nro</t>
  </si>
  <si>
    <t>Métrica de Testing</t>
  </si>
  <si>
    <t>Datos obtenidos de diseño y resultados de casos de prueba</t>
  </si>
  <si>
    <t>1.</t>
  </si>
  <si>
    <t>Cantidad de Requerimientos</t>
  </si>
  <si>
    <t>2.</t>
  </si>
  <si>
    <t>Cantidad Promedio de casos de prueba por requerimiento</t>
  </si>
  <si>
    <t>3.</t>
  </si>
  <si>
    <t>Cantidad total de casos de prueba</t>
  </si>
  <si>
    <t>4.</t>
  </si>
  <si>
    <t>Cantidad total de casos de prueba ejecutados</t>
  </si>
  <si>
    <t>5.</t>
  </si>
  <si>
    <t>Cantidad de casos de prueba exitosos</t>
  </si>
  <si>
    <t>6.</t>
  </si>
  <si>
    <t>Cantidad de casos de prueba no exitosos</t>
  </si>
  <si>
    <t>7.</t>
  </si>
  <si>
    <t>Cantidad de casos de pruebas pendientes</t>
  </si>
  <si>
    <t>8.</t>
  </si>
  <si>
    <t>Cantidad de casos de prueba no ejecutados aun</t>
  </si>
  <si>
    <t>9.</t>
  </si>
  <si>
    <t>Cantidad total de defectos identificados</t>
  </si>
  <si>
    <t>10.</t>
  </si>
  <si>
    <t>Cantidad de defectos críticos detectados</t>
  </si>
  <si>
    <t>11.</t>
  </si>
  <si>
    <t>Cantidad de defectos de alto nivel detectados</t>
  </si>
  <si>
    <t>12.</t>
  </si>
  <si>
    <t>Cantidad de defectos de nivel medio detectados</t>
  </si>
  <si>
    <t>13.</t>
  </si>
  <si>
    <t>Cantidad de defectos de bajo nivel detectados</t>
  </si>
  <si>
    <t>Datos Base</t>
  </si>
  <si>
    <t>Porcentaje de casos de prueba ejecutados:</t>
  </si>
  <si>
    <t>Para los dos resultados anteriores, presente el grafico circular correspondiente.</t>
  </si>
  <si>
    <t>Porcentaje de casos de prueba que han resultado exitosos:</t>
  </si>
  <si>
    <t>Porcentaje de casos de prueba no exitosos.</t>
  </si>
  <si>
    <t>Porcentaje de casos de prueba pendientes:</t>
  </si>
  <si>
    <t>Para los tres resultados anteriores, presente el grafico circular correspondiente</t>
  </si>
  <si>
    <t>Densidad de defectos:</t>
  </si>
  <si>
    <t>Porcentaje de defectos por prioridad:</t>
  </si>
  <si>
    <t>9.1 Porcentaje de defectos criticos:</t>
  </si>
  <si>
    <t>9.2 Porcentaje de defectos de alto nivel:</t>
  </si>
  <si>
    <t>9.3 Porcentaje de defectos de nivel medio:</t>
  </si>
  <si>
    <t>9.4 Porcentaje de defectos de bajo nivel:</t>
  </si>
  <si>
    <t>Presente grafico circular en base a los datos obtenidos en el punto anterior (9)</t>
  </si>
  <si>
    <t>Formula: (Cantidad de casos de prueba ejecutados / Cantidad total de casos de prueba) * 100</t>
  </si>
  <si>
    <t>Formula: (Cantidad de casos de prueba no ejecutados / Cantidad total de casos de prueba) * 100</t>
  </si>
  <si>
    <t>Formula: (Cantidad de casos de prueba exitosos / Cantidad total de casos de prueba ejecutados) *100</t>
  </si>
  <si>
    <t>Formula: (Cantidad de casos de prueba no exitosos / Cantidad total de casos de prueba ejecutados) *100</t>
  </si>
  <si>
    <t>Fórmula: Cantidad de casos de prueba pendientes / Cantidad total de casos de prueba ejecutados) *100</t>
  </si>
  <si>
    <t>Formula: (cantidad total de defectos / cantidad de requerimientos) * 100</t>
  </si>
  <si>
    <t>Formula:</t>
  </si>
  <si>
    <t>Porcentaje de defectos críticos: (cantidad de defectos críticos detectados / cantidad total de defectos identificados) * 100</t>
  </si>
  <si>
    <t>Porcentaje de defectos de alto nivel: (cantidad de defectos de alto nivel detectados / cantidad total de defectos identificados) * 100</t>
  </si>
  <si>
    <t>Porcentaje de defectos de nivel medio: (cantidad de defectos de nivel medio detectados / cantidad total de defectos identificados) * 100</t>
  </si>
  <si>
    <t>Porcentaje de defectos de bajo nivel: (cantidad de defectos de bajo nivel detectados / cantidad total de defectos identificados) * 100</t>
  </si>
  <si>
    <t>METRICA</t>
  </si>
  <si>
    <t>Porcentaje de casos de prueba no ejecutados:</t>
  </si>
  <si>
    <t>No ejecutados</t>
  </si>
  <si>
    <t>Ejecutados</t>
  </si>
  <si>
    <t>Casos de Prueba Exitosos</t>
  </si>
  <si>
    <t>Casos de Prueba No Exitosos</t>
  </si>
  <si>
    <t>Casos De Prueba Pendientes</t>
  </si>
  <si>
    <t>120%--1.20</t>
  </si>
  <si>
    <t>Porcentaje de defectos Criticos</t>
  </si>
  <si>
    <t>Porcentaje de defectos de Alto nivel</t>
  </si>
  <si>
    <t>Porcentaje de defectos nivel medio</t>
  </si>
  <si>
    <t>Porcentaje de defectos deBajo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</si>
</sst>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justify"/>
    </xf>
    <xf numFmtId="0" fontId="1" fillId="0" borderId="0" xfId="0" applyFont="1"/>
    <xf numFmtId="9" fontId="0" fillId="0" borderId="1" xfId="0" applyNumberFormat="1" applyBorder="1"/>
    <xf numFmtId="0" fontId="0" fillId="3" borderId="1" xfId="0" applyFill="1" applyBorder="1"/>
    <xf numFmtId="9" fontId="0" fillId="0" borderId="1" xfId="1" applyFont="1" applyBorder="1"/>
    <xf numFmtId="10" fontId="0" fillId="0" borderId="1" xfId="0" applyNumberFormat="1" applyBorder="1"/>
    <xf numFmtId="2" fontId="0" fillId="0" borderId="0" xfId="0" applyNumberFormat="1"/>
    <xf numFmtId="10" fontId="0" fillId="4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</a:t>
            </a:r>
            <a:r>
              <a:rPr lang="en-US" baseline="0"/>
              <a:t> de los </a:t>
            </a:r>
            <a:r>
              <a:rPr lang="en-US"/>
              <a:t>Casos</a:t>
            </a:r>
            <a:r>
              <a:rPr lang="en-US" baseline="0"/>
              <a:t> de Pruebas Ejecutados Y No Ejecutados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365113735783035"/>
          <c:y val="0.22666375036453776"/>
          <c:w val="0.40047572178477692"/>
          <c:h val="0.667459536307961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D-42F1-8911-3E904DBF93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D-42F1-8911-3E904DBF93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Datos!$H$6:$H$7</c:f>
              <c:numCache>
                <c:formatCode>0.00%</c:formatCode>
                <c:ptCount val="2"/>
                <c:pt idx="0" formatCode="0%">
                  <c:v>0.75</c:v>
                </c:pt>
                <c:pt idx="1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D-42F1-8911-3E904DBF93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de</a:t>
            </a:r>
            <a:r>
              <a:rPr lang="en-US" baseline="0"/>
              <a:t> la situcaciónes de los Casos de Prueba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6E-4E98-B926-F7C3708F98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6E-4E98-B926-F7C3708F98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6E-4E98-B926-F7C3708F98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Datos!$H$9:$H$11</c:f>
              <c:numCache>
                <c:formatCode>0%</c:formatCode>
                <c:ptCount val="3"/>
                <c:pt idx="0">
                  <c:v>0.66666666666666663</c:v>
                </c:pt>
                <c:pt idx="1">
                  <c:v>0.1111111111111111</c:v>
                </c:pt>
                <c:pt idx="2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3-46BF-BB8A-072741C863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Porcentajes de Defectos por Prioridad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F-44C3-B803-C5F6C82DC8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F-44C3-B803-C5F6C82DC8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F-44C3-B803-C5F6C82DC8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F-44C3-B803-C5F6C82DC8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Datos!$H$15:$H$18</c:f>
              <c:numCache>
                <c:formatCode>0%</c:formatCode>
                <c:ptCount val="4"/>
                <c:pt idx="0">
                  <c:v>0.33333333333333331</c:v>
                </c:pt>
                <c:pt idx="1">
                  <c:v>0.25</c:v>
                </c:pt>
                <c:pt idx="2">
                  <c:v>0.25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4D2-9661-358734D851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9525</xdr:rowOff>
    </xdr:from>
    <xdr:to>
      <xdr:col>15</xdr:col>
      <xdr:colOff>19050</xdr:colOff>
      <xdr:row>21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757237</xdr:colOff>
      <xdr:row>5</xdr:row>
      <xdr:rowOff>180975</xdr:rowOff>
    </xdr:from>
    <xdr:to>
      <xdr:col>22</xdr:col>
      <xdr:colOff>752475</xdr:colOff>
      <xdr:row>21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744350</xdr:colOff>
      <xdr:row>26</xdr:row>
      <xdr:rowOff>22412</xdr:rowOff>
    </xdr:from>
    <xdr:to>
      <xdr:col>19</xdr:col>
      <xdr:colOff>11206</xdr:colOff>
      <xdr:row>41</xdr:row>
      <xdr:rowOff>31937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zoomScale="85" zoomScaleNormal="85" workbookViewId="0">
      <selection activeCell="G23" sqref="G23"/>
    </sheetView>
  </sheetViews>
  <sheetFormatPr baseColWidth="10" defaultRowHeight="15" x14ac:dyDescent="0.25"/>
  <cols>
    <col min="3" max="3" width="53.28515625" bestFit="1" customWidth="1"/>
    <col min="4" max="4" width="16.140625" customWidth="1"/>
    <col min="5" max="6" width="8" customWidth="1"/>
    <col min="7" max="7" width="72.42578125" bestFit="1" customWidth="1"/>
    <col min="9" max="9" width="11.42578125" customWidth="1"/>
    <col min="16" max="16" width="10.85546875" customWidth="1"/>
    <col min="17" max="17" width="25.140625" customWidth="1"/>
    <col min="18" max="18" width="16" customWidth="1"/>
  </cols>
  <sheetData>
    <row r="2" spans="2:23" x14ac:dyDescent="0.25">
      <c r="B2" s="5" t="s">
        <v>29</v>
      </c>
    </row>
    <row r="4" spans="2:23" ht="62.25" customHeight="1" x14ac:dyDescent="0.25">
      <c r="B4" s="3" t="s">
        <v>0</v>
      </c>
      <c r="C4" s="3" t="s">
        <v>1</v>
      </c>
      <c r="D4" s="4" t="s">
        <v>2</v>
      </c>
    </row>
    <row r="5" spans="2:23" x14ac:dyDescent="0.25">
      <c r="B5" s="1" t="s">
        <v>3</v>
      </c>
      <c r="C5" s="1" t="s">
        <v>4</v>
      </c>
      <c r="D5" s="1">
        <v>100</v>
      </c>
      <c r="J5" s="18" t="s">
        <v>56</v>
      </c>
      <c r="K5" s="20"/>
      <c r="L5" s="11">
        <v>3.3300000000000003E-2</v>
      </c>
      <c r="Q5" s="22" t="s">
        <v>58</v>
      </c>
      <c r="R5" s="22"/>
      <c r="S5" s="12">
        <v>0.67</v>
      </c>
      <c r="T5" s="17" t="s">
        <v>60</v>
      </c>
      <c r="U5" s="17"/>
      <c r="V5" s="17"/>
      <c r="W5" s="15">
        <v>0.18</v>
      </c>
    </row>
    <row r="6" spans="2:23" x14ac:dyDescent="0.25">
      <c r="B6" s="1" t="s">
        <v>5</v>
      </c>
      <c r="C6" s="1" t="s">
        <v>6</v>
      </c>
      <c r="D6" s="1">
        <v>20</v>
      </c>
      <c r="F6" s="2">
        <v>1</v>
      </c>
      <c r="G6" s="1" t="s">
        <v>30</v>
      </c>
      <c r="H6" s="8">
        <f>(D8/D7)</f>
        <v>0.75</v>
      </c>
      <c r="I6" s="10"/>
      <c r="J6" s="18" t="s">
        <v>57</v>
      </c>
      <c r="K6" s="20"/>
      <c r="L6" s="12">
        <v>0.75</v>
      </c>
      <c r="Q6" s="22" t="s">
        <v>59</v>
      </c>
      <c r="R6" s="22"/>
      <c r="S6" s="14">
        <v>0.11</v>
      </c>
    </row>
    <row r="7" spans="2:23" x14ac:dyDescent="0.25">
      <c r="B7" s="1" t="s">
        <v>7</v>
      </c>
      <c r="C7" s="1" t="s">
        <v>8</v>
      </c>
      <c r="D7" s="1">
        <v>600</v>
      </c>
      <c r="F7" s="2">
        <v>2</v>
      </c>
      <c r="G7" s="1" t="s">
        <v>55</v>
      </c>
      <c r="H7" s="9">
        <f>(D12/D7)</f>
        <v>3.3333333333333333E-2</v>
      </c>
    </row>
    <row r="8" spans="2:23" x14ac:dyDescent="0.25">
      <c r="B8" s="1" t="s">
        <v>9</v>
      </c>
      <c r="C8" s="1" t="s">
        <v>10</v>
      </c>
      <c r="D8" s="1">
        <v>450</v>
      </c>
      <c r="F8" s="2">
        <v>3</v>
      </c>
      <c r="G8" s="2" t="s">
        <v>31</v>
      </c>
      <c r="H8" s="6"/>
    </row>
    <row r="9" spans="2:23" x14ac:dyDescent="0.25">
      <c r="B9" s="1" t="s">
        <v>11</v>
      </c>
      <c r="C9" s="1" t="s">
        <v>12</v>
      </c>
      <c r="D9" s="1">
        <v>300</v>
      </c>
      <c r="F9" s="2">
        <v>4</v>
      </c>
      <c r="G9" s="1" t="s">
        <v>32</v>
      </c>
      <c r="H9" s="6">
        <f>D9/D8</f>
        <v>0.66666666666666663</v>
      </c>
    </row>
    <row r="10" spans="2:23" x14ac:dyDescent="0.25">
      <c r="B10" s="1" t="s">
        <v>13</v>
      </c>
      <c r="C10" s="1" t="s">
        <v>14</v>
      </c>
      <c r="D10" s="1">
        <v>50</v>
      </c>
      <c r="F10" s="2">
        <v>5</v>
      </c>
      <c r="G10" s="1" t="s">
        <v>33</v>
      </c>
      <c r="H10" s="6">
        <f>D10/D8</f>
        <v>0.1111111111111111</v>
      </c>
    </row>
    <row r="11" spans="2:23" x14ac:dyDescent="0.25">
      <c r="B11" s="1" t="s">
        <v>15</v>
      </c>
      <c r="C11" s="1" t="s">
        <v>16</v>
      </c>
      <c r="D11" s="1">
        <v>80</v>
      </c>
      <c r="F11" s="2">
        <v>6</v>
      </c>
      <c r="G11" s="1" t="s">
        <v>34</v>
      </c>
      <c r="H11" s="6">
        <f>D11/D8</f>
        <v>0.17777777777777778</v>
      </c>
    </row>
    <row r="12" spans="2:23" x14ac:dyDescent="0.25">
      <c r="B12" s="1" t="s">
        <v>17</v>
      </c>
      <c r="C12" s="1" t="s">
        <v>18</v>
      </c>
      <c r="D12" s="1">
        <v>20</v>
      </c>
      <c r="F12" s="2">
        <v>7</v>
      </c>
      <c r="G12" s="2" t="s">
        <v>35</v>
      </c>
      <c r="H12" s="1"/>
    </row>
    <row r="13" spans="2:23" x14ac:dyDescent="0.25">
      <c r="B13" s="1" t="s">
        <v>19</v>
      </c>
      <c r="C13" s="1" t="s">
        <v>20</v>
      </c>
      <c r="D13" s="1">
        <v>120</v>
      </c>
      <c r="F13" s="2">
        <v>8</v>
      </c>
      <c r="G13" s="1" t="s">
        <v>36</v>
      </c>
      <c r="H13" s="13" t="s">
        <v>61</v>
      </c>
    </row>
    <row r="14" spans="2:23" x14ac:dyDescent="0.25">
      <c r="B14" s="1" t="s">
        <v>21</v>
      </c>
      <c r="C14" s="1" t="s">
        <v>22</v>
      </c>
      <c r="D14" s="1">
        <v>40</v>
      </c>
      <c r="F14" s="2">
        <v>9</v>
      </c>
      <c r="G14" s="21" t="s">
        <v>37</v>
      </c>
      <c r="H14" s="21"/>
    </row>
    <row r="15" spans="2:23" x14ac:dyDescent="0.25">
      <c r="B15" s="1" t="s">
        <v>23</v>
      </c>
      <c r="C15" s="1" t="s">
        <v>24</v>
      </c>
      <c r="D15" s="1">
        <v>30</v>
      </c>
      <c r="F15" s="2"/>
      <c r="G15" s="7" t="s">
        <v>38</v>
      </c>
      <c r="H15" s="6">
        <f>D14/D13</f>
        <v>0.33333333333333331</v>
      </c>
    </row>
    <row r="16" spans="2:23" x14ac:dyDescent="0.25">
      <c r="B16" s="1" t="s">
        <v>25</v>
      </c>
      <c r="C16" s="1" t="s">
        <v>26</v>
      </c>
      <c r="D16" s="1">
        <v>30</v>
      </c>
      <c r="F16" s="2"/>
      <c r="G16" s="7" t="s">
        <v>39</v>
      </c>
      <c r="H16" s="6">
        <f>D15/D13</f>
        <v>0.25</v>
      </c>
    </row>
    <row r="17" spans="2:19" x14ac:dyDescent="0.25">
      <c r="B17" s="1" t="s">
        <v>27</v>
      </c>
      <c r="C17" s="1" t="s">
        <v>28</v>
      </c>
      <c r="D17" s="1">
        <v>20</v>
      </c>
      <c r="F17" s="2"/>
      <c r="G17" s="7" t="s">
        <v>40</v>
      </c>
      <c r="H17" s="6">
        <f>D16/D13</f>
        <v>0.25</v>
      </c>
    </row>
    <row r="18" spans="2:19" x14ac:dyDescent="0.25">
      <c r="F18" s="2"/>
      <c r="G18" s="7" t="s">
        <v>41</v>
      </c>
      <c r="H18" s="6">
        <f>D17/D13</f>
        <v>0.16666666666666666</v>
      </c>
    </row>
    <row r="19" spans="2:19" x14ac:dyDescent="0.25">
      <c r="F19" s="2">
        <v>10</v>
      </c>
      <c r="G19" s="2" t="s">
        <v>42</v>
      </c>
      <c r="H19" s="1"/>
    </row>
    <row r="22" spans="2:19" x14ac:dyDescent="0.25">
      <c r="C22" s="5"/>
      <c r="G22" s="23"/>
    </row>
    <row r="23" spans="2:19" x14ac:dyDescent="0.25">
      <c r="C23" s="5"/>
    </row>
    <row r="24" spans="2:19" x14ac:dyDescent="0.25">
      <c r="C24" s="5"/>
    </row>
    <row r="25" spans="2:19" x14ac:dyDescent="0.25">
      <c r="C25" s="5"/>
      <c r="M25" s="18" t="s">
        <v>62</v>
      </c>
      <c r="N25" s="19"/>
      <c r="O25" s="20"/>
      <c r="P25" s="12">
        <v>0.33</v>
      </c>
      <c r="Q25" s="18" t="s">
        <v>63</v>
      </c>
      <c r="R25" s="20"/>
      <c r="S25" s="14">
        <v>0.25</v>
      </c>
    </row>
    <row r="26" spans="2:19" x14ac:dyDescent="0.25">
      <c r="C26" s="5"/>
      <c r="M26" s="18" t="s">
        <v>64</v>
      </c>
      <c r="N26" s="19"/>
      <c r="O26" s="20"/>
      <c r="P26" s="15">
        <v>0.25</v>
      </c>
      <c r="Q26" s="18" t="s">
        <v>65</v>
      </c>
      <c r="R26" s="20"/>
      <c r="S26" s="16">
        <v>0.17</v>
      </c>
    </row>
    <row r="27" spans="2:19" x14ac:dyDescent="0.25">
      <c r="C27" s="5"/>
    </row>
    <row r="28" spans="2:19" x14ac:dyDescent="0.25">
      <c r="C28" s="5"/>
    </row>
    <row r="29" spans="2:19" x14ac:dyDescent="0.25">
      <c r="C29" s="5"/>
    </row>
    <row r="30" spans="2:19" x14ac:dyDescent="0.25">
      <c r="C30" s="5"/>
    </row>
    <row r="33" spans="3:3" x14ac:dyDescent="0.25">
      <c r="C33" s="5"/>
    </row>
    <row r="34" spans="3:3" x14ac:dyDescent="0.25">
      <c r="C34" s="5"/>
    </row>
    <row r="36" spans="3:3" x14ac:dyDescent="0.25">
      <c r="C36" s="5"/>
    </row>
    <row r="37" spans="3:3" x14ac:dyDescent="0.25">
      <c r="C37" s="5"/>
    </row>
    <row r="39" spans="3:3" x14ac:dyDescent="0.25">
      <c r="C39" s="5"/>
    </row>
    <row r="40" spans="3:3" x14ac:dyDescent="0.25">
      <c r="C40" s="5"/>
    </row>
    <row r="42" spans="3:3" x14ac:dyDescent="0.25">
      <c r="C42" s="5"/>
    </row>
    <row r="43" spans="3:3" x14ac:dyDescent="0.25">
      <c r="C43" s="5"/>
    </row>
    <row r="45" spans="3:3" x14ac:dyDescent="0.25">
      <c r="C45" s="5"/>
    </row>
  </sheetData>
  <mergeCells count="10">
    <mergeCell ref="G14:H14"/>
    <mergeCell ref="J6:K6"/>
    <mergeCell ref="J5:K5"/>
    <mergeCell ref="Q5:R5"/>
    <mergeCell ref="Q6:R6"/>
    <mergeCell ref="T5:V5"/>
    <mergeCell ref="M25:O25"/>
    <mergeCell ref="M26:O26"/>
    <mergeCell ref="Q25:R25"/>
    <mergeCell ref="Q26:R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4"/>
  <sheetViews>
    <sheetView workbookViewId="0">
      <selection activeCell="B26" sqref="B26"/>
    </sheetView>
  </sheetViews>
  <sheetFormatPr baseColWidth="10" defaultRowHeight="15" x14ac:dyDescent="0.25"/>
  <cols>
    <col min="2" max="2" width="124.7109375" bestFit="1" customWidth="1"/>
  </cols>
  <sheetData>
    <row r="2" spans="2:2" x14ac:dyDescent="0.25">
      <c r="B2" s="5" t="s">
        <v>54</v>
      </c>
    </row>
    <row r="4" spans="2:2" x14ac:dyDescent="0.25">
      <c r="B4" s="5" t="s">
        <v>30</v>
      </c>
    </row>
    <row r="5" spans="2:2" x14ac:dyDescent="0.25">
      <c r="B5" s="5" t="s">
        <v>43</v>
      </c>
    </row>
    <row r="7" spans="2:2" x14ac:dyDescent="0.25">
      <c r="B7" s="5" t="s">
        <v>55</v>
      </c>
    </row>
    <row r="8" spans="2:2" x14ac:dyDescent="0.25">
      <c r="B8" s="5" t="s">
        <v>44</v>
      </c>
    </row>
    <row r="10" spans="2:2" x14ac:dyDescent="0.25">
      <c r="B10" s="5" t="s">
        <v>32</v>
      </c>
    </row>
    <row r="11" spans="2:2" x14ac:dyDescent="0.25">
      <c r="B11" s="5" t="s">
        <v>45</v>
      </c>
    </row>
    <row r="13" spans="2:2" x14ac:dyDescent="0.25">
      <c r="B13" s="5" t="s">
        <v>32</v>
      </c>
    </row>
    <row r="14" spans="2:2" x14ac:dyDescent="0.25">
      <c r="B14" s="5" t="s">
        <v>45</v>
      </c>
    </row>
    <row r="16" spans="2:2" x14ac:dyDescent="0.25">
      <c r="B16" s="5" t="s">
        <v>33</v>
      </c>
    </row>
    <row r="17" spans="2:2" x14ac:dyDescent="0.25">
      <c r="B17" s="5" t="s">
        <v>46</v>
      </c>
    </row>
    <row r="19" spans="2:2" x14ac:dyDescent="0.25">
      <c r="B19" s="5" t="s">
        <v>34</v>
      </c>
    </row>
    <row r="20" spans="2:2" x14ac:dyDescent="0.25">
      <c r="B20" s="5" t="s">
        <v>47</v>
      </c>
    </row>
    <row r="22" spans="2:2" x14ac:dyDescent="0.25">
      <c r="B22" s="5" t="s">
        <v>36</v>
      </c>
    </row>
    <row r="23" spans="2:2" x14ac:dyDescent="0.25">
      <c r="B23" s="5" t="s">
        <v>48</v>
      </c>
    </row>
    <row r="25" spans="2:2" x14ac:dyDescent="0.25">
      <c r="B25" s="5" t="s">
        <v>37</v>
      </c>
    </row>
    <row r="26" spans="2:2" x14ac:dyDescent="0.25">
      <c r="B26" s="5" t="s">
        <v>49</v>
      </c>
    </row>
    <row r="27" spans="2:2" x14ac:dyDescent="0.25">
      <c r="B27" s="5"/>
    </row>
    <row r="28" spans="2:2" x14ac:dyDescent="0.25">
      <c r="B28" s="5" t="s">
        <v>50</v>
      </c>
    </row>
    <row r="29" spans="2:2" x14ac:dyDescent="0.25">
      <c r="B29" s="5"/>
    </row>
    <row r="30" spans="2:2" x14ac:dyDescent="0.25">
      <c r="B30" s="5" t="s">
        <v>51</v>
      </c>
    </row>
    <row r="31" spans="2:2" x14ac:dyDescent="0.25">
      <c r="B31" s="5"/>
    </row>
    <row r="32" spans="2:2" x14ac:dyDescent="0.25">
      <c r="B32" s="5" t="s">
        <v>52</v>
      </c>
    </row>
    <row r="33" spans="2:2" x14ac:dyDescent="0.25">
      <c r="B33" s="5"/>
    </row>
    <row r="34" spans="2:2" x14ac:dyDescent="0.25">
      <c r="B34" s="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tucan</dc:creator>
  <cp:lastModifiedBy>gabriel soto ibañez</cp:lastModifiedBy>
  <dcterms:created xsi:type="dcterms:W3CDTF">2022-08-29T00:04:18Z</dcterms:created>
  <dcterms:modified xsi:type="dcterms:W3CDTF">2022-11-27T06:10:33Z</dcterms:modified>
</cp:coreProperties>
</file>