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mit/Desktop/opre 6301/"/>
    </mc:Choice>
  </mc:AlternateContent>
  <bookViews>
    <workbookView xWindow="0" yWindow="0" windowWidth="25600" windowHeight="16000" activeTab="1"/>
  </bookViews>
  <sheets>
    <sheet name="Ch 12-A" sheetId="1" r:id="rId1"/>
    <sheet name="Ch 12-B" sheetId="10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10" l="1"/>
  <c r="I16" i="10"/>
  <c r="D10" i="10"/>
  <c r="I7" i="10"/>
  <c r="H7" i="10"/>
  <c r="D9" i="10"/>
  <c r="G7" i="10"/>
  <c r="F7" i="10"/>
  <c r="D7" i="10"/>
  <c r="H14" i="10"/>
  <c r="F7" i="1"/>
  <c r="G5" i="1"/>
  <c r="F5" i="1"/>
  <c r="D5" i="1"/>
</calcChain>
</file>

<file path=xl/sharedStrings.xml><?xml version="1.0" encoding="utf-8"?>
<sst xmlns="http://schemas.openxmlformats.org/spreadsheetml/2006/main" count="17" uniqueCount="16">
  <si>
    <t>Newspaper</t>
  </si>
  <si>
    <t>Taxes</t>
  </si>
  <si>
    <t>mean</t>
  </si>
  <si>
    <t>x</t>
  </si>
  <si>
    <t>sd</t>
  </si>
  <si>
    <t>tstast</t>
  </si>
  <si>
    <t>t crit</t>
  </si>
  <si>
    <t>n</t>
  </si>
  <si>
    <t>v</t>
  </si>
  <si>
    <t>tcrit</t>
  </si>
  <si>
    <t>tstat</t>
  </si>
  <si>
    <t>s</t>
  </si>
  <si>
    <t>sbar</t>
  </si>
  <si>
    <t>ucl=</t>
  </si>
  <si>
    <t>lcl=</t>
  </si>
  <si>
    <t>xbar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</si>
</sst>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>
      <selection activeCell="D11" sqref="D11"/>
    </sheetView>
  </sheetViews>
  <sheetFormatPr baseColWidth="10" defaultColWidth="8.83203125" defaultRowHeight="13" x14ac:dyDescent="0.15"/>
  <cols>
    <col min="1" max="1" width="10.1640625" bestFit="1" customWidth="1"/>
  </cols>
  <sheetData>
    <row r="1" spans="1:7" x14ac:dyDescent="0.15">
      <c r="A1" s="3" t="s">
        <v>0</v>
      </c>
    </row>
    <row r="2" spans="1:7" x14ac:dyDescent="0.15">
      <c r="A2" s="1">
        <v>1.5</v>
      </c>
    </row>
    <row r="3" spans="1:7" x14ac:dyDescent="0.15">
      <c r="A3" s="1">
        <v>1.8</v>
      </c>
    </row>
    <row r="4" spans="1:7" x14ac:dyDescent="0.15">
      <c r="A4" s="1">
        <v>3.2</v>
      </c>
      <c r="D4" t="s">
        <v>6</v>
      </c>
      <c r="E4" t="s">
        <v>2</v>
      </c>
      <c r="F4" t="s">
        <v>3</v>
      </c>
      <c r="G4" t="s">
        <v>4</v>
      </c>
    </row>
    <row r="5" spans="1:7" x14ac:dyDescent="0.15">
      <c r="A5" s="1">
        <v>2.2999999999999998</v>
      </c>
      <c r="D5">
        <f>_xlfn.T.INV(0.99,149)</f>
        <v>2.3516348950688561</v>
      </c>
      <c r="E5">
        <v>2</v>
      </c>
      <c r="F5">
        <f>AVERAGE(A2:A149)</f>
        <v>2.1804054054054047</v>
      </c>
      <c r="G5">
        <f>_xlfn.STDEV.S(A2:A149)</f>
        <v>0.98115985673099149</v>
      </c>
    </row>
    <row r="6" spans="1:7" x14ac:dyDescent="0.15">
      <c r="A6" s="1">
        <v>1.8</v>
      </c>
      <c r="F6" t="s">
        <v>5</v>
      </c>
    </row>
    <row r="7" spans="1:7" x14ac:dyDescent="0.15">
      <c r="A7" s="1">
        <v>3.2</v>
      </c>
      <c r="F7">
        <f>(F5-E5)/(G5/SQRT(148))</f>
        <v>2.2368694208901458</v>
      </c>
    </row>
    <row r="8" spans="1:7" x14ac:dyDescent="0.15">
      <c r="A8" s="1">
        <v>3</v>
      </c>
    </row>
    <row r="9" spans="1:7" x14ac:dyDescent="0.15">
      <c r="A9" s="1">
        <v>1.7</v>
      </c>
    </row>
    <row r="10" spans="1:7" x14ac:dyDescent="0.15">
      <c r="A10" s="1">
        <v>2.2000000000000002</v>
      </c>
    </row>
    <row r="11" spans="1:7" x14ac:dyDescent="0.15">
      <c r="A11" s="1">
        <v>3.3</v>
      </c>
    </row>
    <row r="12" spans="1:7" x14ac:dyDescent="0.15">
      <c r="A12" s="1">
        <v>1.3</v>
      </c>
    </row>
    <row r="13" spans="1:7" x14ac:dyDescent="0.15">
      <c r="A13" s="1">
        <v>1.4</v>
      </c>
    </row>
    <row r="14" spans="1:7" x14ac:dyDescent="0.15">
      <c r="A14" s="1">
        <v>2.1</v>
      </c>
    </row>
    <row r="15" spans="1:7" x14ac:dyDescent="0.15">
      <c r="A15" s="1">
        <v>2.2000000000000002</v>
      </c>
    </row>
    <row r="16" spans="1:7" x14ac:dyDescent="0.15">
      <c r="A16" s="1">
        <v>2.2999999999999998</v>
      </c>
    </row>
    <row r="17" spans="1:1" x14ac:dyDescent="0.15">
      <c r="A17" s="1">
        <v>2.8</v>
      </c>
    </row>
    <row r="18" spans="1:1" x14ac:dyDescent="0.15">
      <c r="A18" s="1">
        <v>1.6</v>
      </c>
    </row>
    <row r="19" spans="1:1" x14ac:dyDescent="0.15">
      <c r="A19" s="1">
        <v>2.7</v>
      </c>
    </row>
    <row r="20" spans="1:1" x14ac:dyDescent="0.15">
      <c r="A20" s="1">
        <v>0</v>
      </c>
    </row>
    <row r="21" spans="1:1" x14ac:dyDescent="0.15">
      <c r="A21" s="1">
        <v>2.5</v>
      </c>
    </row>
    <row r="22" spans="1:1" x14ac:dyDescent="0.15">
      <c r="A22" s="1">
        <v>2.2000000000000002</v>
      </c>
    </row>
    <row r="23" spans="1:1" x14ac:dyDescent="0.15">
      <c r="A23" s="1">
        <v>2.1</v>
      </c>
    </row>
    <row r="24" spans="1:1" x14ac:dyDescent="0.15">
      <c r="A24" s="1">
        <v>0</v>
      </c>
    </row>
    <row r="25" spans="1:1" x14ac:dyDescent="0.15">
      <c r="A25" s="1">
        <v>4.2</v>
      </c>
    </row>
    <row r="26" spans="1:1" x14ac:dyDescent="0.15">
      <c r="A26" s="1">
        <v>2.2999999999999998</v>
      </c>
    </row>
    <row r="27" spans="1:1" x14ac:dyDescent="0.15">
      <c r="A27" s="1">
        <v>1</v>
      </c>
    </row>
    <row r="28" spans="1:1" x14ac:dyDescent="0.15">
      <c r="A28" s="1">
        <v>1.3</v>
      </c>
    </row>
    <row r="29" spans="1:1" x14ac:dyDescent="0.15">
      <c r="A29" s="1">
        <v>3.1</v>
      </c>
    </row>
    <row r="30" spans="1:1" x14ac:dyDescent="0.15">
      <c r="A30" s="1">
        <v>1.1000000000000001</v>
      </c>
    </row>
    <row r="31" spans="1:1" x14ac:dyDescent="0.15">
      <c r="A31" s="1">
        <v>2.7</v>
      </c>
    </row>
    <row r="32" spans="1:1" x14ac:dyDescent="0.15">
      <c r="A32" s="1">
        <v>2</v>
      </c>
    </row>
    <row r="33" spans="1:1" x14ac:dyDescent="0.15">
      <c r="A33" s="1">
        <v>0</v>
      </c>
    </row>
    <row r="34" spans="1:1" x14ac:dyDescent="0.15">
      <c r="A34" s="1">
        <v>1.3</v>
      </c>
    </row>
    <row r="35" spans="1:1" x14ac:dyDescent="0.15">
      <c r="A35" s="1">
        <v>4.3</v>
      </c>
    </row>
    <row r="36" spans="1:1" x14ac:dyDescent="0.15">
      <c r="A36" s="1">
        <v>1.9</v>
      </c>
    </row>
    <row r="37" spans="1:1" x14ac:dyDescent="0.15">
      <c r="A37" s="1">
        <v>0.8</v>
      </c>
    </row>
    <row r="38" spans="1:1" x14ac:dyDescent="0.15">
      <c r="A38" s="1">
        <v>3.3</v>
      </c>
    </row>
    <row r="39" spans="1:1" x14ac:dyDescent="0.15">
      <c r="A39" s="1">
        <v>1.4</v>
      </c>
    </row>
    <row r="40" spans="1:1" x14ac:dyDescent="0.15">
      <c r="A40" s="1">
        <v>1.5</v>
      </c>
    </row>
    <row r="41" spans="1:1" x14ac:dyDescent="0.15">
      <c r="A41" s="1">
        <v>2.2000000000000002</v>
      </c>
    </row>
    <row r="42" spans="1:1" x14ac:dyDescent="0.15">
      <c r="A42" s="1">
        <v>2.1</v>
      </c>
    </row>
    <row r="43" spans="1:1" x14ac:dyDescent="0.15">
      <c r="A43" s="1">
        <v>2.4</v>
      </c>
    </row>
    <row r="44" spans="1:1" x14ac:dyDescent="0.15">
      <c r="A44" s="1">
        <v>1.9</v>
      </c>
    </row>
    <row r="45" spans="1:1" x14ac:dyDescent="0.15">
      <c r="A45" s="1">
        <v>2.7</v>
      </c>
    </row>
    <row r="46" spans="1:1" x14ac:dyDescent="0.15">
      <c r="A46" s="1">
        <v>1.4</v>
      </c>
    </row>
    <row r="47" spans="1:1" x14ac:dyDescent="0.15">
      <c r="A47" s="1">
        <v>0.6</v>
      </c>
    </row>
    <row r="48" spans="1:1" x14ac:dyDescent="0.15">
      <c r="A48" s="1">
        <v>3</v>
      </c>
    </row>
    <row r="49" spans="1:1" x14ac:dyDescent="0.15">
      <c r="A49" s="1">
        <v>1.3</v>
      </c>
    </row>
    <row r="50" spans="1:1" x14ac:dyDescent="0.15">
      <c r="A50" s="1">
        <v>2.2000000000000002</v>
      </c>
    </row>
    <row r="51" spans="1:1" x14ac:dyDescent="0.15">
      <c r="A51" s="1">
        <v>3</v>
      </c>
    </row>
    <row r="52" spans="1:1" x14ac:dyDescent="0.15">
      <c r="A52" s="1">
        <v>0.9</v>
      </c>
    </row>
    <row r="53" spans="1:1" x14ac:dyDescent="0.15">
      <c r="A53" s="1">
        <v>3.7</v>
      </c>
    </row>
    <row r="54" spans="1:1" x14ac:dyDescent="0.15">
      <c r="A54" s="1">
        <v>2.2000000000000002</v>
      </c>
    </row>
    <row r="55" spans="1:1" x14ac:dyDescent="0.15">
      <c r="A55" s="1">
        <v>4.2</v>
      </c>
    </row>
    <row r="56" spans="1:1" x14ac:dyDescent="0.15">
      <c r="A56" s="1">
        <v>1.9</v>
      </c>
    </row>
    <row r="57" spans="1:1" x14ac:dyDescent="0.15">
      <c r="A57" s="1">
        <v>1.9</v>
      </c>
    </row>
    <row r="58" spans="1:1" x14ac:dyDescent="0.15">
      <c r="A58" s="1">
        <v>1.8</v>
      </c>
    </row>
    <row r="59" spans="1:1" x14ac:dyDescent="0.15">
      <c r="A59" s="1">
        <v>0.5</v>
      </c>
    </row>
    <row r="60" spans="1:1" x14ac:dyDescent="0.15">
      <c r="A60" s="1">
        <v>3.3</v>
      </c>
    </row>
    <row r="61" spans="1:1" x14ac:dyDescent="0.15">
      <c r="A61" s="1">
        <v>1.5</v>
      </c>
    </row>
    <row r="62" spans="1:1" x14ac:dyDescent="0.15">
      <c r="A62" s="1">
        <v>0.9</v>
      </c>
    </row>
    <row r="63" spans="1:1" x14ac:dyDescent="0.15">
      <c r="A63" s="1">
        <v>1</v>
      </c>
    </row>
    <row r="64" spans="1:1" x14ac:dyDescent="0.15">
      <c r="A64" s="1">
        <v>2</v>
      </c>
    </row>
    <row r="65" spans="1:1" x14ac:dyDescent="0.15">
      <c r="A65" s="1">
        <v>3.2</v>
      </c>
    </row>
    <row r="66" spans="1:1" x14ac:dyDescent="0.15">
      <c r="A66" s="1">
        <v>1.6</v>
      </c>
    </row>
    <row r="67" spans="1:1" x14ac:dyDescent="0.15">
      <c r="A67" s="1">
        <v>3</v>
      </c>
    </row>
    <row r="68" spans="1:1" x14ac:dyDescent="0.15">
      <c r="A68" s="1">
        <v>2.5</v>
      </c>
    </row>
    <row r="69" spans="1:1" x14ac:dyDescent="0.15">
      <c r="A69" s="1">
        <v>3.2</v>
      </c>
    </row>
    <row r="70" spans="1:1" x14ac:dyDescent="0.15">
      <c r="A70" s="1">
        <v>1.7</v>
      </c>
    </row>
    <row r="71" spans="1:1" x14ac:dyDescent="0.15">
      <c r="A71" s="1">
        <v>0.8</v>
      </c>
    </row>
    <row r="72" spans="1:1" x14ac:dyDescent="0.15">
      <c r="A72" s="1">
        <v>2.2000000000000002</v>
      </c>
    </row>
    <row r="73" spans="1:1" x14ac:dyDescent="0.15">
      <c r="A73" s="1">
        <v>2.4</v>
      </c>
    </row>
    <row r="74" spans="1:1" x14ac:dyDescent="0.15">
      <c r="A74" s="1">
        <v>3.2</v>
      </c>
    </row>
    <row r="75" spans="1:1" x14ac:dyDescent="0.15">
      <c r="A75" s="1">
        <v>1.4</v>
      </c>
    </row>
    <row r="76" spans="1:1" x14ac:dyDescent="0.15">
      <c r="A76" s="1">
        <v>0.9</v>
      </c>
    </row>
    <row r="77" spans="1:1" x14ac:dyDescent="0.15">
      <c r="A77" s="1">
        <v>3</v>
      </c>
    </row>
    <row r="78" spans="1:1" x14ac:dyDescent="0.15">
      <c r="A78" s="1">
        <v>3.1</v>
      </c>
    </row>
    <row r="79" spans="1:1" x14ac:dyDescent="0.15">
      <c r="A79" s="1">
        <v>1.2</v>
      </c>
    </row>
    <row r="80" spans="1:1" x14ac:dyDescent="0.15">
      <c r="A80" s="1">
        <v>3.2</v>
      </c>
    </row>
    <row r="81" spans="1:1" x14ac:dyDescent="0.15">
      <c r="A81" s="1">
        <v>4.0999999999999996</v>
      </c>
    </row>
    <row r="82" spans="1:1" x14ac:dyDescent="0.15">
      <c r="A82" s="1">
        <v>3.7</v>
      </c>
    </row>
    <row r="83" spans="1:1" x14ac:dyDescent="0.15">
      <c r="A83" s="1">
        <v>3.7</v>
      </c>
    </row>
    <row r="84" spans="1:1" x14ac:dyDescent="0.15">
      <c r="A84" s="1">
        <v>1.8</v>
      </c>
    </row>
    <row r="85" spans="1:1" x14ac:dyDescent="0.15">
      <c r="A85" s="1">
        <v>1.3</v>
      </c>
    </row>
    <row r="86" spans="1:1" x14ac:dyDescent="0.15">
      <c r="A86" s="1">
        <v>2.2000000000000002</v>
      </c>
    </row>
    <row r="87" spans="1:1" x14ac:dyDescent="0.15">
      <c r="A87" s="1">
        <v>3.4</v>
      </c>
    </row>
    <row r="88" spans="1:1" x14ac:dyDescent="0.15">
      <c r="A88" s="1">
        <v>1.5</v>
      </c>
    </row>
    <row r="89" spans="1:1" x14ac:dyDescent="0.15">
      <c r="A89" s="1">
        <v>3.1</v>
      </c>
    </row>
    <row r="90" spans="1:1" x14ac:dyDescent="0.15">
      <c r="A90" s="1">
        <v>1.7</v>
      </c>
    </row>
    <row r="91" spans="1:1" x14ac:dyDescent="0.15">
      <c r="A91" s="1">
        <v>3</v>
      </c>
    </row>
    <row r="92" spans="1:1" x14ac:dyDescent="0.15">
      <c r="A92" s="1">
        <v>1.9</v>
      </c>
    </row>
    <row r="93" spans="1:1" x14ac:dyDescent="0.15">
      <c r="A93" s="1">
        <v>3.6</v>
      </c>
    </row>
    <row r="94" spans="1:1" x14ac:dyDescent="0.15">
      <c r="A94" s="1">
        <v>2.2000000000000002</v>
      </c>
    </row>
    <row r="95" spans="1:1" x14ac:dyDescent="0.15">
      <c r="A95" s="1">
        <v>1.7</v>
      </c>
    </row>
    <row r="96" spans="1:1" x14ac:dyDescent="0.15">
      <c r="A96" s="1">
        <v>1.7</v>
      </c>
    </row>
    <row r="97" spans="1:1" x14ac:dyDescent="0.15">
      <c r="A97" s="1">
        <v>2.4</v>
      </c>
    </row>
    <row r="98" spans="1:1" x14ac:dyDescent="0.15">
      <c r="A98" s="1">
        <v>2.1</v>
      </c>
    </row>
    <row r="99" spans="1:1" x14ac:dyDescent="0.15">
      <c r="A99" s="1">
        <v>1.5</v>
      </c>
    </row>
    <row r="100" spans="1:1" x14ac:dyDescent="0.15">
      <c r="A100" s="1">
        <v>1.5</v>
      </c>
    </row>
    <row r="101" spans="1:1" x14ac:dyDescent="0.15">
      <c r="A101" s="1">
        <v>2.7</v>
      </c>
    </row>
    <row r="102" spans="1:1" x14ac:dyDescent="0.15">
      <c r="A102" s="1">
        <v>4.0999999999999996</v>
      </c>
    </row>
    <row r="103" spans="1:1" x14ac:dyDescent="0.15">
      <c r="A103" s="1">
        <v>4.4000000000000004</v>
      </c>
    </row>
    <row r="104" spans="1:1" x14ac:dyDescent="0.15">
      <c r="A104" s="1">
        <v>2.8</v>
      </c>
    </row>
    <row r="105" spans="1:1" x14ac:dyDescent="0.15">
      <c r="A105" s="1">
        <v>2.5</v>
      </c>
    </row>
    <row r="106" spans="1:1" x14ac:dyDescent="0.15">
      <c r="A106" s="1">
        <v>1.3</v>
      </c>
    </row>
    <row r="107" spans="1:1" x14ac:dyDescent="0.15">
      <c r="A107" s="1">
        <v>2.6</v>
      </c>
    </row>
    <row r="108" spans="1:1" x14ac:dyDescent="0.15">
      <c r="A108" s="1">
        <v>2.5</v>
      </c>
    </row>
    <row r="109" spans="1:1" x14ac:dyDescent="0.15">
      <c r="A109" s="1">
        <v>2.2999999999999998</v>
      </c>
    </row>
    <row r="110" spans="1:1" x14ac:dyDescent="0.15">
      <c r="A110" s="1">
        <v>3.6</v>
      </c>
    </row>
    <row r="111" spans="1:1" x14ac:dyDescent="0.15">
      <c r="A111" s="1">
        <v>0.9</v>
      </c>
    </row>
    <row r="112" spans="1:1" x14ac:dyDescent="0.15">
      <c r="A112" s="1">
        <v>2</v>
      </c>
    </row>
    <row r="113" spans="1:1" x14ac:dyDescent="0.15">
      <c r="A113" s="1">
        <v>0.8</v>
      </c>
    </row>
    <row r="114" spans="1:1" x14ac:dyDescent="0.15">
      <c r="A114" s="1">
        <v>3</v>
      </c>
    </row>
    <row r="115" spans="1:1" x14ac:dyDescent="0.15">
      <c r="A115" s="1">
        <v>2.6</v>
      </c>
    </row>
    <row r="116" spans="1:1" x14ac:dyDescent="0.15">
      <c r="A116" s="1">
        <v>0.7</v>
      </c>
    </row>
    <row r="117" spans="1:1" x14ac:dyDescent="0.15">
      <c r="A117" s="1">
        <v>3.4</v>
      </c>
    </row>
    <row r="118" spans="1:1" x14ac:dyDescent="0.15">
      <c r="A118" s="1">
        <v>0.6</v>
      </c>
    </row>
    <row r="119" spans="1:1" x14ac:dyDescent="0.15">
      <c r="A119" s="1">
        <v>2.2000000000000002</v>
      </c>
    </row>
    <row r="120" spans="1:1" x14ac:dyDescent="0.15">
      <c r="A120" s="1">
        <v>2.4</v>
      </c>
    </row>
    <row r="121" spans="1:1" x14ac:dyDescent="0.15">
      <c r="A121" s="1">
        <v>3.1</v>
      </c>
    </row>
    <row r="122" spans="1:1" x14ac:dyDescent="0.15">
      <c r="A122" s="1">
        <v>3.3</v>
      </c>
    </row>
    <row r="123" spans="1:1" x14ac:dyDescent="0.15">
      <c r="A123" s="1">
        <v>1.3</v>
      </c>
    </row>
    <row r="124" spans="1:1" x14ac:dyDescent="0.15">
      <c r="A124" s="1">
        <v>1.7</v>
      </c>
    </row>
    <row r="125" spans="1:1" x14ac:dyDescent="0.15">
      <c r="A125" s="1">
        <v>3.1</v>
      </c>
    </row>
    <row r="126" spans="1:1" x14ac:dyDescent="0.15">
      <c r="A126" s="1">
        <v>1</v>
      </c>
    </row>
    <row r="127" spans="1:1" x14ac:dyDescent="0.15">
      <c r="A127" s="1">
        <v>1.4</v>
      </c>
    </row>
    <row r="128" spans="1:1" x14ac:dyDescent="0.15">
      <c r="A128" s="1">
        <v>3.2</v>
      </c>
    </row>
    <row r="129" spans="1:1" x14ac:dyDescent="0.15">
      <c r="A129" s="1">
        <v>2.6</v>
      </c>
    </row>
    <row r="130" spans="1:1" x14ac:dyDescent="0.15">
      <c r="A130" s="1">
        <v>3.1</v>
      </c>
    </row>
    <row r="131" spans="1:1" x14ac:dyDescent="0.15">
      <c r="A131" s="1">
        <v>0.7</v>
      </c>
    </row>
    <row r="132" spans="1:1" x14ac:dyDescent="0.15">
      <c r="A132" s="1">
        <v>2</v>
      </c>
    </row>
    <row r="133" spans="1:1" x14ac:dyDescent="0.15">
      <c r="A133" s="1">
        <v>1.2</v>
      </c>
    </row>
    <row r="134" spans="1:1" x14ac:dyDescent="0.15">
      <c r="A134" s="1">
        <v>2.4</v>
      </c>
    </row>
    <row r="135" spans="1:1" x14ac:dyDescent="0.15">
      <c r="A135" s="1">
        <v>1.8</v>
      </c>
    </row>
    <row r="136" spans="1:1" x14ac:dyDescent="0.15">
      <c r="A136" s="1">
        <v>0.7</v>
      </c>
    </row>
    <row r="137" spans="1:1" x14ac:dyDescent="0.15">
      <c r="A137" s="1">
        <v>1.6</v>
      </c>
    </row>
    <row r="138" spans="1:1" x14ac:dyDescent="0.15">
      <c r="A138" s="1">
        <v>2.9</v>
      </c>
    </row>
    <row r="139" spans="1:1" x14ac:dyDescent="0.15">
      <c r="A139" s="1">
        <v>2.6</v>
      </c>
    </row>
    <row r="140" spans="1:1" x14ac:dyDescent="0.15">
      <c r="A140" s="1">
        <v>3.4</v>
      </c>
    </row>
    <row r="141" spans="1:1" x14ac:dyDescent="0.15">
      <c r="A141" s="1">
        <v>1.5</v>
      </c>
    </row>
    <row r="142" spans="1:1" x14ac:dyDescent="0.15">
      <c r="A142" s="1">
        <v>3.6</v>
      </c>
    </row>
    <row r="143" spans="1:1" x14ac:dyDescent="0.15">
      <c r="A143" s="1">
        <v>3.4</v>
      </c>
    </row>
    <row r="144" spans="1:1" x14ac:dyDescent="0.15">
      <c r="A144" s="1">
        <v>2.2999999999999998</v>
      </c>
    </row>
    <row r="145" spans="1:1" x14ac:dyDescent="0.15">
      <c r="A145" s="1">
        <v>3.4</v>
      </c>
    </row>
    <row r="146" spans="1:1" x14ac:dyDescent="0.15">
      <c r="A146" s="1">
        <v>1.8</v>
      </c>
    </row>
    <row r="147" spans="1:1" x14ac:dyDescent="0.15">
      <c r="A147" s="1">
        <v>2.6</v>
      </c>
    </row>
    <row r="148" spans="1:1" x14ac:dyDescent="0.15">
      <c r="A148" s="1">
        <v>0</v>
      </c>
    </row>
    <row r="149" spans="1:1" x14ac:dyDescent="0.15">
      <c r="A149" s="1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5"/>
  <sheetViews>
    <sheetView tabSelected="1" workbookViewId="0">
      <selection activeCell="E19" sqref="E19"/>
    </sheetView>
  </sheetViews>
  <sheetFormatPr baseColWidth="10" defaultColWidth="8.83203125" defaultRowHeight="13" x14ac:dyDescent="0.15"/>
  <cols>
    <col min="1" max="1" width="9.5" style="1" bestFit="1" customWidth="1"/>
  </cols>
  <sheetData>
    <row r="1" spans="1:9" x14ac:dyDescent="0.15">
      <c r="A1" s="1" t="s">
        <v>1</v>
      </c>
    </row>
    <row r="2" spans="1:9" x14ac:dyDescent="0.15">
      <c r="A2" s="2">
        <v>15731.15</v>
      </c>
    </row>
    <row r="3" spans="1:9" x14ac:dyDescent="0.15">
      <c r="A3" s="2">
        <v>6364.09</v>
      </c>
    </row>
    <row r="4" spans="1:9" x14ac:dyDescent="0.15">
      <c r="A4" s="2">
        <v>7116.9100000000008</v>
      </c>
    </row>
    <row r="5" spans="1:9" x14ac:dyDescent="0.15">
      <c r="A5" s="2">
        <v>12890.47</v>
      </c>
    </row>
    <row r="6" spans="1:9" x14ac:dyDescent="0.15">
      <c r="A6" s="2">
        <v>11853.560000000001</v>
      </c>
      <c r="F6" t="s">
        <v>7</v>
      </c>
      <c r="G6" t="s">
        <v>8</v>
      </c>
      <c r="H6" t="s">
        <v>11</v>
      </c>
      <c r="I6" t="s">
        <v>12</v>
      </c>
    </row>
    <row r="7" spans="1:9" x14ac:dyDescent="0.15">
      <c r="A7" s="2">
        <v>10665.4</v>
      </c>
      <c r="C7" t="s">
        <v>15</v>
      </c>
      <c r="D7" s="4">
        <f>AVERAGE(A2:A185)</f>
        <v>11342.827880434777</v>
      </c>
      <c r="F7">
        <f>COUNT(A2:A185)</f>
        <v>184</v>
      </c>
      <c r="G7">
        <f>F7-1</f>
        <v>183</v>
      </c>
      <c r="H7">
        <f>_xlfn.STDEV.S(A2:A185)</f>
        <v>4400.1065831288042</v>
      </c>
      <c r="I7">
        <f>H7/SQRT(F7)</f>
        <v>324.38016095327572</v>
      </c>
    </row>
    <row r="8" spans="1:9" x14ac:dyDescent="0.15">
      <c r="A8" s="2">
        <v>6635.94</v>
      </c>
    </row>
    <row r="9" spans="1:9" x14ac:dyDescent="0.15">
      <c r="A9" s="2">
        <v>12254.47</v>
      </c>
      <c r="C9" t="s">
        <v>9</v>
      </c>
      <c r="D9">
        <f>_xlfn.T.INV(0.95,G7)</f>
        <v>1.6532228031457243</v>
      </c>
    </row>
    <row r="10" spans="1:9" x14ac:dyDescent="0.15">
      <c r="A10" s="2">
        <v>7619.82</v>
      </c>
      <c r="C10" t="s">
        <v>10</v>
      </c>
      <c r="D10">
        <f>(H14-D7)/I7</f>
        <v>5.306106412820787E-4</v>
      </c>
    </row>
    <row r="11" spans="1:9" x14ac:dyDescent="0.15">
      <c r="A11" s="2">
        <v>9524.4</v>
      </c>
    </row>
    <row r="12" spans="1:9" x14ac:dyDescent="0.15">
      <c r="A12" s="2">
        <v>17041.16</v>
      </c>
    </row>
    <row r="13" spans="1:9" x14ac:dyDescent="0.15">
      <c r="A13" s="2">
        <v>7648.5399999999991</v>
      </c>
      <c r="H13" t="s">
        <v>2</v>
      </c>
    </row>
    <row r="14" spans="1:9" x14ac:dyDescent="0.15">
      <c r="A14" s="2">
        <v>7678.2300000000005</v>
      </c>
      <c r="F14">
        <v>10703</v>
      </c>
      <c r="G14">
        <v>11983</v>
      </c>
      <c r="H14">
        <f>(F14+G14)/2</f>
        <v>11343</v>
      </c>
    </row>
    <row r="15" spans="1:9" x14ac:dyDescent="0.15">
      <c r="A15" s="2">
        <v>9198.380000000001</v>
      </c>
    </row>
    <row r="16" spans="1:9" x14ac:dyDescent="0.15">
      <c r="A16" s="2">
        <v>7951.5399999999991</v>
      </c>
      <c r="H16" t="s">
        <v>13</v>
      </c>
      <c r="I16">
        <f>D7+(I7*D10)</f>
        <v>11343</v>
      </c>
    </row>
    <row r="17" spans="1:9" x14ac:dyDescent="0.15">
      <c r="A17" s="2">
        <v>6660.6</v>
      </c>
      <c r="H17" t="s">
        <v>14</v>
      </c>
      <c r="I17">
        <f>D7-(I7*D10)</f>
        <v>11342.655760869555</v>
      </c>
    </row>
    <row r="18" spans="1:9" x14ac:dyDescent="0.15">
      <c r="A18" s="2">
        <v>11493.3</v>
      </c>
    </row>
    <row r="19" spans="1:9" x14ac:dyDescent="0.15">
      <c r="A19" s="2">
        <v>7792.7</v>
      </c>
    </row>
    <row r="20" spans="1:9" x14ac:dyDescent="0.15">
      <c r="A20" s="2">
        <v>10147.98</v>
      </c>
    </row>
    <row r="21" spans="1:9" x14ac:dyDescent="0.15">
      <c r="A21" s="2">
        <v>17712.810000000001</v>
      </c>
    </row>
    <row r="22" spans="1:9" x14ac:dyDescent="0.15">
      <c r="A22" s="2">
        <v>19276.939999999999</v>
      </c>
    </row>
    <row r="23" spans="1:9" x14ac:dyDescent="0.15">
      <c r="A23" s="2">
        <v>9320.49</v>
      </c>
    </row>
    <row r="24" spans="1:9" x14ac:dyDescent="0.15">
      <c r="A24" s="2">
        <v>7821.4100000000008</v>
      </c>
    </row>
    <row r="25" spans="1:9" x14ac:dyDescent="0.15">
      <c r="A25" s="2">
        <v>6774.85</v>
      </c>
    </row>
    <row r="26" spans="1:9" x14ac:dyDescent="0.15">
      <c r="A26" s="2">
        <v>9389.68</v>
      </c>
    </row>
    <row r="27" spans="1:9" x14ac:dyDescent="0.15">
      <c r="A27" s="2">
        <v>10730.14</v>
      </c>
    </row>
    <row r="28" spans="1:9" x14ac:dyDescent="0.15">
      <c r="A28" s="2">
        <v>4798.18</v>
      </c>
    </row>
    <row r="29" spans="1:9" x14ac:dyDescent="0.15">
      <c r="A29" s="2">
        <v>17192.61</v>
      </c>
    </row>
    <row r="30" spans="1:9" x14ac:dyDescent="0.15">
      <c r="A30" s="2">
        <v>7730.51</v>
      </c>
    </row>
    <row r="31" spans="1:9" x14ac:dyDescent="0.15">
      <c r="A31" s="2">
        <v>12387.27</v>
      </c>
    </row>
    <row r="32" spans="1:9" x14ac:dyDescent="0.15">
      <c r="A32" s="2">
        <v>17110.599999999999</v>
      </c>
    </row>
    <row r="33" spans="1:1" x14ac:dyDescent="0.15">
      <c r="A33" s="2">
        <v>17415.28</v>
      </c>
    </row>
    <row r="34" spans="1:1" x14ac:dyDescent="0.15">
      <c r="A34" s="2">
        <v>15594.25</v>
      </c>
    </row>
    <row r="35" spans="1:1" x14ac:dyDescent="0.15">
      <c r="A35" s="2">
        <v>18662.689999999999</v>
      </c>
    </row>
    <row r="36" spans="1:1" x14ac:dyDescent="0.15">
      <c r="A36" s="2">
        <v>10463.630000000001</v>
      </c>
    </row>
    <row r="37" spans="1:1" x14ac:dyDescent="0.15">
      <c r="A37" s="2">
        <v>10070.18</v>
      </c>
    </row>
    <row r="38" spans="1:1" x14ac:dyDescent="0.15">
      <c r="A38" s="2">
        <v>11603</v>
      </c>
    </row>
    <row r="39" spans="1:1" x14ac:dyDescent="0.15">
      <c r="A39" s="2">
        <v>11255.039999999999</v>
      </c>
    </row>
    <row r="40" spans="1:1" x14ac:dyDescent="0.15">
      <c r="A40" s="2">
        <v>14491.35</v>
      </c>
    </row>
    <row r="41" spans="1:1" x14ac:dyDescent="0.15">
      <c r="A41" s="2">
        <v>5128.84</v>
      </c>
    </row>
    <row r="42" spans="1:1" x14ac:dyDescent="0.15">
      <c r="A42" s="2">
        <v>10102.6</v>
      </c>
    </row>
    <row r="43" spans="1:1" x14ac:dyDescent="0.15">
      <c r="A43" s="2">
        <v>11010.64</v>
      </c>
    </row>
    <row r="44" spans="1:1" x14ac:dyDescent="0.15">
      <c r="A44" s="2">
        <v>3694.8599999999997</v>
      </c>
    </row>
    <row r="45" spans="1:1" x14ac:dyDescent="0.15">
      <c r="A45" s="2">
        <v>9761.73</v>
      </c>
    </row>
    <row r="46" spans="1:1" x14ac:dyDescent="0.15">
      <c r="A46" s="2">
        <v>15018.6</v>
      </c>
    </row>
    <row r="47" spans="1:1" x14ac:dyDescent="0.15">
      <c r="A47" s="2">
        <v>7589.68</v>
      </c>
    </row>
    <row r="48" spans="1:1" x14ac:dyDescent="0.15">
      <c r="A48" s="2">
        <v>2732.71</v>
      </c>
    </row>
    <row r="49" spans="1:1" x14ac:dyDescent="0.15">
      <c r="A49" s="2">
        <v>4740.91</v>
      </c>
    </row>
    <row r="50" spans="1:1" x14ac:dyDescent="0.15">
      <c r="A50" s="2">
        <v>9326.619999999999</v>
      </c>
    </row>
    <row r="51" spans="1:1" x14ac:dyDescent="0.15">
      <c r="A51" s="2">
        <v>7308.05</v>
      </c>
    </row>
    <row r="52" spans="1:1" x14ac:dyDescent="0.15">
      <c r="A52" s="2">
        <v>13760.6</v>
      </c>
    </row>
    <row r="53" spans="1:1" x14ac:dyDescent="0.15">
      <c r="A53" s="2">
        <v>7220.7199999999993</v>
      </c>
    </row>
    <row r="54" spans="1:1" x14ac:dyDescent="0.15">
      <c r="A54" s="2">
        <v>22132</v>
      </c>
    </row>
    <row r="55" spans="1:1" x14ac:dyDescent="0.15">
      <c r="A55" s="2">
        <v>14258.929999999998</v>
      </c>
    </row>
    <row r="56" spans="1:1" x14ac:dyDescent="0.15">
      <c r="A56" s="2">
        <v>2994.88</v>
      </c>
    </row>
    <row r="57" spans="1:1" x14ac:dyDescent="0.15">
      <c r="A57" s="2">
        <v>11271.67</v>
      </c>
    </row>
    <row r="58" spans="1:1" x14ac:dyDescent="0.15">
      <c r="A58" s="2">
        <v>2690.57</v>
      </c>
    </row>
    <row r="59" spans="1:1" x14ac:dyDescent="0.15">
      <c r="A59" s="2">
        <v>17390.36</v>
      </c>
    </row>
    <row r="60" spans="1:1" x14ac:dyDescent="0.15">
      <c r="A60" s="2">
        <v>8402.68</v>
      </c>
    </row>
    <row r="61" spans="1:1" x14ac:dyDescent="0.15">
      <c r="A61" s="2">
        <v>0</v>
      </c>
    </row>
    <row r="62" spans="1:1" x14ac:dyDescent="0.15">
      <c r="A62" s="2">
        <v>12744.789999999999</v>
      </c>
    </row>
    <row r="63" spans="1:1" x14ac:dyDescent="0.15">
      <c r="A63" s="2">
        <v>16284.14</v>
      </c>
    </row>
    <row r="64" spans="1:1" x14ac:dyDescent="0.15">
      <c r="A64" s="2">
        <v>7100</v>
      </c>
    </row>
    <row r="65" spans="1:1" x14ac:dyDescent="0.15">
      <c r="A65" s="2">
        <v>16386.489999999998</v>
      </c>
    </row>
    <row r="66" spans="1:1" x14ac:dyDescent="0.15">
      <c r="A66" s="2">
        <v>8724.17</v>
      </c>
    </row>
    <row r="67" spans="1:1" x14ac:dyDescent="0.15">
      <c r="A67" s="2">
        <v>8214.82</v>
      </c>
    </row>
    <row r="68" spans="1:1" x14ac:dyDescent="0.15">
      <c r="A68" s="2">
        <v>12155.59</v>
      </c>
    </row>
    <row r="69" spans="1:1" x14ac:dyDescent="0.15">
      <c r="A69" s="2">
        <v>4453.51</v>
      </c>
    </row>
    <row r="70" spans="1:1" x14ac:dyDescent="0.15">
      <c r="A70" s="2">
        <v>10363.780000000001</v>
      </c>
    </row>
    <row r="71" spans="1:1" x14ac:dyDescent="0.15">
      <c r="A71" s="2">
        <v>8220.39</v>
      </c>
    </row>
    <row r="72" spans="1:1" x14ac:dyDescent="0.15">
      <c r="A72" s="2">
        <v>13851.38</v>
      </c>
    </row>
    <row r="73" spans="1:1" x14ac:dyDescent="0.15">
      <c r="A73" s="2">
        <v>9748.5499999999993</v>
      </c>
    </row>
    <row r="74" spans="1:1" x14ac:dyDescent="0.15">
      <c r="A74" s="2">
        <v>15482.87</v>
      </c>
    </row>
    <row r="75" spans="1:1" x14ac:dyDescent="0.15">
      <c r="A75" s="2">
        <v>10174.460000000001</v>
      </c>
    </row>
    <row r="76" spans="1:1" x14ac:dyDescent="0.15">
      <c r="A76" s="2">
        <v>10451.61</v>
      </c>
    </row>
    <row r="77" spans="1:1" x14ac:dyDescent="0.15">
      <c r="A77" s="2">
        <v>16359.09</v>
      </c>
    </row>
    <row r="78" spans="1:1" x14ac:dyDescent="0.15">
      <c r="A78" s="2">
        <v>14362.029999999999</v>
      </c>
    </row>
    <row r="79" spans="1:1" x14ac:dyDescent="0.15">
      <c r="A79" s="2">
        <v>13716.939999999999</v>
      </c>
    </row>
    <row r="80" spans="1:1" x14ac:dyDescent="0.15">
      <c r="A80" s="2">
        <v>12834.86</v>
      </c>
    </row>
    <row r="81" spans="1:1" x14ac:dyDescent="0.15">
      <c r="A81" s="2">
        <v>11541.49</v>
      </c>
    </row>
    <row r="82" spans="1:1" x14ac:dyDescent="0.15">
      <c r="A82" s="2">
        <v>11558.310000000001</v>
      </c>
    </row>
    <row r="83" spans="1:1" x14ac:dyDescent="0.15">
      <c r="A83" s="2">
        <v>7224.1600000000008</v>
      </c>
    </row>
    <row r="84" spans="1:1" x14ac:dyDescent="0.15">
      <c r="A84" s="2">
        <v>9714.4500000000007</v>
      </c>
    </row>
    <row r="85" spans="1:1" x14ac:dyDescent="0.15">
      <c r="A85" s="2">
        <v>15002.060000000001</v>
      </c>
    </row>
    <row r="86" spans="1:1" x14ac:dyDescent="0.15">
      <c r="A86" s="2">
        <v>12613.92</v>
      </c>
    </row>
    <row r="87" spans="1:1" x14ac:dyDescent="0.15">
      <c r="A87" s="2">
        <v>17276.46</v>
      </c>
    </row>
    <row r="88" spans="1:1" x14ac:dyDescent="0.15">
      <c r="A88" s="2">
        <v>8126.62</v>
      </c>
    </row>
    <row r="89" spans="1:1" x14ac:dyDescent="0.15">
      <c r="A89" s="2">
        <v>13054.84</v>
      </c>
    </row>
    <row r="90" spans="1:1" x14ac:dyDescent="0.15">
      <c r="A90" s="2">
        <v>4978.82</v>
      </c>
    </row>
    <row r="91" spans="1:1" x14ac:dyDescent="0.15">
      <c r="A91" s="2">
        <v>10481.09</v>
      </c>
    </row>
    <row r="92" spans="1:1" x14ac:dyDescent="0.15">
      <c r="A92" s="2">
        <v>6959.2300000000005</v>
      </c>
    </row>
    <row r="93" spans="1:1" x14ac:dyDescent="0.15">
      <c r="A93" s="2">
        <v>13224.15</v>
      </c>
    </row>
    <row r="94" spans="1:1" x14ac:dyDescent="0.15">
      <c r="A94" s="2">
        <v>12865.3</v>
      </c>
    </row>
    <row r="95" spans="1:1" x14ac:dyDescent="0.15">
      <c r="A95" s="2">
        <v>14898.4</v>
      </c>
    </row>
    <row r="96" spans="1:1" x14ac:dyDescent="0.15">
      <c r="A96" s="2">
        <v>13617.279999999999</v>
      </c>
    </row>
    <row r="97" spans="1:1" x14ac:dyDescent="0.15">
      <c r="A97" s="2">
        <v>11235.86</v>
      </c>
    </row>
    <row r="98" spans="1:1" x14ac:dyDescent="0.15">
      <c r="A98" s="2">
        <v>11374.34</v>
      </c>
    </row>
    <row r="99" spans="1:1" x14ac:dyDescent="0.15">
      <c r="A99" s="2">
        <v>9316.7000000000007</v>
      </c>
    </row>
    <row r="100" spans="1:1" x14ac:dyDescent="0.15">
      <c r="A100" s="2">
        <v>3977.5199999999995</v>
      </c>
    </row>
    <row r="101" spans="1:1" x14ac:dyDescent="0.15">
      <c r="A101" s="2">
        <v>14034.779999999999</v>
      </c>
    </row>
    <row r="102" spans="1:1" x14ac:dyDescent="0.15">
      <c r="A102" s="2">
        <v>11830.85</v>
      </c>
    </row>
    <row r="103" spans="1:1" x14ac:dyDescent="0.15">
      <c r="A103" s="2">
        <v>15968.9</v>
      </c>
    </row>
    <row r="104" spans="1:1" x14ac:dyDescent="0.15">
      <c r="A104" s="2">
        <v>7313</v>
      </c>
    </row>
    <row r="105" spans="1:1" x14ac:dyDescent="0.15">
      <c r="A105" s="2">
        <v>15078.810000000001</v>
      </c>
    </row>
    <row r="106" spans="1:1" x14ac:dyDescent="0.15">
      <c r="A106" s="2">
        <v>9904.92</v>
      </c>
    </row>
    <row r="107" spans="1:1" x14ac:dyDescent="0.15">
      <c r="A107" s="2">
        <v>15923.39</v>
      </c>
    </row>
    <row r="108" spans="1:1" x14ac:dyDescent="0.15">
      <c r="A108" s="2">
        <v>18292.650000000001</v>
      </c>
    </row>
    <row r="109" spans="1:1" x14ac:dyDescent="0.15">
      <c r="A109" s="2">
        <v>5318.5</v>
      </c>
    </row>
    <row r="110" spans="1:1" x14ac:dyDescent="0.15">
      <c r="A110" s="2">
        <v>15467.99</v>
      </c>
    </row>
    <row r="111" spans="1:1" x14ac:dyDescent="0.15">
      <c r="A111" s="2">
        <v>14588</v>
      </c>
    </row>
    <row r="112" spans="1:1" x14ac:dyDescent="0.15">
      <c r="A112" s="2">
        <v>7977.1100000000006</v>
      </c>
    </row>
    <row r="113" spans="1:1" x14ac:dyDescent="0.15">
      <c r="A113" s="2">
        <v>9952.42</v>
      </c>
    </row>
    <row r="114" spans="1:1" x14ac:dyDescent="0.15">
      <c r="A114" s="2">
        <v>10007.030000000001</v>
      </c>
    </row>
    <row r="115" spans="1:1" x14ac:dyDescent="0.15">
      <c r="A115" s="2">
        <v>16132.63</v>
      </c>
    </row>
    <row r="116" spans="1:1" x14ac:dyDescent="0.15">
      <c r="A116" s="2">
        <v>0</v>
      </c>
    </row>
    <row r="117" spans="1:1" x14ac:dyDescent="0.15">
      <c r="A117" s="2">
        <v>12870</v>
      </c>
    </row>
    <row r="118" spans="1:1" x14ac:dyDescent="0.15">
      <c r="A118" s="2">
        <v>6645.67</v>
      </c>
    </row>
    <row r="119" spans="1:1" x14ac:dyDescent="0.15">
      <c r="A119" s="2">
        <v>11801.960000000001</v>
      </c>
    </row>
    <row r="120" spans="1:1" x14ac:dyDescent="0.15">
      <c r="A120" s="2">
        <v>8941.16</v>
      </c>
    </row>
    <row r="121" spans="1:1" x14ac:dyDescent="0.15">
      <c r="A121" s="2">
        <v>13739.98</v>
      </c>
    </row>
    <row r="122" spans="1:1" x14ac:dyDescent="0.15">
      <c r="A122" s="2">
        <v>18259.379999999997</v>
      </c>
    </row>
    <row r="123" spans="1:1" x14ac:dyDescent="0.15">
      <c r="A123" s="2">
        <v>15677.429999999998</v>
      </c>
    </row>
    <row r="124" spans="1:1" x14ac:dyDescent="0.15">
      <c r="A124" s="2">
        <v>16069.51</v>
      </c>
    </row>
    <row r="125" spans="1:1" x14ac:dyDescent="0.15">
      <c r="A125" s="2">
        <v>11819.8</v>
      </c>
    </row>
    <row r="126" spans="1:1" x14ac:dyDescent="0.15">
      <c r="A126" s="2">
        <v>17389.629999999997</v>
      </c>
    </row>
    <row r="127" spans="1:1" x14ac:dyDescent="0.15">
      <c r="A127" s="2">
        <v>5927.63</v>
      </c>
    </row>
    <row r="128" spans="1:1" x14ac:dyDescent="0.15">
      <c r="A128" s="2">
        <v>15855.37</v>
      </c>
    </row>
    <row r="129" spans="1:1" x14ac:dyDescent="0.15">
      <c r="A129" s="2">
        <v>7666.5399999999991</v>
      </c>
    </row>
    <row r="130" spans="1:1" x14ac:dyDescent="0.15">
      <c r="A130" s="2">
        <v>13197.310000000001</v>
      </c>
    </row>
    <row r="131" spans="1:1" x14ac:dyDescent="0.15">
      <c r="A131" s="2">
        <v>12132.27</v>
      </c>
    </row>
    <row r="132" spans="1:1" x14ac:dyDescent="0.15">
      <c r="A132" s="2">
        <v>12672.99</v>
      </c>
    </row>
    <row r="133" spans="1:1" x14ac:dyDescent="0.15">
      <c r="A133" s="2">
        <v>16409.3</v>
      </c>
    </row>
    <row r="134" spans="1:1" x14ac:dyDescent="0.15">
      <c r="A134" s="2">
        <v>13676.91</v>
      </c>
    </row>
    <row r="135" spans="1:1" x14ac:dyDescent="0.15">
      <c r="A135" s="2">
        <v>4278.7699999999995</v>
      </c>
    </row>
    <row r="136" spans="1:1" x14ac:dyDescent="0.15">
      <c r="A136" s="2">
        <v>11985.47</v>
      </c>
    </row>
    <row r="137" spans="1:1" x14ac:dyDescent="0.15">
      <c r="A137" s="2">
        <v>8658.68</v>
      </c>
    </row>
    <row r="138" spans="1:1" x14ac:dyDescent="0.15">
      <c r="A138" s="2">
        <v>5172.7699999999995</v>
      </c>
    </row>
    <row r="139" spans="1:1" x14ac:dyDescent="0.15">
      <c r="A139" s="2">
        <v>14994.48</v>
      </c>
    </row>
    <row r="140" spans="1:1" x14ac:dyDescent="0.15">
      <c r="A140" s="2">
        <v>13789.65</v>
      </c>
    </row>
    <row r="141" spans="1:1" x14ac:dyDescent="0.15">
      <c r="A141" s="2">
        <v>10429.75</v>
      </c>
    </row>
    <row r="142" spans="1:1" x14ac:dyDescent="0.15">
      <c r="A142" s="2">
        <v>12984.66</v>
      </c>
    </row>
    <row r="143" spans="1:1" x14ac:dyDescent="0.15">
      <c r="A143" s="2">
        <v>8672.9699999999993</v>
      </c>
    </row>
    <row r="144" spans="1:1" x14ac:dyDescent="0.15">
      <c r="A144" s="2">
        <v>4023.16</v>
      </c>
    </row>
    <row r="145" spans="1:1" x14ac:dyDescent="0.15">
      <c r="A145" s="2">
        <v>16493.689999999999</v>
      </c>
    </row>
    <row r="146" spans="1:1" x14ac:dyDescent="0.15">
      <c r="A146" s="2">
        <v>15651.35</v>
      </c>
    </row>
    <row r="147" spans="1:1" x14ac:dyDescent="0.15">
      <c r="A147" s="2">
        <v>13991.8</v>
      </c>
    </row>
    <row r="148" spans="1:1" x14ac:dyDescent="0.15">
      <c r="A148" s="2">
        <v>18070</v>
      </c>
    </row>
    <row r="149" spans="1:1" x14ac:dyDescent="0.15">
      <c r="A149" s="2">
        <v>13188</v>
      </c>
    </row>
    <row r="150" spans="1:1" x14ac:dyDescent="0.15">
      <c r="A150" s="2">
        <v>12770</v>
      </c>
    </row>
    <row r="151" spans="1:1" x14ac:dyDescent="0.15">
      <c r="A151" s="2">
        <v>4614.75</v>
      </c>
    </row>
    <row r="152" spans="1:1" x14ac:dyDescent="0.15">
      <c r="A152" s="2">
        <v>9521.1899999999987</v>
      </c>
    </row>
    <row r="153" spans="1:1" x14ac:dyDescent="0.15">
      <c r="A153" s="2">
        <v>10813.72</v>
      </c>
    </row>
    <row r="154" spans="1:1" x14ac:dyDescent="0.15">
      <c r="A154" s="2">
        <v>14666.329999999998</v>
      </c>
    </row>
    <row r="155" spans="1:1" x14ac:dyDescent="0.15">
      <c r="A155" s="2">
        <v>1974.11</v>
      </c>
    </row>
    <row r="156" spans="1:1" x14ac:dyDescent="0.15">
      <c r="A156" s="2">
        <v>10831.23</v>
      </c>
    </row>
    <row r="157" spans="1:1" x14ac:dyDescent="0.15">
      <c r="A157" s="2">
        <v>12071.03</v>
      </c>
    </row>
    <row r="158" spans="1:1" x14ac:dyDescent="0.15">
      <c r="A158" s="2">
        <v>19326.79</v>
      </c>
    </row>
    <row r="159" spans="1:1" x14ac:dyDescent="0.15">
      <c r="A159" s="2">
        <v>11507.15</v>
      </c>
    </row>
    <row r="160" spans="1:1" x14ac:dyDescent="0.15">
      <c r="A160" s="2">
        <v>10443.33</v>
      </c>
    </row>
    <row r="161" spans="1:1" x14ac:dyDescent="0.15">
      <c r="A161" s="2">
        <v>5972.11</v>
      </c>
    </row>
    <row r="162" spans="1:1" x14ac:dyDescent="0.15">
      <c r="A162" s="2">
        <v>10312.43</v>
      </c>
    </row>
    <row r="163" spans="1:1" x14ac:dyDescent="0.15">
      <c r="A163" s="2">
        <v>15602.6</v>
      </c>
    </row>
    <row r="164" spans="1:1" x14ac:dyDescent="0.15">
      <c r="A164" s="2">
        <v>10253.460000000001</v>
      </c>
    </row>
    <row r="165" spans="1:1" x14ac:dyDescent="0.15">
      <c r="A165" s="2">
        <v>20352.98</v>
      </c>
    </row>
    <row r="166" spans="1:1" x14ac:dyDescent="0.15">
      <c r="A166" s="2">
        <v>9153.7800000000007</v>
      </c>
    </row>
    <row r="167" spans="1:1" x14ac:dyDescent="0.15">
      <c r="A167" s="2">
        <v>16178.15</v>
      </c>
    </row>
    <row r="168" spans="1:1" x14ac:dyDescent="0.15">
      <c r="A168" s="2">
        <v>17387.079999999998</v>
      </c>
    </row>
    <row r="169" spans="1:1" x14ac:dyDescent="0.15">
      <c r="A169" s="2">
        <v>13689.5</v>
      </c>
    </row>
    <row r="170" spans="1:1" x14ac:dyDescent="0.15">
      <c r="A170" s="2">
        <v>7932.38</v>
      </c>
    </row>
    <row r="171" spans="1:1" x14ac:dyDescent="0.15">
      <c r="A171" s="2">
        <v>10576.01</v>
      </c>
    </row>
    <row r="172" spans="1:1" x14ac:dyDescent="0.15">
      <c r="A172" s="2">
        <v>16494.25</v>
      </c>
    </row>
    <row r="173" spans="1:1" x14ac:dyDescent="0.15">
      <c r="A173" s="2">
        <v>1554.77</v>
      </c>
    </row>
    <row r="174" spans="1:1" x14ac:dyDescent="0.15">
      <c r="A174" s="2">
        <v>14461</v>
      </c>
    </row>
    <row r="175" spans="1:1" x14ac:dyDescent="0.15">
      <c r="A175" s="2">
        <v>12708.45</v>
      </c>
    </row>
    <row r="176" spans="1:1" x14ac:dyDescent="0.15">
      <c r="A176" s="2">
        <v>16068.560000000001</v>
      </c>
    </row>
    <row r="177" spans="1:1" x14ac:dyDescent="0.15">
      <c r="A177" s="2">
        <v>15052.86</v>
      </c>
    </row>
    <row r="178" spans="1:1" x14ac:dyDescent="0.15">
      <c r="A178" s="2">
        <v>12563.35</v>
      </c>
    </row>
    <row r="179" spans="1:1" x14ac:dyDescent="0.15">
      <c r="A179" s="2">
        <v>4247.18</v>
      </c>
    </row>
    <row r="180" spans="1:1" x14ac:dyDescent="0.15">
      <c r="A180" s="2">
        <v>6996.5399999999991</v>
      </c>
    </row>
    <row r="181" spans="1:1" x14ac:dyDescent="0.15">
      <c r="A181" s="2">
        <v>7863.68</v>
      </c>
    </row>
    <row r="182" spans="1:1" x14ac:dyDescent="0.15">
      <c r="A182" s="2">
        <v>12971.5</v>
      </c>
    </row>
    <row r="183" spans="1:1" x14ac:dyDescent="0.15">
      <c r="A183" s="2">
        <v>18461.05</v>
      </c>
    </row>
    <row r="184" spans="1:1" x14ac:dyDescent="0.15">
      <c r="A184" s="2">
        <v>21480.959999999999</v>
      </c>
    </row>
    <row r="185" spans="1:1" x14ac:dyDescent="0.15">
      <c r="A185" s="2">
        <v>15999.38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 12-A</vt:lpstr>
      <vt:lpstr>Ch 12-B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Microsoft Office User</cp:lastModifiedBy>
  <dcterms:created xsi:type="dcterms:W3CDTF">2007-07-08T20:24:19Z</dcterms:created>
  <dcterms:modified xsi:type="dcterms:W3CDTF">2017-12-03T22:46:33Z</dcterms:modified>
</cp:coreProperties>
</file>