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MATLAB\DVProj\"/>
    </mc:Choice>
  </mc:AlternateContent>
  <xr:revisionPtr revIDLastSave="0" documentId="13_ncr:1_{498CFF14-E2E7-4973-86DB-848055B55D2F}" xr6:coauthVersionLast="47" xr6:coauthVersionMax="47" xr10:uidLastSave="{00000000-0000-0000-0000-000000000000}"/>
  <bookViews>
    <workbookView xWindow="-110" yWindow="-110" windowWidth="19420" windowHeight="10420" xr2:uid="{4109D2C6-3F58-4593-B57D-A55CA72EA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B5" i="1"/>
  <c r="F5" i="1" s="1"/>
  <c r="B6" i="1"/>
  <c r="E6" i="1" s="1"/>
  <c r="B7" i="1"/>
  <c r="B8" i="1"/>
  <c r="B9" i="1"/>
  <c r="B10" i="1"/>
  <c r="B11" i="1"/>
  <c r="F11" i="1" s="1"/>
  <c r="B12" i="1"/>
  <c r="B13" i="1"/>
  <c r="B14" i="1"/>
  <c r="B15" i="1"/>
  <c r="B16" i="1"/>
  <c r="E16" i="1" s="1"/>
  <c r="B17" i="1"/>
  <c r="E17" i="1" s="1"/>
  <c r="B18" i="1"/>
  <c r="B19" i="1"/>
  <c r="E19" i="1" s="1"/>
  <c r="B20" i="1"/>
  <c r="B21" i="1"/>
  <c r="B22" i="1"/>
  <c r="B23" i="1"/>
  <c r="E23" i="1" s="1"/>
  <c r="B24" i="1"/>
  <c r="B25" i="1"/>
  <c r="E25" i="1" s="1"/>
  <c r="B26" i="1"/>
  <c r="B27" i="1"/>
  <c r="E27" i="1" s="1"/>
  <c r="B28" i="1"/>
  <c r="B29" i="1"/>
  <c r="E29" i="1" s="1"/>
  <c r="B30" i="1"/>
  <c r="E30" i="1" s="1"/>
  <c r="B31" i="1"/>
  <c r="F31" i="1" s="1"/>
  <c r="B32" i="1"/>
  <c r="B33" i="1"/>
  <c r="F33" i="1" s="1"/>
  <c r="B34" i="1"/>
  <c r="B35" i="1"/>
  <c r="B36" i="1"/>
  <c r="B37" i="1"/>
  <c r="B38" i="1"/>
  <c r="B39" i="1"/>
  <c r="B40" i="1"/>
  <c r="E40" i="1" s="1"/>
  <c r="B41" i="1"/>
  <c r="E41" i="1" s="1"/>
  <c r="B42" i="1"/>
  <c r="B43" i="1"/>
  <c r="B44" i="1"/>
  <c r="B45" i="1"/>
  <c r="B46" i="1"/>
  <c r="B47" i="1"/>
  <c r="B48" i="1"/>
  <c r="B49" i="1"/>
  <c r="B50" i="1"/>
  <c r="E50" i="1" s="1"/>
  <c r="B51" i="1"/>
  <c r="B52" i="1"/>
  <c r="B53" i="1"/>
  <c r="F53" i="1" s="1"/>
  <c r="B4" i="1"/>
  <c r="F4" i="1" s="1"/>
  <c r="G14" i="1"/>
  <c r="G22" i="1"/>
  <c r="G26" i="1"/>
  <c r="G28" i="1"/>
  <c r="G36" i="1"/>
  <c r="G38" i="1"/>
  <c r="G52" i="1"/>
  <c r="G7" i="1"/>
  <c r="G25" i="1"/>
  <c r="G27" i="1"/>
  <c r="G43" i="1"/>
  <c r="G45" i="1"/>
  <c r="G46" i="1"/>
  <c r="G13" i="1"/>
  <c r="G49" i="1"/>
  <c r="F34" i="1"/>
  <c r="F35" i="1"/>
  <c r="G18" i="1"/>
  <c r="G20" i="1"/>
  <c r="G23" i="1"/>
  <c r="G29" i="1"/>
  <c r="G30" i="1"/>
  <c r="G32" i="1"/>
  <c r="G34" i="1"/>
  <c r="G35" i="1"/>
  <c r="G37" i="1"/>
  <c r="G41" i="1"/>
  <c r="G44" i="1"/>
  <c r="G47" i="1"/>
  <c r="G53" i="1"/>
  <c r="G4" i="1"/>
  <c r="G5" i="1"/>
  <c r="G6" i="1"/>
  <c r="G8" i="1"/>
  <c r="G11" i="1"/>
  <c r="G16" i="1"/>
  <c r="G17" i="1"/>
  <c r="E5" i="1" l="1"/>
  <c r="H5" i="1" s="1"/>
  <c r="G12" i="1"/>
  <c r="G50" i="1"/>
  <c r="F9" i="1"/>
  <c r="E9" i="1"/>
  <c r="G9" i="1"/>
  <c r="F10" i="1"/>
  <c r="E10" i="1"/>
  <c r="G10" i="1"/>
  <c r="E11" i="1"/>
  <c r="H11" i="1" s="1"/>
  <c r="F51" i="1"/>
  <c r="E51" i="1"/>
  <c r="F15" i="1"/>
  <c r="E15" i="1"/>
  <c r="E13" i="1"/>
  <c r="F13" i="1"/>
  <c r="G31" i="1"/>
  <c r="G33" i="1"/>
  <c r="G15" i="1"/>
  <c r="E43" i="1"/>
  <c r="G51" i="1"/>
  <c r="F47" i="1"/>
  <c r="E47" i="1"/>
  <c r="E53" i="1"/>
  <c r="H53" i="1" s="1"/>
  <c r="F43" i="1"/>
  <c r="F30" i="1"/>
  <c r="H30" i="1" s="1"/>
  <c r="E7" i="1"/>
  <c r="F21" i="1"/>
  <c r="E21" i="1"/>
  <c r="E37" i="1"/>
  <c r="F37" i="1"/>
  <c r="F39" i="1"/>
  <c r="E39" i="1"/>
  <c r="F52" i="1"/>
  <c r="E52" i="1"/>
  <c r="G42" i="1"/>
  <c r="F25" i="1"/>
  <c r="H25" i="1" s="1"/>
  <c r="F36" i="1"/>
  <c r="G40" i="1"/>
  <c r="F23" i="1"/>
  <c r="H23" i="1" s="1"/>
  <c r="G39" i="1"/>
  <c r="G24" i="1"/>
  <c r="G21" i="1"/>
  <c r="F22" i="1"/>
  <c r="E35" i="1"/>
  <c r="H35" i="1" s="1"/>
  <c r="G19" i="1"/>
  <c r="F6" i="1"/>
  <c r="H6" i="1" s="1"/>
  <c r="E48" i="1"/>
  <c r="F48" i="1"/>
  <c r="G48" i="1"/>
  <c r="F50" i="1"/>
  <c r="H50" i="1" s="1"/>
  <c r="E20" i="1"/>
  <c r="F20" i="1"/>
  <c r="F24" i="1"/>
  <c r="E24" i="1"/>
  <c r="E42" i="1"/>
  <c r="F42" i="1"/>
  <c r="E18" i="1"/>
  <c r="F18" i="1"/>
  <c r="E44" i="1"/>
  <c r="F44" i="1"/>
  <c r="E12" i="1"/>
  <c r="F12" i="1"/>
  <c r="E32" i="1"/>
  <c r="F32" i="1"/>
  <c r="E8" i="1"/>
  <c r="F8" i="1"/>
  <c r="F17" i="1"/>
  <c r="H17" i="1" s="1"/>
  <c r="F29" i="1"/>
  <c r="H29" i="1" s="1"/>
  <c r="F16" i="1"/>
  <c r="H16" i="1" s="1"/>
  <c r="F41" i="1"/>
  <c r="H41" i="1" s="1"/>
  <c r="F40" i="1"/>
  <c r="F27" i="1"/>
  <c r="H27" i="1" s="1"/>
  <c r="E34" i="1"/>
  <c r="H34" i="1" s="1"/>
  <c r="E33" i="1"/>
  <c r="F19" i="1"/>
  <c r="E4" i="1"/>
  <c r="E31" i="1"/>
  <c r="H32" i="1" l="1"/>
  <c r="H20" i="1"/>
  <c r="H43" i="1"/>
  <c r="H10" i="1"/>
  <c r="H37" i="1"/>
  <c r="H51" i="1"/>
  <c r="H13" i="1"/>
  <c r="H15" i="1"/>
  <c r="H48" i="1"/>
  <c r="H8" i="1"/>
  <c r="H9" i="1"/>
  <c r="H21" i="1"/>
  <c r="H44" i="1"/>
  <c r="H52" i="1"/>
  <c r="H47" i="1"/>
  <c r="H31" i="1"/>
  <c r="H24" i="1"/>
  <c r="H39" i="1"/>
  <c r="H40" i="1"/>
  <c r="H12" i="1"/>
  <c r="H42" i="1"/>
  <c r="H19" i="1"/>
  <c r="H33" i="1"/>
  <c r="F45" i="1"/>
  <c r="E45" i="1"/>
  <c r="E22" i="1"/>
  <c r="H22" i="1" s="1"/>
  <c r="F7" i="1"/>
  <c r="H7" i="1" s="1"/>
  <c r="H18" i="1"/>
  <c r="F49" i="1"/>
  <c r="E49" i="1"/>
  <c r="E36" i="1"/>
  <c r="H36" i="1" s="1"/>
  <c r="F46" i="1"/>
  <c r="E46" i="1"/>
  <c r="E28" i="1"/>
  <c r="F28" i="1"/>
  <c r="F38" i="1"/>
  <c r="E38" i="1"/>
  <c r="F26" i="1"/>
  <c r="E26" i="1"/>
  <c r="F14" i="1"/>
  <c r="E14" i="1"/>
  <c r="H28" i="1" l="1"/>
  <c r="H45" i="1"/>
  <c r="H14" i="1"/>
  <c r="H46" i="1"/>
  <c r="H49" i="1"/>
  <c r="H26" i="1"/>
  <c r="H38" i="1"/>
</calcChain>
</file>

<file path=xl/sharedStrings.xml><?xml version="1.0" encoding="utf-8"?>
<sst xmlns="http://schemas.openxmlformats.org/spreadsheetml/2006/main" count="8" uniqueCount="8">
  <si>
    <t>W1</t>
  </si>
  <si>
    <t>W2</t>
  </si>
  <si>
    <t>WN</t>
  </si>
  <si>
    <t>ETA</t>
  </si>
  <si>
    <t>a1/xst</t>
  </si>
  <si>
    <t>k/K</t>
  </si>
  <si>
    <t>WN/W2</t>
  </si>
  <si>
    <t>WN/W1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</si>
</sst>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a1/xst (TUNED</a:t>
            </a:r>
            <a:r>
              <a:rPr lang="en-US" baseline="0"/>
              <a:t> MASS)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a1/xst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Sheet1!$G$3:$G$56</c:f>
              <c:numCache>
                <c:formatCode>General</c:formatCode>
                <c:ptCount val="54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0.55999999999999994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0.88000000000000012</c:v>
                </c:pt>
                <c:pt idx="12">
                  <c:v>0.96</c:v>
                </c:pt>
                <c:pt idx="13">
                  <c:v>1.04</c:v>
                </c:pt>
                <c:pt idx="14">
                  <c:v>1.1199999999999999</c:v>
                </c:pt>
                <c:pt idx="15">
                  <c:v>1.2</c:v>
                </c:pt>
                <c:pt idx="16">
                  <c:v>1.28</c:v>
                </c:pt>
                <c:pt idx="17">
                  <c:v>1.3599999999999999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1.6800000000000002</c:v>
                </c:pt>
                <c:pt idx="22">
                  <c:v>1.7600000000000002</c:v>
                </c:pt>
                <c:pt idx="23">
                  <c:v>1.8399999999999999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2.2399999999999998</c:v>
                </c:pt>
                <c:pt idx="29">
                  <c:v>2.3199999999999998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2.6399999999999997</c:v>
                </c:pt>
                <c:pt idx="34">
                  <c:v>2.7199999999999998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3.3600000000000003</c:v>
                </c:pt>
                <c:pt idx="43">
                  <c:v>3.44</c:v>
                </c:pt>
                <c:pt idx="44">
                  <c:v>3.5200000000000005</c:v>
                </c:pt>
                <c:pt idx="45">
                  <c:v>3.6</c:v>
                </c:pt>
                <c:pt idx="46">
                  <c:v>3.6799999999999997</c:v>
                </c:pt>
                <c:pt idx="47">
                  <c:v>3.7600000000000002</c:v>
                </c:pt>
                <c:pt idx="48">
                  <c:v>3.84</c:v>
                </c:pt>
                <c:pt idx="49">
                  <c:v>3.9200000000000004</c:v>
                </c:pt>
                <c:pt idx="50">
                  <c:v>4</c:v>
                </c:pt>
              </c:numCache>
            </c:numRef>
          </c:xVal>
          <c:yVal>
            <c:numRef>
              <c:f>Sheet1!$H$3:$H$56</c:f>
              <c:numCache>
                <c:formatCode>General</c:formatCode>
                <c:ptCount val="54"/>
                <c:pt idx="0">
                  <c:v>0</c:v>
                </c:pt>
                <c:pt idx="1">
                  <c:v>8.719063310663959E-3</c:v>
                </c:pt>
                <c:pt idx="2">
                  <c:v>3.8536470217955782E-2</c:v>
                </c:pt>
                <c:pt idx="3">
                  <c:v>9.7462537462537469E-2</c:v>
                </c:pt>
                <c:pt idx="4">
                  <c:v>0.19921449495497462</c:v>
                </c:pt>
                <c:pt idx="5">
                  <c:v>0.36949152542372887</c:v>
                </c:pt>
                <c:pt idx="6">
                  <c:v>0.66339418037231146</c:v>
                </c:pt>
                <c:pt idx="7">
                  <c:v>1.2271623428724254</c:v>
                </c:pt>
                <c:pt idx="8">
                  <c:v>2.6352572268495851</c:v>
                </c:pt>
                <c:pt idx="9">
                  <c:v>12.168295687885012</c:v>
                </c:pt>
                <c:pt idx="10">
                  <c:v>-6.9714285714285582</c:v>
                </c:pt>
                <c:pt idx="11">
                  <c:v>-2.8817025538307428</c:v>
                </c:pt>
                <c:pt idx="12">
                  <c:v>-1.6704203461674321</c:v>
                </c:pt>
                <c:pt idx="13">
                  <c:v>-0.85489936917993348</c:v>
                </c:pt>
                <c:pt idx="14">
                  <c:v>2.5047923322681843E-2</c:v>
                </c:pt>
                <c:pt idx="15">
                  <c:v>1.3679999999999992</c:v>
                </c:pt>
                <c:pt idx="16">
                  <c:v>4.2729007305543645</c:v>
                </c:pt>
                <c:pt idx="17">
                  <c:v>17.311128871128826</c:v>
                </c:pt>
                <c:pt idx="18">
                  <c:v>-29.616692563818006</c:v>
                </c:pt>
                <c:pt idx="19">
                  <c:v>-11.170248030347238</c:v>
                </c:pt>
                <c:pt idx="20">
                  <c:v>-7.9094339622641456</c:v>
                </c:pt>
                <c:pt idx="21">
                  <c:v>-6.577145025135156</c:v>
                </c:pt>
                <c:pt idx="22">
                  <c:v>-5.8719443167640648</c:v>
                </c:pt>
                <c:pt idx="23">
                  <c:v>-5.4494833823742228</c:v>
                </c:pt>
                <c:pt idx="24">
                  <c:v>-5.1790471269882268</c:v>
                </c:pt>
                <c:pt idx="25">
                  <c:v>-4.9999999999999991</c:v>
                </c:pt>
                <c:pt idx="26">
                  <c:v>-4.8803097646258173</c:v>
                </c:pt>
                <c:pt idx="27">
                  <c:v>-4.8014277174646631</c:v>
                </c:pt>
                <c:pt idx="28">
                  <c:v>-4.7518514824407587</c:v>
                </c:pt>
                <c:pt idx="29">
                  <c:v>-4.7240588850979384</c:v>
                </c:pt>
                <c:pt idx="30">
                  <c:v>-4.7129172714078367</c:v>
                </c:pt>
                <c:pt idx="31">
                  <c:v>-4.7148007168387016</c:v>
                </c:pt>
                <c:pt idx="32">
                  <c:v>-4.7270725656938435</c:v>
                </c:pt>
                <c:pt idx="33">
                  <c:v>-4.7477680633580039</c:v>
                </c:pt>
                <c:pt idx="34">
                  <c:v>-4.775392140395196</c:v>
                </c:pt>
                <c:pt idx="35">
                  <c:v>-4.8087862993298582</c:v>
                </c:pt>
                <c:pt idx="36">
                  <c:v>-4.8470384862465687</c:v>
                </c:pt>
                <c:pt idx="37">
                  <c:v>-4.8894205468835441</c:v>
                </c:pt>
                <c:pt idx="38">
                  <c:v>-4.9353438741601483</c:v>
                </c:pt>
                <c:pt idx="39">
                  <c:v>-4.9843273453402173</c:v>
                </c:pt>
                <c:pt idx="40">
                  <c:v>-5.0359737417943107</c:v>
                </c:pt>
                <c:pt idx="41">
                  <c:v>-5.0899521372638308</c:v>
                </c:pt>
                <c:pt idx="42">
                  <c:v>-5.1459845590136819</c:v>
                </c:pt>
                <c:pt idx="43">
                  <c:v>-5.2038357563202853</c:v>
                </c:pt>
                <c:pt idx="44">
                  <c:v>-5.2633052611542377</c:v>
                </c:pt>
                <c:pt idx="45">
                  <c:v>-5.3242211619421829</c:v>
                </c:pt>
                <c:pt idx="46">
                  <c:v>-5.3864351730093416</c:v>
                </c:pt>
                <c:pt idx="47">
                  <c:v>-5.4498186948556508</c:v>
                </c:pt>
                <c:pt idx="48">
                  <c:v>-5.5142596398885591</c:v>
                </c:pt>
                <c:pt idx="49">
                  <c:v>-5.5796598550984688</c:v>
                </c:pt>
                <c:pt idx="50">
                  <c:v>-5.6459330143540676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D-4E0D-A32A-084952992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59992"/>
        <c:axId val="642762872"/>
      </c:scatterChart>
      <c:valAx>
        <c:axId val="64275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62872"/>
        <c:crosses val="autoZero"/>
        <c:crossBetween val="midCat"/>
      </c:valAx>
      <c:valAx>
        <c:axId val="64276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5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519043</xdr:colOff>
      <xdr:row>0</xdr:row>
      <xdr:rowOff>149087</xdr:rowOff>
    </xdr:from>
    <xdr:to>
      <xdr:col>13</xdr:col>
      <xdr:colOff>557694</xdr:colOff>
      <xdr:row>17</xdr:row>
      <xdr:rowOff>93870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8CFF5F-AD5F-377F-7807-8FC8B92C4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D59E-E113-4603-82DF-3A64DB820D21}">
  <dimension ref="A2:H53"/>
  <sheetViews>
    <sheetView tabSelected="1" zoomScale="115" zoomScaleNormal="115" workbookViewId="0">
      <selection activeCell="E4" sqref="E4"/>
    </sheetView>
  </sheetViews>
  <sheetFormatPr defaultRowHeight="14.5" x14ac:dyDescent="0.35"/>
  <cols>
    <col min="8" max="8" width="15.26953125" customWidth="1"/>
  </cols>
  <sheetData>
    <row r="2" spans="1:8" x14ac:dyDescent="0.3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4</v>
      </c>
    </row>
    <row r="3" spans="1:8" x14ac:dyDescent="0.35">
      <c r="A3">
        <v>1.25</v>
      </c>
      <c r="B3">
        <v>1.25</v>
      </c>
      <c r="C3">
        <v>0</v>
      </c>
      <c r="D3">
        <v>0.2</v>
      </c>
      <c r="E3">
        <v>0.2</v>
      </c>
      <c r="F3">
        <v>0</v>
      </c>
      <c r="G3">
        <v>0</v>
      </c>
      <c r="H3">
        <f t="shared" ref="H3:H53" si="0">(C3^2)*((1/A3^2)*(1-F3^2)+1/B3*(E3)) / ((1-F3^2)*(1+E3-G3)-E3)</f>
        <v>0</v>
      </c>
    </row>
    <row r="4" spans="1:8" x14ac:dyDescent="0.35">
      <c r="A4">
        <v>1.25</v>
      </c>
      <c r="B4">
        <f>A4</f>
        <v>1.25</v>
      </c>
      <c r="C4">
        <v>0.1</v>
      </c>
      <c r="D4">
        <v>0.2</v>
      </c>
      <c r="E4">
        <f t="shared" ref="E4:E53" si="1">D4*B4/A4</f>
        <v>0.2</v>
      </c>
      <c r="F4">
        <f>C4/B4</f>
        <v>0.08</v>
      </c>
      <c r="G4">
        <f t="shared" ref="G4:G53" si="2">C4/A4</f>
        <v>0.08</v>
      </c>
      <c r="H4">
        <f t="shared" si="0"/>
        <v>8.719063310663959E-3</v>
      </c>
    </row>
    <row r="5" spans="1:8" x14ac:dyDescent="0.35">
      <c r="A5">
        <v>1.25</v>
      </c>
      <c r="B5">
        <f t="shared" ref="B5:B53" si="3">A5</f>
        <v>1.25</v>
      </c>
      <c r="C5">
        <v>0.2</v>
      </c>
      <c r="D5">
        <v>0.2</v>
      </c>
      <c r="E5">
        <f t="shared" si="1"/>
        <v>0.2</v>
      </c>
      <c r="F5">
        <f t="shared" ref="F5:F53" si="4">C5/B5</f>
        <v>0.16</v>
      </c>
      <c r="G5">
        <f t="shared" si="2"/>
        <v>0.16</v>
      </c>
      <c r="H5">
        <f t="shared" si="0"/>
        <v>3.8536470217955782E-2</v>
      </c>
    </row>
    <row r="6" spans="1:8" x14ac:dyDescent="0.35">
      <c r="A6">
        <v>1.25</v>
      </c>
      <c r="B6">
        <f t="shared" si="3"/>
        <v>1.25</v>
      </c>
      <c r="C6">
        <v>0.3</v>
      </c>
      <c r="D6">
        <v>0.2</v>
      </c>
      <c r="E6">
        <f t="shared" si="1"/>
        <v>0.2</v>
      </c>
      <c r="F6">
        <f t="shared" si="4"/>
        <v>0.24</v>
      </c>
      <c r="G6">
        <f t="shared" si="2"/>
        <v>0.24</v>
      </c>
      <c r="H6">
        <f t="shared" si="0"/>
        <v>9.7462537462537469E-2</v>
      </c>
    </row>
    <row r="7" spans="1:8" x14ac:dyDescent="0.35">
      <c r="A7">
        <v>1.25</v>
      </c>
      <c r="B7">
        <f t="shared" si="3"/>
        <v>1.25</v>
      </c>
      <c r="C7">
        <v>0.4</v>
      </c>
      <c r="D7">
        <v>0.2</v>
      </c>
      <c r="E7">
        <f t="shared" si="1"/>
        <v>0.2</v>
      </c>
      <c r="F7">
        <f t="shared" si="4"/>
        <v>0.32</v>
      </c>
      <c r="G7">
        <f t="shared" si="2"/>
        <v>0.32</v>
      </c>
      <c r="H7">
        <f t="shared" si="0"/>
        <v>0.19921449495497462</v>
      </c>
    </row>
    <row r="8" spans="1:8" x14ac:dyDescent="0.35">
      <c r="A8">
        <v>1.25</v>
      </c>
      <c r="B8">
        <f t="shared" si="3"/>
        <v>1.25</v>
      </c>
      <c r="C8">
        <v>0.5</v>
      </c>
      <c r="D8">
        <v>0.2</v>
      </c>
      <c r="E8">
        <f t="shared" si="1"/>
        <v>0.2</v>
      </c>
      <c r="F8">
        <f t="shared" si="4"/>
        <v>0.4</v>
      </c>
      <c r="G8">
        <f t="shared" si="2"/>
        <v>0.4</v>
      </c>
      <c r="H8">
        <f t="shared" si="0"/>
        <v>0.36949152542372887</v>
      </c>
    </row>
    <row r="9" spans="1:8" x14ac:dyDescent="0.35">
      <c r="A9">
        <v>1.25</v>
      </c>
      <c r="B9">
        <f t="shared" si="3"/>
        <v>1.25</v>
      </c>
      <c r="C9">
        <v>0.6</v>
      </c>
      <c r="D9">
        <v>0.2</v>
      </c>
      <c r="E9">
        <f t="shared" si="1"/>
        <v>0.2</v>
      </c>
      <c r="F9">
        <f t="shared" si="4"/>
        <v>0.48</v>
      </c>
      <c r="G9">
        <f t="shared" si="2"/>
        <v>0.48</v>
      </c>
      <c r="H9">
        <f t="shared" si="0"/>
        <v>0.66339418037231146</v>
      </c>
    </row>
    <row r="10" spans="1:8" x14ac:dyDescent="0.35">
      <c r="A10">
        <v>1.25</v>
      </c>
      <c r="B10">
        <f t="shared" si="3"/>
        <v>1.25</v>
      </c>
      <c r="C10">
        <v>0.7</v>
      </c>
      <c r="D10">
        <v>0.2</v>
      </c>
      <c r="E10">
        <f t="shared" si="1"/>
        <v>0.2</v>
      </c>
      <c r="F10">
        <f t="shared" si="4"/>
        <v>0.55999999999999994</v>
      </c>
      <c r="G10">
        <f t="shared" si="2"/>
        <v>0.55999999999999994</v>
      </c>
      <c r="H10">
        <f t="shared" si="0"/>
        <v>1.2271623428724254</v>
      </c>
    </row>
    <row r="11" spans="1:8" x14ac:dyDescent="0.35">
      <c r="A11">
        <v>1.25</v>
      </c>
      <c r="B11">
        <f t="shared" si="3"/>
        <v>1.25</v>
      </c>
      <c r="C11">
        <v>0.8</v>
      </c>
      <c r="D11">
        <v>0.2</v>
      </c>
      <c r="E11">
        <f t="shared" si="1"/>
        <v>0.2</v>
      </c>
      <c r="F11">
        <f t="shared" si="4"/>
        <v>0.64</v>
      </c>
      <c r="G11">
        <f t="shared" si="2"/>
        <v>0.64</v>
      </c>
      <c r="H11">
        <f t="shared" si="0"/>
        <v>2.6352572268495851</v>
      </c>
    </row>
    <row r="12" spans="1:8" x14ac:dyDescent="0.35">
      <c r="A12">
        <v>1.25</v>
      </c>
      <c r="B12">
        <f t="shared" si="3"/>
        <v>1.25</v>
      </c>
      <c r="C12">
        <v>0.9</v>
      </c>
      <c r="D12">
        <v>0.2</v>
      </c>
      <c r="E12">
        <f t="shared" si="1"/>
        <v>0.2</v>
      </c>
      <c r="F12">
        <f t="shared" si="4"/>
        <v>0.72</v>
      </c>
      <c r="G12">
        <f t="shared" si="2"/>
        <v>0.72</v>
      </c>
      <c r="H12">
        <f t="shared" si="0"/>
        <v>12.168295687885012</v>
      </c>
    </row>
    <row r="13" spans="1:8" x14ac:dyDescent="0.35">
      <c r="A13">
        <v>1.25</v>
      </c>
      <c r="B13">
        <f t="shared" si="3"/>
        <v>1.25</v>
      </c>
      <c r="C13">
        <v>1</v>
      </c>
      <c r="D13">
        <v>0.2</v>
      </c>
      <c r="E13">
        <f t="shared" si="1"/>
        <v>0.2</v>
      </c>
      <c r="F13">
        <f t="shared" si="4"/>
        <v>0.8</v>
      </c>
      <c r="G13">
        <f t="shared" si="2"/>
        <v>0.8</v>
      </c>
      <c r="H13">
        <f t="shared" si="0"/>
        <v>-6.9714285714285582</v>
      </c>
    </row>
    <row r="14" spans="1:8" x14ac:dyDescent="0.35">
      <c r="A14">
        <v>1.25</v>
      </c>
      <c r="B14">
        <f t="shared" si="3"/>
        <v>1.25</v>
      </c>
      <c r="C14">
        <v>1.1000000000000001</v>
      </c>
      <c r="D14">
        <v>0.2</v>
      </c>
      <c r="E14">
        <f t="shared" si="1"/>
        <v>0.2</v>
      </c>
      <c r="F14">
        <f t="shared" si="4"/>
        <v>0.88000000000000012</v>
      </c>
      <c r="G14">
        <f t="shared" si="2"/>
        <v>0.88000000000000012</v>
      </c>
      <c r="H14">
        <f t="shared" si="0"/>
        <v>-2.8817025538307428</v>
      </c>
    </row>
    <row r="15" spans="1:8" x14ac:dyDescent="0.35">
      <c r="A15">
        <v>1.25</v>
      </c>
      <c r="B15">
        <f t="shared" si="3"/>
        <v>1.25</v>
      </c>
      <c r="C15">
        <v>1.2</v>
      </c>
      <c r="D15">
        <v>0.2</v>
      </c>
      <c r="E15">
        <f t="shared" si="1"/>
        <v>0.2</v>
      </c>
      <c r="F15">
        <f t="shared" si="4"/>
        <v>0.96</v>
      </c>
      <c r="G15">
        <f t="shared" si="2"/>
        <v>0.96</v>
      </c>
      <c r="H15">
        <f t="shared" si="0"/>
        <v>-1.6704203461674321</v>
      </c>
    </row>
    <row r="16" spans="1:8" x14ac:dyDescent="0.35">
      <c r="A16">
        <v>1.25</v>
      </c>
      <c r="B16">
        <f t="shared" si="3"/>
        <v>1.25</v>
      </c>
      <c r="C16">
        <v>1.3</v>
      </c>
      <c r="D16">
        <v>0.2</v>
      </c>
      <c r="E16">
        <f t="shared" si="1"/>
        <v>0.2</v>
      </c>
      <c r="F16">
        <f t="shared" si="4"/>
        <v>1.04</v>
      </c>
      <c r="G16">
        <f t="shared" si="2"/>
        <v>1.04</v>
      </c>
      <c r="H16">
        <f t="shared" si="0"/>
        <v>-0.85489936917993348</v>
      </c>
    </row>
    <row r="17" spans="1:8" x14ac:dyDescent="0.35">
      <c r="A17">
        <v>1.25</v>
      </c>
      <c r="B17">
        <f t="shared" si="3"/>
        <v>1.25</v>
      </c>
      <c r="C17">
        <v>1.4</v>
      </c>
      <c r="D17">
        <v>0.2</v>
      </c>
      <c r="E17">
        <f t="shared" si="1"/>
        <v>0.2</v>
      </c>
      <c r="F17">
        <f t="shared" si="4"/>
        <v>1.1199999999999999</v>
      </c>
      <c r="G17">
        <f t="shared" si="2"/>
        <v>1.1199999999999999</v>
      </c>
      <c r="H17">
        <f t="shared" si="0"/>
        <v>2.5047923322681843E-2</v>
      </c>
    </row>
    <row r="18" spans="1:8" x14ac:dyDescent="0.35">
      <c r="A18">
        <v>1.25</v>
      </c>
      <c r="B18">
        <f t="shared" si="3"/>
        <v>1.25</v>
      </c>
      <c r="C18">
        <v>1.5</v>
      </c>
      <c r="D18">
        <v>0.2</v>
      </c>
      <c r="E18">
        <f t="shared" si="1"/>
        <v>0.2</v>
      </c>
      <c r="F18">
        <f t="shared" si="4"/>
        <v>1.2</v>
      </c>
      <c r="G18">
        <f t="shared" si="2"/>
        <v>1.2</v>
      </c>
      <c r="H18">
        <f t="shared" si="0"/>
        <v>1.3679999999999992</v>
      </c>
    </row>
    <row r="19" spans="1:8" x14ac:dyDescent="0.35">
      <c r="A19">
        <v>1.25</v>
      </c>
      <c r="B19">
        <f t="shared" si="3"/>
        <v>1.25</v>
      </c>
      <c r="C19">
        <v>1.6</v>
      </c>
      <c r="D19">
        <v>0.2</v>
      </c>
      <c r="E19">
        <f t="shared" si="1"/>
        <v>0.2</v>
      </c>
      <c r="F19">
        <f t="shared" si="4"/>
        <v>1.28</v>
      </c>
      <c r="G19">
        <f t="shared" si="2"/>
        <v>1.28</v>
      </c>
      <c r="H19">
        <f t="shared" si="0"/>
        <v>4.2729007305543645</v>
      </c>
    </row>
    <row r="20" spans="1:8" x14ac:dyDescent="0.35">
      <c r="A20">
        <v>1.25</v>
      </c>
      <c r="B20">
        <f t="shared" si="3"/>
        <v>1.25</v>
      </c>
      <c r="C20">
        <v>1.7</v>
      </c>
      <c r="D20">
        <v>0.2</v>
      </c>
      <c r="E20">
        <f t="shared" si="1"/>
        <v>0.2</v>
      </c>
      <c r="F20">
        <f t="shared" si="4"/>
        <v>1.3599999999999999</v>
      </c>
      <c r="G20">
        <f t="shared" si="2"/>
        <v>1.3599999999999999</v>
      </c>
      <c r="H20">
        <f>(C20^2)*((1/A20^2)*(1-F20^2)+1/B20*(E20)) / ((1-F20^2)*(1+E20-G20)-E20)</f>
        <v>17.311128871128826</v>
      </c>
    </row>
    <row r="21" spans="1:8" x14ac:dyDescent="0.35">
      <c r="A21">
        <v>1.25</v>
      </c>
      <c r="B21">
        <f t="shared" si="3"/>
        <v>1.25</v>
      </c>
      <c r="C21">
        <v>1.8</v>
      </c>
      <c r="D21">
        <v>0.2</v>
      </c>
      <c r="E21">
        <f t="shared" si="1"/>
        <v>0.2</v>
      </c>
      <c r="F21">
        <f t="shared" si="4"/>
        <v>1.44</v>
      </c>
      <c r="G21">
        <f t="shared" si="2"/>
        <v>1.44</v>
      </c>
      <c r="H21">
        <f t="shared" si="0"/>
        <v>-29.616692563818006</v>
      </c>
    </row>
    <row r="22" spans="1:8" x14ac:dyDescent="0.35">
      <c r="A22">
        <v>1.25</v>
      </c>
      <c r="B22">
        <f t="shared" si="3"/>
        <v>1.25</v>
      </c>
      <c r="C22">
        <v>1.9</v>
      </c>
      <c r="D22">
        <v>0.2</v>
      </c>
      <c r="E22">
        <f t="shared" si="1"/>
        <v>0.2</v>
      </c>
      <c r="F22">
        <f t="shared" si="4"/>
        <v>1.52</v>
      </c>
      <c r="G22">
        <f t="shared" si="2"/>
        <v>1.52</v>
      </c>
      <c r="H22">
        <f t="shared" si="0"/>
        <v>-11.170248030347238</v>
      </c>
    </row>
    <row r="23" spans="1:8" x14ac:dyDescent="0.35">
      <c r="A23">
        <v>1.25</v>
      </c>
      <c r="B23">
        <f t="shared" si="3"/>
        <v>1.25</v>
      </c>
      <c r="C23">
        <v>2</v>
      </c>
      <c r="D23">
        <v>0.2</v>
      </c>
      <c r="E23">
        <f t="shared" si="1"/>
        <v>0.2</v>
      </c>
      <c r="F23">
        <f t="shared" si="4"/>
        <v>1.6</v>
      </c>
      <c r="G23">
        <f t="shared" si="2"/>
        <v>1.6</v>
      </c>
      <c r="H23">
        <f t="shared" si="0"/>
        <v>-7.9094339622641456</v>
      </c>
    </row>
    <row r="24" spans="1:8" x14ac:dyDescent="0.35">
      <c r="A24">
        <v>1.25</v>
      </c>
      <c r="B24">
        <f t="shared" si="3"/>
        <v>1.25</v>
      </c>
      <c r="C24">
        <v>2.1</v>
      </c>
      <c r="D24">
        <v>0.2</v>
      </c>
      <c r="E24">
        <f t="shared" si="1"/>
        <v>0.2</v>
      </c>
      <c r="F24">
        <f t="shared" si="4"/>
        <v>1.6800000000000002</v>
      </c>
      <c r="G24">
        <f t="shared" si="2"/>
        <v>1.6800000000000002</v>
      </c>
      <c r="H24">
        <f t="shared" si="0"/>
        <v>-6.577145025135156</v>
      </c>
    </row>
    <row r="25" spans="1:8" x14ac:dyDescent="0.35">
      <c r="A25">
        <v>1.25</v>
      </c>
      <c r="B25">
        <f t="shared" si="3"/>
        <v>1.25</v>
      </c>
      <c r="C25">
        <v>2.2000000000000002</v>
      </c>
      <c r="D25">
        <v>0.2</v>
      </c>
      <c r="E25">
        <f t="shared" si="1"/>
        <v>0.2</v>
      </c>
      <c r="F25">
        <f t="shared" si="4"/>
        <v>1.7600000000000002</v>
      </c>
      <c r="G25">
        <f t="shared" si="2"/>
        <v>1.7600000000000002</v>
      </c>
      <c r="H25">
        <f t="shared" si="0"/>
        <v>-5.8719443167640648</v>
      </c>
    </row>
    <row r="26" spans="1:8" x14ac:dyDescent="0.35">
      <c r="A26">
        <v>1.25</v>
      </c>
      <c r="B26">
        <f t="shared" si="3"/>
        <v>1.25</v>
      </c>
      <c r="C26">
        <v>2.2999999999999998</v>
      </c>
      <c r="D26">
        <v>0.2</v>
      </c>
      <c r="E26">
        <f t="shared" si="1"/>
        <v>0.2</v>
      </c>
      <c r="F26">
        <f t="shared" si="4"/>
        <v>1.8399999999999999</v>
      </c>
      <c r="G26">
        <f t="shared" si="2"/>
        <v>1.8399999999999999</v>
      </c>
      <c r="H26">
        <f t="shared" si="0"/>
        <v>-5.4494833823742228</v>
      </c>
    </row>
    <row r="27" spans="1:8" x14ac:dyDescent="0.35">
      <c r="A27">
        <v>1.25</v>
      </c>
      <c r="B27">
        <f t="shared" si="3"/>
        <v>1.25</v>
      </c>
      <c r="C27">
        <v>2.4</v>
      </c>
      <c r="D27">
        <v>0.2</v>
      </c>
      <c r="E27">
        <f t="shared" si="1"/>
        <v>0.2</v>
      </c>
      <c r="F27">
        <f t="shared" si="4"/>
        <v>1.92</v>
      </c>
      <c r="G27">
        <f t="shared" si="2"/>
        <v>1.92</v>
      </c>
      <c r="H27">
        <f t="shared" si="0"/>
        <v>-5.1790471269882268</v>
      </c>
    </row>
    <row r="28" spans="1:8" x14ac:dyDescent="0.35">
      <c r="A28">
        <v>1.25</v>
      </c>
      <c r="B28">
        <f t="shared" si="3"/>
        <v>1.25</v>
      </c>
      <c r="C28">
        <v>2.5</v>
      </c>
      <c r="D28">
        <v>0.2</v>
      </c>
      <c r="E28">
        <f t="shared" si="1"/>
        <v>0.2</v>
      </c>
      <c r="F28">
        <f t="shared" si="4"/>
        <v>2</v>
      </c>
      <c r="G28">
        <f t="shared" si="2"/>
        <v>2</v>
      </c>
      <c r="H28">
        <f t="shared" si="0"/>
        <v>-4.9999999999999991</v>
      </c>
    </row>
    <row r="29" spans="1:8" x14ac:dyDescent="0.35">
      <c r="A29">
        <v>1.25</v>
      </c>
      <c r="B29">
        <f t="shared" si="3"/>
        <v>1.25</v>
      </c>
      <c r="C29">
        <v>2.6</v>
      </c>
      <c r="D29">
        <v>0.2</v>
      </c>
      <c r="E29">
        <f t="shared" si="1"/>
        <v>0.2</v>
      </c>
      <c r="F29">
        <f t="shared" si="4"/>
        <v>2.08</v>
      </c>
      <c r="G29">
        <f t="shared" si="2"/>
        <v>2.08</v>
      </c>
      <c r="H29">
        <f t="shared" si="0"/>
        <v>-4.8803097646258173</v>
      </c>
    </row>
    <row r="30" spans="1:8" x14ac:dyDescent="0.35">
      <c r="A30">
        <v>1.25</v>
      </c>
      <c r="B30">
        <f t="shared" si="3"/>
        <v>1.25</v>
      </c>
      <c r="C30">
        <v>2.7</v>
      </c>
      <c r="D30">
        <v>0.2</v>
      </c>
      <c r="E30">
        <f t="shared" si="1"/>
        <v>0.2</v>
      </c>
      <c r="F30">
        <f t="shared" si="4"/>
        <v>2.16</v>
      </c>
      <c r="G30">
        <f t="shared" si="2"/>
        <v>2.16</v>
      </c>
      <c r="H30">
        <f t="shared" si="0"/>
        <v>-4.8014277174646631</v>
      </c>
    </row>
    <row r="31" spans="1:8" x14ac:dyDescent="0.35">
      <c r="A31">
        <v>1.25</v>
      </c>
      <c r="B31">
        <f t="shared" si="3"/>
        <v>1.25</v>
      </c>
      <c r="C31">
        <v>2.8</v>
      </c>
      <c r="D31">
        <v>0.2</v>
      </c>
      <c r="E31">
        <f t="shared" si="1"/>
        <v>0.2</v>
      </c>
      <c r="F31">
        <f t="shared" si="4"/>
        <v>2.2399999999999998</v>
      </c>
      <c r="G31">
        <f t="shared" si="2"/>
        <v>2.2399999999999998</v>
      </c>
      <c r="H31">
        <f t="shared" si="0"/>
        <v>-4.7518514824407587</v>
      </c>
    </row>
    <row r="32" spans="1:8" x14ac:dyDescent="0.35">
      <c r="A32">
        <v>1.25</v>
      </c>
      <c r="B32">
        <f t="shared" si="3"/>
        <v>1.25</v>
      </c>
      <c r="C32">
        <v>2.9</v>
      </c>
      <c r="D32">
        <v>0.2</v>
      </c>
      <c r="E32">
        <f t="shared" si="1"/>
        <v>0.2</v>
      </c>
      <c r="F32">
        <f t="shared" si="4"/>
        <v>2.3199999999999998</v>
      </c>
      <c r="G32">
        <f t="shared" si="2"/>
        <v>2.3199999999999998</v>
      </c>
      <c r="H32">
        <f t="shared" si="0"/>
        <v>-4.7240588850979384</v>
      </c>
    </row>
    <row r="33" spans="1:8" x14ac:dyDescent="0.35">
      <c r="A33">
        <v>1.25</v>
      </c>
      <c r="B33">
        <f t="shared" si="3"/>
        <v>1.25</v>
      </c>
      <c r="C33">
        <v>3</v>
      </c>
      <c r="D33">
        <v>0.2</v>
      </c>
      <c r="E33">
        <f t="shared" si="1"/>
        <v>0.2</v>
      </c>
      <c r="F33">
        <f t="shared" si="4"/>
        <v>2.4</v>
      </c>
      <c r="G33">
        <f t="shared" si="2"/>
        <v>2.4</v>
      </c>
      <c r="H33">
        <f t="shared" si="0"/>
        <v>-4.7129172714078367</v>
      </c>
    </row>
    <row r="34" spans="1:8" x14ac:dyDescent="0.35">
      <c r="A34">
        <v>1.25</v>
      </c>
      <c r="B34">
        <f t="shared" si="3"/>
        <v>1.25</v>
      </c>
      <c r="C34">
        <v>3.1</v>
      </c>
      <c r="D34">
        <v>0.2</v>
      </c>
      <c r="E34">
        <f t="shared" si="1"/>
        <v>0.2</v>
      </c>
      <c r="F34">
        <f t="shared" si="4"/>
        <v>2.48</v>
      </c>
      <c r="G34">
        <f t="shared" si="2"/>
        <v>2.48</v>
      </c>
      <c r="H34">
        <f t="shared" si="0"/>
        <v>-4.7148007168387016</v>
      </c>
    </row>
    <row r="35" spans="1:8" x14ac:dyDescent="0.35">
      <c r="A35">
        <v>1.25</v>
      </c>
      <c r="B35">
        <f t="shared" si="3"/>
        <v>1.25</v>
      </c>
      <c r="C35">
        <v>3.2</v>
      </c>
      <c r="D35">
        <v>0.2</v>
      </c>
      <c r="E35">
        <f t="shared" si="1"/>
        <v>0.2</v>
      </c>
      <c r="F35">
        <f t="shared" si="4"/>
        <v>2.56</v>
      </c>
      <c r="G35">
        <f t="shared" si="2"/>
        <v>2.56</v>
      </c>
      <c r="H35">
        <f t="shared" si="0"/>
        <v>-4.7270725656938435</v>
      </c>
    </row>
    <row r="36" spans="1:8" x14ac:dyDescent="0.35">
      <c r="A36">
        <v>1.25</v>
      </c>
      <c r="B36">
        <f t="shared" si="3"/>
        <v>1.25</v>
      </c>
      <c r="C36">
        <v>3.3</v>
      </c>
      <c r="D36">
        <v>0.2</v>
      </c>
      <c r="E36">
        <f t="shared" si="1"/>
        <v>0.2</v>
      </c>
      <c r="F36">
        <f t="shared" si="4"/>
        <v>2.6399999999999997</v>
      </c>
      <c r="G36">
        <f t="shared" si="2"/>
        <v>2.6399999999999997</v>
      </c>
      <c r="H36">
        <f t="shared" si="0"/>
        <v>-4.7477680633580039</v>
      </c>
    </row>
    <row r="37" spans="1:8" x14ac:dyDescent="0.35">
      <c r="A37">
        <v>1.25</v>
      </c>
      <c r="B37">
        <f t="shared" si="3"/>
        <v>1.25</v>
      </c>
      <c r="C37">
        <v>3.4</v>
      </c>
      <c r="D37">
        <v>0.2</v>
      </c>
      <c r="E37">
        <f t="shared" si="1"/>
        <v>0.2</v>
      </c>
      <c r="F37">
        <f t="shared" si="4"/>
        <v>2.7199999999999998</v>
      </c>
      <c r="G37">
        <f t="shared" si="2"/>
        <v>2.7199999999999998</v>
      </c>
      <c r="H37">
        <f t="shared" si="0"/>
        <v>-4.775392140395196</v>
      </c>
    </row>
    <row r="38" spans="1:8" x14ac:dyDescent="0.35">
      <c r="A38">
        <v>1.25</v>
      </c>
      <c r="B38">
        <f t="shared" si="3"/>
        <v>1.25</v>
      </c>
      <c r="C38">
        <v>3.5</v>
      </c>
      <c r="D38">
        <v>0.2</v>
      </c>
      <c r="E38">
        <f t="shared" si="1"/>
        <v>0.2</v>
      </c>
      <c r="F38">
        <f t="shared" si="4"/>
        <v>2.8</v>
      </c>
      <c r="G38">
        <f t="shared" si="2"/>
        <v>2.8</v>
      </c>
      <c r="H38">
        <f t="shared" si="0"/>
        <v>-4.8087862993298582</v>
      </c>
    </row>
    <row r="39" spans="1:8" x14ac:dyDescent="0.35">
      <c r="A39">
        <v>1.25</v>
      </c>
      <c r="B39">
        <f t="shared" si="3"/>
        <v>1.25</v>
      </c>
      <c r="C39">
        <v>3.6</v>
      </c>
      <c r="D39">
        <v>0.2</v>
      </c>
      <c r="E39">
        <f t="shared" si="1"/>
        <v>0.2</v>
      </c>
      <c r="F39">
        <f t="shared" si="4"/>
        <v>2.88</v>
      </c>
      <c r="G39">
        <f t="shared" si="2"/>
        <v>2.88</v>
      </c>
      <c r="H39">
        <f t="shared" si="0"/>
        <v>-4.8470384862465687</v>
      </c>
    </row>
    <row r="40" spans="1:8" x14ac:dyDescent="0.35">
      <c r="A40">
        <v>1.25</v>
      </c>
      <c r="B40">
        <f t="shared" si="3"/>
        <v>1.25</v>
      </c>
      <c r="C40">
        <v>3.7</v>
      </c>
      <c r="D40">
        <v>0.2</v>
      </c>
      <c r="E40">
        <f t="shared" si="1"/>
        <v>0.2</v>
      </c>
      <c r="F40">
        <f t="shared" si="4"/>
        <v>2.96</v>
      </c>
      <c r="G40">
        <f t="shared" si="2"/>
        <v>2.96</v>
      </c>
      <c r="H40">
        <f t="shared" si="0"/>
        <v>-4.8894205468835441</v>
      </c>
    </row>
    <row r="41" spans="1:8" x14ac:dyDescent="0.35">
      <c r="A41">
        <v>1.25</v>
      </c>
      <c r="B41">
        <f t="shared" si="3"/>
        <v>1.25</v>
      </c>
      <c r="C41">
        <v>3.8</v>
      </c>
      <c r="D41">
        <v>0.2</v>
      </c>
      <c r="E41">
        <f t="shared" si="1"/>
        <v>0.2</v>
      </c>
      <c r="F41">
        <f t="shared" si="4"/>
        <v>3.04</v>
      </c>
      <c r="G41">
        <f t="shared" si="2"/>
        <v>3.04</v>
      </c>
      <c r="H41">
        <f t="shared" si="0"/>
        <v>-4.9353438741601483</v>
      </c>
    </row>
    <row r="42" spans="1:8" x14ac:dyDescent="0.35">
      <c r="A42">
        <v>1.25</v>
      </c>
      <c r="B42">
        <f t="shared" si="3"/>
        <v>1.25</v>
      </c>
      <c r="C42">
        <v>3.9</v>
      </c>
      <c r="D42">
        <v>0.2</v>
      </c>
      <c r="E42">
        <f t="shared" si="1"/>
        <v>0.2</v>
      </c>
      <c r="F42">
        <f t="shared" si="4"/>
        <v>3.12</v>
      </c>
      <c r="G42">
        <f t="shared" si="2"/>
        <v>3.12</v>
      </c>
      <c r="H42">
        <f t="shared" si="0"/>
        <v>-4.9843273453402173</v>
      </c>
    </row>
    <row r="43" spans="1:8" x14ac:dyDescent="0.35">
      <c r="A43">
        <v>1.25</v>
      </c>
      <c r="B43">
        <f t="shared" si="3"/>
        <v>1.25</v>
      </c>
      <c r="C43">
        <v>4</v>
      </c>
      <c r="D43">
        <v>0.2</v>
      </c>
      <c r="E43">
        <f t="shared" si="1"/>
        <v>0.2</v>
      </c>
      <c r="F43">
        <f t="shared" si="4"/>
        <v>3.2</v>
      </c>
      <c r="G43">
        <f t="shared" si="2"/>
        <v>3.2</v>
      </c>
      <c r="H43">
        <f t="shared" si="0"/>
        <v>-5.0359737417943107</v>
      </c>
    </row>
    <row r="44" spans="1:8" x14ac:dyDescent="0.35">
      <c r="A44">
        <v>1.25</v>
      </c>
      <c r="B44">
        <f t="shared" si="3"/>
        <v>1.25</v>
      </c>
      <c r="C44">
        <v>4.0999999999999996</v>
      </c>
      <c r="D44">
        <v>0.2</v>
      </c>
      <c r="E44">
        <f t="shared" si="1"/>
        <v>0.2</v>
      </c>
      <c r="F44">
        <f t="shared" si="4"/>
        <v>3.28</v>
      </c>
      <c r="G44">
        <f t="shared" si="2"/>
        <v>3.28</v>
      </c>
      <c r="H44">
        <f t="shared" si="0"/>
        <v>-5.0899521372638308</v>
      </c>
    </row>
    <row r="45" spans="1:8" x14ac:dyDescent="0.35">
      <c r="A45">
        <v>1.25</v>
      </c>
      <c r="B45">
        <f t="shared" si="3"/>
        <v>1.25</v>
      </c>
      <c r="C45">
        <v>4.2</v>
      </c>
      <c r="D45">
        <v>0.2</v>
      </c>
      <c r="E45">
        <f t="shared" si="1"/>
        <v>0.2</v>
      </c>
      <c r="F45">
        <f t="shared" si="4"/>
        <v>3.3600000000000003</v>
      </c>
      <c r="G45">
        <f t="shared" si="2"/>
        <v>3.3600000000000003</v>
      </c>
      <c r="H45">
        <f t="shared" si="0"/>
        <v>-5.1459845590136819</v>
      </c>
    </row>
    <row r="46" spans="1:8" x14ac:dyDescent="0.35">
      <c r="A46">
        <v>1.25</v>
      </c>
      <c r="B46">
        <f t="shared" si="3"/>
        <v>1.25</v>
      </c>
      <c r="C46">
        <v>4.3</v>
      </c>
      <c r="D46">
        <v>0.2</v>
      </c>
      <c r="E46">
        <f t="shared" si="1"/>
        <v>0.2</v>
      </c>
      <c r="F46">
        <f t="shared" si="4"/>
        <v>3.44</v>
      </c>
      <c r="G46">
        <f t="shared" si="2"/>
        <v>3.44</v>
      </c>
      <c r="H46">
        <f t="shared" si="0"/>
        <v>-5.2038357563202853</v>
      </c>
    </row>
    <row r="47" spans="1:8" x14ac:dyDescent="0.35">
      <c r="A47">
        <v>1.25</v>
      </c>
      <c r="B47">
        <f t="shared" si="3"/>
        <v>1.25</v>
      </c>
      <c r="C47">
        <v>4.4000000000000004</v>
      </c>
      <c r="D47">
        <v>0.2</v>
      </c>
      <c r="E47">
        <f t="shared" si="1"/>
        <v>0.2</v>
      </c>
      <c r="F47">
        <f t="shared" si="4"/>
        <v>3.5200000000000005</v>
      </c>
      <c r="G47">
        <f t="shared" si="2"/>
        <v>3.5200000000000005</v>
      </c>
      <c r="H47">
        <f t="shared" si="0"/>
        <v>-5.2633052611542377</v>
      </c>
    </row>
    <row r="48" spans="1:8" x14ac:dyDescent="0.35">
      <c r="A48">
        <v>1.25</v>
      </c>
      <c r="B48">
        <f t="shared" si="3"/>
        <v>1.25</v>
      </c>
      <c r="C48">
        <v>4.5</v>
      </c>
      <c r="D48">
        <v>0.2</v>
      </c>
      <c r="E48">
        <f t="shared" si="1"/>
        <v>0.2</v>
      </c>
      <c r="F48">
        <f t="shared" si="4"/>
        <v>3.6</v>
      </c>
      <c r="G48">
        <f t="shared" si="2"/>
        <v>3.6</v>
      </c>
      <c r="H48">
        <f t="shared" si="0"/>
        <v>-5.3242211619421829</v>
      </c>
    </row>
    <row r="49" spans="1:8" x14ac:dyDescent="0.35">
      <c r="A49">
        <v>1.25</v>
      </c>
      <c r="B49">
        <f t="shared" si="3"/>
        <v>1.25</v>
      </c>
      <c r="C49">
        <v>4.5999999999999996</v>
      </c>
      <c r="D49">
        <v>0.2</v>
      </c>
      <c r="E49">
        <f t="shared" si="1"/>
        <v>0.2</v>
      </c>
      <c r="F49">
        <f t="shared" si="4"/>
        <v>3.6799999999999997</v>
      </c>
      <c r="G49">
        <f t="shared" si="2"/>
        <v>3.6799999999999997</v>
      </c>
      <c r="H49">
        <f t="shared" si="0"/>
        <v>-5.3864351730093416</v>
      </c>
    </row>
    <row r="50" spans="1:8" x14ac:dyDescent="0.35">
      <c r="A50">
        <v>1.25</v>
      </c>
      <c r="B50">
        <f t="shared" si="3"/>
        <v>1.25</v>
      </c>
      <c r="C50">
        <v>4.7</v>
      </c>
      <c r="D50">
        <v>0.2</v>
      </c>
      <c r="E50">
        <f t="shared" si="1"/>
        <v>0.2</v>
      </c>
      <c r="F50">
        <f t="shared" si="4"/>
        <v>3.7600000000000002</v>
      </c>
      <c r="G50">
        <f t="shared" si="2"/>
        <v>3.7600000000000002</v>
      </c>
      <c r="H50">
        <f t="shared" si="0"/>
        <v>-5.4498186948556508</v>
      </c>
    </row>
    <row r="51" spans="1:8" x14ac:dyDescent="0.35">
      <c r="A51">
        <v>1.25</v>
      </c>
      <c r="B51">
        <f t="shared" si="3"/>
        <v>1.25</v>
      </c>
      <c r="C51">
        <v>4.8</v>
      </c>
      <c r="D51">
        <v>0.2</v>
      </c>
      <c r="E51">
        <f t="shared" si="1"/>
        <v>0.2</v>
      </c>
      <c r="F51">
        <f t="shared" si="4"/>
        <v>3.84</v>
      </c>
      <c r="G51">
        <f t="shared" si="2"/>
        <v>3.84</v>
      </c>
      <c r="H51">
        <f t="shared" si="0"/>
        <v>-5.5142596398885591</v>
      </c>
    </row>
    <row r="52" spans="1:8" x14ac:dyDescent="0.35">
      <c r="A52">
        <v>1.25</v>
      </c>
      <c r="B52">
        <f t="shared" si="3"/>
        <v>1.25</v>
      </c>
      <c r="C52">
        <v>4.9000000000000004</v>
      </c>
      <c r="D52">
        <v>0.2</v>
      </c>
      <c r="E52">
        <f t="shared" si="1"/>
        <v>0.2</v>
      </c>
      <c r="F52">
        <f t="shared" si="4"/>
        <v>3.9200000000000004</v>
      </c>
      <c r="G52">
        <f t="shared" si="2"/>
        <v>3.9200000000000004</v>
      </c>
      <c r="H52">
        <f t="shared" si="0"/>
        <v>-5.5796598550984688</v>
      </c>
    </row>
    <row r="53" spans="1:8" x14ac:dyDescent="0.35">
      <c r="A53">
        <v>1.25</v>
      </c>
      <c r="B53">
        <f t="shared" si="3"/>
        <v>1.25</v>
      </c>
      <c r="C53">
        <v>5</v>
      </c>
      <c r="D53">
        <v>0.2</v>
      </c>
      <c r="E53">
        <f t="shared" si="1"/>
        <v>0.2</v>
      </c>
      <c r="F53">
        <f t="shared" si="4"/>
        <v>4</v>
      </c>
      <c r="G53">
        <f t="shared" si="2"/>
        <v>4</v>
      </c>
      <c r="H53">
        <f t="shared" si="0"/>
        <v>-5.6459330143540676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Gautam</dc:creator>
  <cp:lastModifiedBy>Aman Gautam</cp:lastModifiedBy>
  <dcterms:created xsi:type="dcterms:W3CDTF">2022-10-21T06:24:33Z</dcterms:created>
  <dcterms:modified xsi:type="dcterms:W3CDTF">2022-10-22T05:14:37Z</dcterms:modified>
</cp:coreProperties>
</file>