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120" yWindow="45" windowWidth="18975" windowHeight="11955"/>
  </bookViews>
  <sheets>
    <sheet name="Лист1" sheetId="1" r:id="rId1"/>
    <sheet name="EXCEL2.RU" sheetId="8" r:id="rId2"/>
    <sheet name="EXCEL2.RU (2)" sheetId="9" state="veryHidden" r:id="rId3"/>
  </sheets>
  <definedNames>
    <definedName name="anscount" hidden="1">2</definedName>
    <definedName name="limcount" hidden="1">2</definedName>
    <definedName name="sencount" hidden="1">4</definedName>
  </definedNames>
  <calcPr calcId="145621"/>
</workbook>
</file>

<file path=xl/calcChain.xml><?xml version="1.0" encoding="utf-8"?>
<calcChain xmlns="http://schemas.openxmlformats.org/spreadsheetml/2006/main">
  <c r="F78" i="1" l="1"/>
  <c r="F79" i="1"/>
  <c r="F74" i="1" a="1"/>
  <c r="F75" i="1" s="1"/>
  <c r="F74" i="1"/>
  <c r="A71" i="1" a="1"/>
  <c r="A71" i="1"/>
  <c r="A74" i="1" a="1"/>
  <c r="B74" i="1" s="1"/>
  <c r="A74" i="1" l="1"/>
  <c r="B75" i="1"/>
  <c r="A75" i="1"/>
  <c r="A18" i="1" a="1"/>
  <c r="B18" i="1" s="1"/>
  <c r="B19" i="1" l="1"/>
  <c r="A18" i="1"/>
  <c r="B20" i="1"/>
  <c r="A19" i="1"/>
  <c r="A20" i="1"/>
  <c r="C18" i="1"/>
  <c r="C20" i="1"/>
  <c r="C19" i="1"/>
  <c r="A15" i="1"/>
  <c r="A59" i="1" a="1"/>
  <c r="A59" i="1" s="1"/>
  <c r="A56" i="1"/>
  <c r="A42" i="1" a="1"/>
  <c r="D45" i="1" s="1"/>
  <c r="M33" i="1"/>
  <c r="N33" i="1"/>
  <c r="O33" i="1"/>
  <c r="L33" i="1"/>
  <c r="A39" i="1"/>
  <c r="L35" i="1" l="1"/>
  <c r="D63" i="1"/>
  <c r="B63" i="1"/>
  <c r="E62" i="1"/>
  <c r="C62" i="1"/>
  <c r="A62" i="1"/>
  <c r="D61" i="1"/>
  <c r="B61" i="1"/>
  <c r="E60" i="1"/>
  <c r="C60" i="1"/>
  <c r="A60" i="1"/>
  <c r="D59" i="1"/>
  <c r="B59" i="1"/>
  <c r="E63" i="1"/>
  <c r="C63" i="1"/>
  <c r="A63" i="1"/>
  <c r="D62" i="1"/>
  <c r="B62" i="1"/>
  <c r="E61" i="1"/>
  <c r="C61" i="1"/>
  <c r="A61" i="1"/>
  <c r="D60" i="1"/>
  <c r="B60" i="1"/>
  <c r="E59" i="1"/>
  <c r="C59" i="1"/>
  <c r="A42" i="1"/>
  <c r="C42" i="1"/>
  <c r="A43" i="1"/>
  <c r="C43" i="1"/>
  <c r="A44" i="1"/>
  <c r="C44" i="1"/>
  <c r="A45" i="1"/>
  <c r="C45" i="1"/>
  <c r="B42" i="1"/>
  <c r="D42" i="1"/>
  <c r="B43" i="1"/>
  <c r="D43" i="1"/>
  <c r="B44" i="1"/>
  <c r="D44" i="1"/>
  <c r="B45" i="1"/>
  <c r="F18" i="1" l="1" a="1"/>
  <c r="F18" i="1" s="1"/>
  <c r="G59" i="1" a="1"/>
  <c r="G60" i="1" s="1"/>
  <c r="F42" i="1" a="1"/>
  <c r="F20" i="1" l="1"/>
  <c r="F19" i="1"/>
  <c r="G62" i="1"/>
  <c r="G61" i="1"/>
  <c r="G59" i="1"/>
  <c r="G63" i="1"/>
  <c r="F44" i="1"/>
  <c r="F42" i="1"/>
  <c r="F45" i="1"/>
  <c r="F43" i="1"/>
</calcChain>
</file>

<file path=xl/sharedStrings.xml><?xml version="1.0" encoding="utf-8"?>
<sst xmlns="http://schemas.openxmlformats.org/spreadsheetml/2006/main" count="46" uniqueCount="29">
  <si>
    <t>http://helpstat.ru/2011/12/sistema-linejnyx-algebraicheskix-uravnenij/</t>
  </si>
  <si>
    <t>Столбец свободных членов</t>
  </si>
  <si>
    <t>Определитель матрицы</t>
  </si>
  <si>
    <t>Обратная матрица</t>
  </si>
  <si>
    <t>Строки 3 и 4 линейно зависимые: 4-я строка = 3-я строка * 2 (строка 4 является линейной комбинацией строки 3)</t>
  </si>
  <si>
    <t>http://alik-abdulin.narod.ru/matrixes/matrixes.html</t>
  </si>
  <si>
    <t>Матрица коэффициентов (квадратная, 4-го порядка)</t>
  </si>
  <si>
    <t>Столбец неизвестных членов (решение)</t>
  </si>
  <si>
    <t>Матрица коэффициентов (квадратная, 5-го порядка)</t>
  </si>
  <si>
    <t>2. СЛАУ 4-го порядка</t>
  </si>
  <si>
    <t>4. СЛАУ 5-го порядка</t>
  </si>
  <si>
    <t>2.1. Пример матрицы с определителем =0</t>
  </si>
  <si>
    <t>Матрица коэффициентов (квадратная, 3-го порядка)</t>
  </si>
  <si>
    <t>1. СЛАУ 3-го порядка</t>
  </si>
  <si>
    <t>матрица вырожденная, т.к. ее определитель =0 (решение не единственное)</t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</si>
  <si>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</si>
  <si>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</si>
  <si>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</si>
  <si>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>Файл скачан с сайта excel2.ru &gt;&gt;&gt;</t>
  </si>
  <si>
    <t>Перейти к статье &gt;&gt;&gt;</t>
  </si>
  <si>
    <t>Решить систему линейных алгебраических уравнений (3 уравнения)</t>
  </si>
  <si>
    <t>см. Формулы массива</t>
  </si>
  <si>
    <t>Теория</t>
  </si>
  <si>
    <t>Решение Системы Линейных Алгебраических Уравнений (СЛАУ) методом обратной матрицы в MS EXCEL</t>
  </si>
  <si>
    <t>5. СЛАУ 2-го порядка</t>
  </si>
  <si>
    <t>Матрица коэффициентов (квадратная, 2-го порядка)</t>
  </si>
  <si>
    <t>x</t>
  </si>
  <si>
    <t>y</t>
  </si>
  <si>
    <t>Решение через обычные формулы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</si>
</sst>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0.000"/>
    <numFmt numFmtId="183" formatCode="0.00000000000000000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4"/>
      <color theme="2" tint="-0.749992370372631"/>
      <name val="Calibri"/>
      <family val="2"/>
      <charset val="204"/>
      <scheme val="minor"/>
    </font>
    <font>
      <sz val="10"/>
      <name val="MS Sans Serif"/>
      <family val="2"/>
    </font>
    <font>
      <sz val="8"/>
      <name val="Helv"/>
    </font>
    <font>
      <b/>
      <sz val="12"/>
      <color theme="1" tint="0.14999847407452621"/>
      <name val="Calibri"/>
      <family val="2"/>
      <charset val="204"/>
      <scheme val="minor"/>
    </font>
    <font>
      <sz val="14"/>
      <color theme="1" tint="0.1499984740745262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4" applyAlignment="1" applyProtection="1"/>
    <xf numFmtId="0" fontId="0" fillId="0" borderId="1" xfId="0" applyBorder="1"/>
    <xf numFmtId="0" fontId="0" fillId="2" borderId="1" xfId="0" applyFill="1" applyBorder="1"/>
    <xf numFmtId="165" fontId="0" fillId="0" borderId="1" xfId="0" applyNumberFormat="1" applyBorder="1"/>
    <xf numFmtId="165" fontId="0" fillId="0" borderId="0" xfId="0" applyNumberFormat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6" fillId="0" borderId="0" xfId="0" applyFont="1"/>
    <xf numFmtId="0" fontId="1" fillId="4" borderId="1" xfId="0" applyFont="1" applyFill="1" applyBorder="1"/>
    <xf numFmtId="0" fontId="8" fillId="6" borderId="0" xfId="1" applyFont="1" applyFill="1" applyAlignment="1">
      <alignment vertical="center" wrapText="1"/>
    </xf>
    <xf numFmtId="0" fontId="7" fillId="5" borderId="0" xfId="7" applyFont="1" applyFill="1" applyAlignment="1" applyProtection="1">
      <alignment vertical="center"/>
    </xf>
    <xf numFmtId="0" fontId="5" fillId="7" borderId="0" xfId="4" applyFill="1" applyAlignment="1" applyProtection="1"/>
    <xf numFmtId="0" fontId="11" fillId="7" borderId="0" xfId="0" applyFont="1" applyFill="1" applyAlignment="1"/>
    <xf numFmtId="0" fontId="12" fillId="7" borderId="0" xfId="0" applyFont="1" applyFill="1" applyAlignment="1">
      <alignment vertical="center"/>
    </xf>
    <xf numFmtId="0" fontId="0" fillId="8" borderId="1" xfId="0" applyFill="1" applyBorder="1"/>
    <xf numFmtId="0" fontId="0" fillId="0" borderId="1" xfId="0" applyFill="1" applyBorder="1"/>
    <xf numFmtId="0" fontId="7" fillId="5" borderId="0" xfId="4" applyFont="1" applyFill="1" applyAlignment="1" applyProtection="1">
      <alignment horizontal="center" vertical="center"/>
    </xf>
    <xf numFmtId="165" fontId="0" fillId="0" borderId="0" xfId="0" applyNumberFormat="1" applyAlignment="1">
      <alignment horizontal="right"/>
    </xf>
    <xf numFmtId="183" fontId="0" fillId="0" borderId="0" xfId="0" applyNumberFormat="1"/>
  </cellXfs>
  <cellStyles count="8">
    <cellStyle name="Currency_TapePivot" xfId="3"/>
    <cellStyle name="Normal_ALLOC1" xfId="5"/>
    <cellStyle name="Гиперссылка" xfId="4" builtinId="8"/>
    <cellStyle name="Гиперссылка 2" xfId="2"/>
    <cellStyle name="Гиперссылка 3" xfId="7"/>
    <cellStyle name="Обычный" xfId="0" builtinId="0"/>
    <cellStyle name="Обычный 2" xfId="1"/>
    <cellStyle name="Обычный 3" xfId="6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47625</xdr:rowOff>
    </xdr:from>
    <xdr:to>
      <xdr:col>2</xdr:col>
      <xdr:colOff>76200</xdr:colOff>
      <xdr:row>7</xdr:row>
      <xdr:rowOff>114300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009650"/>
          <a:ext cx="1304925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2</xdr:col>
      <xdr:colOff>180975</xdr:colOff>
      <xdr:row>31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43525"/>
          <a:ext cx="1514475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64</xdr:row>
      <xdr:rowOff>19050</xdr:rowOff>
    </xdr:from>
    <xdr:to>
      <xdr:col>3</xdr:col>
      <xdr:colOff>457200</xdr:colOff>
      <xdr:row>65</xdr:row>
      <xdr:rowOff>161925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411075"/>
          <a:ext cx="103822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cel2.ru/articles/reshenie-sistemy-lineynyh-algebraicheskih-uravneniy-slau-metodom-obratnoy-matricy-v-ms-excel?utm_source=organic_file&amp;utm_medium=file&amp;utm_campaign=file_download" TargetMode="External"/><Relationship Id="rId2" Type="http://schemas.openxmlformats.org/officeDocument/2006/relationships/hyperlink" Target="http://www.excel2.ru/" TargetMode="External"/><Relationship Id="rId1" Type="http://schemas.openxmlformats.org/officeDocument/2006/relationships/hyperlink" Target="http://helpstat.ru/2011/12/sistema-linejnyx-algebraicheskix-uravnenij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xcel2.ru/articles/formuly-massiva-v-ms-excel-vozvrashchayushchie-neskolko-znacheni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xcel2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79"/>
  <sheetViews>
    <sheetView tabSelected="1" topLeftCell="A46" workbookViewId="0">
      <selection activeCell="N77" sqref="N77"/>
    </sheetView>
  </sheetViews>
  <sheetFormatPr defaultRowHeight="15" x14ac:dyDescent="0.25"/>
  <cols>
    <col min="1" max="5" width="10" customWidth="1"/>
    <col min="6" max="6" width="8.28515625" customWidth="1"/>
    <col min="7" max="7" width="10" customWidth="1"/>
    <col min="8" max="10" width="8.28515625" customWidth="1"/>
    <col min="269" max="270" width="10" customWidth="1"/>
    <col min="350" max="351" width="8.5703125" customWidth="1"/>
  </cols>
  <sheetData>
    <row r="1" spans="1:13" ht="26.25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75" x14ac:dyDescent="0.25">
      <c r="A2" s="14" t="s">
        <v>19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8.75" x14ac:dyDescent="0.25">
      <c r="A3" s="16" t="s">
        <v>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" t="s">
        <v>20</v>
      </c>
    </row>
    <row r="6" spans="1:13" x14ac:dyDescent="0.25">
      <c r="A6" s="1"/>
    </row>
    <row r="9" spans="1:13" x14ac:dyDescent="0.25">
      <c r="A9" s="10" t="s">
        <v>13</v>
      </c>
    </row>
    <row r="10" spans="1:13" x14ac:dyDescent="0.25">
      <c r="A10" s="1" t="s">
        <v>12</v>
      </c>
      <c r="F10" s="1" t="s">
        <v>1</v>
      </c>
    </row>
    <row r="11" spans="1:13" x14ac:dyDescent="0.25">
      <c r="A11" s="4">
        <v>2</v>
      </c>
      <c r="B11" s="4">
        <v>6</v>
      </c>
      <c r="C11" s="4">
        <v>4</v>
      </c>
      <c r="F11" s="17">
        <v>8</v>
      </c>
      <c r="M11" s="1"/>
    </row>
    <row r="12" spans="1:13" x14ac:dyDescent="0.25">
      <c r="A12" s="4">
        <v>1</v>
      </c>
      <c r="B12" s="4">
        <v>5</v>
      </c>
      <c r="C12" s="4">
        <v>4</v>
      </c>
      <c r="F12" s="17">
        <v>8</v>
      </c>
    </row>
    <row r="13" spans="1:13" x14ac:dyDescent="0.25">
      <c r="A13" s="4">
        <v>1</v>
      </c>
      <c r="B13" s="4">
        <v>5</v>
      </c>
      <c r="C13" s="4">
        <v>7</v>
      </c>
      <c r="F13" s="17">
        <v>17</v>
      </c>
    </row>
    <row r="15" spans="1:13" x14ac:dyDescent="0.25">
      <c r="A15" s="8">
        <f>MDETERM(A11:C13)</f>
        <v>12</v>
      </c>
      <c r="B15" s="9" t="s">
        <v>2</v>
      </c>
    </row>
    <row r="17" spans="1:15" x14ac:dyDescent="0.25">
      <c r="A17" s="1" t="s">
        <v>3</v>
      </c>
      <c r="F17" s="1" t="s">
        <v>7</v>
      </c>
    </row>
    <row r="18" spans="1:15" x14ac:dyDescent="0.25">
      <c r="A18" s="6">
        <f t="array" ref="A18:C20">MINVERSE(A11:C13)</f>
        <v>1.25</v>
      </c>
      <c r="B18" s="6">
        <v>-1.8333333333333335</v>
      </c>
      <c r="C18" s="6">
        <v>0.33333333333333337</v>
      </c>
      <c r="E18" s="7"/>
      <c r="F18" s="6">
        <f t="array" ref="F18:F20">MMULT(A18:C20,F11:F13)</f>
        <v>0.99999999999999911</v>
      </c>
    </row>
    <row r="19" spans="1:15" x14ac:dyDescent="0.25">
      <c r="A19" s="6">
        <v>-0.25</v>
      </c>
      <c r="B19" s="6">
        <v>0.83333333333333326</v>
      </c>
      <c r="C19" s="6">
        <v>-0.33333333333333331</v>
      </c>
      <c r="E19" s="7"/>
      <c r="F19" s="6">
        <v>-1</v>
      </c>
    </row>
    <row r="20" spans="1:15" x14ac:dyDescent="0.25">
      <c r="A20" s="6">
        <v>0</v>
      </c>
      <c r="B20" s="6">
        <v>-0.33333333333333331</v>
      </c>
      <c r="C20" s="6">
        <v>0.33333333333333331</v>
      </c>
      <c r="E20" s="7"/>
      <c r="F20" s="6">
        <v>2.9999999999999996</v>
      </c>
    </row>
    <row r="21" spans="1:15" x14ac:dyDescent="0.25">
      <c r="A21" s="3" t="s">
        <v>21</v>
      </c>
    </row>
    <row r="22" spans="1:15" x14ac:dyDescent="0.25">
      <c r="A22" s="3"/>
    </row>
    <row r="23" spans="1:15" x14ac:dyDescent="0.25">
      <c r="A23" t="s">
        <v>22</v>
      </c>
    </row>
    <row r="24" spans="1:15" x14ac:dyDescent="0.25">
      <c r="A24" s="3" t="s">
        <v>0</v>
      </c>
    </row>
    <row r="25" spans="1:15" x14ac:dyDescent="0.25">
      <c r="A25" s="3" t="s">
        <v>5</v>
      </c>
    </row>
    <row r="26" spans="1:15" x14ac:dyDescent="0.25">
      <c r="A26" s="3"/>
    </row>
    <row r="27" spans="1:15" x14ac:dyDescent="0.25">
      <c r="A27" s="10" t="s">
        <v>9</v>
      </c>
      <c r="L27" s="10" t="s">
        <v>11</v>
      </c>
    </row>
    <row r="28" spans="1:15" x14ac:dyDescent="0.25">
      <c r="A28" s="3"/>
    </row>
    <row r="29" spans="1:15" x14ac:dyDescent="0.25">
      <c r="A29" s="3"/>
      <c r="L29" s="1" t="s">
        <v>4</v>
      </c>
    </row>
    <row r="30" spans="1:15" x14ac:dyDescent="0.25">
      <c r="L30" s="4">
        <v>-12</v>
      </c>
      <c r="M30" s="4">
        <v>12</v>
      </c>
      <c r="N30" s="4">
        <v>23</v>
      </c>
      <c r="O30" s="4">
        <v>6</v>
      </c>
    </row>
    <row r="31" spans="1:15" x14ac:dyDescent="0.25">
      <c r="L31" s="4">
        <v>-3</v>
      </c>
      <c r="M31" s="4">
        <v>0.3</v>
      </c>
      <c r="N31" s="4">
        <v>-3</v>
      </c>
      <c r="O31" s="4">
        <v>1</v>
      </c>
    </row>
    <row r="32" spans="1:15" x14ac:dyDescent="0.25">
      <c r="A32" s="1"/>
      <c r="L32" s="5">
        <v>-67</v>
      </c>
      <c r="M32" s="5">
        <v>-3</v>
      </c>
      <c r="N32" s="5">
        <v>-51</v>
      </c>
      <c r="O32" s="5">
        <v>-73</v>
      </c>
    </row>
    <row r="33" spans="1:15" x14ac:dyDescent="0.25">
      <c r="A33" s="1" t="s">
        <v>6</v>
      </c>
      <c r="F33" s="1" t="s">
        <v>1</v>
      </c>
      <c r="L33" s="5">
        <f>L32*2</f>
        <v>-134</v>
      </c>
      <c r="M33" s="5">
        <f t="shared" ref="M33:O33" si="0">M32*2</f>
        <v>-6</v>
      </c>
      <c r="N33" s="5">
        <f t="shared" si="0"/>
        <v>-102</v>
      </c>
      <c r="O33" s="5">
        <f t="shared" si="0"/>
        <v>-146</v>
      </c>
    </row>
    <row r="34" spans="1:15" x14ac:dyDescent="0.25">
      <c r="A34" s="4">
        <v>1</v>
      </c>
      <c r="B34" s="4">
        <v>2</v>
      </c>
      <c r="C34" s="4">
        <v>3</v>
      </c>
      <c r="D34" s="18">
        <v>4</v>
      </c>
      <c r="F34" s="17">
        <v>30</v>
      </c>
    </row>
    <row r="35" spans="1:15" x14ac:dyDescent="0.25">
      <c r="A35" s="4">
        <v>-1</v>
      </c>
      <c r="B35" s="4">
        <v>2</v>
      </c>
      <c r="C35" s="4">
        <v>-3</v>
      </c>
      <c r="D35" s="18">
        <v>4</v>
      </c>
      <c r="F35" s="17">
        <v>10</v>
      </c>
      <c r="L35" s="11">
        <f>MDETERM(L30:O33)</f>
        <v>0</v>
      </c>
      <c r="M35" s="9" t="s">
        <v>14</v>
      </c>
    </row>
    <row r="36" spans="1:15" x14ac:dyDescent="0.25">
      <c r="A36" s="4">
        <v>0</v>
      </c>
      <c r="B36" s="4">
        <v>1</v>
      </c>
      <c r="C36" s="4">
        <v>-1</v>
      </c>
      <c r="D36" s="18">
        <v>1</v>
      </c>
      <c r="F36" s="17">
        <v>3</v>
      </c>
    </row>
    <row r="37" spans="1:15" x14ac:dyDescent="0.25">
      <c r="A37" s="18">
        <v>1</v>
      </c>
      <c r="B37" s="18">
        <v>1</v>
      </c>
      <c r="C37" s="18">
        <v>1</v>
      </c>
      <c r="D37" s="18">
        <v>1</v>
      </c>
      <c r="F37" s="17">
        <v>10</v>
      </c>
    </row>
    <row r="39" spans="1:15" x14ac:dyDescent="0.25">
      <c r="A39" s="8">
        <f>MDETERM(A34:D37)</f>
        <v>-4</v>
      </c>
      <c r="B39" s="9" t="s">
        <v>2</v>
      </c>
    </row>
    <row r="41" spans="1:15" x14ac:dyDescent="0.25">
      <c r="A41" s="1" t="s">
        <v>3</v>
      </c>
      <c r="F41" s="1" t="s">
        <v>7</v>
      </c>
    </row>
    <row r="42" spans="1:15" x14ac:dyDescent="0.25">
      <c r="A42" s="6">
        <f t="array" ref="A42:D45">MINVERSE(A34:D37)</f>
        <v>-1</v>
      </c>
      <c r="B42" s="6">
        <v>1</v>
      </c>
      <c r="C42" s="6">
        <v>-3</v>
      </c>
      <c r="D42" s="6">
        <v>3</v>
      </c>
      <c r="E42" s="7"/>
      <c r="F42" s="6">
        <f t="array" ref="F42:F45">MMULT(A42:D45,F34:F37)</f>
        <v>1</v>
      </c>
    </row>
    <row r="43" spans="1:15" x14ac:dyDescent="0.25">
      <c r="A43" s="6">
        <v>0.75</v>
      </c>
      <c r="B43" s="6">
        <v>-1.25</v>
      </c>
      <c r="C43" s="6">
        <v>4</v>
      </c>
      <c r="D43" s="6">
        <v>-2</v>
      </c>
      <c r="E43" s="7"/>
      <c r="F43" s="6">
        <v>2</v>
      </c>
    </row>
    <row r="44" spans="1:15" x14ac:dyDescent="0.25">
      <c r="A44" s="6">
        <v>0.5</v>
      </c>
      <c r="B44" s="6">
        <v>-0.5</v>
      </c>
      <c r="C44" s="6">
        <v>1</v>
      </c>
      <c r="D44" s="6">
        <v>-1</v>
      </c>
      <c r="E44" s="7"/>
      <c r="F44" s="6">
        <v>3</v>
      </c>
    </row>
    <row r="45" spans="1:15" x14ac:dyDescent="0.25">
      <c r="A45" s="6">
        <v>-0.25</v>
      </c>
      <c r="B45" s="6">
        <v>0.75</v>
      </c>
      <c r="C45" s="6">
        <v>-2</v>
      </c>
      <c r="D45" s="6">
        <v>1</v>
      </c>
      <c r="E45" s="7"/>
      <c r="F45" s="6">
        <v>4</v>
      </c>
    </row>
    <row r="47" spans="1:15" x14ac:dyDescent="0.25">
      <c r="A47" s="10" t="s">
        <v>10</v>
      </c>
    </row>
    <row r="48" spans="1:15" x14ac:dyDescent="0.25">
      <c r="A48" s="1"/>
    </row>
    <row r="49" spans="1:7" x14ac:dyDescent="0.25">
      <c r="A49" s="1" t="s">
        <v>8</v>
      </c>
      <c r="F49" s="1" t="s">
        <v>1</v>
      </c>
    </row>
    <row r="50" spans="1:7" x14ac:dyDescent="0.25">
      <c r="A50" s="4">
        <v>-12</v>
      </c>
      <c r="B50" s="4">
        <v>12</v>
      </c>
      <c r="C50" s="4">
        <v>23</v>
      </c>
      <c r="D50" s="4">
        <v>6</v>
      </c>
      <c r="E50" s="4">
        <v>9</v>
      </c>
      <c r="G50" s="4">
        <v>120</v>
      </c>
    </row>
    <row r="51" spans="1:7" x14ac:dyDescent="0.25">
      <c r="A51" s="4">
        <v>-3</v>
      </c>
      <c r="B51" s="4">
        <v>0.3</v>
      </c>
      <c r="C51" s="4">
        <v>-3</v>
      </c>
      <c r="D51" s="4">
        <v>1</v>
      </c>
      <c r="E51" s="4">
        <v>4</v>
      </c>
      <c r="G51" s="4">
        <v>-25</v>
      </c>
    </row>
    <row r="52" spans="1:7" x14ac:dyDescent="0.25">
      <c r="A52" s="4">
        <v>-67</v>
      </c>
      <c r="B52" s="4">
        <v>-3</v>
      </c>
      <c r="C52" s="4">
        <v>-51</v>
      </c>
      <c r="D52" s="4">
        <v>-73</v>
      </c>
      <c r="E52" s="4">
        <v>23</v>
      </c>
      <c r="G52" s="4">
        <v>536</v>
      </c>
    </row>
    <row r="53" spans="1:7" x14ac:dyDescent="0.25">
      <c r="A53" s="4">
        <v>-91</v>
      </c>
      <c r="B53" s="4">
        <v>-6</v>
      </c>
      <c r="C53" s="4">
        <v>4</v>
      </c>
      <c r="D53" s="4">
        <v>-13</v>
      </c>
      <c r="E53" s="4">
        <v>13</v>
      </c>
      <c r="G53" s="4">
        <v>-316</v>
      </c>
    </row>
    <row r="54" spans="1:7" x14ac:dyDescent="0.25">
      <c r="A54" s="4">
        <v>20</v>
      </c>
      <c r="B54" s="4">
        <v>6</v>
      </c>
      <c r="C54" s="4">
        <v>1</v>
      </c>
      <c r="D54" s="4">
        <v>0</v>
      </c>
      <c r="E54" s="4">
        <v>27</v>
      </c>
      <c r="G54" s="4">
        <v>54</v>
      </c>
    </row>
    <row r="56" spans="1:7" x14ac:dyDescent="0.25">
      <c r="A56" s="8">
        <f>MDETERM(A50:E54)</f>
        <v>9393118.200000003</v>
      </c>
      <c r="B56" s="9" t="s">
        <v>2</v>
      </c>
    </row>
    <row r="58" spans="1:7" x14ac:dyDescent="0.25">
      <c r="A58" s="1" t="s">
        <v>3</v>
      </c>
      <c r="G58" s="1" t="s">
        <v>7</v>
      </c>
    </row>
    <row r="59" spans="1:7" x14ac:dyDescent="0.25">
      <c r="A59" s="6">
        <f t="array" ref="A59:E63">MINVERSE(A50:E54)</f>
        <v>-7.9004116013359649E-3</v>
      </c>
      <c r="B59" s="6">
        <v>-5.3725290074599509E-2</v>
      </c>
      <c r="C59" s="6">
        <v>-5.2104103193335622E-4</v>
      </c>
      <c r="D59" s="6">
        <v>-4.853212642421556E-3</v>
      </c>
      <c r="E59" s="6">
        <v>1.337335454801367E-2</v>
      </c>
      <c r="G59" s="6">
        <f t="array" ref="G59:G63">MMULT(A59:E63,G50:G54)</f>
        <v>2.3715812071863427</v>
      </c>
    </row>
    <row r="60" spans="1:7" x14ac:dyDescent="0.25">
      <c r="A60" s="6">
        <v>8.8393436803552619E-2</v>
      </c>
      <c r="B60" s="6">
        <v>0.26239997703850881</v>
      </c>
      <c r="C60" s="6">
        <v>1.9439763890121167E-2</v>
      </c>
      <c r="D60" s="6">
        <v>-4.8180166624540069E-2</v>
      </c>
      <c r="E60" s="6">
        <v>-6.1700490471843498E-2</v>
      </c>
      <c r="G60" s="6">
        <v>26.360032603443653</v>
      </c>
    </row>
    <row r="61" spans="1:7" x14ac:dyDescent="0.25">
      <c r="A61" s="6">
        <v>-1.4696717007138247E-3</v>
      </c>
      <c r="B61" s="6">
        <v>-0.20771824206364184</v>
      </c>
      <c r="C61" s="6">
        <v>-6.1163714516016595E-3</v>
      </c>
      <c r="D61" s="6">
        <v>1.7689141822999733E-2</v>
      </c>
      <c r="E61" s="6">
        <v>2.7956211601808643E-2</v>
      </c>
      <c r="G61" s="6">
        <v>-2.3419130401233512</v>
      </c>
    </row>
    <row r="62" spans="1:7" x14ac:dyDescent="0.25">
      <c r="A62" s="6">
        <v>3.1730677039707605E-4</v>
      </c>
      <c r="B62" s="6">
        <v>0.18023471694415599</v>
      </c>
      <c r="C62" s="6">
        <v>-1.0914330876832789E-2</v>
      </c>
      <c r="D62" s="6">
        <v>-1.6242529557437043E-3</v>
      </c>
      <c r="E62" s="6">
        <v>-1.6727767782162051E-2</v>
      </c>
      <c r="G62" s="6">
        <v>-10.707907987360365</v>
      </c>
    </row>
    <row r="63" spans="1:7" x14ac:dyDescent="0.25">
      <c r="A63" s="6">
        <v>-1.3736396929403058E-2</v>
      </c>
      <c r="B63" s="6">
        <v>-1.0821326617608181E-2</v>
      </c>
      <c r="C63" s="6">
        <v>-3.7074589352021556E-3</v>
      </c>
      <c r="D63" s="6">
        <v>1.3646522621210065E-2</v>
      </c>
      <c r="E63" s="6">
        <v>3.9806653343295514E-2</v>
      </c>
      <c r="G63" s="6">
        <v>-5.5277743231209406</v>
      </c>
    </row>
    <row r="66" spans="1:7" x14ac:dyDescent="0.25">
      <c r="A66" s="10" t="s">
        <v>24</v>
      </c>
    </row>
    <row r="67" spans="1:7" x14ac:dyDescent="0.25">
      <c r="A67" s="1" t="s">
        <v>25</v>
      </c>
      <c r="F67" s="1" t="s">
        <v>1</v>
      </c>
    </row>
    <row r="68" spans="1:7" x14ac:dyDescent="0.25">
      <c r="A68" s="4">
        <v>13</v>
      </c>
      <c r="B68" s="4">
        <v>-1</v>
      </c>
      <c r="F68" s="17">
        <v>5.0999999999999996</v>
      </c>
    </row>
    <row r="69" spans="1:7" x14ac:dyDescent="0.25">
      <c r="A69" s="4">
        <v>255</v>
      </c>
      <c r="B69" s="4">
        <v>-1</v>
      </c>
      <c r="F69" s="17">
        <v>99.8</v>
      </c>
    </row>
    <row r="71" spans="1:7" x14ac:dyDescent="0.25">
      <c r="A71" s="8">
        <f t="array" ref="A71">MDETERM(A68:B69)</f>
        <v>242</v>
      </c>
      <c r="B71" s="9" t="s">
        <v>2</v>
      </c>
    </row>
    <row r="73" spans="1:7" x14ac:dyDescent="0.25">
      <c r="A73" s="1" t="s">
        <v>3</v>
      </c>
      <c r="F73" s="1" t="s">
        <v>7</v>
      </c>
    </row>
    <row r="74" spans="1:7" x14ac:dyDescent="0.25">
      <c r="A74" s="6">
        <f t="array" ref="A74:B75">MINVERSE(A68:B69)</f>
        <v>-4.1322314049586787E-3</v>
      </c>
      <c r="B74" s="6">
        <v>4.1322314049586778E-3</v>
      </c>
      <c r="E74" s="20" t="s">
        <v>26</v>
      </c>
      <c r="F74" s="6">
        <f t="array" ref="F74:F75">MMULT(A74:B75,F68:F69)</f>
        <v>0.39132231404958673</v>
      </c>
    </row>
    <row r="75" spans="1:7" x14ac:dyDescent="0.25">
      <c r="A75" s="6">
        <v>-1.053719008264463</v>
      </c>
      <c r="B75" s="6">
        <v>5.3719008264462811E-2</v>
      </c>
      <c r="E75" s="20" t="s">
        <v>27</v>
      </c>
      <c r="F75" s="6">
        <v>-1.2809917355372846E-2</v>
      </c>
    </row>
    <row r="76" spans="1:7" x14ac:dyDescent="0.25">
      <c r="A76" s="3"/>
      <c r="G76" s="21"/>
    </row>
    <row r="77" spans="1:7" x14ac:dyDescent="0.25">
      <c r="F77" s="1" t="s">
        <v>28</v>
      </c>
    </row>
    <row r="78" spans="1:7" x14ac:dyDescent="0.25">
      <c r="E78" s="20" t="s">
        <v>26</v>
      </c>
      <c r="F78" s="6">
        <f>(F68-B68*F75)/A68</f>
        <v>0.39132231404958667</v>
      </c>
    </row>
    <row r="79" spans="1:7" x14ac:dyDescent="0.25">
      <c r="E79" s="20" t="s">
        <v>27</v>
      </c>
      <c r="F79" s="6">
        <f>(F69-F68*A69/A68)/(B69-B68*A69/A68)</f>
        <v>-1.2809917355371759E-2</v>
      </c>
    </row>
  </sheetData>
  <conditionalFormatting sqref="A56 A39 A15">
    <cfRule type="cellIs" dxfId="1" priority="4" operator="equal">
      <formula>0</formula>
    </cfRule>
  </conditionalFormatting>
  <conditionalFormatting sqref="A71">
    <cfRule type="cellIs" dxfId="0" priority="1" operator="equal">
      <formula>0</formula>
    </cfRule>
  </conditionalFormatting>
  <hyperlinks>
    <hyperlink ref="A24" r:id="rId1"/>
    <hyperlink ref="A1:F1" r:id="rId2" display="Файл скачан с сайта excel2.ru &gt;&gt;&gt;"/>
    <hyperlink ref="A2" r:id="rId3"/>
    <hyperlink ref="A21" r:id="rId4"/>
  </hyperlinks>
  <pageMargins left="0.7" right="0.7" top="0.75" bottom="0.75" header="0.3" footer="0.3"/>
  <pageSetup paperSize="9" orientation="portrait" horizontalDpi="0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2" customWidth="1"/>
    <col min="2" max="16384" width="9.140625" style="2" hidden="1"/>
  </cols>
  <sheetData>
    <row r="1" spans="1:7" ht="36.75" customHeight="1" x14ac:dyDescent="0.25">
      <c r="A1" s="19" t="s">
        <v>15</v>
      </c>
      <c r="B1" s="19"/>
      <c r="C1" s="19"/>
      <c r="D1" s="19"/>
      <c r="E1" s="19"/>
      <c r="F1" s="19"/>
      <c r="G1" s="19"/>
    </row>
    <row r="2" spans="1:7" ht="107.25" customHeight="1" x14ac:dyDescent="0.25">
      <c r="A2" s="12" t="s">
        <v>16</v>
      </c>
    </row>
    <row r="3" spans="1:7" ht="105" customHeight="1" x14ac:dyDescent="0.25">
      <c r="A3" s="12" t="s">
        <v>17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2" customWidth="1"/>
    <col min="2" max="16384" width="9.140625" style="2" hidden="1"/>
  </cols>
  <sheetData>
    <row r="1" spans="1:7" ht="36.75" customHeight="1" x14ac:dyDescent="0.25">
      <c r="A1" s="19" t="s">
        <v>15</v>
      </c>
      <c r="B1" s="19"/>
      <c r="C1" s="19"/>
      <c r="D1" s="19"/>
      <c r="E1" s="19"/>
      <c r="F1" s="19"/>
      <c r="G1" s="19"/>
    </row>
    <row r="2" spans="1:7" ht="107.25" customHeight="1" x14ac:dyDescent="0.25">
      <c r="A2" s="12" t="s">
        <v>16</v>
      </c>
    </row>
    <row r="3" spans="1:7" ht="105" customHeight="1" x14ac:dyDescent="0.25">
      <c r="A3" s="12" t="s">
        <v>17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EXCEL2.RU</vt:lpstr>
    </vt:vector>
  </TitlesOfParts>
  <Company>excel2.ru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Обычный</cp:lastModifiedBy>
  <dcterms:created xsi:type="dcterms:W3CDTF">2011-02-02T05:10:41Z</dcterms:created>
  <dcterms:modified xsi:type="dcterms:W3CDTF">2019-02-09T07:04:20Z</dcterms:modified>
</cp:coreProperties>
</file>