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Moffice\Desktop\下面的链接文件 6688514666\新建文件夹\"/>
    </mc:Choice>
  </mc:AlternateContent>
  <bookViews>
    <workbookView xWindow="0" yWindow="0" windowWidth="19095" windowHeight="8850"/>
  </bookViews>
  <sheets>
    <sheet name="Sheet1" sheetId="1" r:id="rId1"/>
  </sheets>
  <definedNames>
    <definedName name="A">OFFSET(Sheet1!$B$2,Sheet1!#REF!,1,1,3)</definedName>
  </definedNames>
  <calcPr calcId="162913" concurrentCalc="0"/>
</workbook>
</file>

<file path=xl/calcChain.xml><?xml version="1.0" encoding="utf-8"?>
<calcChain xmlns="http://schemas.openxmlformats.org/spreadsheetml/2006/main">
  <c r="F9" i="1" l="1"/>
  <c r="E9" i="1"/>
  <c r="G9" i="1"/>
  <c r="D9" i="1"/>
  <c r="C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<sst xmlns="http://schemas.openxmlformats.org/spreadsheetml/2006/main" count="14" uniqueCount="14">
  <si>
    <t>上半年企业净利润分析</t>
  </si>
  <si>
    <t>月份</t>
  </si>
  <si>
    <t>2013年</t>
  </si>
  <si>
    <t>2014年</t>
  </si>
  <si>
    <t>2015年</t>
  </si>
  <si>
    <t>同比增长率</t>
  </si>
  <si>
    <t>一月</t>
  </si>
  <si>
    <t>二月</t>
  </si>
  <si>
    <t>三月</t>
  </si>
  <si>
    <t>四月</t>
  </si>
  <si>
    <t>五月</t>
  </si>
  <si>
    <t>六月</t>
  </si>
  <si>
    <t>总和</t>
  </si>
  <si>
    <r>
      <t>201</t>
    </r>
    <r>
      <rPr>
        <sz val="11"/>
        <color indexed="9"/>
        <rFont val="微软雅黑"/>
        <family val="2"/>
        <charset val="134"/>
      </rPr>
      <t>7</t>
    </r>
    <r>
      <rPr>
        <sz val="11"/>
        <color indexed="9"/>
        <rFont val="微软雅黑"/>
        <charset val="134"/>
      </rPr>
      <t>年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</si>
</sst>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b/>
      <sz val="20"/>
      <color theme="1" tint="0.249977111117893"/>
      <name val="微软雅黑"/>
      <charset val="134"/>
    </font>
    <font>
      <b/>
      <sz val="20"/>
      <color rgb="FF3399FF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1"/>
      <color indexed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9" fontId="5" fillId="3" borderId="1" xfId="1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/>
    </xf>
    <xf numFmtId="9" fontId="5" fillId="4" borderId="1" xfId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91BDE1"/>
      <color rgb="FF5ED4AC"/>
      <color rgb="FFE3F8F1"/>
      <color rgb="FFCC99FF"/>
      <color rgb="FFFF6699"/>
      <color rgb="FFE95B76"/>
      <color rgb="FFAA80C0"/>
      <color rgb="FF8290B0"/>
      <color rgb="FF66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历年上半年利润总计一览图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总和</c:v>
                </c:pt>
              </c:strCache>
            </c:strRef>
          </c:tx>
          <c:spPr>
            <a:solidFill>
              <a:srgbClr val="E95B76"/>
            </a:solidFill>
            <a:ln>
              <a:noFill/>
            </a:ln>
            <a:effectLst/>
          </c:spPr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2017年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2359</c:v>
                </c:pt>
                <c:pt idx="1">
                  <c:v>3117</c:v>
                </c:pt>
                <c:pt idx="2">
                  <c:v>3597</c:v>
                </c:pt>
                <c:pt idx="3">
                  <c:v>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B-4E32-B709-0AE3B236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401"/>
        <c:axId val="869621553"/>
      </c:areaChart>
      <c:lineChart>
        <c:grouping val="stacked"/>
        <c:varyColors val="0"/>
        <c:ser>
          <c:idx val="1"/>
          <c:order val="1"/>
          <c:tx>
            <c:strRef>
              <c:f>Sheet1!$B$9</c:f>
              <c:strCache>
                <c:ptCount val="1"/>
                <c:pt idx="0">
                  <c:v>总和</c:v>
                </c:pt>
              </c:strCache>
            </c:strRef>
          </c:tx>
          <c:spPr>
            <a:ln w="76200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E95B76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2017年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2359</c:v>
                </c:pt>
                <c:pt idx="1">
                  <c:v>3117</c:v>
                </c:pt>
                <c:pt idx="2">
                  <c:v>3597</c:v>
                </c:pt>
                <c:pt idx="3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B-4E32-B709-0AE3B236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401"/>
        <c:axId val="869621553"/>
      </c:lineChart>
      <c:catAx>
        <c:axId val="18039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69621553"/>
        <c:crosses val="autoZero"/>
        <c:auto val="1"/>
        <c:lblAlgn val="ctr"/>
        <c:lblOffset val="100"/>
        <c:noMultiLvlLbl val="0"/>
      </c:catAx>
      <c:valAx>
        <c:axId val="8696215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3914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2016</a:t>
            </a:r>
            <a:r>
              <a:rPr lang="zh-CN" altLang="en-US"/>
              <a:t>年上半年</a:t>
            </a:r>
            <a:r>
              <a:rPr lang="zh-CN" altLang="en-US"/>
              <a:t>同比增长率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同比增长率</c:v>
                </c:pt>
              </c:strCache>
            </c:strRef>
          </c:tx>
          <c:dPt>
            <c:idx val="0"/>
            <c:bubble3D val="0"/>
            <c:spPr>
              <a:solidFill>
                <a:srgbClr val="91BDE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0-4210-842A-9B5B967F70E6}"/>
              </c:ext>
            </c:extLst>
          </c:dPt>
          <c:dPt>
            <c:idx val="1"/>
            <c:bubble3D val="0"/>
            <c:spPr>
              <a:solidFill>
                <a:srgbClr val="8290B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0-4210-842A-9B5B967F70E6}"/>
              </c:ext>
            </c:extLst>
          </c:dPt>
          <c:dPt>
            <c:idx val="2"/>
            <c:bubble3D val="0"/>
            <c:spPr>
              <a:solidFill>
                <a:srgbClr val="9999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70-4210-842A-9B5B967F70E6}"/>
              </c:ext>
            </c:extLst>
          </c:dPt>
          <c:dPt>
            <c:idx val="3"/>
            <c:bubble3D val="0"/>
            <c:spPr>
              <a:solidFill>
                <a:srgbClr val="CC99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70-4210-842A-9B5B967F70E6}"/>
              </c:ext>
            </c:extLst>
          </c:dPt>
          <c:dPt>
            <c:idx val="4"/>
            <c:bubble3D val="0"/>
            <c:spPr>
              <a:solidFill>
                <a:srgbClr val="FF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70-4210-842A-9B5B967F70E6}"/>
              </c:ext>
            </c:extLst>
          </c:dPt>
          <c:dPt>
            <c:idx val="5"/>
            <c:bubble3D val="0"/>
            <c:spPr>
              <a:solidFill>
                <a:srgbClr val="E95B7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70-4210-842A-9B5B967F7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幼圆" panose="02010509060101010101" charset="-122"/>
                    <a:ea typeface="幼圆" panose="02010509060101010101" charset="-122"/>
                    <a:cs typeface="幼圆" panose="02010509060101010101" charset="-122"/>
                    <a:sym typeface="幼圆" panose="0201050906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Sheet1!$G$3:$G$8</c:f>
              <c:numCache>
                <c:formatCode>0%</c:formatCode>
                <c:ptCount val="6"/>
                <c:pt idx="0">
                  <c:v>0.17679558011049723</c:v>
                </c:pt>
                <c:pt idx="1">
                  <c:v>0.17486338797814208</c:v>
                </c:pt>
                <c:pt idx="2">
                  <c:v>0.82</c:v>
                </c:pt>
                <c:pt idx="3">
                  <c:v>0.33333333333333331</c:v>
                </c:pt>
                <c:pt idx="4">
                  <c:v>0.19568151147098514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70-4210-842A-9B5B967F7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历年上半年各月利润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rgbClr val="E95B76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437</c:v>
                </c:pt>
                <c:pt idx="1">
                  <c:v>509</c:v>
                </c:pt>
                <c:pt idx="2">
                  <c:v>308</c:v>
                </c:pt>
                <c:pt idx="3">
                  <c:v>468</c:v>
                </c:pt>
                <c:pt idx="4">
                  <c:v>414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5-4F83-AC73-80CF91CDFB0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551</c:v>
                </c:pt>
                <c:pt idx="1">
                  <c:v>612</c:v>
                </c:pt>
                <c:pt idx="2">
                  <c:v>280</c:v>
                </c:pt>
                <c:pt idx="3">
                  <c:v>570</c:v>
                </c:pt>
                <c:pt idx="4">
                  <c:v>604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5-4F83-AC73-80CF91CDFB0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rgbClr val="AA80C0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724</c:v>
                </c:pt>
                <c:pt idx="1">
                  <c:v>732</c:v>
                </c:pt>
                <c:pt idx="2">
                  <c:v>400</c:v>
                </c:pt>
                <c:pt idx="3">
                  <c:v>600</c:v>
                </c:pt>
                <c:pt idx="4">
                  <c:v>741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5-4F83-AC73-80CF91CDFB0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852</c:v>
                </c:pt>
                <c:pt idx="1">
                  <c:v>860</c:v>
                </c:pt>
                <c:pt idx="2">
                  <c:v>728</c:v>
                </c:pt>
                <c:pt idx="3">
                  <c:v>800</c:v>
                </c:pt>
                <c:pt idx="4">
                  <c:v>886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5-4F83-AC73-80CF91CD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2016</a:t>
            </a:r>
            <a:r>
              <a:rPr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与</a:t>
            </a:r>
            <a:r>
              <a:rPr lang="en-US" altLang="zh-CN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2015</a:t>
            </a:r>
            <a:r>
              <a:rPr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年各月利润对比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2015年</c:v>
                </c:pt>
              </c:strCache>
            </c:strRef>
          </c:tx>
          <c:spPr>
            <a:ln w="28575" cap="rnd" cmpd="sng" algn="ctr">
              <a:solidFill>
                <a:srgbClr val="E95B7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E95B76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幼圆" panose="02010509060101010101" charset="-122"/>
                    <a:ea typeface="幼圆" panose="02010509060101010101" charset="-122"/>
                    <a:cs typeface="幼圆" panose="02010509060101010101" charset="-122"/>
                    <a:sym typeface="幼圆" panose="02010509060101010101" charset="-122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724</c:v>
                </c:pt>
                <c:pt idx="1">
                  <c:v>732</c:v>
                </c:pt>
                <c:pt idx="2">
                  <c:v>400</c:v>
                </c:pt>
                <c:pt idx="3">
                  <c:v>600</c:v>
                </c:pt>
                <c:pt idx="4">
                  <c:v>741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7-4119-B4B7-9A3E3FE22457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 cmpd="sng" algn="ctr">
              <a:solidFill>
                <a:srgbClr val="AA80C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AA80C0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幼圆" panose="02010509060101010101" charset="-122"/>
                    <a:ea typeface="幼圆" panose="02010509060101010101" charset="-122"/>
                    <a:cs typeface="幼圆" panose="02010509060101010101" charset="-122"/>
                    <a:sym typeface="幼圆" panose="02010509060101010101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852</c:v>
                </c:pt>
                <c:pt idx="1">
                  <c:v>860</c:v>
                </c:pt>
                <c:pt idx="2">
                  <c:v>728</c:v>
                </c:pt>
                <c:pt idx="3">
                  <c:v>800</c:v>
                </c:pt>
                <c:pt idx="4">
                  <c:v>886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119-B4B7-9A3E3FE2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64713"/>
        <c:axId val="816596281"/>
      </c:lineChart>
      <c:catAx>
        <c:axId val="5931647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16596281"/>
        <c:crosses val="autoZero"/>
        <c:auto val="1"/>
        <c:lblAlgn val="ctr"/>
        <c:lblOffset val="100"/>
        <c:noMultiLvlLbl val="0"/>
      </c:catAx>
      <c:valAx>
        <c:axId val="816596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93164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9</xdr:row>
      <xdr:rowOff>28575</xdr:rowOff>
    </xdr:from>
    <xdr:to>
      <xdr:col>7</xdr:col>
      <xdr:colOff>1270</xdr:colOff>
      <xdr:row>25</xdr:row>
      <xdr:rowOff>37465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</xdr:colOff>
      <xdr:row>9</xdr:row>
      <xdr:rowOff>47625</xdr:rowOff>
    </xdr:from>
    <xdr:to>
      <xdr:col>13</xdr:col>
      <xdr:colOff>394970</xdr:colOff>
      <xdr:row>25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885190</xdr:colOff>
      <xdr:row>0</xdr:row>
      <xdr:rowOff>285750</xdr:rowOff>
    </xdr:from>
    <xdr:to>
      <xdr:col>6</xdr:col>
      <xdr:colOff>819150</xdr:colOff>
      <xdr:row>0</xdr:row>
      <xdr:rowOff>570865</xdr:rowOff>
    </xdr:to>
    <xdr:sp macro="" textlink="">
      <xdr:nvSpPr>
        <xdr:cNvPr id="5" name="文本框 4"/>
        <xdr:cNvSpPr txBox="1"/>
      </xdr:nvSpPr>
      <xdr:spPr>
        <a:xfrm>
          <a:off x="4190365" y="285750"/>
          <a:ext cx="829310" cy="2851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lstStyle/>
        <a:p>
          <a:pPr algn="r"/>
          <a:r>
            <a:rPr lang="zh-CN" altLang="en-US" sz="9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单位：万</a:t>
          </a:r>
        </a:p>
      </xdr:txBody>
    </xdr:sp>
    <xdr:clientData/>
  </xdr:twoCellAnchor>
  <xdr:twoCellAnchor>
    <xdr:from>
      <xdr:col>7</xdr:col>
      <xdr:colOff>25400</xdr:colOff>
      <xdr:row>0</xdr:row>
      <xdr:rowOff>9525</xdr:rowOff>
    </xdr:from>
    <xdr:to>
      <xdr:col>13</xdr:col>
      <xdr:colOff>377825</xdr:colOff>
      <xdr:row>9</xdr:row>
      <xdr:rowOff>35560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25</xdr:row>
      <xdr:rowOff>48260</xdr:rowOff>
    </xdr:from>
    <xdr:to>
      <xdr:col>13</xdr:col>
      <xdr:colOff>396875</xdr:colOff>
      <xdr:row>41</xdr:row>
      <xdr:rowOff>57150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showGridLines="0" tabSelected="1" workbookViewId="0">
      <selection activeCell="P3" sqref="P3"/>
    </sheetView>
  </sheetViews>
  <sheetFormatPr defaultColWidth="9" defaultRowHeight="13.5" x14ac:dyDescent="0.15"/>
  <cols>
    <col min="1" max="1" width="1" customWidth="1"/>
    <col min="2" max="2" width="7.125" customWidth="1"/>
    <col min="3" max="6" width="11.75" customWidth="1"/>
    <col min="7" max="7" width="10.875" customWidth="1"/>
  </cols>
  <sheetData>
    <row r="1" spans="1:13" ht="45.95" customHeight="1" x14ac:dyDescent="0.15">
      <c r="B1" s="9" t="s">
        <v>0</v>
      </c>
      <c r="C1" s="9"/>
      <c r="D1" s="9"/>
      <c r="E1" s="9"/>
      <c r="F1" s="9"/>
      <c r="G1" s="9"/>
      <c r="H1" s="1"/>
      <c r="I1" s="1"/>
      <c r="J1" s="1"/>
      <c r="K1" s="1"/>
      <c r="L1" s="1"/>
      <c r="M1" s="1"/>
    </row>
    <row r="2" spans="1:13" ht="24" customHeight="1" x14ac:dyDescent="0.15">
      <c r="A2" s="2"/>
      <c r="B2" s="3" t="s">
        <v>1</v>
      </c>
      <c r="C2" s="4" t="s">
        <v>2</v>
      </c>
      <c r="D2" s="4" t="s">
        <v>3</v>
      </c>
      <c r="E2" s="4" t="s">
        <v>4</v>
      </c>
      <c r="F2" s="10" t="s">
        <v>13</v>
      </c>
      <c r="G2" s="4" t="s">
        <v>5</v>
      </c>
    </row>
    <row r="3" spans="1:13" ht="18" customHeight="1" x14ac:dyDescent="0.15">
      <c r="A3" s="2"/>
      <c r="B3" s="5" t="s">
        <v>6</v>
      </c>
      <c r="C3" s="5">
        <v>437</v>
      </c>
      <c r="D3" s="5">
        <v>551</v>
      </c>
      <c r="E3" s="5">
        <v>724</v>
      </c>
      <c r="F3" s="5">
        <v>852</v>
      </c>
      <c r="G3" s="6">
        <f t="shared" ref="G3:G9" si="0">(F3-E3)/E3</f>
        <v>0.17679558011049723</v>
      </c>
    </row>
    <row r="4" spans="1:13" ht="18" customHeight="1" x14ac:dyDescent="0.15">
      <c r="A4" s="2"/>
      <c r="B4" s="7" t="s">
        <v>7</v>
      </c>
      <c r="C4" s="7">
        <v>509</v>
      </c>
      <c r="D4" s="7">
        <v>612</v>
      </c>
      <c r="E4" s="7">
        <v>732</v>
      </c>
      <c r="F4" s="7">
        <v>860</v>
      </c>
      <c r="G4" s="8">
        <f t="shared" si="0"/>
        <v>0.17486338797814208</v>
      </c>
    </row>
    <row r="5" spans="1:13" ht="18" customHeight="1" x14ac:dyDescent="0.15">
      <c r="A5" s="2"/>
      <c r="B5" s="5" t="s">
        <v>8</v>
      </c>
      <c r="C5" s="5">
        <v>308</v>
      </c>
      <c r="D5" s="5">
        <v>280</v>
      </c>
      <c r="E5" s="5">
        <v>400</v>
      </c>
      <c r="F5" s="5">
        <v>728</v>
      </c>
      <c r="G5" s="6">
        <f t="shared" si="0"/>
        <v>0.82</v>
      </c>
    </row>
    <row r="6" spans="1:13" ht="18" customHeight="1" x14ac:dyDescent="0.15">
      <c r="A6" s="2"/>
      <c r="B6" s="7" t="s">
        <v>9</v>
      </c>
      <c r="C6" s="7">
        <v>468</v>
      </c>
      <c r="D6" s="7">
        <v>570</v>
      </c>
      <c r="E6" s="7">
        <v>600</v>
      </c>
      <c r="F6" s="7">
        <v>800</v>
      </c>
      <c r="G6" s="8">
        <f t="shared" si="0"/>
        <v>0.33333333333333331</v>
      </c>
    </row>
    <row r="7" spans="1:13" ht="18" customHeight="1" x14ac:dyDescent="0.15">
      <c r="A7" s="2"/>
      <c r="B7" s="5" t="s">
        <v>10</v>
      </c>
      <c r="C7" s="5">
        <v>414</v>
      </c>
      <c r="D7" s="5">
        <v>604</v>
      </c>
      <c r="E7" s="5">
        <v>741</v>
      </c>
      <c r="F7" s="5">
        <v>886</v>
      </c>
      <c r="G7" s="6">
        <f t="shared" si="0"/>
        <v>0.19568151147098514</v>
      </c>
    </row>
    <row r="8" spans="1:13" ht="18" customHeight="1" x14ac:dyDescent="0.15">
      <c r="A8" s="2"/>
      <c r="B8" s="7" t="s">
        <v>11</v>
      </c>
      <c r="C8" s="7">
        <v>223</v>
      </c>
      <c r="D8" s="7">
        <v>500</v>
      </c>
      <c r="E8" s="7">
        <v>400</v>
      </c>
      <c r="F8" s="7">
        <v>1200</v>
      </c>
      <c r="G8" s="8">
        <f t="shared" si="0"/>
        <v>2</v>
      </c>
    </row>
    <row r="9" spans="1:13" ht="18" customHeight="1" x14ac:dyDescent="0.15">
      <c r="A9" s="2"/>
      <c r="B9" s="5" t="s">
        <v>12</v>
      </c>
      <c r="C9" s="5">
        <f t="shared" ref="C9:F9" si="1">SUM(C3:C8)</f>
        <v>2359</v>
      </c>
      <c r="D9" s="5">
        <f t="shared" si="1"/>
        <v>3117</v>
      </c>
      <c r="E9" s="5">
        <f t="shared" si="1"/>
        <v>3597</v>
      </c>
      <c r="F9" s="5">
        <f t="shared" si="1"/>
        <v>5326</v>
      </c>
      <c r="G9" s="6">
        <f t="shared" si="0"/>
        <v>0.48067834306366414</v>
      </c>
    </row>
  </sheetData>
  <mergeCells count="1">
    <mergeCell ref="B1:G1"/>
  </mergeCells>
  <phoneticPr fontId="7" type="noConversion"/>
  <pageMargins left="0.69930555555555596" right="0.69930555555555596" top="0.75" bottom="0.75" header="0.3" footer="0.3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ZMoffice</cp:lastModifiedBy>
  <dcterms:created xsi:type="dcterms:W3CDTF">2009-01-09T01:26:00Z</dcterms:created>
  <dcterms:modified xsi:type="dcterms:W3CDTF">2017-06-14T12:54:58Z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上半年企业净利润分析.xlsx</vt:lpwstr>
  </property>
  <property fmtid="{D5CDD505-2E9C-101B-9397-08002B2CF9AE}" pid="4" name="fileid">
    <vt:lpwstr>854034</vt:lpwstr>
  </property>
</Properties>
</file>