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80" windowHeight="8850"/>
  </bookViews>
  <sheets>
    <sheet name="千图网Excel文档工作室" sheetId="1" r:id="rId1"/>
  </sheets>
  <calcPr calcId="144525" concurrentCalc="0"/>
</workbook>
</file>

<file path=xl/sharedStrings.xml><?xml version="1.0" encoding="utf-8"?>
<sst xmlns="http://schemas.openxmlformats.org/spreadsheetml/2006/main" count="24">
  <si>
    <t>月份</t>
  </si>
  <si>
    <t>北京</t>
  </si>
  <si>
    <t>长春</t>
  </si>
  <si>
    <t>南京</t>
  </si>
  <si>
    <t>郑州</t>
  </si>
  <si>
    <t>武汉</t>
  </si>
  <si>
    <t>广州</t>
  </si>
  <si>
    <t>成都</t>
  </si>
  <si>
    <t>昆明</t>
  </si>
  <si>
    <t>兰州</t>
  </si>
  <si>
    <t>西安</t>
  </si>
  <si>
    <t>作图数据：</t>
  </si>
  <si>
    <t>中值 Q2</t>
  </si>
  <si>
    <t>1分位 Q1</t>
  </si>
  <si>
    <t>最大值 Q4</t>
  </si>
  <si>
    <t>最小值 Q0</t>
  </si>
  <si>
    <t>3分位 Q3</t>
  </si>
  <si>
    <t>Excel图表</t>
  </si>
  <si>
    <t>QUARTILE函数第二参数说明：</t>
  </si>
  <si>
    <t>Excel图表结构：</t>
  </si>
  <si>
    <t>除中值外，作为折线图插入图表</t>
  </si>
  <si>
    <t>使用高低点连线、涨跌柱线</t>
  </si>
  <si>
    <t>中值插入图表后更改图表类型为 散点图</t>
  </si>
  <si>
    <t xml:space="preserve">最大/小直、中值 数据点改为横杠，大小约为6 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</si>
</sst>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宋体"/>
      <charset val="134"/>
    </font>
    <font>
      <sz val="11"/>
      <color theme="1"/>
      <name val="微软雅黑"/>
      <charset val="134"/>
    </font>
    <font>
      <u/>
      <sz val="11"/>
      <color theme="10"/>
      <name val="微软雅黑"/>
      <charset val="134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theme="10"/>
      <name val="宋体"/>
      <charset val="134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16">
    <border>
      <left/>
      <right/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7" fillId="4" borderId="11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2" borderId="8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7" fillId="12" borderId="13" applyNumberFormat="0" applyAlignment="0" applyProtection="0">
      <alignment vertical="center"/>
    </xf>
    <xf numFmtId="0" fontId="16" fillId="12" borderId="11" applyNumberFormat="0" applyAlignment="0" applyProtection="0">
      <alignment vertical="center"/>
    </xf>
    <xf numFmtId="0" fontId="5" fillId="3" borderId="9" applyNumberForma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10" applyFont="1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0" xfId="0" applyFont="1">
      <alignment vertical="center"/>
    </xf>
    <xf numFmtId="0" fontId="1" fillId="0" borderId="6" xfId="0" applyFont="1" applyBorder="1">
      <alignment vertical="center"/>
    </xf>
    <xf numFmtId="2" fontId="1" fillId="0" borderId="7" xfId="0" applyNumberFormat="1" applyFont="1" applyBorder="1">
      <alignment vertical="center"/>
    </xf>
    <xf numFmtId="2" fontId="1" fillId="0" borderId="0" xfId="0" applyNumberFormat="1" applyFont="1" applyBorder="1">
      <alignment vertical="center"/>
    </xf>
    <xf numFmtId="2" fontId="1" fillId="0" borderId="5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en-US" altLang="zh-CN" sz="1800" b="1">
                <a:latin typeface="微软雅黑" panose="020B0503020204020204" pitchFamily="34" charset="-122"/>
                <a:ea typeface="微软雅黑" panose="020B0503020204020204" pitchFamily="34" charset="-122"/>
              </a:rPr>
              <a:t>2007</a:t>
            </a:r>
            <a:r>
              <a:rPr lang="zh-CN" altLang="en-US" sz="1800" b="1">
                <a:latin typeface="微软雅黑" panose="020B0503020204020204" pitchFamily="34" charset="-122"/>
                <a:ea typeface="微软雅黑" panose="020B0503020204020204" pitchFamily="34" charset="-122"/>
              </a:rPr>
              <a:t>年</a:t>
            </a:r>
            <a:r>
              <a:rPr lang="en-US" altLang="zh-CN" sz="1800" b="1">
                <a:latin typeface="微软雅黑" panose="020B0503020204020204" pitchFamily="34" charset="-122"/>
                <a:ea typeface="微软雅黑" panose="020B0503020204020204" pitchFamily="34" charset="-122"/>
              </a:rPr>
              <a:t>1-12</a:t>
            </a:r>
            <a:r>
              <a:rPr lang="zh-CN" altLang="en-US" sz="1800" b="1">
                <a:latin typeface="微软雅黑" panose="020B0503020204020204" pitchFamily="34" charset="-122"/>
                <a:ea typeface="微软雅黑" panose="020B0503020204020204" pitchFamily="34" charset="-122"/>
              </a:rPr>
              <a:t>月湿度箱线图</a:t>
            </a:r>
            <a:endPara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layout>
        <c:manualLayout>
          <c:xMode val="edge"/>
          <c:yMode val="edge"/>
          <c:x val="0.0300462301518683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1366504541496"/>
          <c:y val="0.272483150016848"/>
          <c:w val="0.892965049142836"/>
          <c:h val="0.576700118081322"/>
        </c:manualLayout>
      </c:layout>
      <c:lineChart>
        <c:grouping val="standard"/>
        <c:varyColors val="0"/>
        <c:ser>
          <c:idx val="0"/>
          <c:order val="0"/>
          <c:tx>
            <c:strRef>
              <c:f>千图网Excel文档工作室!$B$21</c:f>
              <c:strCache>
                <c:ptCount val="1"/>
                <c:pt idx="0">
                  <c:v>1分位 Q1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千图网Excel文档工作室!$C$5:$L$5</c:f>
              <c:strCache>
                <c:ptCount val="10"/>
                <c:pt idx="0">
                  <c:v>北京</c:v>
                </c:pt>
                <c:pt idx="1">
                  <c:v>长春</c:v>
                </c:pt>
                <c:pt idx="2">
                  <c:v>南京</c:v>
                </c:pt>
                <c:pt idx="3">
                  <c:v>郑州</c:v>
                </c:pt>
                <c:pt idx="4">
                  <c:v>武汉</c:v>
                </c:pt>
                <c:pt idx="5">
                  <c:v>广州</c:v>
                </c:pt>
                <c:pt idx="6">
                  <c:v>成都</c:v>
                </c:pt>
                <c:pt idx="7">
                  <c:v>昆明</c:v>
                </c:pt>
                <c:pt idx="8">
                  <c:v>兰州</c:v>
                </c:pt>
                <c:pt idx="9">
                  <c:v>西安</c:v>
                </c:pt>
              </c:strCache>
            </c:strRef>
          </c:cat>
          <c:val>
            <c:numRef>
              <c:f>千图网Excel文档工作室!$C$21:$L$21</c:f>
              <c:numCache>
                <c:formatCode>0.00</c:formatCode>
                <c:ptCount val="10"/>
                <c:pt idx="0">
                  <c:v>48.5</c:v>
                </c:pt>
                <c:pt idx="1">
                  <c:v>55.5</c:v>
                </c:pt>
                <c:pt idx="2">
                  <c:v>71.75</c:v>
                </c:pt>
                <c:pt idx="3">
                  <c:v>57</c:v>
                </c:pt>
                <c:pt idx="4">
                  <c:v>72.75</c:v>
                </c:pt>
                <c:pt idx="5">
                  <c:v>79</c:v>
                </c:pt>
                <c:pt idx="6">
                  <c:v>78</c:v>
                </c:pt>
                <c:pt idx="7">
                  <c:v>64</c:v>
                </c:pt>
                <c:pt idx="8">
                  <c:v>44.5</c:v>
                </c:pt>
                <c:pt idx="9">
                  <c:v>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千图网Excel文档工作室!$B$22</c:f>
              <c:strCache>
                <c:ptCount val="1"/>
                <c:pt idx="0">
                  <c:v>最大值 Q4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6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elete val="1"/>
          </c:dLbls>
          <c:cat>
            <c:strRef>
              <c:f>千图网Excel文档工作室!$C$5:$L$5</c:f>
              <c:strCache>
                <c:ptCount val="10"/>
                <c:pt idx="0">
                  <c:v>北京</c:v>
                </c:pt>
                <c:pt idx="1">
                  <c:v>长春</c:v>
                </c:pt>
                <c:pt idx="2">
                  <c:v>南京</c:v>
                </c:pt>
                <c:pt idx="3">
                  <c:v>郑州</c:v>
                </c:pt>
                <c:pt idx="4">
                  <c:v>武汉</c:v>
                </c:pt>
                <c:pt idx="5">
                  <c:v>广州</c:v>
                </c:pt>
                <c:pt idx="6">
                  <c:v>成都</c:v>
                </c:pt>
                <c:pt idx="7">
                  <c:v>昆明</c:v>
                </c:pt>
                <c:pt idx="8">
                  <c:v>兰州</c:v>
                </c:pt>
                <c:pt idx="9">
                  <c:v>西安</c:v>
                </c:pt>
              </c:strCache>
            </c:strRef>
          </c:cat>
          <c:val>
            <c:numRef>
              <c:f>千图网Excel文档工作室!$C$22:$L$22</c:f>
              <c:numCache>
                <c:formatCode>General</c:formatCode>
                <c:ptCount val="10"/>
                <c:pt idx="0">
                  <c:v>74</c:v>
                </c:pt>
                <c:pt idx="1">
                  <c:v>79</c:v>
                </c:pt>
                <c:pt idx="2">
                  <c:v>82</c:v>
                </c:pt>
                <c:pt idx="3">
                  <c:v>77</c:v>
                </c:pt>
                <c:pt idx="4">
                  <c:v>82</c:v>
                </c:pt>
                <c:pt idx="5">
                  <c:v>87</c:v>
                </c:pt>
                <c:pt idx="6">
                  <c:v>84</c:v>
                </c:pt>
                <c:pt idx="7">
                  <c:v>84</c:v>
                </c:pt>
                <c:pt idx="8">
                  <c:v>58</c:v>
                </c:pt>
                <c:pt idx="9">
                  <c:v>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千图网Excel文档工作室!$B$23</c:f>
              <c:strCache>
                <c:ptCount val="1"/>
                <c:pt idx="0">
                  <c:v>最小值 Q0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6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elete val="1"/>
          </c:dLbls>
          <c:cat>
            <c:strRef>
              <c:f>千图网Excel文档工作室!$C$5:$L$5</c:f>
              <c:strCache>
                <c:ptCount val="10"/>
                <c:pt idx="0">
                  <c:v>北京</c:v>
                </c:pt>
                <c:pt idx="1">
                  <c:v>长春</c:v>
                </c:pt>
                <c:pt idx="2">
                  <c:v>南京</c:v>
                </c:pt>
                <c:pt idx="3">
                  <c:v>郑州</c:v>
                </c:pt>
                <c:pt idx="4">
                  <c:v>武汉</c:v>
                </c:pt>
                <c:pt idx="5">
                  <c:v>广州</c:v>
                </c:pt>
                <c:pt idx="6">
                  <c:v>成都</c:v>
                </c:pt>
                <c:pt idx="7">
                  <c:v>昆明</c:v>
                </c:pt>
                <c:pt idx="8">
                  <c:v>兰州</c:v>
                </c:pt>
                <c:pt idx="9">
                  <c:v>西安</c:v>
                </c:pt>
              </c:strCache>
            </c:strRef>
          </c:cat>
          <c:val>
            <c:numRef>
              <c:f>千图网Excel文档工作室!$C$23:$L$23</c:f>
              <c:numCache>
                <c:formatCode>General</c:formatCode>
                <c:ptCount val="10"/>
                <c:pt idx="0">
                  <c:v>41</c:v>
                </c:pt>
                <c:pt idx="1">
                  <c:v>39</c:v>
                </c:pt>
                <c:pt idx="2">
                  <c:v>68</c:v>
                </c:pt>
                <c:pt idx="3">
                  <c:v>53</c:v>
                </c:pt>
                <c:pt idx="4">
                  <c:v>71</c:v>
                </c:pt>
                <c:pt idx="5">
                  <c:v>72</c:v>
                </c:pt>
                <c:pt idx="6">
                  <c:v>75</c:v>
                </c:pt>
                <c:pt idx="7">
                  <c:v>58</c:v>
                </c:pt>
                <c:pt idx="8">
                  <c:v>41</c:v>
                </c:pt>
                <c:pt idx="9">
                  <c:v>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千图网Excel文档工作室!$B$24</c:f>
              <c:strCache>
                <c:ptCount val="1"/>
                <c:pt idx="0">
                  <c:v>3分位 Q3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千图网Excel文档工作室!$C$5:$L$5</c:f>
              <c:strCache>
                <c:ptCount val="10"/>
                <c:pt idx="0">
                  <c:v>北京</c:v>
                </c:pt>
                <c:pt idx="1">
                  <c:v>长春</c:v>
                </c:pt>
                <c:pt idx="2">
                  <c:v>南京</c:v>
                </c:pt>
                <c:pt idx="3">
                  <c:v>郑州</c:v>
                </c:pt>
                <c:pt idx="4">
                  <c:v>武汉</c:v>
                </c:pt>
                <c:pt idx="5">
                  <c:v>广州</c:v>
                </c:pt>
                <c:pt idx="6">
                  <c:v>成都</c:v>
                </c:pt>
                <c:pt idx="7">
                  <c:v>昆明</c:v>
                </c:pt>
                <c:pt idx="8">
                  <c:v>兰州</c:v>
                </c:pt>
                <c:pt idx="9">
                  <c:v>西安</c:v>
                </c:pt>
              </c:strCache>
            </c:strRef>
          </c:cat>
          <c:val>
            <c:numRef>
              <c:f>千图网Excel文档工作室!$C$24:$L$24</c:f>
              <c:numCache>
                <c:formatCode>0.00</c:formatCode>
                <c:ptCount val="10"/>
                <c:pt idx="0">
                  <c:v>66.5</c:v>
                </c:pt>
                <c:pt idx="1">
                  <c:v>68.5</c:v>
                </c:pt>
                <c:pt idx="2">
                  <c:v>82</c:v>
                </c:pt>
                <c:pt idx="3">
                  <c:v>68.75</c:v>
                </c:pt>
                <c:pt idx="4">
                  <c:v>78.75</c:v>
                </c:pt>
                <c:pt idx="5">
                  <c:v>84</c:v>
                </c:pt>
                <c:pt idx="6">
                  <c:v>82</c:v>
                </c:pt>
                <c:pt idx="7">
                  <c:v>74.5</c:v>
                </c:pt>
                <c:pt idx="8">
                  <c:v>53.5</c:v>
                </c:pt>
                <c:pt idx="9">
                  <c:v>70.5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337097152"/>
        <c:axId val="337101856"/>
      </c:lineChart>
      <c:scatterChart>
        <c:scatterStyle val="marker"/>
        <c:varyColors val="0"/>
        <c:ser>
          <c:idx val="4"/>
          <c:order val="4"/>
          <c:tx>
            <c:strRef>
              <c:f>千图网Excel文档工作室!$B$20</c:f>
              <c:strCache>
                <c:ptCount val="1"/>
                <c:pt idx="0">
                  <c:v>中值 Q2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6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elete val="1"/>
          </c:dLbls>
          <c:yVal>
            <c:numRef>
              <c:f>千图网Excel文档工作室!$C$20:$L$20</c:f>
              <c:numCache>
                <c:formatCode>0.00</c:formatCode>
                <c:ptCount val="10"/>
                <c:pt idx="0">
                  <c:v>55.5</c:v>
                </c:pt>
                <c:pt idx="1">
                  <c:v>59</c:v>
                </c:pt>
                <c:pt idx="2">
                  <c:v>75.5</c:v>
                </c:pt>
                <c:pt idx="3">
                  <c:v>66</c:v>
                </c:pt>
                <c:pt idx="4">
                  <c:v>75</c:v>
                </c:pt>
                <c:pt idx="5">
                  <c:v>80.5</c:v>
                </c:pt>
                <c:pt idx="6">
                  <c:v>79</c:v>
                </c:pt>
                <c:pt idx="7">
                  <c:v>71</c:v>
                </c:pt>
                <c:pt idx="8">
                  <c:v>50</c:v>
                </c:pt>
                <c:pt idx="9">
                  <c:v>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097152"/>
        <c:axId val="337101856"/>
      </c:scatterChart>
      <c:catAx>
        <c:axId val="33709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337101856"/>
        <c:crosses val="autoZero"/>
        <c:auto val="1"/>
        <c:lblAlgn val="ctr"/>
        <c:lblOffset val="100"/>
        <c:noMultiLvlLbl val="0"/>
      </c:catAx>
      <c:valAx>
        <c:axId val="337101856"/>
        <c:scaling>
          <c:orientation val="minMax"/>
        </c:scaling>
        <c:delete val="0"/>
        <c:axPos val="l"/>
        <c:numFmt formatCode="0;\-0;0" sourceLinked="0"/>
        <c:majorTickMark val="in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2" charset="-122"/>
                <a:ea typeface="Arial Unicode MS" panose="020B0604020202020204" pitchFamily="2" charset="-122"/>
                <a:cs typeface="Arial Unicode MS" panose="020B0604020202020204" pitchFamily="2" charset="-122"/>
              </a:defRPr>
            </a:pPr>
          </a:p>
        </c:txPr>
        <c:crossAx val="337097152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176212</xdr:colOff>
      <xdr:row>26</xdr:row>
      <xdr:rowOff>57150</xdr:rowOff>
    </xdr:from>
    <xdr:to>
      <xdr:col>11</xdr:col>
      <xdr:colOff>171450</xdr:colOff>
      <xdr:row>46</xdr:row>
      <xdr:rowOff>9525</xdr:rowOff>
    </xdr:to>
    <xdr:graphicFrame>
      <xdr:nvGraphicFramePr>
        <xdr:cNvPr id="8" name="图表 7"/>
        <xdr:cNvGraphicFramePr/>
      </xdr:nvGraphicFramePr>
      <xdr:xfrm>
        <a:off x="1328420" y="5486400"/>
        <a:ext cx="4624705" cy="4143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0</xdr:colOff>
      <xdr:row>48</xdr:row>
      <xdr:rowOff>104890</xdr:rowOff>
    </xdr:from>
    <xdr:to>
      <xdr:col>8</xdr:col>
      <xdr:colOff>371107</xdr:colOff>
      <xdr:row>52</xdr:row>
      <xdr:rowOff>190500</xdr:rowOff>
    </xdr:to>
    <xdr:pic>
      <xdr:nvPicPr>
        <xdr:cNvPr id="9" name="图片 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66875" y="10144125"/>
          <a:ext cx="2942590" cy="923925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0.00321</cdr:x>
      <cdr:y>0.00945</cdr:y>
    </cdr:from>
    <cdr:to>
      <cdr:x>0.0139</cdr:x>
      <cdr:y>0.10394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4288" y="28576"/>
          <a:ext cx="47625" cy="285750"/>
        </a:xfrm>
        <a:prstGeom xmlns:a="http://schemas.openxmlformats.org/drawingml/2006/main" prst="rect">
          <a:avLst/>
        </a:prstGeom>
        <a:solidFill>
          <a:schemeClr val="bg1">
            <a:lumMod val="50000"/>
          </a:schemeClr>
        </a:solidFill>
        <a:ln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 xmlns:a="http://schemas.openxmlformats.org/drawingml/2006/main">
        <a:bodyPr vertOverflow="clip"/>
        <a:lstStyle/>
        <a:p>
          <a:endParaRPr lang="zh-CN"/>
        </a:p>
      </cdr:txBody>
    </cdr:sp>
  </cdr:relSizeAnchor>
  <cdr:relSizeAnchor xmlns:cdr="http://schemas.openxmlformats.org/drawingml/2006/chartDrawing">
    <cdr:from>
      <cdr:x>0.06096</cdr:x>
      <cdr:y>0.10079</cdr:y>
    </cdr:from>
    <cdr:to>
      <cdr:x>0.77754</cdr:x>
      <cdr:y>0.26772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271463" y="304799"/>
          <a:ext cx="3190875" cy="504825"/>
        </a:xfrm>
        <a:prstGeom xmlns:a="http://schemas.openxmlformats.org/drawingml/2006/main" prst="rect">
          <a:avLst/>
        </a:prstGeom>
        <a:noFill/>
      </cdr:spPr>
      <cdr:txBody xmlns:a="http://schemas.openxmlformats.org/drawingml/2006/main">
        <a:bodyPr vertOverflow="clip" wrap="square" rtlCol="0"/>
        <a:lstStyle/>
        <a:p>
          <a:r>
            <a:rPr lang="zh-CN" altLang="en-US" sz="900">
              <a:solidFill>
                <a:schemeClr val="bg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相对湿度部队成的城市主要有南京、郑州等</a:t>
          </a:r>
          <a:endParaRPr lang="en-US" altLang="zh-CN" sz="900">
            <a:solidFill>
              <a:schemeClr val="bg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en-US" sz="900">
              <a:solidFill>
                <a:schemeClr val="bg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相对湿度存在极值的城市主要是长春和西安</a:t>
          </a:r>
          <a:endParaRPr lang="zh-CN" altLang="en-US" sz="900">
            <a:solidFill>
              <a:schemeClr val="bg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cdr:txBody>
    </cdr:sp>
  </cdr:relSizeAnchor>
  <cdr:relSizeAnchor xmlns:cdr="http://schemas.openxmlformats.org/drawingml/2006/chartDrawing">
    <cdr:from>
      <cdr:x>0.06738</cdr:x>
      <cdr:y>0.92113</cdr:y>
    </cdr:from>
    <cdr:to>
      <cdr:x>0.39037</cdr:x>
      <cdr:y>1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300038" y="3114675"/>
          <a:ext cx="1438275" cy="26670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square" rtlCol="0"/>
        <a:lstStyle/>
        <a:p>
          <a:r>
            <a:rPr lang="zh-CN" altLang="en-US" sz="900">
              <a:solidFill>
                <a:schemeClr val="bg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*数据来源： ***</a:t>
          </a:r>
          <a:endParaRPr lang="zh-CN" altLang="en-US" sz="900">
            <a:solidFill>
              <a:schemeClr val="bg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cdr:txBody>
    </cdr:sp>
  </cdr:relSizeAnchor>
  <cdr:relSizeAnchor xmlns:cdr="http://schemas.openxmlformats.org/drawingml/2006/chartDrawing">
    <cdr:from>
      <cdr:x>0.78182</cdr:x>
      <cdr:y>0.92676</cdr:y>
    </cdr:from>
    <cdr:to>
      <cdr:x>1</cdr:x>
      <cdr:y>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3481388" y="3133725"/>
          <a:ext cx="971550" cy="247649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zh-CN" altLang="en-US" sz="900">
              <a:solidFill>
                <a:schemeClr val="bg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制图： ***</a:t>
          </a:r>
          <a:endParaRPr lang="zh-CN" altLang="en-US" sz="900">
            <a:solidFill>
              <a:schemeClr val="bg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B1:P62"/>
  <sheetViews>
    <sheetView showGridLines="0" tabSelected="1" workbookViewId="0">
      <selection activeCell="E2" sqref="E2"/>
    </sheetView>
  </sheetViews>
  <sheetFormatPr defaultColWidth="9" defaultRowHeight="16.5"/>
  <cols>
    <col min="1" max="1" width="3.25" style="1" customWidth="1"/>
    <col min="2" max="2" width="11.875" style="1" customWidth="1"/>
    <col min="3" max="12" width="6.75" style="1" customWidth="1"/>
    <col min="13" max="16384" width="9" style="1"/>
  </cols>
  <sheetData>
    <row r="1" ht="15" customHeight="1" spans="2:2">
      <c r="B1" s="2"/>
    </row>
    <row r="2" ht="15" customHeight="1" spans="2:2">
      <c r="B2" s="2"/>
    </row>
    <row r="3" ht="15" customHeight="1"/>
    <row r="4" ht="17.25"/>
    <row r="5" spans="2:12">
      <c r="B5" s="3" t="s">
        <v>0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</row>
    <row r="6" spans="2:12">
      <c r="B6" s="5">
        <v>1</v>
      </c>
      <c r="C6" s="6">
        <v>49</v>
      </c>
      <c r="D6" s="6">
        <v>70</v>
      </c>
      <c r="E6" s="6">
        <v>76</v>
      </c>
      <c r="F6" s="6">
        <v>57</v>
      </c>
      <c r="G6" s="6">
        <v>77</v>
      </c>
      <c r="H6" s="6">
        <v>72</v>
      </c>
      <c r="I6" s="6">
        <v>79</v>
      </c>
      <c r="J6" s="6">
        <v>65</v>
      </c>
      <c r="K6" s="6">
        <v>51</v>
      </c>
      <c r="L6" s="6">
        <v>67</v>
      </c>
    </row>
    <row r="7" spans="2:12">
      <c r="B7" s="5">
        <v>2</v>
      </c>
      <c r="C7" s="6">
        <v>41</v>
      </c>
      <c r="D7" s="6">
        <v>68</v>
      </c>
      <c r="E7" s="6">
        <v>71</v>
      </c>
      <c r="F7" s="6">
        <v>57</v>
      </c>
      <c r="G7" s="6">
        <v>75</v>
      </c>
      <c r="H7" s="6">
        <v>80</v>
      </c>
      <c r="I7" s="6">
        <v>83</v>
      </c>
      <c r="J7" s="6">
        <v>65</v>
      </c>
      <c r="K7" s="6">
        <v>41</v>
      </c>
      <c r="L7" s="6">
        <v>67</v>
      </c>
    </row>
    <row r="8" spans="2:12">
      <c r="B8" s="5">
        <v>3</v>
      </c>
      <c r="C8" s="6">
        <v>47</v>
      </c>
      <c r="D8" s="6">
        <v>50</v>
      </c>
      <c r="E8" s="6">
        <v>77</v>
      </c>
      <c r="F8" s="6">
        <v>68</v>
      </c>
      <c r="G8" s="6">
        <v>81</v>
      </c>
      <c r="H8" s="6">
        <v>80</v>
      </c>
      <c r="I8" s="6">
        <v>81</v>
      </c>
      <c r="J8" s="6">
        <v>58</v>
      </c>
      <c r="K8" s="6">
        <v>49</v>
      </c>
      <c r="L8" s="6">
        <v>74</v>
      </c>
    </row>
    <row r="9" spans="2:12">
      <c r="B9" s="5">
        <v>4</v>
      </c>
      <c r="C9" s="6">
        <v>50</v>
      </c>
      <c r="D9" s="6">
        <v>39</v>
      </c>
      <c r="E9" s="6">
        <v>72</v>
      </c>
      <c r="F9" s="6">
        <v>67</v>
      </c>
      <c r="G9" s="6">
        <v>75</v>
      </c>
      <c r="H9" s="6">
        <v>84</v>
      </c>
      <c r="I9" s="6">
        <v>79</v>
      </c>
      <c r="J9" s="6">
        <v>61</v>
      </c>
      <c r="K9" s="6">
        <v>46</v>
      </c>
      <c r="L9" s="6">
        <v>70</v>
      </c>
    </row>
    <row r="10" spans="2:12">
      <c r="B10" s="5">
        <v>5</v>
      </c>
      <c r="C10" s="6">
        <v>55</v>
      </c>
      <c r="D10" s="6">
        <v>56</v>
      </c>
      <c r="E10" s="6">
        <v>68</v>
      </c>
      <c r="F10" s="6">
        <v>63</v>
      </c>
      <c r="G10" s="6">
        <v>71</v>
      </c>
      <c r="H10" s="6">
        <v>83</v>
      </c>
      <c r="I10" s="6">
        <v>75</v>
      </c>
      <c r="J10" s="6">
        <v>58</v>
      </c>
      <c r="K10" s="6">
        <v>41</v>
      </c>
      <c r="L10" s="6">
        <v>58</v>
      </c>
    </row>
    <row r="11" spans="2:12">
      <c r="B11" s="5">
        <v>6</v>
      </c>
      <c r="C11" s="6">
        <v>57</v>
      </c>
      <c r="D11" s="6">
        <v>54</v>
      </c>
      <c r="E11" s="6">
        <v>73</v>
      </c>
      <c r="F11" s="6">
        <v>57</v>
      </c>
      <c r="G11" s="6">
        <v>74</v>
      </c>
      <c r="H11" s="6">
        <v>87</v>
      </c>
      <c r="I11" s="6">
        <v>82</v>
      </c>
      <c r="J11" s="6">
        <v>72</v>
      </c>
      <c r="K11" s="6">
        <v>43</v>
      </c>
      <c r="L11" s="6">
        <v>42</v>
      </c>
    </row>
    <row r="12" spans="2:12">
      <c r="B12" s="5">
        <v>7</v>
      </c>
      <c r="C12" s="6">
        <v>69</v>
      </c>
      <c r="D12" s="6">
        <v>70</v>
      </c>
      <c r="E12" s="6">
        <v>82</v>
      </c>
      <c r="F12" s="6">
        <v>74</v>
      </c>
      <c r="G12" s="6">
        <v>81</v>
      </c>
      <c r="H12" s="6">
        <v>86</v>
      </c>
      <c r="I12" s="6">
        <v>84</v>
      </c>
      <c r="J12" s="6">
        <v>84</v>
      </c>
      <c r="K12" s="6">
        <v>58</v>
      </c>
      <c r="L12" s="6">
        <v>62</v>
      </c>
    </row>
    <row r="13" spans="2:12">
      <c r="B13" s="5">
        <v>8</v>
      </c>
      <c r="C13" s="6">
        <v>74</v>
      </c>
      <c r="D13" s="6">
        <v>79</v>
      </c>
      <c r="E13" s="6">
        <v>82</v>
      </c>
      <c r="F13" s="6">
        <v>71</v>
      </c>
      <c r="G13" s="6">
        <v>73</v>
      </c>
      <c r="H13" s="6">
        <v>84</v>
      </c>
      <c r="I13" s="6">
        <v>78</v>
      </c>
      <c r="J13" s="6">
        <v>74</v>
      </c>
      <c r="K13" s="6">
        <v>57</v>
      </c>
      <c r="L13" s="6">
        <v>55</v>
      </c>
    </row>
    <row r="14" spans="2:12">
      <c r="B14" s="5">
        <v>9</v>
      </c>
      <c r="C14" s="6">
        <v>68</v>
      </c>
      <c r="D14" s="6">
        <v>66</v>
      </c>
      <c r="E14" s="6">
        <v>71</v>
      </c>
      <c r="F14" s="6">
        <v>67</v>
      </c>
      <c r="G14" s="6">
        <v>71</v>
      </c>
      <c r="H14" s="6">
        <v>81</v>
      </c>
      <c r="I14" s="6">
        <v>75</v>
      </c>
      <c r="J14" s="6">
        <v>77</v>
      </c>
      <c r="K14" s="6">
        <v>55</v>
      </c>
      <c r="L14" s="6">
        <v>65</v>
      </c>
    </row>
    <row r="15" spans="2:12">
      <c r="B15" s="5">
        <v>10</v>
      </c>
      <c r="C15" s="6">
        <v>47</v>
      </c>
      <c r="D15" s="6">
        <v>59</v>
      </c>
      <c r="E15" s="6">
        <v>75</v>
      </c>
      <c r="F15" s="6">
        <v>53</v>
      </c>
      <c r="G15" s="6">
        <v>72</v>
      </c>
      <c r="H15" s="6">
        <v>80</v>
      </c>
      <c r="I15" s="6">
        <v>78</v>
      </c>
      <c r="J15" s="6">
        <v>76</v>
      </c>
      <c r="K15" s="6">
        <v>45</v>
      </c>
      <c r="L15" s="6">
        <v>65</v>
      </c>
    </row>
    <row r="16" spans="2:12">
      <c r="B16" s="5">
        <v>11</v>
      </c>
      <c r="C16" s="6">
        <v>66</v>
      </c>
      <c r="D16" s="6">
        <v>59</v>
      </c>
      <c r="E16" s="6">
        <v>82</v>
      </c>
      <c r="F16" s="6">
        <v>77</v>
      </c>
      <c r="G16" s="6">
        <v>78</v>
      </c>
      <c r="H16" s="6">
        <v>72</v>
      </c>
      <c r="I16" s="6">
        <v>78</v>
      </c>
      <c r="J16" s="6">
        <v>71</v>
      </c>
      <c r="K16" s="6">
        <v>53</v>
      </c>
      <c r="L16" s="6">
        <v>73</v>
      </c>
    </row>
    <row r="17" ht="17.25" spans="2:12">
      <c r="B17" s="7">
        <v>12</v>
      </c>
      <c r="C17" s="8">
        <v>56</v>
      </c>
      <c r="D17" s="8">
        <v>57</v>
      </c>
      <c r="E17" s="8">
        <v>82</v>
      </c>
      <c r="F17" s="8">
        <v>65</v>
      </c>
      <c r="G17" s="8">
        <v>82</v>
      </c>
      <c r="H17" s="8">
        <v>76</v>
      </c>
      <c r="I17" s="8">
        <v>82</v>
      </c>
      <c r="J17" s="8">
        <v>71</v>
      </c>
      <c r="K17" s="8">
        <v>52</v>
      </c>
      <c r="L17" s="8">
        <v>72</v>
      </c>
    </row>
    <row r="19" ht="17.25" spans="2:2">
      <c r="B19" s="9" t="s">
        <v>11</v>
      </c>
    </row>
    <row r="20" spans="2:16">
      <c r="B20" s="10" t="s">
        <v>12</v>
      </c>
      <c r="C20" s="11">
        <f>QUARTILE(C$6:C$17,2)</f>
        <v>55.5</v>
      </c>
      <c r="D20" s="11">
        <f t="shared" ref="D20:L20" si="0">QUARTILE(D$6:D$17,2)</f>
        <v>59</v>
      </c>
      <c r="E20" s="11">
        <f t="shared" si="0"/>
        <v>75.5</v>
      </c>
      <c r="F20" s="11">
        <f t="shared" si="0"/>
        <v>66</v>
      </c>
      <c r="G20" s="11">
        <f t="shared" si="0"/>
        <v>75</v>
      </c>
      <c r="H20" s="11">
        <f t="shared" si="0"/>
        <v>80.5</v>
      </c>
      <c r="I20" s="11">
        <f t="shared" si="0"/>
        <v>79</v>
      </c>
      <c r="J20" s="11">
        <f t="shared" si="0"/>
        <v>71</v>
      </c>
      <c r="K20" s="11">
        <f t="shared" si="0"/>
        <v>50</v>
      </c>
      <c r="L20" s="11">
        <f t="shared" si="0"/>
        <v>66</v>
      </c>
      <c r="P20" s="9"/>
    </row>
    <row r="21" spans="2:12">
      <c r="B21" s="5" t="s">
        <v>13</v>
      </c>
      <c r="C21" s="12">
        <f>QUARTILE(C$6:C$17,1)</f>
        <v>48.5</v>
      </c>
      <c r="D21" s="12">
        <f t="shared" ref="D21:L21" si="1">QUARTILE(D$6:D$17,1)</f>
        <v>55.5</v>
      </c>
      <c r="E21" s="12">
        <f t="shared" si="1"/>
        <v>71.75</v>
      </c>
      <c r="F21" s="12">
        <f t="shared" si="1"/>
        <v>57</v>
      </c>
      <c r="G21" s="12">
        <f t="shared" si="1"/>
        <v>72.75</v>
      </c>
      <c r="H21" s="12">
        <f t="shared" si="1"/>
        <v>79</v>
      </c>
      <c r="I21" s="12">
        <f t="shared" si="1"/>
        <v>78</v>
      </c>
      <c r="J21" s="12">
        <f t="shared" si="1"/>
        <v>64</v>
      </c>
      <c r="K21" s="12">
        <f t="shared" si="1"/>
        <v>44.5</v>
      </c>
      <c r="L21" s="12">
        <f t="shared" si="1"/>
        <v>61</v>
      </c>
    </row>
    <row r="22" spans="2:12">
      <c r="B22" s="5" t="s">
        <v>14</v>
      </c>
      <c r="C22" s="6">
        <f>QUARTILE(C$6:C$17,4)</f>
        <v>74</v>
      </c>
      <c r="D22" s="6">
        <f t="shared" ref="D22:L22" si="2">QUARTILE(D$6:D$17,4)</f>
        <v>79</v>
      </c>
      <c r="E22" s="6">
        <f t="shared" si="2"/>
        <v>82</v>
      </c>
      <c r="F22" s="6">
        <f t="shared" si="2"/>
        <v>77</v>
      </c>
      <c r="G22" s="6">
        <f t="shared" si="2"/>
        <v>82</v>
      </c>
      <c r="H22" s="6">
        <f t="shared" si="2"/>
        <v>87</v>
      </c>
      <c r="I22" s="6">
        <f t="shared" si="2"/>
        <v>84</v>
      </c>
      <c r="J22" s="6">
        <f t="shared" si="2"/>
        <v>84</v>
      </c>
      <c r="K22" s="6">
        <f t="shared" si="2"/>
        <v>58</v>
      </c>
      <c r="L22" s="6">
        <f t="shared" si="2"/>
        <v>74</v>
      </c>
    </row>
    <row r="23" spans="2:12">
      <c r="B23" s="5" t="s">
        <v>15</v>
      </c>
      <c r="C23" s="6">
        <f>QUARTILE(C$6:C$17,0)</f>
        <v>41</v>
      </c>
      <c r="D23" s="6">
        <f t="shared" ref="D23:L23" si="3">QUARTILE(D$6:D$17,0)</f>
        <v>39</v>
      </c>
      <c r="E23" s="6">
        <f t="shared" si="3"/>
        <v>68</v>
      </c>
      <c r="F23" s="6">
        <f t="shared" si="3"/>
        <v>53</v>
      </c>
      <c r="G23" s="6">
        <f t="shared" si="3"/>
        <v>71</v>
      </c>
      <c r="H23" s="6">
        <f t="shared" si="3"/>
        <v>72</v>
      </c>
      <c r="I23" s="6">
        <f t="shared" si="3"/>
        <v>75</v>
      </c>
      <c r="J23" s="6">
        <f t="shared" si="3"/>
        <v>58</v>
      </c>
      <c r="K23" s="6">
        <f t="shared" si="3"/>
        <v>41</v>
      </c>
      <c r="L23" s="6">
        <f t="shared" si="3"/>
        <v>42</v>
      </c>
    </row>
    <row r="24" ht="17.25" spans="2:12">
      <c r="B24" s="7" t="s">
        <v>16</v>
      </c>
      <c r="C24" s="13">
        <f>QUARTILE(C$6:C$17,3)</f>
        <v>66.5</v>
      </c>
      <c r="D24" s="13">
        <f t="shared" ref="D24:L24" si="4">QUARTILE(D$6:D$17,3)</f>
        <v>68.5</v>
      </c>
      <c r="E24" s="13">
        <f t="shared" si="4"/>
        <v>82</v>
      </c>
      <c r="F24" s="13">
        <f t="shared" si="4"/>
        <v>68.75</v>
      </c>
      <c r="G24" s="13">
        <f t="shared" si="4"/>
        <v>78.75</v>
      </c>
      <c r="H24" s="13">
        <f t="shared" si="4"/>
        <v>84</v>
      </c>
      <c r="I24" s="13">
        <f t="shared" si="4"/>
        <v>82</v>
      </c>
      <c r="J24" s="13">
        <f t="shared" si="4"/>
        <v>74.5</v>
      </c>
      <c r="K24" s="13">
        <f t="shared" si="4"/>
        <v>53.5</v>
      </c>
      <c r="L24" s="13">
        <f t="shared" si="4"/>
        <v>70.5</v>
      </c>
    </row>
    <row r="27" spans="2:2">
      <c r="B27" s="9" t="s">
        <v>17</v>
      </c>
    </row>
    <row r="48" spans="2:2">
      <c r="B48" s="9" t="s">
        <v>18</v>
      </c>
    </row>
    <row r="56" spans="2:2">
      <c r="B56" s="9" t="s">
        <v>19</v>
      </c>
    </row>
    <row r="57" spans="3:3">
      <c r="C57" s="9" t="s">
        <v>20</v>
      </c>
    </row>
    <row r="58" spans="3:3">
      <c r="C58" s="9" t="s">
        <v>21</v>
      </c>
    </row>
    <row r="59" spans="3:3">
      <c r="C59" s="9"/>
    </row>
    <row r="60" spans="3:3">
      <c r="C60" s="9" t="s">
        <v>22</v>
      </c>
    </row>
    <row r="61" spans="3:3">
      <c r="C61" s="9"/>
    </row>
    <row r="62" spans="3:3">
      <c r="C62" s="9" t="s">
        <v>23</v>
      </c>
    </row>
  </sheetData>
  <pageMargins left="0.699305555555556" right="0.699305555555556" top="0.75" bottom="0.75" header="0.3" footer="0.3"/>
  <pageSetup paperSize="9" orientation="portrait" horizontalDpi="1200" verticalDpi="12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千图网Excel文档工作室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 Su</dc:creator>
  <cp:lastModifiedBy>muou</cp:lastModifiedBy>
  <dcterms:created xsi:type="dcterms:W3CDTF">2014-09-16T08:03:00Z</dcterms:created>
  <dcterms:modified xsi:type="dcterms:W3CDTF">2017-06-10T02:45:41Z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