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<sst xmlns="http://schemas.openxmlformats.org/spreadsheetml/2006/main" count="15">
  <si>
    <t>作图思路</t>
  </si>
  <si>
    <t>年份</t>
  </si>
  <si>
    <t>A</t>
  </si>
  <si>
    <t>B</t>
  </si>
  <si>
    <t>C</t>
  </si>
  <si>
    <t>D</t>
  </si>
  <si>
    <t>当数据差异很大，在图表里面展示，小的数据很容易看不见</t>
  </si>
  <si>
    <t>13"</t>
  </si>
  <si>
    <t>对数据进行重新计算，组与组之间进行对比即可</t>
  </si>
  <si>
    <t>14"</t>
  </si>
  <si>
    <t>最后使用散点构建分割线与大类标签</t>
  </si>
  <si>
    <t>15"</t>
  </si>
  <si>
    <t>作图数据</t>
  </si>
  <si>
    <t>X</t>
  </si>
  <si>
    <t>Y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</si>
</sst>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4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b/>
      <sz val="12"/>
      <color theme="0"/>
      <name val="Arial Unicode MS"/>
      <charset val="134"/>
    </font>
    <font>
      <sz val="12"/>
      <name val="Arial Unicode MS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/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50" applyBorder="1">
      <alignment vertical="center"/>
    </xf>
    <xf numFmtId="0" fontId="2" fillId="0" borderId="0" xfId="10" applyBorder="1">
      <alignment vertical="center"/>
    </xf>
    <xf numFmtId="0" fontId="3" fillId="2" borderId="0" xfId="49" applyFont="1" applyFill="1" applyBorder="1" applyAlignment="1">
      <alignment horizontal="center" vertical="center"/>
    </xf>
    <xf numFmtId="0" fontId="4" fillId="0" borderId="0" xfId="49" applyNumberFormat="1" applyFont="1" applyBorder="1" applyAlignment="1">
      <alignment horizontal="center" vertical="center"/>
    </xf>
    <xf numFmtId="176" fontId="4" fillId="0" borderId="0" xfId="49" applyNumberFormat="1" applyFont="1" applyBorder="1" applyAlignment="1">
      <alignment horizontal="center" vertical="center"/>
    </xf>
    <xf numFmtId="9" fontId="4" fillId="0" borderId="0" xfId="49" applyNumberFormat="1" applyFont="1" applyBorder="1" applyAlignment="1">
      <alignment horizontal="center" vertical="center"/>
    </xf>
    <xf numFmtId="0" fontId="1" fillId="3" borderId="0" xfId="50" applyFill="1" applyBorder="1">
      <alignment vertical="center"/>
    </xf>
    <xf numFmtId="0" fontId="1" fillId="3" borderId="0" xfId="50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上海千图网络科技有限公司!$B$14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strRef>
                  <c:f>郑晓芬工作室!$B$5</c:f>
                  <c:strCache>
                    <c:ptCount val="1"/>
                    <c:pt idx="0">
                      <c:v>46344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郑晓芬工作室!$B$6</c:f>
                  <c:strCache>
                    <c:ptCount val="1"/>
                    <c:pt idx="0">
                      <c:v>22234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郑晓芬工作室!$C$5</c:f>
                  <c:strCache>
                    <c:ptCount val="1"/>
                    <c:pt idx="0">
                      <c:v>718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郑晓芬工作室!$C$6</c:f>
                  <c:strCache>
                    <c:ptCount val="1"/>
                    <c:pt idx="0">
                      <c:v>974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strRef>
                  <c:f>郑晓芬工作室!$D$5</c:f>
                  <c:strCache>
                    <c:ptCount val="1"/>
                    <c:pt idx="0">
                      <c:v>1.58 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strRef>
                  <c:f>郑晓芬工作室!$D$6</c:f>
                  <c:strCache>
                    <c:ptCount val="1"/>
                    <c:pt idx="0">
                      <c:v>1.59 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strRef>
                  <c:f>郑晓芬工作室!$E$5</c:f>
                  <c:strCache>
                    <c:ptCount val="1"/>
                    <c:pt idx="0">
                      <c:v>94%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tx>
                <c:strRef>
                  <c:f>郑晓芬工作室!$E$6</c:f>
                  <c:strCache>
                    <c:ptCount val="1"/>
                    <c:pt idx="0">
                      <c:v>74%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上海千图网络科技有限公司!$A$15:$A$29</c:f>
              <c:strCache>
                <c:ptCount val="15"/>
                <c:pt idx="0">
                  <c:v>13"</c:v>
                </c:pt>
                <c:pt idx="1">
                  <c:v>14"</c:v>
                </c:pt>
                <c:pt idx="2">
                  <c:v>15"</c:v>
                </c:pt>
                <c:pt idx="4">
                  <c:v>13"</c:v>
                </c:pt>
                <c:pt idx="5">
                  <c:v>14"</c:v>
                </c:pt>
                <c:pt idx="6">
                  <c:v>15"</c:v>
                </c:pt>
                <c:pt idx="8">
                  <c:v>13"</c:v>
                </c:pt>
                <c:pt idx="9">
                  <c:v>14"</c:v>
                </c:pt>
                <c:pt idx="10">
                  <c:v>15"</c:v>
                </c:pt>
                <c:pt idx="12">
                  <c:v>13"</c:v>
                </c:pt>
                <c:pt idx="13">
                  <c:v>14"</c:v>
                </c:pt>
                <c:pt idx="14">
                  <c:v>15"</c:v>
                </c:pt>
              </c:strCache>
            </c:strRef>
          </c:cat>
          <c:val>
            <c:numRef>
              <c:f>上海千图网络科技有限公司!$B$15:$B$29</c:f>
              <c:numCache>
                <c:formatCode>0%</c:formatCode>
                <c:ptCount val="15"/>
                <c:pt idx="0">
                  <c:v>0.5</c:v>
                </c:pt>
                <c:pt idx="1">
                  <c:v>0.239880027619541</c:v>
                </c:pt>
                <c:pt idx="4">
                  <c:v>0.360804020100502</c:v>
                </c:pt>
                <c:pt idx="5">
                  <c:v>0.489447236180905</c:v>
                </c:pt>
                <c:pt idx="8">
                  <c:v>0.495411377429616</c:v>
                </c:pt>
                <c:pt idx="9">
                  <c:v>0.5</c:v>
                </c:pt>
                <c:pt idx="12">
                  <c:v>0.5</c:v>
                </c:pt>
                <c:pt idx="13">
                  <c:v>0.391995370956816</c:v>
                </c:pt>
              </c:numCache>
            </c:numRef>
          </c:val>
        </c:ser>
        <c:ser>
          <c:idx val="1"/>
          <c:order val="1"/>
          <c:tx>
            <c:strRef>
              <c:f>上海千图网络科技有限公司!$C$14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6F6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tx>
                <c:strRef>
                  <c:f>郑晓芬工作室!$B$7</c:f>
                  <c:strCache>
                    <c:ptCount val="1"/>
                    <c:pt idx="0">
                      <c:v>27827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strRef>
                  <c:f>郑晓芬工作室!$C$7</c:f>
                  <c:strCache>
                    <c:ptCount val="1"/>
                    <c:pt idx="0">
                      <c:v>995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strRef>
                  <c:f>郑晓芬工作室!$D$7</c:f>
                  <c:strCache>
                    <c:ptCount val="1"/>
                    <c:pt idx="0">
                      <c:v>1.45 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tx>
                <c:strRef>
                  <c:f>郑晓芬工作室!$E$7</c:f>
                  <c:strCache>
                    <c:ptCount val="1"/>
                    <c:pt idx="0">
                      <c:v>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上海千图网络科技有限公司!$A$15:$A$29</c:f>
              <c:strCache>
                <c:ptCount val="15"/>
                <c:pt idx="0">
                  <c:v>13"</c:v>
                </c:pt>
                <c:pt idx="1">
                  <c:v>14"</c:v>
                </c:pt>
                <c:pt idx="2">
                  <c:v>15"</c:v>
                </c:pt>
                <c:pt idx="4">
                  <c:v>13"</c:v>
                </c:pt>
                <c:pt idx="5">
                  <c:v>14"</c:v>
                </c:pt>
                <c:pt idx="6">
                  <c:v>15"</c:v>
                </c:pt>
                <c:pt idx="8">
                  <c:v>13"</c:v>
                </c:pt>
                <c:pt idx="9">
                  <c:v>14"</c:v>
                </c:pt>
                <c:pt idx="10">
                  <c:v>15"</c:v>
                </c:pt>
                <c:pt idx="12">
                  <c:v>13"</c:v>
                </c:pt>
                <c:pt idx="13">
                  <c:v>14"</c:v>
                </c:pt>
                <c:pt idx="14">
                  <c:v>15"</c:v>
                </c:pt>
              </c:strCache>
            </c:strRef>
          </c:cat>
          <c:val>
            <c:numRef>
              <c:f>上海千图网络科技有限公司!$C$15:$C$29</c:f>
              <c:numCache>
                <c:formatCode>0%</c:formatCode>
                <c:ptCount val="15"/>
                <c:pt idx="2">
                  <c:v>0.300222250992577</c:v>
                </c:pt>
                <c:pt idx="6">
                  <c:v>0.5</c:v>
                </c:pt>
                <c:pt idx="10">
                  <c:v>0.456284050246159</c:v>
                </c:pt>
                <c:pt idx="14">
                  <c:v>0.00566036520376643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11906880"/>
        <c:axId val="511913544"/>
      </c:barChart>
      <c:scatterChart>
        <c:scatterStyle val="line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plus"/>
            <c:errValType val="fixedVal"/>
            <c:noEndCap val="1"/>
            <c:val val="0.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上海千图网络科技有限公司!$A$32:$A$34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xVal>
          <c:yVal>
            <c:numRef>
              <c:f>上海千图网络科技有限公司!$B$32:$B$34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郑晓芬工作室!$B$4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郑晓芬工作室!$C$4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郑晓芬工作室!$D$4</c:f>
                  <c:strCache>
                    <c:ptCount val="1"/>
                    <c:pt idx="0">
                      <c:v>C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郑晓芬工作室!$E$4</c:f>
                  <c:strCache>
                    <c:ptCount val="1"/>
                    <c:pt idx="0">
                      <c:v>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上海千图网络科技有限公司!$A$37:$A$40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</c:numCache>
            </c:numRef>
          </c:xVal>
          <c:yVal>
            <c:numRef>
              <c:f>上海千图网络科技有限公司!$B$37:$B$40</c:f>
              <c:numCache>
                <c:formatCode>0%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06880"/>
        <c:axId val="511913544"/>
      </c:scatterChart>
      <c:catAx>
        <c:axId val="5119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913544"/>
        <c:crosses val="autoZero"/>
        <c:auto val="1"/>
        <c:lblAlgn val="ctr"/>
        <c:lblOffset val="0"/>
        <c:noMultiLvlLbl val="0"/>
      </c:catAx>
      <c:valAx>
        <c:axId val="511913544"/>
        <c:scaling>
          <c:orientation val="minMax"/>
          <c:max val="0.7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9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171450</xdr:colOff>
      <xdr:row>2</xdr:row>
      <xdr:rowOff>209550</xdr:rowOff>
    </xdr:from>
    <xdr:to>
      <xdr:col>12</xdr:col>
      <xdr:colOff>238125</xdr:colOff>
      <xdr:row>13</xdr:row>
      <xdr:rowOff>171450</xdr:rowOff>
    </xdr:to>
    <xdr:graphicFrame>
      <xdr:nvGraphicFramePr>
        <xdr:cNvPr id="2" name="图表 1"/>
        <xdr:cNvGraphicFramePr/>
      </xdr:nvGraphicFramePr>
      <xdr:xfrm>
        <a:off x="3105150" y="723900"/>
        <a:ext cx="4867275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N40"/>
  <sheetViews>
    <sheetView showGridLines="0" tabSelected="1" workbookViewId="0">
      <selection activeCell="H18" sqref="H18"/>
    </sheetView>
  </sheetViews>
  <sheetFormatPr defaultColWidth="9" defaultRowHeight="20.25" customHeight="1"/>
  <cols>
    <col min="1" max="1" width="12.625" style="1" customWidth="1"/>
    <col min="2" max="2" width="7.375" style="1" customWidth="1"/>
    <col min="3" max="3" width="6.5" style="1" customWidth="1"/>
    <col min="4" max="4" width="6.25" style="1" customWidth="1"/>
    <col min="5" max="5" width="5.75" style="1" customWidth="1"/>
    <col min="6" max="16384" width="9" style="1"/>
  </cols>
  <sheetData>
    <row r="1" customHeight="1" spans="2:2">
      <c r="B1" s="2"/>
    </row>
    <row r="2" customHeight="1" spans="2:2">
      <c r="B2" s="2"/>
    </row>
    <row r="3" customHeight="1" spans="14:14">
      <c r="N3" s="1" t="s">
        <v>0</v>
      </c>
    </row>
    <row r="4" customHeight="1" spans="1:1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N4" s="1" t="s">
        <v>6</v>
      </c>
    </row>
    <row r="5" customHeight="1" spans="1:14">
      <c r="A5" s="4" t="s">
        <v>7</v>
      </c>
      <c r="B5" s="4">
        <f ca="1" t="shared" ref="B5:B7" si="0">RANDBETWEEN(20000,50000)</f>
        <v>46344</v>
      </c>
      <c r="C5" s="4">
        <f ca="1" t="shared" ref="C5:C7" si="1">RANDBETWEEN(300,1000)</f>
        <v>718</v>
      </c>
      <c r="D5" s="5">
        <f ca="1" t="shared" ref="D5:D7" si="2">RAND()+1</f>
        <v>1.57912986740364</v>
      </c>
      <c r="E5" s="6">
        <f ca="1" t="shared" ref="E5:E7" si="3">RAND()</f>
        <v>0.939190607900077</v>
      </c>
      <c r="N5" s="1" t="s">
        <v>8</v>
      </c>
    </row>
    <row r="6" customHeight="1" spans="1:14">
      <c r="A6" s="4" t="s">
        <v>9</v>
      </c>
      <c r="B6" s="4">
        <f ca="1" t="shared" si="0"/>
        <v>22234</v>
      </c>
      <c r="C6" s="4">
        <f ca="1" t="shared" si="1"/>
        <v>974</v>
      </c>
      <c r="D6" s="5">
        <f ca="1" t="shared" si="2"/>
        <v>1.59375615836355</v>
      </c>
      <c r="E6" s="6">
        <f ca="1" t="shared" si="3"/>
        <v>0.736316741485896</v>
      </c>
      <c r="N6" s="1" t="s">
        <v>10</v>
      </c>
    </row>
    <row r="7" customHeight="1" spans="1:5">
      <c r="A7" s="4" t="s">
        <v>11</v>
      </c>
      <c r="B7" s="4">
        <f ca="1" t="shared" si="0"/>
        <v>27827</v>
      </c>
      <c r="C7" s="4">
        <f ca="1" t="shared" si="1"/>
        <v>995</v>
      </c>
      <c r="D7" s="5">
        <f ca="1" t="shared" si="2"/>
        <v>1.45441103008576</v>
      </c>
      <c r="E7" s="6">
        <f ca="1" t="shared" si="3"/>
        <v>0.0106323236733237</v>
      </c>
    </row>
    <row r="8" customHeight="1" spans="1:5">
      <c r="A8" s="7"/>
      <c r="B8" s="7"/>
      <c r="C8" s="7"/>
      <c r="D8" s="7"/>
      <c r="E8" s="7"/>
    </row>
    <row r="9" customHeight="1" spans="1:5">
      <c r="A9" s="3" t="s">
        <v>1</v>
      </c>
      <c r="B9" s="3" t="s">
        <v>2</v>
      </c>
      <c r="C9" s="3" t="s">
        <v>3</v>
      </c>
      <c r="D9" s="3" t="s">
        <v>4</v>
      </c>
      <c r="E9" s="3" t="s">
        <v>5</v>
      </c>
    </row>
    <row r="10" customHeight="1" spans="1:5">
      <c r="A10" s="4" t="s">
        <v>7</v>
      </c>
      <c r="B10" s="6">
        <f ca="1" t="shared" ref="B10:E12" si="4">IF(MAX(B$5:B$7)=B5,0.5,B5/MAX(B$5:B$7)*0.5)</f>
        <v>0.5</v>
      </c>
      <c r="C10" s="6">
        <f ca="1" t="shared" si="4"/>
        <v>0.360804020100502</v>
      </c>
      <c r="D10" s="6">
        <f ca="1" t="shared" si="4"/>
        <v>0.495411377429616</v>
      </c>
      <c r="E10" s="6">
        <f ca="1" t="shared" si="4"/>
        <v>0.5</v>
      </c>
    </row>
    <row r="11" customHeight="1" spans="1:5">
      <c r="A11" s="4" t="s">
        <v>9</v>
      </c>
      <c r="B11" s="6">
        <f ca="1" t="shared" si="4"/>
        <v>0.239880027619541</v>
      </c>
      <c r="C11" s="6">
        <f ca="1" t="shared" si="4"/>
        <v>0.489447236180905</v>
      </c>
      <c r="D11" s="6">
        <f ca="1" t="shared" si="4"/>
        <v>0.5</v>
      </c>
      <c r="E11" s="6">
        <f ca="1" t="shared" si="4"/>
        <v>0.391995370956816</v>
      </c>
    </row>
    <row r="12" customHeight="1" spans="1:5">
      <c r="A12" s="4" t="s">
        <v>11</v>
      </c>
      <c r="B12" s="6">
        <f ca="1" t="shared" si="4"/>
        <v>0.300222250992577</v>
      </c>
      <c r="C12" s="6">
        <f ca="1" t="shared" si="4"/>
        <v>0.5</v>
      </c>
      <c r="D12" s="6">
        <f ca="1" t="shared" si="4"/>
        <v>0.456284050246159</v>
      </c>
      <c r="E12" s="6">
        <f ca="1" t="shared" si="4"/>
        <v>0.00566036520376643</v>
      </c>
    </row>
    <row r="13" customHeight="1" spans="1:5">
      <c r="A13" s="7" t="s">
        <v>12</v>
      </c>
      <c r="B13" s="7"/>
      <c r="C13" s="7"/>
      <c r="D13" s="7"/>
      <c r="E13" s="7"/>
    </row>
    <row r="14" customHeight="1" spans="1:3">
      <c r="A14" s="3" t="s">
        <v>1</v>
      </c>
      <c r="B14" s="3" t="s">
        <v>2</v>
      </c>
      <c r="C14" s="3" t="s">
        <v>3</v>
      </c>
    </row>
    <row r="15" customHeight="1" spans="1:3">
      <c r="A15" s="4" t="s">
        <v>7</v>
      </c>
      <c r="B15" s="6">
        <f ca="1">B10</f>
        <v>0.5</v>
      </c>
      <c r="C15" s="6"/>
    </row>
    <row r="16" ht="15.75" customHeight="1" spans="1:3">
      <c r="A16" s="4" t="s">
        <v>9</v>
      </c>
      <c r="B16" s="6">
        <f ca="1">B11</f>
        <v>0.239880027619541</v>
      </c>
      <c r="C16" s="6"/>
    </row>
    <row r="17" customHeight="1" spans="1:3">
      <c r="A17" s="4" t="s">
        <v>11</v>
      </c>
      <c r="B17" s="6"/>
      <c r="C17" s="6">
        <f ca="1">B12</f>
        <v>0.300222250992577</v>
      </c>
    </row>
    <row r="18" customHeight="1" spans="1:3">
      <c r="A18" s="4"/>
      <c r="B18" s="6"/>
      <c r="C18" s="6"/>
    </row>
    <row r="19" customHeight="1" spans="1:3">
      <c r="A19" s="4" t="s">
        <v>7</v>
      </c>
      <c r="B19" s="6">
        <f ca="1">C10</f>
        <v>0.360804020100502</v>
      </c>
      <c r="C19" s="6"/>
    </row>
    <row r="20" customHeight="1" spans="1:3">
      <c r="A20" s="4" t="s">
        <v>9</v>
      </c>
      <c r="B20" s="6">
        <f ca="1">C11</f>
        <v>0.489447236180905</v>
      </c>
      <c r="C20" s="6"/>
    </row>
    <row r="21" customHeight="1" spans="1:3">
      <c r="A21" s="4" t="s">
        <v>11</v>
      </c>
      <c r="B21" s="6"/>
      <c r="C21" s="6">
        <f ca="1">C12</f>
        <v>0.5</v>
      </c>
    </row>
    <row r="22" customHeight="1" spans="1:3">
      <c r="A22" s="4"/>
      <c r="B22" s="6"/>
      <c r="C22" s="6"/>
    </row>
    <row r="23" customHeight="1" spans="1:3">
      <c r="A23" s="4" t="s">
        <v>7</v>
      </c>
      <c r="B23" s="6">
        <f ca="1">D10</f>
        <v>0.495411377429616</v>
      </c>
      <c r="C23" s="6"/>
    </row>
    <row r="24" customHeight="1" spans="1:5">
      <c r="A24" s="4" t="s">
        <v>9</v>
      </c>
      <c r="B24" s="6">
        <f ca="1">D11</f>
        <v>0.5</v>
      </c>
      <c r="C24" s="6"/>
      <c r="D24" s="7"/>
      <c r="E24" s="7"/>
    </row>
    <row r="25" customHeight="1" spans="1:5">
      <c r="A25" s="4" t="s">
        <v>11</v>
      </c>
      <c r="B25" s="6"/>
      <c r="C25" s="6">
        <f ca="1">D12</f>
        <v>0.456284050246159</v>
      </c>
      <c r="D25" s="7"/>
      <c r="E25" s="7"/>
    </row>
    <row r="26" customHeight="1" spans="1:5">
      <c r="A26" s="4"/>
      <c r="B26" s="6"/>
      <c r="C26" s="6"/>
      <c r="D26" s="7"/>
      <c r="E26" s="7"/>
    </row>
    <row r="27" customHeight="1" spans="1:5">
      <c r="A27" s="4" t="s">
        <v>7</v>
      </c>
      <c r="B27" s="6">
        <f ca="1">E10</f>
        <v>0.5</v>
      </c>
      <c r="C27" s="6"/>
      <c r="D27" s="7"/>
      <c r="E27" s="7"/>
    </row>
    <row r="28" customHeight="1" spans="1:5">
      <c r="A28" s="4" t="s">
        <v>9</v>
      </c>
      <c r="B28" s="6">
        <f ca="1">E11</f>
        <v>0.391995370956816</v>
      </c>
      <c r="C28" s="6"/>
      <c r="D28" s="7"/>
      <c r="E28" s="7"/>
    </row>
    <row r="29" customHeight="1" spans="1:5">
      <c r="A29" s="4" t="s">
        <v>11</v>
      </c>
      <c r="B29" s="6"/>
      <c r="C29" s="6">
        <f ca="1">E12</f>
        <v>0.00566036520376643</v>
      </c>
      <c r="D29" s="7"/>
      <c r="E29" s="7"/>
    </row>
    <row r="30" customHeight="1" spans="4:5">
      <c r="D30" s="7"/>
      <c r="E30" s="7"/>
    </row>
    <row r="31" customHeight="1" spans="1:5">
      <c r="A31" s="3" t="s">
        <v>13</v>
      </c>
      <c r="B31" s="3" t="s">
        <v>14</v>
      </c>
      <c r="D31" s="7"/>
      <c r="E31" s="7"/>
    </row>
    <row r="32" customHeight="1" spans="1:5">
      <c r="A32" s="4">
        <v>4</v>
      </c>
      <c r="B32" s="6">
        <v>0</v>
      </c>
      <c r="D32" s="7"/>
      <c r="E32" s="7"/>
    </row>
    <row r="33" customHeight="1" spans="1:5">
      <c r="A33" s="4">
        <v>8</v>
      </c>
      <c r="B33" s="6">
        <v>0</v>
      </c>
      <c r="D33" s="7"/>
      <c r="E33" s="7"/>
    </row>
    <row r="34" customHeight="1" spans="1:5">
      <c r="A34" s="4">
        <v>12</v>
      </c>
      <c r="B34" s="6">
        <v>0</v>
      </c>
      <c r="D34" s="7"/>
      <c r="E34" s="7"/>
    </row>
    <row r="35" customHeight="1" spans="1:2">
      <c r="A35" s="8"/>
      <c r="B35" s="8"/>
    </row>
    <row r="36" customHeight="1" spans="1:2">
      <c r="A36" s="3" t="s">
        <v>13</v>
      </c>
      <c r="B36" s="3" t="s">
        <v>14</v>
      </c>
    </row>
    <row r="37" customHeight="1" spans="1:2">
      <c r="A37" s="4">
        <v>2</v>
      </c>
      <c r="B37" s="6">
        <v>0.7</v>
      </c>
    </row>
    <row r="38" customHeight="1" spans="1:2">
      <c r="A38" s="4">
        <v>6</v>
      </c>
      <c r="B38" s="6">
        <v>0.7</v>
      </c>
    </row>
    <row r="39" customHeight="1" spans="1:2">
      <c r="A39" s="4">
        <v>10</v>
      </c>
      <c r="B39" s="6">
        <v>0.7</v>
      </c>
    </row>
    <row r="40" customHeight="1" spans="1:2">
      <c r="A40" s="4">
        <v>14</v>
      </c>
      <c r="B40" s="6">
        <v>0.7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2016-11-05T15:14:00Z</dcterms:created>
  <dcterms:modified xsi:type="dcterms:W3CDTF">2017-06-07T13:27:40Z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