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0"/>
  <workbookPr autoCompressPictures="0"/>
  <mc:AlternateContent xmlns:mc="http://schemas.openxmlformats.org/markup-compatibility/2006">
    <mc:Choice Requires="x15">
      <x15ac:absPath xmlns:x15ac="http://schemas.microsoft.com/office/spreadsheetml/2010/11/ac" url="C:\Users\giahu\Downloads\"/>
    </mc:Choice>
  </mc:AlternateContent>
  <xr:revisionPtr revIDLastSave="0" documentId="8_{1457CEB9-55B8-4816-95C3-35FE07B29036}" xr6:coauthVersionLast="47" xr6:coauthVersionMax="47" xr10:uidLastSave="{00000000-0000-0000-0000-000000000000}"/>
  <bookViews>
    <workbookView xWindow="-110" yWindow="-110" windowWidth="19420" windowHeight="10420" tabRatio="839" firstSheet="4" activeTab="5"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8"/>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<sst xmlns="http://schemas.openxmlformats.org/spreadsheetml/2006/main" count="1217" uniqueCount="866">
  <si>
    <t>Area</t>
    <phoneticPr fontId="3"/>
  </si>
  <si>
    <t>#</t>
  </si>
  <si>
    <t>ASVS Level</t>
  </si>
  <si>
    <t>CWE</t>
    <phoneticPr fontId="3"/>
  </si>
  <si>
    <t>NIST</t>
    <phoneticPr fontId="3"/>
  </si>
  <si>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</si>
  <si>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</si>
  <si>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</si>
  <si>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</si>
  <si>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</si>
  <si>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</si>
  <si>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</si>
  <si>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</si>
  <si>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</si>
  <si>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</si>
  <si>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</si>
  <si>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</si>
  <si>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</si>
  <si>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</si>
  <si>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</si>
  <si>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</si>
  <si>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</si>
  <si>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</si>
  <si>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</si>
  <si>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</si>
  <si>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</si>
  <si>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</si>
  <si>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</si>
  <si>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</si>
  <si>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</si>
  <si>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</si>
  <si>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</si>
  <si>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</si>
  <si>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</si>
  <si>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</si>
  <si>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</si>
  <si>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</si>
  <si>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</si>
  <si>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</si>
  <si>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</si>
  <si>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</si>
  <si>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</si>
  <si>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</si>
  <si>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</si>
  <si>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</si>
  <si>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</si>
  <si>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</si>
  <si>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</si>
  <si>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</si>
  <si>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</si>
  <si>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</si>
  <si>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</si>
  <si>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</si>
  <si>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</si>
  <si>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</si>
  <si>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</si>
  <si>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</si>
  <si>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</si>
  <si>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</si>
  <si>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</si>
  <si>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</si>
  <si>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</si>
  <si>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</si>
  <si>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</si>
  <si>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</si>
  <si>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</si>
  <si>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</si>
  <si>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</si>
  <si>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</si>
  <si>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</si>
  <si>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</si>
  <si>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</si>
  <si>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</si>
  <si>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</si>
  <si>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</si>
  <si>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</si>
  <si>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</si>
  <si>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</si>
  <si>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</si>
  <si>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</si>
  <si>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</si>
  <si>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</si>
  <si>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</si>
  <si>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</si>
  <si>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</si>
  <si>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</si>
  <si>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</si>
  <si>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</si>
  <si>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</si>
  <si>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</si>
  <si>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</si>
  <si>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</si>
  <si>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</si>
  <si>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</si>
  <si>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</si>
  <si>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</si>
  <si>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</si>
  <si>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</si>
  <si>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</si>
  <si>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</si>
  <si>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</si>
  <si>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</si>
  <si>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</si>
  <si>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</si>
  <si>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</si>
  <si>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</si>
  <si>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</si>
  <si>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</si>
  <si>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</si>
  <si>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</si>
  <si>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</si>
  <si>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</si>
  <si>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</si>
  <si>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</si>
  <si>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</si>
  <si>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phoneticPr fontId="3"/>
  </si>
  <si>
    <t>Cryptography at rest</t>
    <phoneticPr fontId="3"/>
  </si>
  <si>
    <t>Error Handling and Logging</t>
  </si>
  <si>
    <t>Data Protection</t>
  </si>
  <si>
    <t>Communication Security</t>
  </si>
  <si>
    <t>Malicious Code</t>
    <phoneticPr fontId="3"/>
  </si>
  <si>
    <t>Business Logic</t>
    <phoneticPr fontId="3"/>
  </si>
  <si>
    <t>Files and Resources</t>
  </si>
  <si>
    <t>Web Service</t>
    <phoneticPr fontId="3"/>
  </si>
  <si>
    <t>Configuration</t>
    <phoneticPr fontId="3"/>
  </si>
  <si>
    <t>Total</t>
    <phoneticPr fontId="3"/>
  </si>
  <si>
    <t>Password Security Credentials</t>
    <phoneticPr fontId="3"/>
  </si>
  <si>
    <t>2.1.1</t>
  </si>
  <si>
    <t>5.1.1.2</t>
  </si>
  <si>
    <t>Verify that user set passwords are at least 12 characters in length (after multiple spaces are combined). ([C6](https://owasp.org/www-project-proactive-controls/#div-numbering))</t>
  </si>
  <si>
    <t>Non-valid</t>
  </si>
  <si>
    <t>https://github.com/detiuaveiro/2nd-project-group_04/blob/main/app_org/accounts/forms.py#L68</t>
  </si>
  <si>
    <t>The password is required to have at least 8 characters of length (also not combining multiple spaces)</t>
  </si>
  <si>
    <t>Regarding combining multiple spaces, passwords with multiple spaces were tested and they didn't get combined</t>
  </si>
  <si>
    <t>2.1.2</t>
  </si>
  <si>
    <t>Verify that passwords 64 characters or longer are permitted but may be no longer than 128 characters. ([C6](https://owasp.org/www-project-proactive-controls/#div-numbering))</t>
  </si>
  <si>
    <t>No upper limit is set for the password length. Furthermore, despite inheriting user from AbstractUser which has a maximum of 128 characters as our database is SQLite that constraint doesn't get enforced on our user (SQLite doesn't enforce the length of a VARCHAR (charfield in ORM)).
(source: https://stackoverflow.com/a/8478095)</t>
  </si>
  <si>
    <t>2.1.3</t>
  </si>
  <si>
    <t>Verify that password truncation is not performed. However, consecutive multiple spaces may be replaced by a single space. ([C6](https://owasp.org/www-project-proactive-controls/#div-numbering))</t>
  </si>
  <si>
    <t>https://github.com/detiuaveiro/2nd-project-group_04/blob/main/app_org/accounts/models.py#L8</t>
  </si>
  <si>
    <t>Despite inheriting user from AbstractUser who has a maximum of 128 characters on the password field the password doesn't get truncated. (statement using 'may' indicates it's not mandatory to replace multiple spaces by one to be valid)</t>
  </si>
  <si>
    <t>Tested logging in with the previously mentioned password and went through (no truncation). Video in report for proof (checklist support @ 2.1.3)</t>
  </si>
  <si>
    <t>2.1.4</t>
  </si>
  <si>
    <t>Verify that any printable Unicode character, including language neutral characters such as spaces and Emojis are permitted in passwords.</t>
  </si>
  <si>
    <t>No Source Code Reference</t>
  </si>
  <si>
    <t>Django always encodes everything in UTF-8, so this was allowed right from the get go. (source: https://docs.djangoproject.com/en/4.2/ref/unicode/)</t>
  </si>
  <si>
    <t>Tested with a password with emojis and language neutral characters and it went through</t>
  </si>
  <si>
    <t>2.1.5</t>
  </si>
  <si>
    <t>Verify users can change their password.</t>
  </si>
  <si>
    <t>Not implemented</t>
  </si>
  <si>
    <t>2.1.6</t>
  </si>
  <si>
    <t>Verify that password change functionality requires the user's current and new password.</t>
  </si>
  <si>
    <t>Not Applicable</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</si>
  <si>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</si>
  <si>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</si>
  <si>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</si>
  <si>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</si>
  <si>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</si>
  <si>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</si>
  <si>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The password is required to have at least an uppercase letter, a lowercase letter, a special character and a number to be admissible. Furthermore, the full_name or email coudn't be part(substring) of password</t>
  </si>
  <si>
    <t>2.1.10</t>
  </si>
  <si>
    <t>Verify that there are no periodic credential rotation or password history requirements.</t>
  </si>
  <si>
    <t>We do not require users to periodically change credentials or have password history requirements</t>
  </si>
  <si>
    <t>2.1.11</t>
  </si>
  <si>
    <t>Verify that "paste" functionality, browser password helpers, and external password managers are permitted.</t>
  </si>
  <si>
    <t xml:space="preserve">During the login process, users have the option to use password assistance features provided by their web browsers, as well as external password managers. Furthermore, the convenience of paste functionality is also at their disposal.
</t>
  </si>
  <si>
    <t>Manually tested, check video in report (checklist support @ 2.1.11)</t>
  </si>
  <si>
    <t>2.1.12</t>
  </si>
  <si>
    <t>Verify that the user can choose to either temporarily view the entire masked password, or temporarily view the last typed character of the password on platforms that do not have this as built-in functionality.</t>
  </si>
  <si>
    <t>General Authenticator Requirements</t>
    <phoneticPr fontId="3"/>
  </si>
  <si>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</si>
  <si>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</si>
  <si>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</si>
  <si>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https://github.com/detiuaveiro/2nd-project-group_04/blob/main/app_org/online_shop/settings.py#L145</t>
  </si>
  <si>
    <t>Using django-axes we restricted the number of login attempts (5) within a certain time frame (10 minutes). If 5  failed login attemps are made the corresponding IP address will be locked for the next 10 minutes.  This way only 30 login failed attemps are possible per hour.</t>
  </si>
  <si>
    <t>https://django-axes.readthedocs.io/en/latest/4_configuration.html</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</si>
  <si>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</si>
  <si>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</si>
  <si>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</si>
  <si>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</si>
  <si>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</si>
  <si>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</si>
  <si>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</si>
  <si>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</si>
  <si>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</si>
  <si>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</si>
  <si>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</si>
  <si>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</si>
  <si>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</si>
  <si>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</si>
  <si>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</si>
  <si>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</si>
  <si>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</si>
  <si>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phoneticPr fontId="3"/>
  </si>
  <si>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</si>
  <si>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</si>
  <si>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</si>
  <si>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</si>
  <si>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</si>
  <si>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</si>
  <si>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</si>
  <si>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</si>
  <si>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</si>
  <si>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phoneticPr fontId="3"/>
  </si>
  <si>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</si>
  <si>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</si>
  <si>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</si>
  <si>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</si>
  <si>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</si>
  <si>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</si>
  <si>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</si>
  <si>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</si>
  <si>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</si>
  <si>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</si>
  <si>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phoneticPr fontId="3"/>
  </si>
  <si>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</si>
  <si>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</si>
  <si>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</si>
  <si>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</si>
  <si>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There are no password hints or knowledge-based authentication when authenticating a user.</t>
  </si>
  <si>
    <t>2.5.3</t>
  </si>
  <si>
    <t>Verify password credential recovery does not reveal the current password in any way. ([C6](https://owasp.org/www-project-proactive-controls/#div-numbering))</t>
  </si>
  <si>
    <t>2.5.4</t>
  </si>
  <si>
    <t>Verify shared or default accounts are not present (e.g. "root", "admin", or "sa").</t>
  </si>
  <si>
    <t>Although, in Django, manager accounts can be created via in the terminal, there are no accounts created in the configuration phase.</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</si>
  <si>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</si>
  <si>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</si>
  <si>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</si>
  <si>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</si>
  <si>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</si>
  <si>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</si>
  <si>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</si>
  <si>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phoneticPr fontId="3"/>
  </si>
  <si>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</si>
  <si>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</si>
  <si>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</si>
  <si>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</si>
  <si>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</si>
  <si>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</si>
  <si>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</si>
  <si>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phoneticPr fontId="3"/>
  </si>
  <si>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</si>
  <si>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</si>
  <si>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</si>
  <si>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</si>
  <si>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</si>
  <si>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</si>
  <si>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</si>
  <si>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</si>
  <si>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</si>
  <si>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</si>
  <si>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</si>
  <si>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</si>
  <si>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</si>
  <si>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phoneticPr fontId="3"/>
  </si>
  <si>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</si>
  <si>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</si>
  <si>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</si>
  <si>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</si>
  <si>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</si>
  <si>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</si>
  <si>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</si>
  <si>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</si>
  <si>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</si>
  <si>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</si>
  <si>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</si>
  <si>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</si>
  <si>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</si>
  <si>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</si>
  <si>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</si>
  <si>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</si>
  <si>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</si>
  <si>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</si>
  <si>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phoneticPr fontId="3"/>
  </si>
  <si>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</si>
  <si>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</si>
  <si>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</si>
  <si>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</si>
  <si>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</si>
  <si>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</si>
  <si>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</si>
  <si>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phoneticPr fontId="3"/>
  </si>
  <si>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</si>
  <si>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</si>
  <si>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</si>
  <si>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</si>
  <si>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</si>
  <si>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</si>
  <si>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</si>
  <si>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</si>
  <si>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</si>
  <si>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</si>
  <si>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</si>
  <si>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</si>
  <si>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</si>
  <si>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We made sure that we never revealed any information in URLs and error messages. We also used ZAProxy to test our application which checks for this in particular, and it didn't report any issues.
Also, django by default doesn't include session tokens in URL like for example PHP https://docs.djangoproject.com/en/4.2/topics/http/sessions/#session-ids-in-urls</t>
  </si>
  <si>
    <t>OWASP ZAProxy, check results in report</t>
  </si>
  <si>
    <t>Session Binding Requirements</t>
    <phoneticPr fontId="3"/>
  </si>
  <si>
    <t>3.2.1</t>
  </si>
  <si>
    <t>Verify the application generates a new session token on user authentication. ([C6](https://www.owasp.org/index.php/OWASP_Proactive_Controls#tab=Formal_Numbering))</t>
  </si>
  <si>
    <t>https://github.com/detiuaveiro/2nd-project-group_04/blob/e5ac687a3297f6f8b5c9b1d082dc1bb2bc063919/app_org/accounts/views.py#L75</t>
  </si>
  <si>
    <t>Since we use Django's 'logout' function on logout, session tokens are invalidated on logging out. So every time a user logs in and is authenticated, a new session token is generated. Check ASVS 3.3.1 for information on invalidating/expiring session tokens on logout.</t>
  </si>
  <si>
    <t>Manual testing. Check video in report for proof. (checklist support @ 3.2.1)</t>
  </si>
  <si>
    <t>3.2.2</t>
  </si>
  <si>
    <t>Verify that session tokens possess at least 64 bits of entropy. ([C6](https://www.owasp.org/index.php/OWASP_Proactive_Controls#tab=Formal_Numbering))</t>
  </si>
  <si>
    <t>https://github.com/django/django/blob/e16d0c176e9b89628cdec5e58c418378c4a2436a/django/contrib/sessions/backends/base.py#L146</t>
  </si>
  <si>
    <t>We use Django's session management, which creates a random 32 characters long string out of 36 valid_key_chars (all ascii lowercase characters + all digits). It uses python's random.SystemRandom (which uses local OS RNG) or python's default Mersenne Twister PRNG and is reseeded every call to the function to reduce predictability. Source at https://groups.google.com/g/django-users/c/pF7eYAl0E4Y</t>
  </si>
  <si>
    <t>3.2.3</t>
  </si>
  <si>
    <t>Verify the application only stores session tokens in the browser using secure methods such as appropriately secured cookies (see section 3.4) or HTML 5 session storage.</t>
  </si>
  <si>
    <t>There is no HTTPS support, therefore the "Secure" attribute is 'false'.</t>
  </si>
  <si>
    <t>Manual testing. Check image in report for proof (Checklist support @ 3.2.3).</t>
  </si>
  <si>
    <t>3.2.4</t>
  </si>
  <si>
    <t>Verify that session token are generated using approved cryptographic algorithms. ([C6](https://www.owasp.org/index.php/OWASP_Proactive_Controls#tab=Formal_Numbering))</t>
  </si>
  <si>
    <t>Session Logout and Timeout Requirements</t>
    <phoneticPr fontId="3"/>
  </si>
  <si>
    <t>3.3.1</t>
  </si>
  <si>
    <t>Verify that logout and expiration invalidate the session token, such that the back button or a downstream relying party does not resume an authenticated session, including across relying parties. ([C6](https://owasp.org/www-project-proactive-controls/#div-numbering))</t>
  </si>
  <si>
    <t>We call the "logout()" Django built-in function, which invalidates sessions with 'request.session.flush()'. Source: https://github.com/django/django/blob/e16d0c176e9b89628cdec5e58c418378c4a2436a/django/contrib/auth/__init__.py#L160
and
https://docs.djangoproject.com/en/4.2/topics/http/sessions/#django.contrib.sessions.backends.base.SessionBase.flush.
Pressing the back button shows a cached page as if the user is logged  in, but whenever he tries to make any sort of action, his invalidated session token prevents him from doing anything, and redirects him to the login page</t>
  </si>
  <si>
    <t>Manual testing. Check video in report for proof. (Checklist support @ 3.3.1)</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</si>
  <si>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</si>
  <si>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</si>
  <si>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Users are required to log in when their session tokens expire. Since the default session age is 2 weeks (source: https://docs.djangoproject.com/en/4.2/ref/settings/#session-cookie-age) and kept it default, sessions are invalidated every 2 weeks of INACTIVITY.
But, when actively used, the session age keeps refreshing (whenever request.session dictionary is modified) to two weeks from the time of the action (there's middleware in place intercepting every request/response, source: https://github.com/django/django/blob/8fb0be3500cc7519a56985b1b6f415d75ac6fedb/django/contrib/sessions/middleware.py#L22) .
Therefore, the requirement is not verified.
</t>
  </si>
  <si>
    <t>Manually tested and found out about the refreshing when actively used. Check video in report for proof (checklist support @ 3.3.2)</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</si>
  <si>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</si>
  <si>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</si>
  <si>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</si>
  <si>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</si>
  <si>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phoneticPr fontId="3"/>
  </si>
  <si>
    <t>3.4.1</t>
  </si>
  <si>
    <t>7.1.1</t>
  </si>
  <si>
    <t>Verify that cookie-based session tokens have the 'Secure' attribute set. ([C6](https://owasp.org/www-project-proactive-controls/#div-numbering))</t>
  </si>
  <si>
    <t>Session tokens have the 'secure' attribute set as 'false'.</t>
  </si>
  <si>
    <t>Manual testing. Check image in report for proof (Checklist support @ 3.4.1).</t>
  </si>
  <si>
    <t>3.4.2</t>
  </si>
  <si>
    <t>Verify that cookie-based session tokens have the 'HttpOnly' attribute set. ([C6](https://owasp.org/www-project-proactive-controls/#div-numbering))</t>
  </si>
  <si>
    <t>Session tokens have the 'HttpOnly' attribute set as 'true'.</t>
  </si>
  <si>
    <t>Manual testing. Check image in report for proof (Checklist support @ 3.4.2).</t>
  </si>
  <si>
    <t>3.4.3</t>
  </si>
  <si>
    <t>Verify that cookie-based session tokens utilize the 'SameSite' attribute to limit exposure to cross-site request forgery attacks. ([C6](https://owasp.org/www-project-proactive-controls/#div-numbering))</t>
  </si>
  <si>
    <t>Session tokens have the 'SameSite' attribute set to 'Lax'.</t>
  </si>
  <si>
    <t>Manual testing. Check image in report for proof (Checklist support @ 3.4.3).</t>
  </si>
  <si>
    <t>3.4.4</t>
  </si>
  <si>
    <t>Verify that cookie-based session tokens use "__Host-" prefix (see references) to provide session cookie confidentiality.</t>
  </si>
  <si>
    <t>Session tokens name is simply "sessionid", without the prefix.</t>
  </si>
  <si>
    <t>Manual testing. Check image in report for proof (Checklist support @ 3.4.4).</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</si>
  <si>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</si>
  <si>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</si>
  <si>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Not implemented. Application is not published under any domain name.</t>
  </si>
  <si>
    <t>Token-based Session Management</t>
    <phoneticPr fontId="3"/>
  </si>
  <si>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</si>
  <si>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</si>
  <si>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</si>
  <si>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</si>
  <si>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</si>
  <si>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</si>
  <si>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</si>
  <si>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phoneticPr fontId="3"/>
  </si>
  <si>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</si>
  <si>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</si>
  <si>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</si>
  <si>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</si>
  <si>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</si>
  <si>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phoneticPr fontId="3"/>
  </si>
  <si>
    <t>3.7.1</t>
  </si>
  <si>
    <t>Verify the application ensures a valid login session or requires re-authentication or secondary verification before allowing any sensitive transactions or account modifications.</t>
  </si>
  <si>
    <t>We have a feature for changing e-mail and full name and it does not require re-authentication, so this requirement is not verified.
Same thing for checkout of an order, it does not require any re-authentication.</t>
  </si>
  <si>
    <t>Manual testing. Check video in report for proof. (Checklist support @ 3.7.1)</t>
  </si>
  <si>
    <t>General Access Control Design</t>
    <phoneticPr fontId="3"/>
  </si>
  <si>
    <t>4.1.1</t>
  </si>
  <si>
    <t>Verify that the application enforces access control rules on a trusted service layer, especially if client-side access control is present and could be bypassed.</t>
  </si>
  <si>
    <t>https://github.com/detiuaveiro/2nd-project-group_04/blob/main/app_sec/dashboard/views.py#L31</t>
  </si>
  <si>
    <t xml:space="preserve">Access control at the view level by using @login_required and @user_passes_test(is_manager). (example on source code reference)
However because we wanted to set DEBUG=False in the settings we needed to find a way to serve the images and files for the user. 
However because of the way we served them we introduced a bug where if a user knew that there was a media folder he could access  invoices of other users </t>
  </si>
  <si>
    <t xml:space="preserve">Manual testing. Video of Proof (also in report): https://github.com/detiuaveiro/2nd-project-group_04/assets/97046574/f2f0e80d-7390-46a9-9a40-6ac8430a1cd5
</t>
  </si>
  <si>
    <t>4.1.2</t>
  </si>
  <si>
    <t>Verify that all user and data attributes and policy information used by access controls cannot be manipulated by end users unless specifically authorized.</t>
  </si>
  <si>
    <t>We use Django's authentication and authorization systems to enable the definition of distinct access levels. Utilizing the login_required decorator ensures that certain views are accessible only to authenticated users. CSRF protection and session security measures are in place to prevent unauthorized manipulation by users.(https://docs.djangoproject.com/en/5.0/topics/auth/default/)</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</si>
  <si>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</si>
  <si>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([C7](https://owasp.org/www-project-proactive-controls/#div-numbering))[C7](https://owasp.org/www-project-proactive-controls/#div-numbering))</t>
  </si>
  <si>
    <t>https://github.com/detiuaveiro/2nd-project-group_04/blob/e5ac687a3297f6f8b5c9b1d082dc1bb2bc063919/app_org/accounts/views.py#L10C27-L10C28</t>
  </si>
  <si>
    <t>Upon logging if the user is a manager, exclusive access is granted to pages that remain permanently unavailable to regular users.</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</si>
  <si>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</si>
  <si>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</si>
  <si>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The annotations @login_required and @user_passes_test don't comply with the principle deny by default. The views which don't have these decorators allow the interaction of any user (anonymous and authenticated).</t>
  </si>
  <si>
    <t>4.1.5</t>
  </si>
  <si>
    <t>Verify that access controls fail securely including when an exception occurs. ([C10](https://owasp.org/www-project-proactive-controls/#div-numbering))</t>
  </si>
  <si>
    <t>When attempting to access a manager page with a regular user he's redirected to the login page.</t>
  </si>
  <si>
    <t>Manual testing. Check video in report for proof (checklist support @ 4.1.5)</t>
  </si>
  <si>
    <t>Operation Level Access Control</t>
    <phoneticPr fontId="3"/>
  </si>
  <si>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</si>
  <si>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</si>
  <si>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We use Django built in decorators such as @login_required(https://docs.djangoproject.com/en/5.0/topics/auth/default/#the-login-required-decorator) and @user_passes_test(is_manager)(https://docs.djangoproject.com/en/5.0/topics/auth/default/#django.contrib.auth.decorators.user_passes_test) that help us controlling the access in the views level.</t>
  </si>
  <si>
    <t>4.2.2</t>
  </si>
  <si>
    <t>Verify that the application or framework enforces a strong anti-CSRF mechanism to protect authenticated functionality, and effective anti-automation or anti-CSRF protects unauthenticated functionality.</t>
  </si>
  <si>
    <t>https://github.com/detiuaveiro/2nd-project-group_04/blob/e5ac687a3297f6f8b5c9b1d082dc1bb2bc063919/app_org/shop/templates/product_detail.html#L42</t>
  </si>
  <si>
    <t>Despite commanding efforts to  enforce a strong anti-CSRF mechanism we missed some according to OWASPZap. We used CSRF tokens in forms (check source code reference for example) in the correct ones.</t>
  </si>
  <si>
    <t>OWASP ZAP. Check image in report as proof (checklist support @ 4.2.2)</t>
  </si>
  <si>
    <t>Other Access Control Considerations</t>
    <phoneticPr fontId="3"/>
  </si>
  <si>
    <t>4.3.1</t>
  </si>
  <si>
    <t>Verify administrative interfaces use appropriate multi-factor authentication to prevent unauthorized use.</t>
  </si>
  <si>
    <t>View:
https://github.com/detiuaveiro/2nd-project-group_04/blob/ad6a1741a9f258f3fa3f7e25f9565fa82abdce42/app_org/accounts/views.py#L10
Form:
https://github.com/detiuaveiro/2nd-project-group_04/blob/ad6a1741a9f258f3fa3f7e25f9565fa82abdce42/app_org/accounts/forms.py#L49</t>
  </si>
  <si>
    <t>Despite existing a dedicated page for managers to login, the corresponding authentication does not require MFA, only single factor (username and password)</t>
  </si>
  <si>
    <t>Manual test.</t>
  </si>
  <si>
    <t>4.3.2</t>
  </si>
  <si>
    <t>Verify that directory browsing is disabled unless deliberately desired. Additionally, applications should not allow discovery or disclosure of file or directory metadata, such as Thumbs.db, .DS_Store, .git or .svn folders.</t>
  </si>
  <si>
    <t>https://github.com/detiuaveiro/2nd-project-group_04/blob/main/app_org/shop/urls.py#L20</t>
  </si>
  <si>
    <t>Directory Browsing is disabled.
Only media and static files are served. Check source code reference for the path where media/static files are served.</t>
  </si>
  <si>
    <t xml:space="preserve">Manual testing. </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</si>
  <si>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</si>
  <si>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</si>
  <si>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phoneticPr fontId="3"/>
  </si>
  <si>
    <t>5.1.1</t>
  </si>
  <si>
    <t>Verify that the application has defenses against HTTP parameter pollution attacks, particularly if the application framework makes no distinction about the source of request parameters (GET, POST, cookies, headers, or environment variables).</t>
  </si>
  <si>
    <t>If a parameter is input into the URL twice, the last occurence is the only one considered.</t>
  </si>
  <si>
    <t>Manual testing. Check video in report for proof (Checklist support @ 5.1.1)</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</si>
  <si>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</si>
  <si>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</si>
  <si>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https://github.com/detiuaveiro/2nd-project-group_04/blob/1c9d2358c360f4f2d2ea88401b5b3f8a26c0dc73/app_org/accounts/forms.py#L62</t>
  </si>
  <si>
    <t>CRUD operations happen through Django forms, and these explicitly define which fields are being affected. 
Check source code reference for an example of field whitelisting (user contains many fields, but only the 'full_name' and 'email' fields are used in this form)
Reference: https://coffeeonthekeyboard.com/mass-assignment-security-part-10-855/</t>
  </si>
  <si>
    <t>5.1.3</t>
  </si>
  <si>
    <t>Verify that all input (HTML form fields, REST requests, URL parameters, HTTP headers, cookies, batch files, RSS feeds, etc) is validated using positive validation (allow lists). ([C5](https://owasp.org/www-project-proactive-controls/#div-numbering))</t>
  </si>
  <si>
    <t>HTML form fields are sanitized (automatically by Django, since we use Django Fields - https://docs.djangoproject.com/en/4.2/topics/security/#cross-site-scripting-xss-protection). Same thing with REST requests, all input is forcefully converted to UTF-8 and URLs are encoded with URL encoding. Cookies have HttpOnly, making them immutable and also, we handle them server-side (https://docs.djangoproject.com/en/4.2/topics/http/sessions/#using-database-backed-sessions)</t>
  </si>
  <si>
    <t>OWASP ZAP tested inputs.</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</si>
  <si>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</si>
  <si>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</si>
  <si>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https://github.com/detiuaveiro/2nd-project-group_04/blob/main/app_org/shop/views.py#L62
https://github.com/detiuaveiro/2nd-project-group_04/blob/15b16b18c91847bd4615c1afe7a2c96fe3aa020c/app_org/shop/models.py#L76C6-L76C6
https://github.com/detiuaveiro/2nd-project-group_04/blob/15b16b18c91847bd4615c1afe7a2c96fe3aa020c/app_org/shop/forms.py#L4</t>
  </si>
  <si>
    <t>Django models define the structure of data and enforce data types and constraints.
Django will automatically generate HTML forms and validate incoming data against the model's schema this is done when we use form.is_valid() function in the views, it automatically checks if the submitted data is valid in the respective model.</t>
  </si>
  <si>
    <t>5.1.5</t>
  </si>
  <si>
    <t>Verify that URL redirects and forwards only allow destinations which appear on an allow list, or show a warning when redirecting to potentially untrusted content.</t>
  </si>
  <si>
    <t>https://github.com/detiuaveiro/2nd-project-group_04/blob/ad6a1741a9f258f3fa3f7e25f9565fa82abdce42/app_org/orders/views.py#L31</t>
  </si>
  <si>
    <t>We never redirect to urls outside our domain, so the urls are always safe because we have control over the construction of the urls (in urls.py files).</t>
  </si>
  <si>
    <t>OWASP ZAP</t>
  </si>
  <si>
    <t>Sanitization and Sandboxing Requirements</t>
    <phoneticPr fontId="3"/>
  </si>
  <si>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</si>
  <si>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</si>
  <si>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</si>
  <si>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When user input is used, it is sanitized to prevent XSS/SQL injection and length is limited to prevent DoS.
But some unstructured data, such as "Review text" in the review form is not limited in length. Check video for reference</t>
  </si>
  <si>
    <t>Manual testing for character length + OWASP ZAP. Check video in report for proof (checklist support @ 5.2.2) . (XSS/SQL Injection sanitization was tested in previous project)</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</si>
  <si>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</si>
  <si>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</si>
  <si>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</si>
  <si>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There is no use of dynamic code execution features.</t>
  </si>
  <si>
    <t>OWASP ZAP and checking for eval() in code</t>
  </si>
  <si>
    <t>Verify that the application protects against template injection attacks by ensuring that any user input being included is sanitized or sandboxed.</t>
  </si>
  <si>
    <t>Django automatically escapes HTML user input, so template injection is not possible. Source: https://docs.djangoproject.com/en/4.2/ref/templates/language/#automatic-html-escaping</t>
  </si>
  <si>
    <t>Verify that the application protects against SSRF attacks, by validating or sanitizing untrusted data or HTTP file metadata, such as filenames and URL input fields, and uses allow lists of protocols, domains, paths and ports.</t>
  </si>
  <si>
    <t>Server does not produce requests, hence SSRF is not an issue.</t>
  </si>
  <si>
    <t>5.2.7</t>
  </si>
  <si>
    <t>Verify that the application sanitizes, disables, or sandboxes user-supplied Scalable Vector Graphics (SVG) scriptable content, especially as they relate to XSS resulting from inline scripts, and foreignObject.</t>
  </si>
  <si>
    <t>When the user tries to input a SVG file, the system does not accept and gives an error message.</t>
  </si>
  <si>
    <t>Manual testing for SVG file input. Check video in report for proof (Checklist support @ 5.2.7)</t>
  </si>
  <si>
    <t>Verify that the application sanitizes, disables, or sandboxes user-supplied scriptable or expression template language content, such as Markdown, CSS or XSL stylesheets, BBCode, or similar.</t>
  </si>
  <si>
    <t>Users never input any of these contents.</t>
  </si>
  <si>
    <t>Output encoding and Injection Prevention Requirements</t>
    <phoneticPr fontId="3"/>
  </si>
  <si>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</si>
  <si>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</si>
  <si>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Django transforms all input to UTF-8, and handles all of the encoding.
https://docs.djangoproject.com/en/4.2/ref/unicode/</t>
  </si>
  <si>
    <t>5.3.2</t>
  </si>
  <si>
    <t>Verify that output encoding preserves the user's chosen character set and locale, such that any Unicode character point is valid and safely handled. ([C4](https://owasp.org/www-project-proactive-controls/#div-numbering))</t>
  </si>
  <si>
    <t>Output encoding maintains user's local charset. An example would be writing a review including "ユーザーのコメント". The UTF-8 japanese characters will be kept intact.</t>
  </si>
  <si>
    <t>OWASP ZAP + Manually tested. Check video in report for proof (Checklist support @ 5.3.2)</t>
  </si>
  <si>
    <t>5.3.3</t>
  </si>
  <si>
    <t>Verify that context-aware, preferably automated - or at worst, manual - output escaping protects against reflected, stored, and DOM based XSS. ([C4](https://owasp.org/www-project-proactive-controls/#div-numbering))</t>
  </si>
  <si>
    <t>Django automatically escapes HTML user input, so XSS is prevented (source https://docs.djangoproject.com/en/4.2/ref/templates/language/#automatic-html-escaping). 
Also, using a content security policy to specify the sources from which the browser can execute or not.</t>
  </si>
  <si>
    <t>5.3.4</t>
  </si>
  <si>
    <t>Verify that data selection or database queries (e.g. SQL, HQL, ORM, NoSQL) use parameterized queries, ORMs, entity frameworks, or are otherwise protected from database injection attacks. ([C3](https://owasp.org/www-project-proactive-controls/#div-numbering))</t>
  </si>
  <si>
    <t>https://github.com/detiuaveiro/2nd-project-group_04/blob/e5ac687a3297f6f8b5c9b1d082dc1bb2bc063919/app_sec/shop/views.py#L109C116-L109C116</t>
  </si>
  <si>
    <t>Instead of directly insert the variable in the sql string, we pass the value as a parameter. This ensures that the value will be treated as data and not SQL code. Furthermore, in the rest of the app Django's ORM is used.</t>
  </si>
  <si>
    <t>OWASP ZAP + Manual testing, inserting sql code in the search field - solved in last project</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</si>
  <si>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</si>
  <si>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</si>
  <si>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Django's ORM is used in many places, but when it isn't, we parameterize the query, such as in the source code example. (django also has automatic HTML escaping)</t>
  </si>
  <si>
    <t>OWASP ZAP + manually tested in previous project.</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</si>
  <si>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</si>
  <si>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</si>
  <si>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By using a framework, these problems are dealt with. https://docs.djangoproject.com/en/4.2/topics/security/</t>
  </si>
  <si>
    <t>5.3.7</t>
  </si>
  <si>
    <t>Verify that the application protects against LDAP injection vulnerabilities, or that specific security controls to prevent LDAP injection have been implemented. ([C4](https://owasp.org/www-project-proactive-controls/#div-numbering))</t>
  </si>
  <si>
    <t>LDAP not used.</t>
  </si>
  <si>
    <t>5.3.8</t>
  </si>
  <si>
    <t>Verify that the application protects against OS command injection and that operating system calls use parameterized OS queries or use contextual command line output encoding. ([C4](https://owasp.org/www-project-proactive-controls/#div-numbering))</t>
  </si>
  <si>
    <t>There is no OS command usage, only OS related operation is opening a file and writing to it (invoice file generation) - but user input is not used</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</si>
  <si>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</si>
  <si>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</si>
  <si>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</si>
  <si>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</si>
  <si>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No user input used in XML data and no XML parsing is done. So there should not be presence of any XML injection attacks.</t>
  </si>
  <si>
    <t>Memory, String and Unmanaged Code Requirements</t>
    <phoneticPr fontId="3"/>
  </si>
  <si>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</si>
  <si>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</si>
  <si>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</si>
  <si>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</si>
  <si>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</si>
  <si>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</si>
  <si>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phoneticPr fontId="3"/>
  </si>
  <si>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</si>
  <si>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</si>
  <si>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</si>
  <si>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</si>
  <si>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</si>
  <si>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</si>
  <si>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</si>
  <si>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</si>
  <si>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Django forms automatically handles the parsing of form data.</t>
  </si>
  <si>
    <t>Data Classification</t>
    <phoneticPr fontId="3"/>
  </si>
  <si>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</si>
  <si>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</si>
  <si>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</si>
  <si>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</si>
  <si>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</si>
  <si>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phoneticPr fontId="3"/>
  </si>
  <si>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</si>
  <si>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</si>
  <si>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</si>
  <si>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</si>
  <si>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</si>
  <si>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</si>
  <si>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</si>
  <si>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</si>
  <si>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</si>
  <si>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</si>
  <si>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</si>
  <si>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</si>
  <si>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</si>
  <si>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</si>
  <si>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</si>
  <si>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</si>
  <si>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phoneticPr fontId="3"/>
  </si>
  <si>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</si>
  <si>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</si>
  <si>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</si>
  <si>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</si>
  <si>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</si>
  <si>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</si>
  <si>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phoneticPr fontId="3"/>
  </si>
  <si>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</si>
  <si>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</si>
  <si>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</si>
  <si>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</si>
  <si>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phoneticPr fontId="3"/>
  </si>
  <si>
    <t>Verify that the application does not log credentials or payment details. Session tokens should only be stored in logs in an irreversible, hashed form. ([C9, C10](https://owasp.org/www-project-proactive-controls/#div-numbering))</t>
  </si>
  <si>
    <t>https://github.com/detiuaveiro/2nd-project-group_04/blob/e5ac687a3297f6f8b5c9b1d082dc1bb2bc063919/app_org/orders/utils.py#L16</t>
  </si>
  <si>
    <t xml:space="preserve">The only log of a payment (mock payment) is the invoice generated after an order is created. It has the user's email, which is used in authentication, therefore this requirement is not complied with.
We don't have any other type of logging.
</t>
  </si>
  <si>
    <t>Manual testing. check source code reference.</t>
  </si>
  <si>
    <t>Verify that the application does not log other sensitive data as defined under local privacy laws or relevant security policy. ([C9](https://owasp.org/www-project-proactive-controls/#div-numbering))</t>
  </si>
  <si>
    <t>As stated above, we log the user's email (and also full name) on invoice files, and we did not ask for their concent explicitly on account creation.</t>
  </si>
  <si>
    <t>Same as above</t>
  </si>
  <si>
    <t>7.1.3</t>
  </si>
  <si>
    <t>Verify that the application logs security relevant events including successful and failed authentication events, access control failures, deserialization failures and input validation failures. ([C5, C7](https://owasp.org/www-project-proactive-controls/#div-numbering))</t>
  </si>
  <si>
    <t xml:space="preserve"> </t>
  </si>
  <si>
    <t>7.1.4</t>
  </si>
  <si>
    <t>Verify that each log event includes necessary information that would allow for a detailed investigation of the timeline when an event happens. ([C9](https://owasp.org/www-project-proactive-controls/#div-numbering))</t>
  </si>
  <si>
    <t>Log Processing Requirements</t>
    <phoneticPr fontId="3"/>
  </si>
  <si>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</si>
  <si>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</si>
  <si>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</si>
  <si>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phoneticPr fontId="3"/>
  </si>
  <si>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</si>
  <si>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</si>
  <si>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</si>
  <si>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</si>
  <si>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</si>
  <si>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</si>
  <si>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</si>
  <si>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</si>
  <si>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phoneticPr fontId="3"/>
  </si>
  <si>
    <t>7.4.1</t>
  </si>
  <si>
    <t>Verify that a generic message is shown when an unexpected or security sensitive error occurs, potentially with a unique ID which support personnel can use to investigate. ([C10](https://owasp.org/www-project-proactive-controls/#div-numbering))</t>
  </si>
  <si>
    <t>Whenever a security sensitive error occurs, such as too many login attempts or wrong email/password, a generic message is shown.</t>
  </si>
  <si>
    <t>Manual testing. Check images in report for proof (checklist support @ 7.4.1)</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</si>
  <si>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</si>
  <si>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</si>
  <si>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</si>
  <si>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</si>
  <si>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phoneticPr fontId="3"/>
  </si>
  <si>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</si>
  <si>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</si>
  <si>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</si>
  <si>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</si>
  <si>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</si>
  <si>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</si>
  <si>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</si>
  <si>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</si>
  <si>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</si>
  <si>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</si>
  <si>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</si>
  <si>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</si>
  <si>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phoneticPr fontId="3"/>
  </si>
  <si>
    <t>8.2.1</t>
  </si>
  <si>
    <t>Verify the application sets sufficient anti-caching headers so that sensitive data is not cached in modern browsers.</t>
  </si>
  <si>
    <t>Anti caching headers were not set. The browser will cache, for example, the orders page, which has sensitive data - user orders.
That's possible through the @never_cache decorator which was not used.</t>
  </si>
  <si>
    <t>Checked headers on browser network tab and 'Cache-Control: no-cache' was not present anywhere.</t>
  </si>
  <si>
    <t>8.2.2</t>
  </si>
  <si>
    <t>Verify that data stored in browser storage (such as HTML5 local storage, session storage, IndexedDB, or cookies) does not contain sensitive data or PII.</t>
  </si>
  <si>
    <t>In our code we don't explicitely use browser storage to store any sensitive data or PII. (the only used cookies are crsf_token and session_id which are used by default by django)</t>
  </si>
  <si>
    <t>Manual testing. check video in report for proof (checklist support @ 8.2.2)</t>
  </si>
  <si>
    <t>8.2.3</t>
  </si>
  <si>
    <t>Verify that authenticated data is cleared from client storage, such as the browser DOM, after the client or session is terminated.</t>
  </si>
  <si>
    <t>When the client logs out, request.session.flush() function is used to clear all the session data (source: https://docs.djangoproject.com/en/4.2/topics/http/sessions/#django.contrib.sessions.backends.base.SessionBase.flush).
However session is server-side and there is no client-side data stored</t>
  </si>
  <si>
    <t>Sensitive Private Data</t>
    <phoneticPr fontId="3"/>
  </si>
  <si>
    <t>8.3.1</t>
  </si>
  <si>
    <t>Verify that sensitive data is sent to the server in the HTTP message body or headers, and that query string parameters from any HTTP verb do not contain sensitive data.</t>
  </si>
  <si>
    <t>All sensitive data is submitted in the body of HTTP post requests. It is never submitted or never shown in the url.</t>
  </si>
  <si>
    <t>Manual testing. Check video in report for proof (checklist support @ 8.3.1)</t>
  </si>
  <si>
    <t>8.3.2</t>
  </si>
  <si>
    <t>Verify that users have a method to remove or export their data on demand.</t>
  </si>
  <si>
    <t>Not Implemented</t>
  </si>
  <si>
    <t>8.3.3</t>
  </si>
  <si>
    <t>Verify that users are provided clear language regarding collection and use of supplied personal information and that users have provided opt-in consent for the use of that data before it is used in any way.</t>
  </si>
  <si>
    <t>The users are never asked to give consent about their personal data to be used.</t>
  </si>
  <si>
    <t>8.3.4</t>
  </si>
  <si>
    <t>Verify that all sensitive data created and processed by the application has been identified, and ensure that a policy is in place on how to deal with sensitive data. ([C8](https://owasp.org/www-project-proactive-controls/#div-numbering))</t>
  </si>
  <si>
    <t>There is no policy in place on how to deal with sensitive data.</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</si>
  <si>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</si>
  <si>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</si>
  <si>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</si>
  <si>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</si>
  <si>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</si>
  <si>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</si>
  <si>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</si>
  <si>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</si>
  <si>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phoneticPr fontId="3"/>
  </si>
  <si>
    <t>9.1.1</t>
  </si>
  <si>
    <t>Verify that secured TLS is used for all client connectivity, and does not fall back to insecure or unencrypted protocols. ([C8](https://owasp.org/www-project-proactive-controls/#div-numbering))</t>
  </si>
  <si>
    <t>By default, django development server uses HTTP to communicate between the client and the server</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</si>
  <si>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</si>
  <si>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</si>
  <si>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</si>
  <si>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</si>
  <si>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phoneticPr fontId="3"/>
  </si>
  <si>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</si>
  <si>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</si>
  <si>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</si>
  <si>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</si>
  <si>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</si>
  <si>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</si>
  <si>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</si>
  <si>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</si>
  <si>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</si>
  <si>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</si>
  <si>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phoneticPr fontId="3"/>
  </si>
  <si>
    <t>10.1.1</t>
  </si>
  <si>
    <t>Verify that a code analysis tool is in use that can detect potentially malicious code, such as time functions, unsafe file operations and network connections.</t>
  </si>
  <si>
    <t>Malicious Code Search</t>
    <phoneticPr fontId="3"/>
  </si>
  <si>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</si>
  <si>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</si>
  <si>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</si>
  <si>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</si>
  <si>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</si>
  <si>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</si>
  <si>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</si>
  <si>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</si>
  <si>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</si>
  <si>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</si>
  <si>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</si>
  <si>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</si>
  <si>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phoneticPr fontId="3"/>
  </si>
  <si>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</si>
  <si>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</si>
  <si>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</si>
  <si>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</si>
  <si>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https://github.com/detiuaveiro/2nd-project-group_04/blob/main/app_org/accounts/templates/manager_login.html#L6</t>
  </si>
  <si>
    <t>The application employs subresource integrity to enable browsers to verify that the resources they fetch (in our case CDN's) are delivered without unexpected manipulation. We also don't load or execute code from untrusted sources</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</si>
  <si>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</si>
  <si>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</si>
  <si>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Not implemented, no domain name.</t>
  </si>
  <si>
    <t>Business Logic Security Requirements</t>
    <phoneticPr fontId="3"/>
  </si>
  <si>
    <t>11.1.1</t>
  </si>
  <si>
    <t>Verify the application will only process business logic flows for the same user in sequential step order and without skipping steps.</t>
  </si>
  <si>
    <t>In our website, for example, it doesnt let you do  certain things without being logged in first, by using the tag @login required.</t>
  </si>
  <si>
    <t>11.1.2</t>
  </si>
  <si>
    <t>Verify the application will only process business logic flows with all steps being processed in realistic human time, i.e. transactions are not submitted too quickly.</t>
  </si>
  <si>
    <t>We did not limit the processing to a realistic human time so it is possible to submit transactions too quickly, such as a bot spamming requests.</t>
  </si>
  <si>
    <t>OWASP ZAP spider never got blocked for too many requests.</t>
  </si>
  <si>
    <t>11.1.3</t>
  </si>
  <si>
    <t>Verify the application has appropriate limits for specific business actions or transactions which are correctly enforced on a per user basis.</t>
  </si>
  <si>
    <t>We did not limit actions or transactions on a per user basis each user can do as much as he wants</t>
  </si>
  <si>
    <t>11.1.4</t>
  </si>
  <si>
    <t>Verify the application has sufficient anti-automation controls to detect and protect against data exfiltration, excessive business logic requests, excessive file uploads or denial of service attacks.</t>
  </si>
  <si>
    <t>We did not implement any anti-automation control</t>
  </si>
  <si>
    <t>11.1.5</t>
  </si>
  <si>
    <t>Verify the application has business logic limits or validation to protect against likely business risks or threats, identified using threat modeling or similar methodologies.</t>
  </si>
  <si>
    <t>Business logic workflows have limits enforced by access control and authentication required.</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</si>
  <si>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</si>
  <si>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</si>
  <si>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</si>
  <si>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</si>
  <si>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</si>
  <si>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</si>
  <si>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phoneticPr fontId="3"/>
  </si>
  <si>
    <t>12.1.1</t>
  </si>
  <si>
    <t>Verify that the application will not accept large files that could fill up storage or cause a denial of service.</t>
  </si>
  <si>
    <t>https://github.com/detiuaveiro/2nd-project-group_04/blob/main/app_org/shop/forms.py#L25</t>
  </si>
  <si>
    <t>In the review section of our website the file type (using django ImageField) and size (no bigger than 4Mb) are verified.</t>
  </si>
  <si>
    <t>Tested in previous project.</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</si>
  <si>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</si>
  <si>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</si>
  <si>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</si>
  <si>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</si>
  <si>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phoneticPr fontId="3"/>
  </si>
  <si>
    <t>12.2.1</t>
  </si>
  <si>
    <t>Verify that files obtained from untrusted sources are validated to be of expected type based on the file's content.</t>
  </si>
  <si>
    <t>File Execution Requirements</t>
    <phoneticPr fontId="3"/>
  </si>
  <si>
    <t>12.3.1</t>
  </si>
  <si>
    <t>Verify that user-submitted filename metadata is not used directly by system or framework filesystems and that a URL API is used to protect against path traversal.</t>
  </si>
  <si>
    <t>https://github.com/detiuaveiro/2nd-project-group_04/blob/0e907c27edab919e85154d35b3f4578e9a9508ec/app_org/orders/views.py#L63</t>
  </si>
  <si>
    <t>Path traversal is handled (we did in the previous project). We have a URL API to get files (invoices of orders) with correctly handled access control and path traversal protection.</t>
  </si>
  <si>
    <t>Manual testing - check video in report for proof (checklist support @ 12.3.1 &amp; 12.3.2)</t>
  </si>
  <si>
    <t>12.3.2</t>
  </si>
  <si>
    <t>Verify that user-submitted filename metadata is validated or ignored to prevent the disclosure, creation, updating or removal of local files (LFI).</t>
  </si>
  <si>
    <t>https://github.com/detiuaveiro/2nd-project-group_04/blob/ad6a1741a9f258f3fa3f7e25f9565fa82abdce42/app_org/orders/utils.py#L28</t>
  </si>
  <si>
    <t>User input does not define filename metadata. The only filename metadata created by user's actions are invoice files, but they are controlled by the order ID and not by user input.</t>
  </si>
  <si>
    <t>12.3.3</t>
  </si>
  <si>
    <t>Verify that user-submitted filename metadata is validated or ignored to prevent the disclosure or execution of remote files via Remote File Inclusion (RFI) or Server-side Request Forgery (SSRF) attacks.</t>
  </si>
  <si>
    <t>Not applicable since backend is not PHP (it's Django) - CWE 98 applies to certain PHP versions/configurations.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</si>
  <si>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</si>
  <si>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</si>
  <si>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The only URL where a user-submitted parameter is used and has a 'Content-type' different from 'text/*' is /orders/download/?file=filename.
This endpoint returns application/octet-stream, so it doesn't execute files, and verifies the user asks for input inside of a specific folder preventing path traversal.</t>
  </si>
  <si>
    <t>OWASP ZAP. Also used this to understand what RFD is - https://medium.com/@Johne_Jacob/rfd-reflected-file-download-what-how-6d0e6fdbe331.</t>
  </si>
  <si>
    <t>12.3.5</t>
  </si>
  <si>
    <t>Verify that untrusted file metadata is not used directly with system API or libraries, to protect against OS command injection.</t>
  </si>
  <si>
    <t>OS Command injection cannot happen as we don't allow users to manually call os commands. Only OS command is for reading/writing invoices, but those are limited with access control and protected against path traversal.</t>
  </si>
  <si>
    <t>12.3.6</t>
  </si>
  <si>
    <t>Verify that the application does not include and execute functionality from untrusted sources, such as unverified content distribution networks, JavaScript libraries, node npm libraries, or server-side DLLs.</t>
  </si>
  <si>
    <t>File Storage Requirements</t>
    <phoneticPr fontId="3"/>
  </si>
  <si>
    <t>12.4.1</t>
  </si>
  <si>
    <t>Verify that files obtained from untrusted sources are stored outside the web root, with limited permissions, preferably with strong validation.</t>
  </si>
  <si>
    <t>Stored inside web root in the 'media/' folder.</t>
  </si>
  <si>
    <t>12.4.2</t>
  </si>
  <si>
    <t>Verify that files obtained from untrusted sources are scanned by antivirus scanners to prevent upload of known malicious content.</t>
  </si>
  <si>
    <t>Anti-virus scanning isn't done to prevent upload of malicious content.</t>
  </si>
  <si>
    <t>File Download Requirements</t>
    <phoneticPr fontId="3"/>
  </si>
  <si>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</si>
  <si>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</si>
  <si>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Our web tier is not configured to prevent serving certain file extensions, it simply serves what's inside the 'media' and 'static' folder.</t>
  </si>
  <si>
    <t>Manual testing. Check video in report for proof (checklist support @ 12.5.1)</t>
  </si>
  <si>
    <t>12.5.2</t>
  </si>
  <si>
    <t>Verify that direct requests to uploaded files will never be executed as HTML/JavaScript content.</t>
  </si>
  <si>
    <t>Users can only upload files in reviews, and those are restricted to images with 4MB max size. They are very restricted in file type and are never executed, only displayed as a &lt;img&gt; tag. 
These are uploaded in a Django form's ImageField which handles validation for us(source: https://docs.djangoproject.com/en/5.0/ref/models/fields/#imagefield )</t>
  </si>
  <si>
    <t>Manual testing.</t>
  </si>
  <si>
    <t>SSRF Protection Requirements</t>
  </si>
  <si>
    <t>12.6.1</t>
  </si>
  <si>
    <t>Verify that the web or application server is configured with an allow list of resources or systems to which the server can send requests or load data/files from.</t>
  </si>
  <si>
    <t>There are no user controlled server side requests made.</t>
  </si>
  <si>
    <t>OWASP ZAP.</t>
  </si>
  <si>
    <t>Generic Web Service Security Verification Requirements</t>
    <phoneticPr fontId="3"/>
  </si>
  <si>
    <t>13.1.1</t>
  </si>
  <si>
    <t>Verify that all application components use the same encodings and parsers to avoid parsing attacks that exploit different URI or file parsing behavior that could be used in SSRF and RFI attacks.</t>
  </si>
  <si>
    <t>We use the Django framework to handle all encoding and parsing. It forcefully encodes everything to UTF-8 and in that way, sanitizes user input. https://docs.djangoproject.com/en/5.0/ref/unicode/</t>
  </si>
  <si>
    <t>13.1.2</t>
  </si>
  <si>
    <t>Verify that access to administration and management functions is limited to authorized administrators.</t>
  </si>
  <si>
    <t>https://github.com/detiuaveiro/2nd-project-group_04/blob/main/app_sec/dashboard/views.py</t>
  </si>
  <si>
    <t>The function is_manager was created, this function checks if the user has manager priveleges, all of the views to access the manager are marked with @user_passes_test (is_manager) and the view will only load if the is_manager function returns true</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</si>
  <si>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</si>
  <si>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</si>
  <si>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</si>
  <si>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</si>
  <si>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</si>
  <si>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</si>
  <si>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 Verification Requirements</t>
    <phoneticPr fontId="3"/>
  </si>
  <si>
    <t>13.2.1</t>
  </si>
  <si>
    <t>Verify that enabled RESTful HTTP methods are a valid choice for the user or action, such as preventing normal users using DELETE or PUT on protected API or resources.</t>
  </si>
  <si>
    <r>
      <rPr>
        <sz val="12"/>
        <color rgb="FF000000"/>
        <rFont val="Calibri"/>
        <scheme val="minor"/>
      </rPr>
      <t>Not i</t>
    </r>
    <r>
      <rPr>
        <sz val="11"/>
        <color rgb="FF000000"/>
        <rFont val="Calibri"/>
        <scheme val="minor"/>
      </rPr>
      <t>mplemented</t>
    </r>
  </si>
  <si>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</si>
  <si>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</si>
  <si>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</si>
  <si>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</si>
  <si>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</si>
  <si>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</si>
  <si>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</si>
  <si>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</si>
  <si>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</si>
  <si>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</si>
  <si>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phoneticPr fontId="3"/>
  </si>
  <si>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</si>
  <si>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</si>
  <si>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</si>
  <si>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</si>
  <si>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 and other Web Service Data Layer Security Requirements</t>
    <phoneticPr fontId="3"/>
  </si>
  <si>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</si>
  <si>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</si>
  <si>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</si>
  <si>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</si>
  <si>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phoneticPr fontId="3"/>
  </si>
  <si>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</si>
  <si>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</si>
  <si>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</si>
  <si>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</si>
  <si>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</si>
  <si>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</si>
  <si>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</si>
  <si>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</si>
  <si>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</si>
  <si>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</si>
  <si>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phoneticPr fontId="3"/>
  </si>
  <si>
    <t>14.2.1</t>
  </si>
  <si>
    <t>Verify that all components are up to date, preferably using a dependency checker during build or compile time. ([C2](https://owasp.org/www-project-proactive-controls/#div-numbering))</t>
  </si>
  <si>
    <t>https://github.com/detiuaveiro/2nd-project-group_04/blob/main/app_org/requirements.txt</t>
  </si>
  <si>
    <t>No dependency checker is used during build/compile time. We also froze versions in a requirements.txt file. This is good for compatibility reasons, but bad because security updates are released often, solving some vulnerabilities.</t>
  </si>
  <si>
    <t>Manual testing. (check requirements.txt, it has all versions and they are frozen)</t>
  </si>
  <si>
    <t>14.2.2</t>
  </si>
  <si>
    <t>Verify that all unneeded features, documentation, samples, configurations are removed, such as sample applications, platform documentation, and default or example users.</t>
  </si>
  <si>
    <t>https://github.com/detiuaveiro/2nd-project-group_04/blob/c2c6006d9618c0b993042302b90e559789c64496/app_org/online_shop/settings.py#L136</t>
  </si>
  <si>
    <t>Email feature still in code unused (it came from the used template) - check source code reference.</t>
  </si>
  <si>
    <t>14.2.3</t>
  </si>
  <si>
    <t>Verify that if application assets, such as JavaScript libraries, CSS stylesheets or web fonts, are hosted externally on a content delivery network (CDN) or external provider, Subresource Integrity (SRI) is used to validate the integrity of the asset.</t>
  </si>
  <si>
    <t>https://github.com/detiuaveiro/2nd-project-group_04/blob/8a6a863c7a6eb369460ce7cbf3209d9ebf952a5f/app_org/shop/templates/base.html#L90</t>
  </si>
  <si>
    <t>All cdn assets are configured with the integrity attribute to check for subresource's integrity. It compares the hash of received files from a remote cdn or server with the ones in the &lt;script&gt; tags.</t>
  </si>
  <si>
    <t>Manually checking.</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</si>
  <si>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</si>
  <si>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</si>
  <si>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</si>
  <si>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</si>
  <si>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</si>
  <si>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</si>
  <si>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phoneticPr fontId="3"/>
  </si>
  <si>
    <t>14.3.1</t>
  </si>
  <si>
    <t>Verify that web or application server and framework error messages are configured to deliver user actionable, customized responses to eliminate any unintended security disclosures.</t>
  </si>
  <si>
    <t>https://github.com/detiuaveiro/2nd-project-group_04/blob/8a6a863c7a6eb369460ce7cbf3209d9ebf952a5f/app_org/accounts/views.py#L66</t>
  </si>
  <si>
    <t>Multiple error messages across the webapp. (ex: invalid login etc)
The source code example, shows a location where "Email or password is invalid" when user tries authenticating.</t>
  </si>
  <si>
    <t>14.3.2</t>
  </si>
  <si>
    <t>Verify that web or application server and application framework debug modes are disabled in production to eliminate debug features, developer consoles, and unintended security disclosures.</t>
  </si>
  <si>
    <t>https://github.com/detiuaveiro/2nd-project-group_04/blob/1c9d2358c360f4f2d2ea88401b5b3f8a26c0dc73/app_org/online_shop/settings.py#L14</t>
  </si>
  <si>
    <t>We ran our code with DEBUG=False. Django provides the Debug setting. This setting can set to true or false, when it is true if a error happens, a specific page with information about the given error appears. When the setting is false the user only knows a error happend no information is given. The delivered version has DEBUG=False</t>
  </si>
  <si>
    <t>14.3.3</t>
  </si>
  <si>
    <t>Verify that the HTTP headers or any part of the HTTP response do not expose detailed version information of system components.</t>
  </si>
  <si>
    <t>Information about components isnt provided anywhere. The response data is sent between relative paths that are consumed in the needed functions</t>
  </si>
  <si>
    <t>HTTP Security Headers Requirements</t>
    <phoneticPr fontId="3"/>
  </si>
  <si>
    <t>14.4.1</t>
  </si>
  <si>
    <t>Verify that every HTTP response contains a Content-Type header. text/*, */*+xml and application/xml content types should also specify a safe character set (e.g., UTF-8, ISO-8859-1).</t>
  </si>
  <si>
    <t>All responses contain Content-Type header.
We also manually checked, and all text/html content types contain 'charset=utf-8'.
Django defaults the content-type charset to UTF-8 and we kept it that way. Source:  https://docs.djangoproject.com/en/5.0/ref/settings/#std-setting-DEFAULT_CHARSET</t>
  </si>
  <si>
    <t>Manual testing and OWASP zap.</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</si>
  <si>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</si>
  <si>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</si>
  <si>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</si>
  <si>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</si>
  <si>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We had CSP headers, but missed the following properties: 'frame ancestors' (helps prevents clickjacking) and 'form action' (helps preventing CSRF).
Also, we used 'unsafe-inline', to load our own scripts inline (which is not recommended)</t>
  </si>
  <si>
    <t>OWASP ZAP checks headers.</t>
  </si>
  <si>
    <t>14.4.4</t>
  </si>
  <si>
    <t>Verify that all responses contain a X-Content-Type-Options: nosniff header.</t>
  </si>
  <si>
    <t>Django automatically handles this by default. Source: https://docs.djangoproject.com/en/5.0/ref/settings/#std-setting-SECURE_CONTENT_TYPE_NOSNIFF</t>
  </si>
  <si>
    <t>OWASP ZAP testing.</t>
  </si>
  <si>
    <t>14.4.5</t>
  </si>
  <si>
    <t>Verify that a Strict-Transport-Security header is included on all responses and for all subdomains, such as Strict-Transport-Security: max-age=15724800; includeSubdomains.</t>
  </si>
  <si>
    <t>No HTTPS.</t>
  </si>
  <si>
    <t>14.4.6</t>
  </si>
  <si>
    <t>Verify that a suitable "Referrer-Policy" header is included, such as "no-referrer" or "same-origin".</t>
  </si>
  <si>
    <t>Referrer-Policy'  : 'same origin' is included in all headers by default with Django. Source: https://docs.djangoproject.com/en/5.0/ref/settings/#std-setting-SECURE_REFERRER_POLICY</t>
  </si>
  <si>
    <t>OWASP ZAP + manual  testing. Check image in report for proof (checklist support @ 14.4.6).</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</si>
  <si>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</si>
  <si>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</si>
  <si>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CSP Frame-ancestors was not included. X-Frame-Options header was included, with value "DENY" (Django defaults to DENY,  source: https://docs.djangoproject.com/en/4.2/ref/settings/#std-setting-X_FRAME_OPTIONS )
Although only X-Frame-Options was included, this header alone blocked embedding in another website. Check tested video for proof.</t>
  </si>
  <si>
    <t>OWASP ZAP + manual testing. Check image in report for proof (checklist support @ 14.4.7)</t>
  </si>
  <si>
    <t>Validate HTTP Request Header Requirements</t>
    <phoneticPr fontId="3"/>
  </si>
  <si>
    <t>14.5.1</t>
  </si>
  <si>
    <t>Verify that the application server only accepts the HTTP methods in use by the application/API, including pre-flight OPTIONS, and logs/alerts on any requests that are not valid for the application context.</t>
  </si>
  <si>
    <t>Unused HTTP methods return 403 forbidden (this happens because we use csrf_tokens in the forms (in the html), this way only the intended functionallity in available to the respective endpoint) . In terms of logs/alerts on any requests that are not valid, there is always logging to standard output of any requests made, but not specific logging to a file/db when an invalid request is made.</t>
  </si>
  <si>
    <t>Postman manually testing. Check image in report for proof (checklist support @ 14.5.1)</t>
  </si>
  <si>
    <t>14.5.2</t>
  </si>
  <si>
    <t>Verify that the supplied Origin header is not used for authentication or access control decisions, as the Origin header can easily be changed by an attacker.</t>
  </si>
  <si>
    <t>https://github.com/detiuaveiro/2nd-project-group_04/blob/1c9d2358c360f4f2d2ea88401b5b3f8a26c0dc73/app_org/orders/views.py#L74</t>
  </si>
  <si>
    <t>Origin header is not used anywhere for authentication or access control.
Authentication is based on username-password combination and access control is handled by associating users with requests using sessions.
Check source code  example for access control (access control based on request.user.id)</t>
  </si>
  <si>
    <t>OWASP ZAP checked headers.</t>
  </si>
  <si>
    <t>14.5.3</t>
  </si>
  <si>
    <t>Verify that the Cross-Origin Resource Sharing (CORS) Access-Control-Allow-Origin header uses a strict allow list of trusted domains and subdomains to match against and does not support the "null" origin.</t>
  </si>
  <si>
    <t>Didn't implement CORS</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</si>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</sst>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
      <sz val="12"/>
      <name val="Calibri"/>
      <scheme val="minor"/>
    </font>
    <font>
      <sz val="12"/>
      <color rgb="FF000000"/>
      <name val="Calibri"/>
      <scheme val="minor"/>
    </font>
    <font>
      <sz val="12"/>
      <color rgb="FF102A43"/>
      <name val="Calibri"/>
      <scheme val="minor"/>
    </font>
    <font>
      <sz val="10"/>
      <color rgb="FF000000"/>
      <name val="Calibri"/>
      <scheme val="minor"/>
    </font>
    <font>
      <sz val="11"/>
      <color rgb="FF000000"/>
      <name val="Calibri"/>
      <scheme val="minor"/>
    </font>
    <font>
      <u/>
      <sz val="10"/>
      <color rgb="FF000000"/>
      <name val="Arial"/>
      <family val="2"/>
    </font>
    <font>
      <sz val="16"/>
      <name val="Calibri"/>
      <scheme val="minor"/>
    </font>
    <font>
      <sz val="16"/>
      <color rgb="FFFFFFFF"/>
      <name val="Calibri"/>
      <scheme val="minor"/>
    </font>
    <font>
      <sz val="16"/>
      <color rgb="FF102A43"/>
      <name val="Calibri"/>
      <scheme val="minor"/>
    </font>
    <font>
      <sz val="12"/>
      <color rgb="FFFFFFFF"/>
      <name val="Calibri"/>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99">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
      <left/>
      <right/>
      <top style="medium">
        <color rgb="FF243B53"/>
      </top>
      <bottom style="medium">
        <color rgb="FF243B53"/>
      </bottom>
      <diagonal/>
    </border>
    <border>
      <left style="medium">
        <color rgb="FF243B53"/>
      </left>
      <right style="medium">
        <color rgb="FF243B53"/>
      </right>
      <top style="hair">
        <color auto="1"/>
      </top>
      <bottom/>
      <diagonal/>
    </border>
    <border>
      <left style="medium">
        <color rgb="FF243B53"/>
      </left>
      <right style="thin">
        <color rgb="FFBCCCDC"/>
      </right>
      <top/>
      <bottom style="thin">
        <color rgb="FFBCCCDC"/>
      </bottom>
      <diagonal/>
    </border>
    <border>
      <left style="medium">
        <color rgb="FF243B53"/>
      </left>
      <right style="medium">
        <color rgb="FF243B53"/>
      </right>
      <top style="medium">
        <color rgb="FF243B53"/>
      </top>
      <bottom/>
      <diagonal/>
    </border>
    <border>
      <left style="medium">
        <color rgb="FF243B53"/>
      </left>
      <right style="thin">
        <color rgb="FFBCCCDC"/>
      </right>
      <top style="thin">
        <color rgb="FFBCCCDC"/>
      </top>
      <bottom/>
      <diagonal/>
    </border>
    <border>
      <left/>
      <right style="thin">
        <color rgb="FFBCCCDC"/>
      </right>
      <top style="thin">
        <color rgb="FFBCCCDC"/>
      </top>
      <bottom/>
      <diagonal/>
    </border>
    <border>
      <left style="thin">
        <color rgb="FFBCCCDC"/>
      </left>
      <right style="thin">
        <color rgb="FFBCCCDC"/>
      </right>
      <top style="thin">
        <color rgb="FFBCCCDC"/>
      </top>
      <bottom/>
      <diagonal/>
    </border>
    <border>
      <left style="thin">
        <color rgb="FFBCCCDC"/>
      </left>
      <right style="medium">
        <color rgb="FF243B53"/>
      </right>
      <top style="thin">
        <color rgb="FFBCCCDC"/>
      </top>
      <bottom/>
      <diagonal/>
    </border>
    <border>
      <left style="medium">
        <color rgb="FF243B53"/>
      </left>
      <right/>
      <top style="thin">
        <color rgb="FFBCCCDC"/>
      </top>
      <bottom/>
      <diagonal/>
    </border>
    <border>
      <left/>
      <right/>
      <top style="thin">
        <color rgb="FFBCCCDC"/>
      </top>
      <bottom/>
      <diagonal/>
    </border>
    <border>
      <left/>
      <right style="medium">
        <color rgb="FF243B53"/>
      </right>
      <top style="thin">
        <color rgb="FFBCCCDC"/>
      </top>
      <bottom/>
      <diagonal/>
    </border>
    <border>
      <left style="medium">
        <color rgb="FF243B53"/>
      </left>
      <right/>
      <top/>
      <bottom style="medium">
        <color rgb="FF243B53"/>
      </bottom>
      <diagonal/>
    </border>
    <border>
      <left/>
      <right/>
      <top/>
      <bottom style="medium">
        <color rgb="FF243B53"/>
      </bottom>
      <diagonal/>
    </border>
    <border>
      <left style="thin">
        <color rgb="FF000000"/>
      </left>
      <right style="thin">
        <color rgb="FF000000"/>
      </right>
      <top style="thin">
        <color rgb="FF000000"/>
      </top>
      <bottom/>
      <diagonal/>
    </border>
    <border>
      <left style="medium">
        <color rgb="FF243B53"/>
      </left>
      <right style="thin">
        <color rgb="FFBCCCDC"/>
      </right>
      <top style="thin">
        <color rgb="FF000000"/>
      </top>
      <bottom style="thin">
        <color rgb="FFBCCCDC"/>
      </bottom>
      <diagonal/>
    </border>
    <border>
      <left style="thin">
        <color rgb="FF000000"/>
      </left>
      <right style="thin">
        <color rgb="FF000000"/>
      </right>
      <top/>
      <bottom/>
      <diagonal/>
    </border>
    <border>
      <left/>
      <right style="thin">
        <color rgb="FFBCCCDC"/>
      </right>
      <top/>
      <bottom/>
      <diagonal/>
    </border>
    <border>
      <left style="thin">
        <color rgb="FFBCCCDC"/>
      </left>
      <right style="thin">
        <color rgb="FFBCCCDC"/>
      </right>
      <top/>
      <bottom/>
      <diagonal/>
    </border>
    <border>
      <left style="thin">
        <color rgb="FF000000"/>
      </left>
      <right style="thin">
        <color rgb="FF000000"/>
      </right>
      <top style="medium">
        <color rgb="FF243B53"/>
      </top>
      <bottom/>
      <diagonal/>
    </border>
    <border>
      <left style="thin">
        <color rgb="FF000000"/>
      </left>
      <right style="thin">
        <color rgb="FF000000"/>
      </right>
      <top style="thin">
        <color rgb="FF000000"/>
      </top>
      <bottom style="thin">
        <color rgb="FF000000"/>
      </bottom>
      <diagonal/>
    </border>
    <border>
      <left style="thin">
        <color rgb="FFBCCCDC"/>
      </left>
      <right/>
      <top/>
      <bottom/>
      <diagonal/>
    </border>
    <border>
      <left style="thin">
        <color rgb="FFBCCCDC"/>
      </left>
      <right/>
      <top/>
      <bottom style="thin">
        <color rgb="FFBCCCDC"/>
      </bottom>
      <diagonal/>
    </border>
    <border>
      <left style="thin">
        <color rgb="FFBCCCDC"/>
      </left>
      <right/>
      <top style="thin">
        <color rgb="FFBCCCDC"/>
      </top>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243B53"/>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style="thin">
        <color rgb="FF000000"/>
      </right>
      <top/>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right/>
      <top style="medium">
        <color theme="0" tint="-4.9989318521683403E-2"/>
      </top>
      <bottom style="medium">
        <color theme="0" tint="-4.9989318521683403E-2"/>
      </bottom>
      <diagonal/>
    </border>
    <border>
      <left style="thin">
        <color rgb="FFBCCCDC"/>
      </left>
      <right style="thin">
        <color rgb="FF000000"/>
      </right>
      <top style="medium">
        <color theme="0" tint="-4.9989318521683403E-2"/>
      </top>
      <bottom style="medium">
        <color theme="0" tint="-4.9989318521683403E-2"/>
      </bottom>
      <diagonal/>
    </border>
    <border>
      <left/>
      <right style="thin">
        <color rgb="FFBCCCDC"/>
      </right>
      <top style="medium">
        <color theme="0" tint="-4.9989318521683403E-2"/>
      </top>
      <bottom style="medium">
        <color theme="0" tint="-4.9989318521683403E-2"/>
      </bottom>
      <diagonal/>
    </border>
    <border>
      <left style="thin">
        <color rgb="FFBCCCDC"/>
      </left>
      <right style="thin">
        <color rgb="FFBCCCDC"/>
      </right>
      <top style="medium">
        <color theme="0" tint="-4.9989318521683403E-2"/>
      </top>
      <bottom style="medium">
        <color theme="0" tint="-4.9989318521683403E-2"/>
      </bottom>
      <diagonal/>
    </border>
    <border>
      <left style="thin">
        <color rgb="FFBCCCDC"/>
      </left>
      <right style="thin">
        <color rgb="FF000000"/>
      </right>
      <top style="medium">
        <color theme="0" tint="-4.9989318521683403E-2"/>
      </top>
      <bottom/>
      <diagonal/>
    </border>
    <border>
      <left style="thin">
        <color rgb="FFBCCCDC"/>
      </left>
      <right style="thin">
        <color rgb="FFBCCCDC"/>
      </right>
      <top style="medium">
        <color theme="0" tint="-4.9989318521683403E-2"/>
      </top>
      <bottom/>
      <diagonal/>
    </border>
    <border>
      <left style="medium">
        <color theme="0" tint="-4.9989318521683403E-2"/>
      </left>
      <right/>
      <top style="medium">
        <color theme="0" tint="-4.9989318521683403E-2"/>
      </top>
      <bottom style="medium">
        <color theme="0" tint="-4.9989318521683403E-2"/>
      </bottom>
      <diagonal/>
    </border>
    <border>
      <left style="medium">
        <color theme="0" tint="-4.9989318521683403E-2"/>
      </left>
      <right/>
      <top style="medium">
        <color theme="0" tint="-4.9989318521683403E-2"/>
      </top>
      <bottom/>
      <diagonal/>
    </border>
    <border>
      <left style="medium">
        <color theme="0" tint="-4.9989318521683403E-2"/>
      </left>
      <right style="medium">
        <color theme="0" tint="-4.9989318521683403E-2"/>
      </right>
      <top/>
      <bottom style="medium">
        <color theme="0" tint="-4.9989318521683403E-2"/>
      </bottom>
      <diagonal/>
    </border>
    <border>
      <left/>
      <right/>
      <top/>
      <bottom style="thin">
        <color rgb="FFBCCCDC"/>
      </bottom>
      <diagonal/>
    </border>
    <border>
      <left/>
      <right style="medium">
        <color theme="0" tint="-4.9989318521683403E-2"/>
      </right>
      <top style="medium">
        <color theme="0" tint="-4.9989318521683403E-2"/>
      </top>
      <bottom/>
      <diagonal/>
    </border>
    <border>
      <left/>
      <right/>
      <top/>
      <bottom style="medium">
        <color theme="0" tint="-4.9989318521683403E-2"/>
      </bottom>
      <diagonal/>
    </border>
    <border>
      <left/>
      <right/>
      <top style="medium">
        <color theme="0" tint="-4.9989318521683403E-2"/>
      </top>
      <bottom/>
      <diagonal/>
    </border>
    <border>
      <left/>
      <right style="medium">
        <color theme="0" tint="-4.9989318521683403E-2"/>
      </right>
      <top/>
      <bottom/>
      <diagonal/>
    </border>
    <border>
      <left style="thin">
        <color rgb="FFBCCCDC"/>
      </left>
      <right/>
      <top style="thin">
        <color rgb="FFBCCCDC"/>
      </top>
      <bottom style="thin">
        <color rgb="FFBCCCDC"/>
      </bottom>
      <diagonal/>
    </border>
    <border>
      <left style="medium">
        <color rgb="FF243B53"/>
      </left>
      <right/>
      <top style="thin">
        <color rgb="FFBCCCDC"/>
      </top>
      <bottom style="medium">
        <color rgb="FF243B53"/>
      </bottom>
      <diagonal/>
    </border>
    <border>
      <left style="medium">
        <color theme="0" tint="-4.9989318521683403E-2"/>
      </left>
      <right style="thin">
        <color rgb="FF000000"/>
      </right>
      <top style="medium">
        <color theme="0" tint="-4.9989318521683403E-2"/>
      </top>
      <bottom style="medium">
        <color theme="0" tint="-4.9989318521683403E-2"/>
      </bottom>
      <diagonal/>
    </border>
    <border>
      <left style="medium">
        <color theme="0" tint="-4.9989318521683403E-2"/>
      </left>
      <right style="thin">
        <color rgb="FF000000"/>
      </right>
      <top style="medium">
        <color theme="0" tint="-4.9989318521683403E-2"/>
      </top>
      <bottom/>
      <diagonal/>
    </border>
    <border>
      <left style="medium">
        <color theme="0" tint="-4.9989318521683403E-2"/>
      </left>
      <right style="thin">
        <color rgb="FF000000"/>
      </right>
      <top style="medium">
        <color theme="0" tint="-4.9989318521683403E-2"/>
      </top>
      <bottom style="thin">
        <color rgb="FFBCCCDC"/>
      </bottom>
      <diagonal/>
    </border>
    <border>
      <left style="medium">
        <color theme="0" tint="-4.9989318521683403E-2"/>
      </left>
      <right style="thin">
        <color rgb="FF000000"/>
      </right>
      <top style="thin">
        <color rgb="FFBCCCDC"/>
      </top>
      <bottom style="thin">
        <color rgb="FFBCCCDC"/>
      </bottom>
      <diagonal/>
    </border>
    <border>
      <left style="medium">
        <color theme="0" tint="-4.9989318521683403E-2"/>
      </left>
      <right style="thin">
        <color rgb="FF000000"/>
      </right>
      <top style="thin">
        <color rgb="FFBCCCDC"/>
      </top>
      <bottom/>
      <diagonal/>
    </border>
    <border>
      <left style="medium">
        <color theme="0" tint="-4.9989318521683403E-2"/>
      </left>
      <right style="thin">
        <color rgb="FFBCCCDC"/>
      </right>
      <top/>
      <bottom style="medium">
        <color rgb="FF000000"/>
      </bottom>
      <diagonal/>
    </border>
    <border>
      <left style="thin">
        <color rgb="FFBCCCDC"/>
      </left>
      <right style="thin">
        <color rgb="FFBCCCDC"/>
      </right>
      <top/>
      <bottom style="medium">
        <color rgb="FF000000"/>
      </bottom>
      <diagonal/>
    </border>
    <border>
      <left style="thin">
        <color rgb="FFBCCCDC"/>
      </left>
      <right style="medium">
        <color theme="0" tint="-4.9989318521683403E-2"/>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right/>
      <top/>
      <bottom style="medium">
        <color theme="0" tint="-0.249977111117893"/>
      </bottom>
      <diagonal/>
    </border>
  </borders>
  <cellStyleXfs count="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268">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0" borderId="0" xfId="0" applyFont="1" applyAlignment="1">
      <alignment horizontal="center" vertical="center"/>
    </xf>
    <xf numFmtId="0" fontId="8" fillId="2" borderId="19" xfId="0" applyFont="1" applyFill="1" applyBorder="1" applyAlignment="1">
      <alignment horizontal="center" vertical="center" wrapText="1"/>
    </xf>
    <xf numFmtId="0" fontId="10" fillId="0" borderId="39"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32" xfId="0" applyFont="1" applyBorder="1" applyAlignment="1">
      <alignment horizontal="left" vertical="center" wrapText="1"/>
    </xf>
    <xf numFmtId="0" fontId="10" fillId="0" borderId="32" xfId="0" applyFont="1" applyBorder="1"/>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4" fillId="3" borderId="15" xfId="0" applyFont="1" applyFill="1" applyBorder="1" applyAlignment="1">
      <alignment horizontal="center" vertical="center" wrapText="1"/>
    </xf>
    <xf numFmtId="0" fontId="4" fillId="3" borderId="15" xfId="0" applyFont="1" applyFill="1" applyBorder="1" applyAlignment="1">
      <alignment horizontal="center" vertical="center"/>
    </xf>
    <xf numFmtId="0" fontId="9" fillId="2" borderId="20"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8" fillId="0" borderId="0" xfId="0" applyFont="1" applyAlignment="1">
      <alignment vertical="center" wrapText="1"/>
    </xf>
    <xf numFmtId="0" fontId="10" fillId="2" borderId="20" xfId="0" applyFont="1" applyFill="1" applyBorder="1" applyAlignment="1">
      <alignment horizontal="center" vertical="center"/>
    </xf>
    <xf numFmtId="0" fontId="10" fillId="7" borderId="31" xfId="0"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xf numFmtId="0" fontId="10" fillId="7" borderId="34" xfId="0" applyFont="1" applyFill="1" applyBorder="1" applyAlignment="1">
      <alignment horizontal="center" vertical="center"/>
    </xf>
    <xf numFmtId="0" fontId="10" fillId="0" borderId="1" xfId="0" applyFont="1" applyBorder="1" applyAlignment="1">
      <alignment horizontal="center" vertical="center"/>
    </xf>
    <xf numFmtId="0" fontId="10" fillId="4" borderId="34" xfId="0" applyFont="1" applyFill="1" applyBorder="1" applyAlignment="1">
      <alignment horizontal="center" vertical="center"/>
    </xf>
    <xf numFmtId="0" fontId="10" fillId="6" borderId="34"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5" xfId="0" applyFont="1" applyFill="1" applyBorder="1" applyAlignment="1">
      <alignment horizontal="center" vertical="center"/>
    </xf>
    <xf numFmtId="0" fontId="10" fillId="0" borderId="32"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1" xfId="0" applyFont="1" applyFill="1" applyBorder="1" applyAlignment="1">
      <alignment horizontal="center" vertical="center"/>
    </xf>
    <xf numFmtId="0" fontId="6" fillId="3" borderId="21"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17" xfId="0" applyFont="1" applyFill="1" applyBorder="1" applyAlignment="1">
      <alignment horizontal="center" vertical="center" wrapText="1"/>
    </xf>
    <xf numFmtId="0" fontId="6" fillId="3" borderId="17" xfId="0" applyFont="1" applyFill="1" applyBorder="1" applyAlignment="1">
      <alignment horizontal="center" vertical="center"/>
    </xf>
    <xf numFmtId="0" fontId="6" fillId="5" borderId="0" xfId="0" applyFont="1" applyFill="1" applyAlignment="1">
      <alignment horizontal="center" vertical="center"/>
    </xf>
    <xf numFmtId="0" fontId="10" fillId="7" borderId="36" xfId="0" applyFont="1" applyFill="1" applyBorder="1" applyAlignment="1">
      <alignment horizontal="center" vertical="center"/>
    </xf>
    <xf numFmtId="0" fontId="10" fillId="0" borderId="37" xfId="0" applyFont="1" applyBorder="1" applyAlignment="1">
      <alignment horizontal="center" vertical="center" wrapText="1"/>
    </xf>
    <xf numFmtId="0" fontId="10" fillId="0" borderId="37" xfId="0" applyFont="1" applyBorder="1" applyAlignment="1">
      <alignment horizontal="center" vertical="center"/>
    </xf>
    <xf numFmtId="0" fontId="10" fillId="0" borderId="37" xfId="0" applyFont="1" applyBorder="1" applyAlignment="1">
      <alignment horizontal="left" wrapText="1"/>
    </xf>
    <xf numFmtId="0" fontId="10" fillId="0" borderId="37" xfId="0" applyFont="1" applyBorder="1"/>
    <xf numFmtId="0" fontId="6" fillId="3" borderId="14" xfId="0" applyFont="1" applyFill="1" applyBorder="1" applyAlignment="1">
      <alignment horizontal="center" vertical="center" wrapText="1"/>
    </xf>
    <xf numFmtId="0" fontId="10" fillId="6" borderId="35" xfId="0" applyFont="1" applyFill="1" applyBorder="1" applyAlignment="1">
      <alignment horizontal="center" vertical="center"/>
    </xf>
    <xf numFmtId="0" fontId="6" fillId="3" borderId="18" xfId="0" applyFont="1" applyFill="1" applyBorder="1" applyAlignment="1">
      <alignment horizontal="center" vertical="center" wrapText="1"/>
    </xf>
    <xf numFmtId="0" fontId="8" fillId="2" borderId="19" xfId="0" applyFont="1" applyFill="1" applyBorder="1" applyAlignment="1">
      <alignment vertical="center" wrapText="1"/>
    </xf>
    <xf numFmtId="0" fontId="10" fillId="6" borderId="31" xfId="0" applyFont="1" applyFill="1" applyBorder="1" applyAlignment="1">
      <alignment horizontal="center" vertical="center"/>
    </xf>
    <xf numFmtId="0" fontId="6" fillId="3" borderId="16"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4" borderId="25" xfId="0" applyFont="1" applyFill="1" applyBorder="1" applyAlignment="1">
      <alignment horizontal="center" vertical="center"/>
    </xf>
    <xf numFmtId="0" fontId="10" fillId="0" borderId="26" xfId="0" applyFont="1" applyBorder="1" applyAlignment="1">
      <alignment horizontal="center" vertical="center" wrapText="1"/>
    </xf>
    <xf numFmtId="0" fontId="10" fillId="0" borderId="26" xfId="0" applyFont="1" applyBorder="1" applyAlignment="1">
      <alignment horizontal="center" vertical="center"/>
    </xf>
    <xf numFmtId="0" fontId="10" fillId="0" borderId="26" xfId="0" applyFont="1" applyBorder="1" applyAlignment="1">
      <alignment horizontal="left" wrapText="1"/>
    </xf>
    <xf numFmtId="0" fontId="10" fillId="0" borderId="26" xfId="0" applyFont="1" applyBorder="1"/>
    <xf numFmtId="0" fontId="10" fillId="4" borderId="28" xfId="0" applyFont="1" applyFill="1" applyBorder="1" applyAlignment="1">
      <alignment horizontal="center" vertical="center"/>
    </xf>
    <xf numFmtId="0" fontId="10" fillId="0" borderId="29" xfId="0" applyFont="1" applyBorder="1" applyAlignment="1">
      <alignment horizontal="center" vertical="center" wrapText="1"/>
    </xf>
    <xf numFmtId="0" fontId="10" fillId="0" borderId="29" xfId="0" applyFont="1" applyBorder="1" applyAlignment="1">
      <alignment horizontal="center" vertical="center"/>
    </xf>
    <xf numFmtId="0" fontId="10" fillId="0" borderId="29" xfId="0" applyFont="1" applyBorder="1" applyAlignment="1">
      <alignment horizontal="left" wrapText="1"/>
    </xf>
    <xf numFmtId="0" fontId="10" fillId="0" borderId="29" xfId="0" applyFont="1" applyBorder="1"/>
    <xf numFmtId="0" fontId="10" fillId="6" borderId="28" xfId="0" applyFont="1" applyFill="1" applyBorder="1" applyAlignment="1">
      <alignment horizontal="center" vertical="center"/>
    </xf>
    <xf numFmtId="0" fontId="10" fillId="7" borderId="28" xfId="0" applyFont="1" applyFill="1" applyBorder="1" applyAlignment="1">
      <alignment horizontal="center" vertical="center"/>
    </xf>
    <xf numFmtId="0" fontId="4" fillId="0" borderId="0" xfId="0" applyFont="1" applyAlignment="1">
      <alignment horizontal="center" wrapText="1"/>
    </xf>
    <xf numFmtId="0" fontId="10" fillId="10" borderId="41"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2"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0" xfId="0" applyFont="1" applyFill="1" applyBorder="1"/>
    <xf numFmtId="0" fontId="10" fillId="0" borderId="49" xfId="0" applyFont="1" applyBorder="1" applyAlignment="1">
      <alignment horizontal="center" vertical="center" wrapText="1"/>
    </xf>
    <xf numFmtId="0" fontId="10" fillId="0" borderId="49" xfId="0" applyFont="1" applyBorder="1"/>
    <xf numFmtId="0" fontId="10" fillId="0" borderId="49" xfId="0" applyFont="1" applyBorder="1" applyAlignment="1">
      <alignment wrapText="1"/>
    </xf>
    <xf numFmtId="0" fontId="10" fillId="0" borderId="50" xfId="0" applyFont="1" applyBorder="1" applyAlignment="1">
      <alignment wrapText="1"/>
    </xf>
    <xf numFmtId="0" fontId="10" fillId="2" borderId="46" xfId="0" applyFont="1" applyFill="1" applyBorder="1" applyAlignment="1">
      <alignment horizontal="center" vertical="center"/>
    </xf>
    <xf numFmtId="0" fontId="10" fillId="6" borderId="47" xfId="0" applyFont="1" applyFill="1" applyBorder="1" applyAlignment="1">
      <alignment horizontal="center" vertical="center"/>
    </xf>
    <xf numFmtId="0" fontId="10" fillId="0" borderId="49" xfId="0" applyFont="1" applyBorder="1" applyAlignment="1">
      <alignment horizontal="center" vertical="center"/>
    </xf>
    <xf numFmtId="0" fontId="10" fillId="0" borderId="49" xfId="0" applyFont="1" applyBorder="1" applyAlignment="1">
      <alignment horizontal="left" wrapText="1"/>
    </xf>
    <xf numFmtId="0" fontId="10" fillId="2" borderId="15" xfId="0" applyFont="1" applyFill="1" applyBorder="1" applyAlignment="1">
      <alignment horizontal="center" vertical="center"/>
    </xf>
    <xf numFmtId="0" fontId="10" fillId="0" borderId="5" xfId="0" applyFont="1" applyBorder="1" applyAlignment="1">
      <alignment horizontal="center" vertical="center"/>
    </xf>
    <xf numFmtId="0" fontId="10" fillId="0" borderId="5" xfId="0" applyFont="1" applyBorder="1" applyAlignment="1">
      <alignment horizontal="left" wrapText="1"/>
    </xf>
    <xf numFmtId="0" fontId="10" fillId="0" borderId="52" xfId="0" applyFont="1" applyBorder="1" applyAlignment="1">
      <alignment horizontal="center" vertical="center" wrapText="1"/>
    </xf>
    <xf numFmtId="0" fontId="10" fillId="0" borderId="52" xfId="0" applyFont="1" applyBorder="1" applyAlignment="1">
      <alignment horizontal="center" vertical="center"/>
    </xf>
    <xf numFmtId="0" fontId="10" fillId="0" borderId="52" xfId="0" applyFont="1" applyBorder="1" applyAlignment="1">
      <alignment horizontal="left" wrapText="1"/>
    </xf>
    <xf numFmtId="0" fontId="10" fillId="0" borderId="52" xfId="0" applyFont="1" applyBorder="1"/>
    <xf numFmtId="0" fontId="10" fillId="4" borderId="54" xfId="0" applyFont="1" applyFill="1" applyBorder="1" applyAlignment="1">
      <alignment horizontal="center" vertical="center"/>
    </xf>
    <xf numFmtId="0" fontId="10" fillId="0" borderId="55" xfId="0" applyFont="1" applyBorder="1" applyAlignment="1">
      <alignment horizontal="center" vertical="center" wrapText="1"/>
    </xf>
    <xf numFmtId="0" fontId="10" fillId="0" borderId="55" xfId="0" applyFont="1" applyBorder="1" applyAlignment="1">
      <alignment horizontal="center" vertical="center"/>
    </xf>
    <xf numFmtId="0" fontId="10" fillId="0" borderId="55" xfId="0" applyFont="1" applyBorder="1" applyAlignment="1">
      <alignment horizontal="left" wrapText="1"/>
    </xf>
    <xf numFmtId="0" fontId="10" fillId="0" borderId="55" xfId="0" applyFont="1" applyBorder="1"/>
    <xf numFmtId="0" fontId="15" fillId="0" borderId="0" xfId="0" applyFont="1" applyAlignment="1">
      <alignment wrapText="1"/>
    </xf>
    <xf numFmtId="0" fontId="10" fillId="0" borderId="3" xfId="0" applyFont="1" applyBorder="1" applyAlignment="1">
      <alignment wrapText="1"/>
    </xf>
    <xf numFmtId="0" fontId="10" fillId="0" borderId="32" xfId="0" applyFont="1" applyBorder="1" applyAlignment="1">
      <alignment wrapText="1"/>
    </xf>
    <xf numFmtId="0" fontId="10" fillId="0" borderId="0" xfId="0" applyFont="1" applyAlignment="1">
      <alignment wrapText="1"/>
    </xf>
    <xf numFmtId="0" fontId="1" fillId="0" borderId="32" xfId="3" applyBorder="1" applyAlignment="1">
      <alignment wrapText="1"/>
    </xf>
    <xf numFmtId="0" fontId="1" fillId="0" borderId="1" xfId="3" applyBorder="1" applyAlignment="1">
      <alignment wrapText="1"/>
    </xf>
    <xf numFmtId="0" fontId="10" fillId="0" borderId="33" xfId="0" applyFont="1" applyBorder="1" applyAlignment="1">
      <alignment wrapText="1"/>
    </xf>
    <xf numFmtId="0" fontId="10" fillId="0" borderId="4" xfId="0" applyFont="1" applyBorder="1" applyAlignment="1">
      <alignment wrapText="1"/>
    </xf>
    <xf numFmtId="0" fontId="10" fillId="0" borderId="37" xfId="0" applyFont="1" applyBorder="1" applyAlignment="1">
      <alignment wrapText="1"/>
    </xf>
    <xf numFmtId="0" fontId="1" fillId="0" borderId="37" xfId="3" applyBorder="1" applyAlignment="1">
      <alignment wrapText="1"/>
    </xf>
    <xf numFmtId="0" fontId="10" fillId="0" borderId="26" xfId="0" applyFont="1" applyBorder="1" applyAlignment="1">
      <alignment wrapText="1"/>
    </xf>
    <xf numFmtId="0" fontId="10" fillId="0" borderId="27" xfId="0" applyFont="1" applyBorder="1" applyAlignment="1">
      <alignment wrapText="1"/>
    </xf>
    <xf numFmtId="0" fontId="10" fillId="0" borderId="29" xfId="0" applyFont="1" applyBorder="1" applyAlignment="1">
      <alignment wrapText="1"/>
    </xf>
    <xf numFmtId="0" fontId="10" fillId="0" borderId="30" xfId="0" applyFont="1" applyBorder="1" applyAlignment="1">
      <alignment wrapText="1"/>
    </xf>
    <xf numFmtId="0" fontId="10" fillId="0" borderId="52" xfId="0" applyFont="1" applyBorder="1" applyAlignment="1">
      <alignment wrapText="1"/>
    </xf>
    <xf numFmtId="0" fontId="10" fillId="0" borderId="53" xfId="0" applyFont="1" applyBorder="1" applyAlignment="1">
      <alignment wrapText="1"/>
    </xf>
    <xf numFmtId="0" fontId="10" fillId="0" borderId="55" xfId="0" applyFont="1" applyBorder="1" applyAlignment="1">
      <alignment wrapText="1"/>
    </xf>
    <xf numFmtId="0" fontId="10" fillId="0" borderId="14" xfId="0" applyFont="1" applyBorder="1" applyAlignment="1">
      <alignment wrapText="1"/>
    </xf>
    <xf numFmtId="0" fontId="1" fillId="0" borderId="29" xfId="3" applyBorder="1" applyAlignment="1">
      <alignment wrapText="1"/>
    </xf>
    <xf numFmtId="0" fontId="17" fillId="0" borderId="1" xfId="0" applyFont="1" applyBorder="1" applyAlignment="1">
      <alignment horizontal="left" wrapText="1"/>
    </xf>
    <xf numFmtId="0" fontId="17" fillId="0" borderId="1" xfId="0" applyFont="1" applyBorder="1" applyAlignment="1">
      <alignment wrapText="1"/>
    </xf>
    <xf numFmtId="0" fontId="17" fillId="0" borderId="0" xfId="0" applyFont="1"/>
    <xf numFmtId="0" fontId="17" fillId="0" borderId="1" xfId="0" applyFont="1" applyBorder="1" applyAlignment="1">
      <alignment horizontal="left" vertical="center" wrapText="1"/>
    </xf>
    <xf numFmtId="0" fontId="10" fillId="0" borderId="29" xfId="0" quotePrefix="1" applyFont="1" applyBorder="1" applyAlignment="1">
      <alignment wrapText="1"/>
    </xf>
    <xf numFmtId="0" fontId="1" fillId="0" borderId="52" xfId="3" applyBorder="1" applyAlignment="1">
      <alignment wrapText="1"/>
    </xf>
    <xf numFmtId="0" fontId="16" fillId="0" borderId="1" xfId="3" applyFont="1" applyBorder="1" applyAlignment="1">
      <alignment wrapText="1"/>
    </xf>
    <xf numFmtId="0" fontId="16" fillId="0" borderId="0" xfId="0" applyFont="1" applyAlignment="1">
      <alignment wrapText="1"/>
    </xf>
    <xf numFmtId="0" fontId="15" fillId="0" borderId="0" xfId="0" applyFont="1"/>
    <xf numFmtId="0" fontId="18" fillId="0" borderId="0" xfId="0" applyFont="1"/>
    <xf numFmtId="0" fontId="17" fillId="0" borderId="0" xfId="0" applyFont="1" applyAlignment="1">
      <alignment wrapText="1"/>
    </xf>
    <xf numFmtId="0" fontId="10" fillId="0" borderId="38" xfId="0" applyFont="1" applyBorder="1" applyAlignment="1">
      <alignment wrapText="1"/>
    </xf>
    <xf numFmtId="0" fontId="20" fillId="0" borderId="0" xfId="3" applyFont="1" applyBorder="1" applyAlignment="1">
      <alignment wrapText="1"/>
    </xf>
    <xf numFmtId="0" fontId="10" fillId="0" borderId="0" xfId="0" applyFont="1" applyAlignment="1">
      <alignment horizontal="center" vertical="center" wrapText="1"/>
    </xf>
    <xf numFmtId="0" fontId="1" fillId="0" borderId="0" xfId="3" applyBorder="1" applyAlignment="1">
      <alignment wrapText="1"/>
    </xf>
    <xf numFmtId="0" fontId="16" fillId="0" borderId="0" xfId="3" applyFont="1" applyBorder="1" applyAlignment="1">
      <alignment wrapText="1"/>
    </xf>
    <xf numFmtId="0" fontId="17" fillId="0" borderId="0" xfId="0" applyFont="1" applyAlignment="1">
      <alignment horizontal="left" vertical="center" wrapText="1"/>
    </xf>
    <xf numFmtId="0" fontId="21" fillId="0" borderId="0" xfId="0" applyFont="1"/>
    <xf numFmtId="0" fontId="15" fillId="0" borderId="0" xfId="0" applyFont="1" applyAlignment="1">
      <alignment horizontal="center" wrapText="1"/>
    </xf>
    <xf numFmtId="0" fontId="22" fillId="0" borderId="0" xfId="0" applyFont="1" applyAlignment="1">
      <alignment horizontal="center" vertical="center"/>
    </xf>
    <xf numFmtId="0" fontId="22" fillId="3" borderId="14" xfId="0" applyFont="1" applyFill="1" applyBorder="1" applyAlignment="1">
      <alignment horizontal="center" vertical="center"/>
    </xf>
    <xf numFmtId="0" fontId="17" fillId="4" borderId="34" xfId="0" applyFont="1" applyFill="1" applyBorder="1" applyAlignment="1">
      <alignment horizontal="center" vertical="center" wrapText="1"/>
    </xf>
    <xf numFmtId="0" fontId="17" fillId="6" borderId="34" xfId="0" applyFont="1" applyFill="1" applyBorder="1" applyAlignment="1">
      <alignment horizontal="center" vertical="center" wrapText="1"/>
    </xf>
    <xf numFmtId="0" fontId="17" fillId="0" borderId="1" xfId="0" applyFont="1" applyBorder="1"/>
    <xf numFmtId="0" fontId="17" fillId="0" borderId="1" xfId="0" applyFont="1" applyBorder="1" applyAlignment="1">
      <alignment horizontal="center" vertical="center" wrapText="1"/>
    </xf>
    <xf numFmtId="0" fontId="17" fillId="0" borderId="10" xfId="0" applyFont="1" applyBorder="1" applyAlignment="1">
      <alignment horizontal="center" vertical="center" wrapText="1"/>
    </xf>
    <xf numFmtId="0" fontId="17" fillId="7" borderId="34"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0" borderId="64" xfId="0" applyFont="1" applyBorder="1" applyAlignment="1">
      <alignment horizontal="left" vertical="center" wrapText="1"/>
    </xf>
    <xf numFmtId="0" fontId="17" fillId="0" borderId="5" xfId="0" applyFont="1" applyBorder="1" applyAlignment="1">
      <alignment horizontal="center" vertical="center" wrapText="1"/>
    </xf>
    <xf numFmtId="0" fontId="17" fillId="7" borderId="45"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0" borderId="63" xfId="0" applyFont="1" applyBorder="1" applyAlignment="1">
      <alignment horizontal="center" vertical="center" wrapText="1"/>
    </xf>
    <xf numFmtId="0" fontId="17" fillId="2" borderId="58" xfId="0" applyFont="1" applyFill="1" applyBorder="1" applyAlignment="1">
      <alignment horizontal="center" vertical="center" wrapText="1"/>
    </xf>
    <xf numFmtId="0" fontId="17" fillId="0" borderId="59" xfId="0" applyFont="1" applyBorder="1"/>
    <xf numFmtId="0" fontId="17" fillId="0" borderId="49" xfId="0" applyFont="1" applyBorder="1"/>
    <xf numFmtId="0" fontId="17" fillId="0" borderId="48" xfId="0" applyFont="1" applyBorder="1" applyAlignment="1">
      <alignment horizontal="center" vertical="center" wrapText="1"/>
    </xf>
    <xf numFmtId="0" fontId="17" fillId="2" borderId="61" xfId="0" applyFont="1" applyFill="1" applyBorder="1" applyAlignment="1">
      <alignment horizontal="center" vertical="center" wrapText="1"/>
    </xf>
    <xf numFmtId="0" fontId="17" fillId="0" borderId="5" xfId="0" applyFont="1" applyBorder="1" applyAlignment="1">
      <alignment wrapText="1"/>
    </xf>
    <xf numFmtId="0" fontId="17" fillId="0" borderId="5" xfId="0" applyFont="1" applyBorder="1"/>
    <xf numFmtId="0" fontId="17" fillId="0" borderId="9" xfId="0" applyFont="1" applyBorder="1" applyAlignment="1">
      <alignment horizontal="center" vertical="center" wrapText="1"/>
    </xf>
    <xf numFmtId="0" fontId="17" fillId="2" borderId="67" xfId="0" applyFont="1" applyFill="1" applyBorder="1" applyAlignment="1">
      <alignment horizontal="center" vertical="center" wrapText="1"/>
    </xf>
    <xf numFmtId="0" fontId="24" fillId="3" borderId="44" xfId="0" applyFont="1" applyFill="1" applyBorder="1" applyAlignment="1">
      <alignment horizontal="center" vertical="center" wrapText="1"/>
    </xf>
    <xf numFmtId="0" fontId="22" fillId="3" borderId="44" xfId="0" applyFont="1" applyFill="1" applyBorder="1" applyAlignment="1">
      <alignment horizontal="center" vertical="center"/>
    </xf>
    <xf numFmtId="0" fontId="22" fillId="3" borderId="44" xfId="0" applyFont="1" applyFill="1" applyBorder="1" applyAlignment="1">
      <alignment horizontal="center" vertical="center" wrapText="1"/>
    </xf>
    <xf numFmtId="0" fontId="17" fillId="7" borderId="0" xfId="0" applyFont="1" applyFill="1" applyAlignment="1">
      <alignment horizontal="center" vertical="center" wrapText="1"/>
    </xf>
    <xf numFmtId="0" fontId="17" fillId="0" borderId="0" xfId="0" applyFont="1" applyAlignment="1">
      <alignment horizontal="center" vertical="center" wrapText="1"/>
    </xf>
    <xf numFmtId="0" fontId="16" fillId="7" borderId="0" xfId="0" applyFont="1" applyFill="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left" vertical="center" wrapText="1"/>
    </xf>
    <xf numFmtId="0" fontId="16" fillId="0" borderId="0" xfId="0" applyFont="1"/>
    <xf numFmtId="0" fontId="17" fillId="2" borderId="66" xfId="0" applyFont="1" applyFill="1" applyBorder="1" applyAlignment="1">
      <alignment horizontal="center" vertical="center" wrapText="1"/>
    </xf>
    <xf numFmtId="0" fontId="17" fillId="0" borderId="60" xfId="0" applyFont="1" applyBorder="1" applyAlignment="1">
      <alignment wrapText="1"/>
    </xf>
    <xf numFmtId="0" fontId="17" fillId="0" borderId="72" xfId="0" applyFont="1" applyBorder="1" applyAlignment="1">
      <alignment horizontal="center" vertical="center" wrapText="1"/>
    </xf>
    <xf numFmtId="0" fontId="17" fillId="0" borderId="74" xfId="0" applyFont="1" applyBorder="1" applyAlignment="1">
      <alignment horizontal="left" vertical="center" wrapText="1"/>
    </xf>
    <xf numFmtId="0" fontId="17" fillId="0" borderId="75" xfId="0" applyFont="1" applyBorder="1"/>
    <xf numFmtId="0" fontId="17" fillId="0" borderId="75" xfId="0" applyFont="1" applyBorder="1" applyAlignment="1">
      <alignment wrapText="1"/>
    </xf>
    <xf numFmtId="0" fontId="17" fillId="0" borderId="59" xfId="0" applyFont="1" applyBorder="1" applyAlignment="1">
      <alignment horizontal="left" vertical="center" wrapText="1"/>
    </xf>
    <xf numFmtId="0" fontId="17" fillId="0" borderId="60" xfId="0" applyFont="1" applyBorder="1"/>
    <xf numFmtId="0" fontId="17" fillId="0" borderId="77" xfId="0" applyFont="1" applyBorder="1" applyAlignment="1">
      <alignment wrapText="1"/>
    </xf>
    <xf numFmtId="0" fontId="17" fillId="0" borderId="78" xfId="0" applyFont="1" applyBorder="1" applyAlignment="1">
      <alignment horizontal="center" vertical="center" wrapText="1"/>
    </xf>
    <xf numFmtId="0" fontId="10" fillId="7" borderId="0" xfId="0" applyFont="1" applyFill="1" applyAlignment="1">
      <alignment horizontal="center" vertical="center"/>
    </xf>
    <xf numFmtId="0" fontId="10" fillId="0" borderId="0" xfId="0" applyFont="1" applyAlignment="1">
      <alignment horizontal="center" vertical="center"/>
    </xf>
    <xf numFmtId="0" fontId="10" fillId="0" borderId="0" xfId="0" applyFont="1" applyAlignment="1">
      <alignment horizontal="left" wrapText="1"/>
    </xf>
    <xf numFmtId="0" fontId="17" fillId="0" borderId="80" xfId="0" applyFont="1" applyBorder="1" applyAlignment="1">
      <alignment horizontal="center" vertical="center" wrapText="1"/>
    </xf>
    <xf numFmtId="0" fontId="17" fillId="0" borderId="71" xfId="0" applyFont="1" applyBorder="1" applyAlignment="1">
      <alignment wrapText="1"/>
    </xf>
    <xf numFmtId="0" fontId="17" fillId="0" borderId="63" xfId="0" applyFont="1" applyBorder="1" applyAlignment="1">
      <alignment wrapText="1"/>
    </xf>
    <xf numFmtId="0" fontId="17" fillId="0" borderId="71" xfId="0" applyFont="1" applyBorder="1" applyAlignment="1">
      <alignment horizontal="left" vertical="center" wrapText="1"/>
    </xf>
    <xf numFmtId="0" fontId="17" fillId="0" borderId="81" xfId="0" applyFont="1" applyBorder="1" applyAlignment="1">
      <alignment horizontal="center" vertical="center" wrapText="1"/>
    </xf>
    <xf numFmtId="0" fontId="17" fillId="0" borderId="82" xfId="0" applyFont="1" applyBorder="1" applyAlignment="1">
      <alignment horizontal="left" vertical="center" wrapText="1"/>
    </xf>
    <xf numFmtId="0" fontId="17" fillId="0" borderId="78" xfId="0" applyFont="1" applyBorder="1"/>
    <xf numFmtId="0" fontId="1" fillId="0" borderId="60" xfId="3" applyBorder="1" applyAlignment="1">
      <alignment wrapText="1"/>
    </xf>
    <xf numFmtId="0" fontId="15" fillId="0" borderId="78" xfId="0" applyFont="1" applyBorder="1" applyAlignment="1">
      <alignment wrapText="1"/>
    </xf>
    <xf numFmtId="0" fontId="17" fillId="0" borderId="79" xfId="0" applyFont="1" applyBorder="1" applyAlignment="1">
      <alignment wrapText="1"/>
    </xf>
    <xf numFmtId="0" fontId="17" fillId="0" borderId="79" xfId="0" applyFont="1" applyBorder="1" applyAlignment="1">
      <alignment horizontal="left" vertical="center" wrapText="1"/>
    </xf>
    <xf numFmtId="0" fontId="17" fillId="0" borderId="83" xfId="0" applyFont="1" applyBorder="1" applyAlignment="1">
      <alignment horizontal="left" vertical="center" wrapText="1"/>
    </xf>
    <xf numFmtId="0" fontId="17" fillId="0" borderId="84" xfId="0" applyFont="1" applyBorder="1"/>
    <xf numFmtId="0" fontId="17" fillId="2" borderId="20" xfId="0" applyFont="1" applyFill="1" applyBorder="1" applyAlignment="1">
      <alignment horizontal="center" vertical="center"/>
    </xf>
    <xf numFmtId="0" fontId="17" fillId="7" borderId="51" xfId="0" applyFont="1" applyFill="1" applyBorder="1" applyAlignment="1">
      <alignment horizontal="center" vertical="center"/>
    </xf>
    <xf numFmtId="0" fontId="17" fillId="2" borderId="46" xfId="0" applyFont="1" applyFill="1" applyBorder="1" applyAlignment="1">
      <alignment horizontal="center" vertical="center"/>
    </xf>
    <xf numFmtId="0" fontId="1" fillId="0" borderId="71" xfId="3" applyBorder="1" applyAlignment="1">
      <alignment wrapText="1"/>
    </xf>
    <xf numFmtId="0" fontId="17" fillId="0" borderId="85" xfId="0" applyFont="1" applyBorder="1" applyAlignment="1">
      <alignment wrapText="1"/>
    </xf>
    <xf numFmtId="0" fontId="17" fillId="0" borderId="72" xfId="0" applyFont="1" applyBorder="1" applyAlignment="1">
      <alignment wrapText="1"/>
    </xf>
    <xf numFmtId="0" fontId="17" fillId="0" borderId="64" xfId="0" applyFont="1" applyBorder="1" applyAlignment="1">
      <alignment wrapText="1"/>
    </xf>
    <xf numFmtId="0" fontId="17" fillId="0" borderId="86" xfId="0" applyFont="1" applyBorder="1" applyAlignment="1">
      <alignment wrapText="1"/>
    </xf>
    <xf numFmtId="0" fontId="10" fillId="2" borderId="69" xfId="0" applyFont="1" applyFill="1" applyBorder="1" applyAlignment="1">
      <alignment horizontal="center" vertical="center"/>
    </xf>
    <xf numFmtId="0" fontId="17" fillId="0" borderId="86" xfId="0" applyFont="1" applyBorder="1" applyAlignment="1">
      <alignment horizontal="left" vertical="center" wrapText="1"/>
    </xf>
    <xf numFmtId="0" fontId="17" fillId="4" borderId="87" xfId="0" applyFont="1" applyFill="1" applyBorder="1" applyAlignment="1">
      <alignment horizontal="center" vertical="center" wrapText="1"/>
    </xf>
    <xf numFmtId="0" fontId="17" fillId="0" borderId="49" xfId="0" applyFont="1" applyBorder="1" applyAlignment="1">
      <alignment horizontal="center" vertical="center" wrapText="1"/>
    </xf>
    <xf numFmtId="0" fontId="17" fillId="0" borderId="49" xfId="0" applyFont="1" applyBorder="1" applyAlignment="1">
      <alignment horizontal="left" vertical="center" wrapText="1"/>
    </xf>
    <xf numFmtId="0" fontId="17" fillId="0" borderId="65" xfId="0" applyFont="1" applyBorder="1" applyAlignment="1">
      <alignment wrapText="1"/>
    </xf>
    <xf numFmtId="0" fontId="16" fillId="0" borderId="70" xfId="0" applyFont="1" applyBorder="1" applyAlignment="1">
      <alignment wrapText="1"/>
    </xf>
    <xf numFmtId="0" fontId="1" fillId="0" borderId="70" xfId="3" applyBorder="1" applyAlignment="1">
      <alignment wrapText="1"/>
    </xf>
    <xf numFmtId="0" fontId="17" fillId="0" borderId="76" xfId="0" applyFont="1" applyBorder="1" applyAlignment="1">
      <alignment wrapText="1"/>
    </xf>
    <xf numFmtId="0" fontId="17" fillId="0" borderId="73" xfId="0" applyFont="1" applyBorder="1" applyAlignment="1">
      <alignment wrapText="1"/>
    </xf>
    <xf numFmtId="0" fontId="17" fillId="0" borderId="70" xfId="0" applyFont="1" applyBorder="1" applyAlignment="1">
      <alignment wrapText="1"/>
    </xf>
    <xf numFmtId="0" fontId="17" fillId="0" borderId="88" xfId="0" applyFont="1" applyBorder="1" applyAlignment="1">
      <alignment wrapText="1"/>
    </xf>
    <xf numFmtId="0" fontId="17" fillId="0" borderId="89" xfId="0" applyFont="1" applyBorder="1" applyAlignment="1">
      <alignment wrapText="1"/>
    </xf>
    <xf numFmtId="0" fontId="1" fillId="0" borderId="89" xfId="3" applyBorder="1" applyAlignment="1">
      <alignment wrapText="1"/>
    </xf>
    <xf numFmtId="0" fontId="17" fillId="0" borderId="90" xfId="0" applyFont="1" applyBorder="1" applyAlignment="1">
      <alignment wrapText="1"/>
    </xf>
    <xf numFmtId="0" fontId="17" fillId="0" borderId="91" xfId="0" applyFont="1" applyBorder="1" applyAlignment="1">
      <alignment wrapText="1"/>
    </xf>
    <xf numFmtId="0" fontId="17" fillId="0" borderId="91" xfId="0" applyFont="1" applyBorder="1"/>
    <xf numFmtId="0" fontId="17" fillId="0" borderId="92" xfId="0" applyFont="1" applyBorder="1"/>
    <xf numFmtId="0" fontId="10" fillId="7" borderId="57" xfId="0" applyFont="1" applyFill="1" applyBorder="1" applyAlignment="1">
      <alignment horizontal="center" vertical="center"/>
    </xf>
    <xf numFmtId="0" fontId="17" fillId="4" borderId="28" xfId="0" applyFont="1" applyFill="1" applyBorder="1" applyAlignment="1">
      <alignment horizontal="center" vertical="center" wrapText="1"/>
    </xf>
    <xf numFmtId="0" fontId="17" fillId="0" borderId="93" xfId="0" applyFont="1" applyBorder="1" applyAlignment="1">
      <alignment horizontal="center" vertical="center" wrapText="1"/>
    </xf>
    <xf numFmtId="0" fontId="17" fillId="0" borderId="94" xfId="0" applyFont="1" applyBorder="1" applyAlignment="1">
      <alignment horizontal="center" vertical="center" wrapText="1"/>
    </xf>
    <xf numFmtId="0" fontId="17" fillId="0" borderId="94" xfId="0" applyFont="1" applyBorder="1" applyAlignment="1">
      <alignment horizontal="left" vertical="center" wrapText="1"/>
    </xf>
    <xf numFmtId="0" fontId="17" fillId="0" borderId="94" xfId="0" applyFont="1" applyBorder="1"/>
    <xf numFmtId="0" fontId="17" fillId="0" borderId="95" xfId="0" applyFont="1" applyBorder="1" applyAlignment="1">
      <alignment wrapText="1"/>
    </xf>
    <xf numFmtId="0" fontId="17" fillId="0" borderId="96" xfId="0" applyFont="1" applyBorder="1"/>
    <xf numFmtId="0" fontId="17" fillId="0" borderId="70" xfId="0" applyFont="1" applyBorder="1" applyAlignment="1">
      <alignment horizontal="left" vertical="center" wrapText="1"/>
    </xf>
    <xf numFmtId="0" fontId="17" fillId="0" borderId="82" xfId="0" applyFont="1" applyBorder="1" applyAlignment="1">
      <alignment horizontal="center" vertical="center" wrapText="1"/>
    </xf>
    <xf numFmtId="0" fontId="17" fillId="2" borderId="97" xfId="0" applyFont="1" applyFill="1" applyBorder="1" applyAlignment="1">
      <alignment horizontal="center" vertical="center" wrapText="1"/>
    </xf>
    <xf numFmtId="0" fontId="10" fillId="0" borderId="68" xfId="0" applyFont="1" applyBorder="1" applyAlignment="1">
      <alignment wrapText="1"/>
    </xf>
    <xf numFmtId="0" fontId="17" fillId="2" borderId="56" xfId="0" applyFont="1" applyFill="1" applyBorder="1" applyAlignment="1">
      <alignment horizontal="center" vertical="center" wrapText="1"/>
    </xf>
    <xf numFmtId="0" fontId="16" fillId="2" borderId="56" xfId="0" applyFont="1" applyFill="1" applyBorder="1" applyAlignment="1">
      <alignment horizontal="center" vertical="center" wrapText="1"/>
    </xf>
    <xf numFmtId="0" fontId="17" fillId="2" borderId="62" xfId="0" applyFont="1" applyFill="1" applyBorder="1" applyAlignment="1">
      <alignment horizontal="center" vertical="center" wrapText="1"/>
    </xf>
    <xf numFmtId="0" fontId="17" fillId="7" borderId="98" xfId="0" applyFont="1" applyFill="1" applyBorder="1" applyAlignment="1">
      <alignment horizontal="center" vertical="center" wrapText="1"/>
    </xf>
    <xf numFmtId="0" fontId="17" fillId="7" borderId="9" xfId="0" applyFont="1" applyFill="1" applyBorder="1" applyAlignment="1">
      <alignment horizontal="center" vertical="center" wrapText="1"/>
    </xf>
    <xf numFmtId="0" fontId="17" fillId="7" borderId="48" xfId="0" applyFont="1" applyFill="1" applyBorder="1" applyAlignment="1">
      <alignment horizontal="center" vertical="center" wrapText="1"/>
    </xf>
    <xf numFmtId="0" fontId="17" fillId="0" borderId="70" xfId="0" applyFont="1" applyBorder="1"/>
    <xf numFmtId="0" fontId="8" fillId="2" borderId="12" xfId="0" applyFont="1" applyFill="1" applyBorder="1" applyAlignment="1">
      <alignment vertical="center" wrapText="1"/>
    </xf>
    <xf numFmtId="0" fontId="23" fillId="2" borderId="19" xfId="0" applyFont="1" applyFill="1" applyBorder="1" applyAlignment="1">
      <alignment horizontal="center" vertical="center" wrapText="1"/>
    </xf>
    <xf numFmtId="0" fontId="23" fillId="2" borderId="43"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43" xfId="0" applyFont="1" applyFill="1" applyBorder="1" applyAlignment="1">
      <alignment horizontal="center" vertical="center" wrapText="1"/>
    </xf>
    <xf numFmtId="0" fontId="8" fillId="2" borderId="23" xfId="0" applyFont="1" applyFill="1" applyBorder="1" applyAlignment="1">
      <alignment horizontal="center" vertical="center" wrapText="1"/>
    </xf>
  </cellXfs>
  <cellStyles count="4">
    <cellStyle name="Followed Hyperlink" xfId="2" builtinId="9" hidden="1"/>
    <cellStyle name="Hyperlink" xfId="1" builtinId="8" hidden="1"/>
    <cellStyle name="Hyperlink" xfId="3" builtinId="8"/>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FAFA6A"/>
      <color rgb="FF102A43"/>
      <color rgb="FFBCCCDC"/>
      <color rgb="FF334E68"/>
      <color rgb="FF486581"/>
      <color rgb="FFE12D39"/>
      <color rgb="FFEF4E4E"/>
      <color rgb="FFF0F4F8"/>
      <color rgb="FF9FB3C8"/>
      <color rgb="FF87EA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15.909090909090908</c:v>
                </c:pt>
                <c:pt idx="2">
                  <c:v>31.578947368421051</c:v>
                </c:pt>
                <c:pt idx="3">
                  <c:v>50</c:v>
                </c:pt>
                <c:pt idx="4">
                  <c:v>78.94736842105263</c:v>
                </c:pt>
                <c:pt idx="5">
                  <c:v>0</c:v>
                </c:pt>
                <c:pt idx="6">
                  <c:v>7.6923076923076925</c:v>
                </c:pt>
                <c:pt idx="7">
                  <c:v>17.647058823529413</c:v>
                </c:pt>
                <c:pt idx="8">
                  <c:v>0</c:v>
                </c:pt>
                <c:pt idx="9">
                  <c:v>12.5</c:v>
                </c:pt>
                <c:pt idx="10">
                  <c:v>25</c:v>
                </c:pt>
                <c:pt idx="11">
                  <c:v>41.666666666666671</c:v>
                </c:pt>
                <c:pt idx="12">
                  <c:v>20</c:v>
                </c:pt>
                <c:pt idx="13">
                  <c:v>43.478260869565219</c:v>
                </c:pt>
                <c:pt idx="14">
                  <c:v>23.170731707317074</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detiuaveiro/2nd-project-group_04/blob/main/app_org/accounts/templates/manager_login.html"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detiuaveiro/2nd-project-group_04/blob/ad6a1741a9f258f3fa3f7e25f9565fa82abdce42/app_org/orders/utils.py" TargetMode="External"/><Relationship Id="rId2" Type="http://schemas.openxmlformats.org/officeDocument/2006/relationships/hyperlink" Target="https://github.com/detiuaveiro/2nd-project-group_04/blob/0e907c27edab919e85154d35b3f4578e9a9508ec/app_org/orders/views.py" TargetMode="External"/><Relationship Id="rId1" Type="http://schemas.openxmlformats.org/officeDocument/2006/relationships/hyperlink" Target="https://github.com/detiuaveiro/2nd-project-group_04/blob/main/app_org/shop/forms.py"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github.com/detiuaveiro/2nd-project-group_04/blob/main/app_sec/dashboard/views.py"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detiuaveiro/2nd-project-group_04/blob/main/app_org/requirements.txt" TargetMode="External"/><Relationship Id="rId2" Type="http://schemas.openxmlformats.org/officeDocument/2006/relationships/hyperlink" Target="https://github.com/detiuaveiro/2nd-project-group_04/blob/1c9d2358c360f4f2d2ea88401b5b3f8a26c0dc73/app_org/orders/views.py" TargetMode="External"/><Relationship Id="rId1" Type="http://schemas.openxmlformats.org/officeDocument/2006/relationships/hyperlink" Target="https://github.com/detiuaveiro/2nd-project-group_04/blob/1c9d2358c360f4f2d2ea88401b5b3f8a26c0dc73/app_org/online_shop/settings.py" TargetMode="External"/><Relationship Id="rId6" Type="http://schemas.openxmlformats.org/officeDocument/2006/relationships/hyperlink" Target="https://github.com/detiuaveiro/2nd-project-group_04/blob/c2c6006d9618c0b993042302b90e559789c64496/app_org/online_shop/settings.py" TargetMode="External"/><Relationship Id="rId5" Type="http://schemas.openxmlformats.org/officeDocument/2006/relationships/hyperlink" Target="https://github.com/detiuaveiro/2nd-project-group_04/blob/8a6a863c7a6eb369460ce7cbf3209d9ebf952a5f/app_org/accounts/views.py" TargetMode="External"/><Relationship Id="rId4" Type="http://schemas.openxmlformats.org/officeDocument/2006/relationships/hyperlink" Target="https://github.com/detiuaveiro/2nd-project-group_04/blob/8a6a863c7a6eb369460ce7cbf3209d9ebf952a5f/app_org/shop/templates/base.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detiuaveiro/2nd-project-group_04/blob/main/app_org/accounts/forms.py" TargetMode="External"/><Relationship Id="rId2" Type="http://schemas.openxmlformats.org/officeDocument/2006/relationships/hyperlink" Target="https://github.com/detiuaveiro/2nd-project-group_04/blob/main/app_org/accounts/models.py" TargetMode="External"/><Relationship Id="rId1" Type="http://schemas.openxmlformats.org/officeDocument/2006/relationships/hyperlink" Target="https://github.com/detiuaveiro/2nd-project-group_04/blob/main/app_org/accounts/forms.py" TargetMode="External"/><Relationship Id="rId6" Type="http://schemas.openxmlformats.org/officeDocument/2006/relationships/hyperlink" Target="https://github.com/detiuaveiro/2nd-project-group_04/blob/main/app_org/online_shop/settings.py" TargetMode="External"/><Relationship Id="rId5" Type="http://schemas.openxmlformats.org/officeDocument/2006/relationships/hyperlink" Target="https://django-axes.readthedocs.io/en/latest/4_configuration.html" TargetMode="External"/><Relationship Id="rId4" Type="http://schemas.openxmlformats.org/officeDocument/2006/relationships/hyperlink" Target="https://github.com/detiuaveiro/2nd-project-group_04/blob/main/app_org/accounts/forms.p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detiuaveiro/2nd-project-group_04/blob/e5ac687a3297f6f8b5c9b1d082dc1bb2bc063919/app_org/accounts/views.py" TargetMode="External"/><Relationship Id="rId2" Type="http://schemas.openxmlformats.org/officeDocument/2006/relationships/hyperlink" Target="https://github.com/django/django/blob/e16d0c176e9b89628cdec5e58c418378c4a2436a/django/contrib/sessions/backends/base.py" TargetMode="External"/><Relationship Id="rId1" Type="http://schemas.openxmlformats.org/officeDocument/2006/relationships/hyperlink" Target="https://github.com/detiuaveiro/2nd-project-group_04/blob/e5ac687a3297f6f8b5c9b1d082dc1bb2bc063919/app_org/accounts/views.p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detiuaveiro/2nd-project-group_04/blob/e5ac687a3297f6f8b5c9b1d082dc1bb2bc063919/app_org/accounts/views.py" TargetMode="External"/><Relationship Id="rId2" Type="http://schemas.openxmlformats.org/officeDocument/2006/relationships/hyperlink" Target="https://github.com/detiuaveiro/2nd-project-group_04/blob/main/app_org/shop/urls.py" TargetMode="External"/><Relationship Id="rId1" Type="http://schemas.openxmlformats.org/officeDocument/2006/relationships/hyperlink" Target="https://github.com/detiuaveiro/2nd-project-group_04/blob/main/app_sec/dashboard/views.py" TargetMode="External"/><Relationship Id="rId4" Type="http://schemas.openxmlformats.org/officeDocument/2006/relationships/hyperlink" Target="https://github.com/detiuaveiro/2nd-project-group_04/blob/e5ac687a3297f6f8b5c9b1d082dc1bb2bc063919/app_org/shop/templates/product_detail.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detiuaveiro/2nd-project-group_04/blob/e5ac687a3297f6f8b5c9b1d082dc1bb2bc063919/app_sec/shop/views.py" TargetMode="External"/><Relationship Id="rId2" Type="http://schemas.openxmlformats.org/officeDocument/2006/relationships/hyperlink" Target="https://github.com/detiuaveiro/2nd-project-group_04/blob/1c9d2358c360f4f2d2ea88401b5b3f8a26c0dc73/app_org/accounts/forms.py" TargetMode="External"/><Relationship Id="rId1" Type="http://schemas.openxmlformats.org/officeDocument/2006/relationships/hyperlink" Target="https://github.com/detiuaveiro/2nd-project-group_04/blob/e5ac687a3297f6f8b5c9b1d082dc1bb2bc063919/app_sec/shop/views.py" TargetMode="External"/><Relationship Id="rId5" Type="http://schemas.openxmlformats.org/officeDocument/2006/relationships/hyperlink" Target="https://github.com/detiuaveiro/2nd-project-group_04/blob/ad6a1741a9f258f3fa3f7e25f9565fa82abdce42/app_org/orders/views.py" TargetMode="External"/><Relationship Id="rId4" Type="http://schemas.openxmlformats.org/officeDocument/2006/relationships/hyperlink" Target="https://github.com/detiuaveiro/2nd-project-group_04/blob/main/app_org/shop/views.py"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detiuaveiro/2nd-project-group_04/blob/e5ac687a3297f6f8b5c9b1d082dc1bb2bc063919/app_org/orders/utils.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C1" zoomScale="85" zoomScaleNormal="85" workbookViewId="0">
      <selection activeCell="C4" sqref="C4"/>
    </sheetView>
  </sheetViews>
  <sheetFormatPr defaultColWidth="8.85546875" defaultRowHeight="21"/>
  <cols>
    <col min="1" max="1" width="19.85546875" style="5" customWidth="1"/>
    <col min="2" max="5" width="8.85546875" style="28"/>
    <col min="6" max="6" width="60.85546875" style="28" customWidth="1"/>
    <col min="7" max="7" width="19.140625" style="28" customWidth="1"/>
    <col min="8" max="8" width="30.85546875" style="28" customWidth="1"/>
    <col min="9" max="9" width="31.7109375" style="28" customWidth="1"/>
    <col min="10" max="10" width="41.7109375" style="28" customWidth="1"/>
    <col min="11" max="16384" width="8.85546875" style="28"/>
  </cols>
  <sheetData>
    <row r="1" spans="1:10" s="5" customFormat="1" ht="42.6" thickBot="1">
      <c r="A1" s="2" t="s">
        <v>0</v>
      </c>
      <c r="B1" s="3" t="s">
        <v>1</v>
      </c>
      <c r="C1" s="4" t="s">
        <v>2</v>
      </c>
      <c r="D1" s="4" t="s">
        <v>3</v>
      </c>
      <c r="E1" s="4" t="s">
        <v>4</v>
      </c>
      <c r="F1" s="3" t="s">
        <v>5</v>
      </c>
      <c r="G1" s="3" t="s">
        <v>6</v>
      </c>
      <c r="H1" s="3" t="s">
        <v>7</v>
      </c>
      <c r="I1" s="3" t="s">
        <v>8</v>
      </c>
      <c r="J1" s="3" t="s">
        <v>9</v>
      </c>
    </row>
    <row r="2" spans="1:10" s="15" customFormat="1" ht="62.45" thickBot="1">
      <c r="A2" s="262" t="s">
        <v>10</v>
      </c>
      <c r="B2" s="8" t="s">
        <v>11</v>
      </c>
      <c r="C2" s="9">
        <v>2</v>
      </c>
      <c r="D2" s="10"/>
      <c r="E2" s="11"/>
      <c r="F2" s="12" t="s">
        <v>12</v>
      </c>
      <c r="G2" s="11"/>
      <c r="H2" s="13"/>
      <c r="I2" s="13"/>
      <c r="J2" s="14"/>
    </row>
    <row r="3" spans="1:10" s="15" customFormat="1" ht="47.1" thickBot="1">
      <c r="A3" s="262"/>
      <c r="B3" s="8" t="s">
        <v>13</v>
      </c>
      <c r="C3" s="16">
        <v>2</v>
      </c>
      <c r="D3" s="17">
        <v>1053</v>
      </c>
      <c r="E3" s="18"/>
      <c r="F3" s="19" t="s">
        <v>14</v>
      </c>
      <c r="G3" s="18"/>
      <c r="H3" s="20"/>
      <c r="I3" s="20"/>
      <c r="J3" s="21"/>
    </row>
    <row r="4" spans="1:10" s="15" customFormat="1" ht="62.45" thickBot="1">
      <c r="A4" s="262"/>
      <c r="B4" s="8" t="s">
        <v>15</v>
      </c>
      <c r="C4" s="16">
        <v>2</v>
      </c>
      <c r="D4" s="17">
        <v>1110</v>
      </c>
      <c r="E4" s="18"/>
      <c r="F4" s="19" t="s">
        <v>16</v>
      </c>
      <c r="G4" s="18"/>
      <c r="H4" s="20"/>
      <c r="I4" s="20"/>
      <c r="J4" s="21"/>
    </row>
    <row r="5" spans="1:10" s="15" customFormat="1" ht="31.5" thickBot="1">
      <c r="A5" s="262"/>
      <c r="B5" s="8" t="s">
        <v>17</v>
      </c>
      <c r="C5" s="16">
        <v>2</v>
      </c>
      <c r="D5" s="17">
        <v>1059</v>
      </c>
      <c r="E5" s="18"/>
      <c r="F5" s="19" t="s">
        <v>18</v>
      </c>
      <c r="G5" s="18"/>
      <c r="H5" s="20"/>
      <c r="I5" s="20"/>
      <c r="J5" s="21"/>
    </row>
    <row r="6" spans="1:10" s="15" customFormat="1" ht="62.45" thickBot="1">
      <c r="A6" s="262"/>
      <c r="B6" s="8" t="s">
        <v>19</v>
      </c>
      <c r="C6" s="16">
        <v>2</v>
      </c>
      <c r="D6" s="17">
        <v>1059</v>
      </c>
      <c r="E6" s="18"/>
      <c r="F6" s="19" t="s">
        <v>20</v>
      </c>
      <c r="G6" s="18"/>
      <c r="H6" s="20"/>
      <c r="I6" s="20"/>
      <c r="J6" s="21"/>
    </row>
    <row r="7" spans="1:10" s="15" customFormat="1" ht="78" thickBot="1">
      <c r="A7" s="262"/>
      <c r="B7" s="8" t="s">
        <v>21</v>
      </c>
      <c r="C7" s="16">
        <v>2</v>
      </c>
      <c r="D7" s="17">
        <v>637</v>
      </c>
      <c r="E7" s="18"/>
      <c r="F7" s="19" t="s">
        <v>22</v>
      </c>
      <c r="G7" s="18"/>
      <c r="H7" s="20"/>
      <c r="I7" s="20"/>
      <c r="J7" s="21"/>
    </row>
    <row r="8" spans="1:10" s="15" customFormat="1" ht="31.5" thickBot="1">
      <c r="A8" s="262"/>
      <c r="B8" s="8" t="s">
        <v>23</v>
      </c>
      <c r="C8" s="16">
        <v>2</v>
      </c>
      <c r="D8" s="17">
        <v>637</v>
      </c>
      <c r="E8" s="18"/>
      <c r="F8" s="19" t="s">
        <v>24</v>
      </c>
      <c r="G8" s="18"/>
      <c r="H8" s="20"/>
      <c r="I8" s="20"/>
      <c r="J8" s="21"/>
    </row>
    <row r="9" spans="1:10" s="15" customFormat="1" ht="62.45" thickBot="1">
      <c r="A9" s="262" t="s">
        <v>25</v>
      </c>
      <c r="B9" s="8" t="s">
        <v>26</v>
      </c>
      <c r="C9" s="16">
        <v>2</v>
      </c>
      <c r="D9" s="17">
        <v>250</v>
      </c>
      <c r="E9" s="18"/>
      <c r="F9" s="19" t="s">
        <v>27</v>
      </c>
      <c r="G9" s="18"/>
      <c r="H9" s="20"/>
      <c r="I9" s="20"/>
      <c r="J9" s="21"/>
    </row>
    <row r="10" spans="1:10" s="15" customFormat="1" ht="78" thickBot="1">
      <c r="A10" s="262"/>
      <c r="B10" s="8" t="s">
        <v>28</v>
      </c>
      <c r="C10" s="16">
        <v>2</v>
      </c>
      <c r="D10" s="17">
        <v>306</v>
      </c>
      <c r="E10" s="18"/>
      <c r="F10" s="19" t="s">
        <v>29</v>
      </c>
      <c r="G10" s="18"/>
      <c r="H10" s="20"/>
      <c r="I10" s="20"/>
      <c r="J10" s="21"/>
    </row>
    <row r="11" spans="1:10" s="15" customFormat="1" ht="62.45" thickBot="1">
      <c r="A11" s="262"/>
      <c r="B11" s="8" t="s">
        <v>30</v>
      </c>
      <c r="C11" s="16">
        <v>2</v>
      </c>
      <c r="D11" s="17">
        <v>306</v>
      </c>
      <c r="E11" s="18"/>
      <c r="F11" s="19" t="s">
        <v>31</v>
      </c>
      <c r="G11" s="18"/>
      <c r="H11" s="20"/>
      <c r="I11" s="20"/>
      <c r="J11" s="21"/>
    </row>
    <row r="12" spans="1:10" s="15" customFormat="1" ht="62.45" thickBot="1">
      <c r="A12" s="262"/>
      <c r="B12" s="8" t="s">
        <v>32</v>
      </c>
      <c r="C12" s="16">
        <v>2</v>
      </c>
      <c r="D12" s="17">
        <v>306</v>
      </c>
      <c r="E12" s="18"/>
      <c r="F12" s="19" t="s">
        <v>33</v>
      </c>
      <c r="G12" s="18"/>
      <c r="H12" s="20"/>
      <c r="I12" s="20"/>
      <c r="J12" s="21"/>
    </row>
    <row r="13" spans="1:10" s="15" customFormat="1" ht="47.1" thickBot="1">
      <c r="A13" s="262" t="s">
        <v>34</v>
      </c>
      <c r="B13" s="8" t="s">
        <v>35</v>
      </c>
      <c r="C13" s="16">
        <v>2</v>
      </c>
      <c r="D13" s="17">
        <v>602</v>
      </c>
      <c r="E13" s="18"/>
      <c r="F13" s="19" t="s">
        <v>36</v>
      </c>
      <c r="G13" s="18"/>
      <c r="H13" s="18"/>
      <c r="I13" s="18"/>
      <c r="J13" s="22"/>
    </row>
    <row r="14" spans="1:10" s="15" customFormat="1" ht="31.5" thickBot="1">
      <c r="A14" s="262"/>
      <c r="B14" s="8" t="s">
        <v>37</v>
      </c>
      <c r="C14" s="16">
        <v>2</v>
      </c>
      <c r="D14" s="17">
        <v>284</v>
      </c>
      <c r="E14" s="18"/>
      <c r="F14" s="19" t="s">
        <v>38</v>
      </c>
      <c r="G14" s="18"/>
      <c r="H14" s="18"/>
      <c r="I14" s="18"/>
      <c r="J14" s="22"/>
    </row>
    <row r="15" spans="1:10" s="15" customFormat="1" ht="47.1" thickBot="1">
      <c r="A15" s="262"/>
      <c r="B15" s="8" t="s">
        <v>39</v>
      </c>
      <c r="C15" s="16">
        <v>2</v>
      </c>
      <c r="D15" s="17">
        <v>272</v>
      </c>
      <c r="E15" s="18"/>
      <c r="F15" s="19" t="s">
        <v>40</v>
      </c>
      <c r="G15" s="18"/>
      <c r="H15" s="18"/>
      <c r="I15" s="18"/>
      <c r="J15" s="22"/>
    </row>
    <row r="16" spans="1:10" s="15" customFormat="1" ht="93.6" thickBot="1">
      <c r="A16" s="262"/>
      <c r="B16" s="8" t="s">
        <v>41</v>
      </c>
      <c r="C16" s="16">
        <v>2</v>
      </c>
      <c r="D16" s="17">
        <v>284</v>
      </c>
      <c r="E16" s="18"/>
      <c r="F16" s="19" t="s">
        <v>42</v>
      </c>
      <c r="G16" s="18"/>
      <c r="H16" s="18"/>
      <c r="I16" s="18"/>
      <c r="J16" s="22"/>
    </row>
    <row r="17" spans="1:10" s="15" customFormat="1" ht="78" thickBot="1">
      <c r="A17" s="262"/>
      <c r="B17" s="8" t="s">
        <v>43</v>
      </c>
      <c r="C17" s="16">
        <v>2</v>
      </c>
      <c r="D17" s="17">
        <v>275</v>
      </c>
      <c r="E17" s="18"/>
      <c r="F17" s="19" t="s">
        <v>44</v>
      </c>
      <c r="G17" s="18"/>
      <c r="H17" s="18"/>
      <c r="I17" s="18"/>
      <c r="J17" s="22"/>
    </row>
    <row r="18" spans="1:10" s="15" customFormat="1" ht="47.1" thickBot="1">
      <c r="A18" s="262" t="s">
        <v>45</v>
      </c>
      <c r="B18" s="8" t="s">
        <v>46</v>
      </c>
      <c r="C18" s="16">
        <v>2</v>
      </c>
      <c r="D18" s="17">
        <v>1029</v>
      </c>
      <c r="E18" s="18"/>
      <c r="F18" s="19" t="s">
        <v>47</v>
      </c>
      <c r="G18" s="18"/>
      <c r="H18" s="18"/>
      <c r="I18" s="18"/>
      <c r="J18" s="22"/>
    </row>
    <row r="19" spans="1:10" s="15" customFormat="1" ht="78" thickBot="1">
      <c r="A19" s="262"/>
      <c r="B19" s="8" t="s">
        <v>48</v>
      </c>
      <c r="C19" s="16">
        <v>2</v>
      </c>
      <c r="D19" s="17">
        <v>502</v>
      </c>
      <c r="E19" s="18"/>
      <c r="F19" s="19" t="s">
        <v>49</v>
      </c>
      <c r="G19" s="18"/>
      <c r="H19" s="18"/>
      <c r="I19" s="18"/>
      <c r="J19" s="22"/>
    </row>
    <row r="20" spans="1:10" s="15" customFormat="1" ht="47.1" thickBot="1">
      <c r="A20" s="262"/>
      <c r="B20" s="8" t="s">
        <v>50</v>
      </c>
      <c r="C20" s="16">
        <v>2</v>
      </c>
      <c r="D20" s="17">
        <v>602</v>
      </c>
      <c r="E20" s="18"/>
      <c r="F20" s="19" t="s">
        <v>51</v>
      </c>
      <c r="G20" s="18"/>
      <c r="H20" s="18"/>
      <c r="I20" s="18"/>
      <c r="J20" s="22"/>
    </row>
    <row r="21" spans="1:10" s="15" customFormat="1" ht="62.45" thickBot="1">
      <c r="A21" s="262"/>
      <c r="B21" s="8" t="s">
        <v>52</v>
      </c>
      <c r="C21" s="16">
        <v>2</v>
      </c>
      <c r="D21" s="17">
        <v>116</v>
      </c>
      <c r="E21" s="18"/>
      <c r="F21" s="19" t="s">
        <v>53</v>
      </c>
      <c r="G21" s="18"/>
      <c r="H21" s="18"/>
      <c r="I21" s="18"/>
      <c r="J21" s="22"/>
    </row>
    <row r="22" spans="1:10" s="15" customFormat="1" ht="47.1" thickBot="1">
      <c r="A22" s="262" t="s">
        <v>54</v>
      </c>
      <c r="B22" s="8" t="s">
        <v>55</v>
      </c>
      <c r="C22" s="16">
        <v>2</v>
      </c>
      <c r="D22" s="17">
        <v>320</v>
      </c>
      <c r="E22" s="18"/>
      <c r="F22" s="19" t="s">
        <v>56</v>
      </c>
      <c r="G22" s="18"/>
      <c r="H22" s="18"/>
      <c r="I22" s="18"/>
      <c r="J22" s="22"/>
    </row>
    <row r="23" spans="1:10" s="15" customFormat="1" ht="47.1" thickBot="1">
      <c r="A23" s="262"/>
      <c r="B23" s="8" t="s">
        <v>57</v>
      </c>
      <c r="C23" s="16">
        <v>2</v>
      </c>
      <c r="D23" s="17">
        <v>320</v>
      </c>
      <c r="E23" s="18"/>
      <c r="F23" s="19" t="s">
        <v>58</v>
      </c>
      <c r="G23" s="18"/>
      <c r="H23" s="18"/>
      <c r="I23" s="18"/>
      <c r="J23" s="22"/>
    </row>
    <row r="24" spans="1:10" s="15" customFormat="1" ht="31.5" thickBot="1">
      <c r="A24" s="262"/>
      <c r="B24" s="8" t="s">
        <v>59</v>
      </c>
      <c r="C24" s="16">
        <v>2</v>
      </c>
      <c r="D24" s="17">
        <v>320</v>
      </c>
      <c r="E24" s="18"/>
      <c r="F24" s="19" t="s">
        <v>60</v>
      </c>
      <c r="G24" s="18"/>
      <c r="H24" s="18"/>
      <c r="I24" s="18"/>
      <c r="J24" s="22"/>
    </row>
    <row r="25" spans="1:10" s="15" customFormat="1" ht="47.1" thickBot="1">
      <c r="A25" s="262"/>
      <c r="B25" s="8" t="s">
        <v>61</v>
      </c>
      <c r="C25" s="16">
        <v>2</v>
      </c>
      <c r="D25" s="17">
        <v>320</v>
      </c>
      <c r="E25" s="18"/>
      <c r="F25" s="20" t="s">
        <v>62</v>
      </c>
      <c r="G25" s="18"/>
      <c r="H25" s="18"/>
      <c r="I25" s="18"/>
      <c r="J25" s="22"/>
    </row>
    <row r="26" spans="1:10" s="15" customFormat="1" ht="47.1" thickBot="1">
      <c r="A26" s="262" t="s">
        <v>63</v>
      </c>
      <c r="B26" s="8" t="s">
        <v>64</v>
      </c>
      <c r="C26" s="16">
        <v>2</v>
      </c>
      <c r="D26" s="17">
        <v>1009</v>
      </c>
      <c r="E26" s="18"/>
      <c r="F26" s="19" t="s">
        <v>65</v>
      </c>
      <c r="G26" s="18"/>
      <c r="H26" s="18"/>
      <c r="I26" s="18"/>
      <c r="J26" s="22"/>
    </row>
    <row r="27" spans="1:10" s="15" customFormat="1" ht="62.45" thickBot="1">
      <c r="A27" s="262"/>
      <c r="B27" s="8" t="s">
        <v>66</v>
      </c>
      <c r="C27" s="16">
        <v>2</v>
      </c>
      <c r="D27" s="17"/>
      <c r="E27" s="18"/>
      <c r="F27" s="19" t="s">
        <v>67</v>
      </c>
      <c r="G27" s="18"/>
      <c r="H27" s="18"/>
      <c r="I27" s="18"/>
      <c r="J27" s="22"/>
    </row>
    <row r="28" spans="1:10" s="15" customFormat="1" ht="31.5" thickBot="1">
      <c r="A28" s="262" t="s">
        <v>68</v>
      </c>
      <c r="B28" s="8" t="s">
        <v>69</v>
      </c>
      <c r="C28" s="16">
        <v>2</v>
      </c>
      <c r="D28" s="17"/>
      <c r="E28" s="18"/>
      <c r="F28" s="19" t="s">
        <v>70</v>
      </c>
      <c r="G28" s="18"/>
      <c r="H28" s="18"/>
      <c r="I28" s="18"/>
      <c r="J28" s="22"/>
    </row>
    <row r="29" spans="1:10" s="15" customFormat="1" ht="78" thickBot="1">
      <c r="A29" s="262"/>
      <c r="B29" s="8" t="s">
        <v>71</v>
      </c>
      <c r="C29" s="16">
        <v>2</v>
      </c>
      <c r="D29" s="17"/>
      <c r="E29" s="18"/>
      <c r="F29" s="19" t="s">
        <v>72</v>
      </c>
      <c r="G29" s="18"/>
      <c r="H29" s="18"/>
      <c r="I29" s="18"/>
      <c r="J29" s="22"/>
    </row>
    <row r="30" spans="1:10" s="15" customFormat="1" ht="78" thickBot="1">
      <c r="A30" s="262" t="s">
        <v>73</v>
      </c>
      <c r="B30" s="8" t="s">
        <v>74</v>
      </c>
      <c r="C30" s="16">
        <v>2</v>
      </c>
      <c r="D30" s="17">
        <v>319</v>
      </c>
      <c r="E30" s="18"/>
      <c r="F30" s="19" t="s">
        <v>75</v>
      </c>
      <c r="G30" s="18"/>
      <c r="H30" s="18"/>
      <c r="I30" s="18"/>
      <c r="J30" s="22"/>
    </row>
    <row r="31" spans="1:10" s="15" customFormat="1" ht="62.45" thickBot="1">
      <c r="A31" s="262"/>
      <c r="B31" s="8" t="s">
        <v>76</v>
      </c>
      <c r="C31" s="16">
        <v>2</v>
      </c>
      <c r="D31" s="17">
        <v>295</v>
      </c>
      <c r="E31" s="18"/>
      <c r="F31" s="19" t="s">
        <v>77</v>
      </c>
      <c r="G31" s="18"/>
      <c r="H31" s="18"/>
      <c r="I31" s="18"/>
      <c r="J31" s="22"/>
    </row>
    <row r="32" spans="1:10" s="15" customFormat="1" ht="84.6" thickBot="1">
      <c r="A32" s="6" t="s">
        <v>78</v>
      </c>
      <c r="B32" s="8" t="s">
        <v>79</v>
      </c>
      <c r="C32" s="16">
        <v>2</v>
      </c>
      <c r="D32" s="17">
        <v>284</v>
      </c>
      <c r="E32" s="18"/>
      <c r="F32" s="19" t="s">
        <v>80</v>
      </c>
      <c r="G32" s="18"/>
      <c r="H32" s="18"/>
      <c r="I32" s="18"/>
      <c r="J32" s="22"/>
    </row>
    <row r="33" spans="1:10" s="15" customFormat="1" ht="47.1" thickBot="1">
      <c r="A33" s="262" t="s">
        <v>81</v>
      </c>
      <c r="B33" s="8" t="s">
        <v>82</v>
      </c>
      <c r="C33" s="16">
        <v>2</v>
      </c>
      <c r="D33" s="17">
        <v>1059</v>
      </c>
      <c r="E33" s="18"/>
      <c r="F33" s="19" t="s">
        <v>83</v>
      </c>
      <c r="G33" s="18"/>
      <c r="H33" s="18"/>
      <c r="I33" s="18"/>
      <c r="J33" s="22"/>
    </row>
    <row r="34" spans="1:10" s="15" customFormat="1" ht="47.1" thickBot="1">
      <c r="A34" s="262"/>
      <c r="B34" s="8" t="s">
        <v>84</v>
      </c>
      <c r="C34" s="16">
        <v>2</v>
      </c>
      <c r="D34" s="17">
        <v>362</v>
      </c>
      <c r="E34" s="18"/>
      <c r="F34" s="19" t="s">
        <v>85</v>
      </c>
      <c r="G34" s="18"/>
      <c r="H34" s="18"/>
      <c r="I34" s="18"/>
      <c r="J34" s="22"/>
    </row>
    <row r="35" spans="1:10" s="15" customFormat="1" ht="62.45" thickBot="1">
      <c r="A35" s="262"/>
      <c r="B35" s="8" t="s">
        <v>86</v>
      </c>
      <c r="C35" s="16">
        <v>2</v>
      </c>
      <c r="D35" s="17">
        <v>367</v>
      </c>
      <c r="E35" s="18"/>
      <c r="F35" s="19" t="s">
        <v>87</v>
      </c>
      <c r="G35" s="18"/>
      <c r="H35" s="18"/>
      <c r="I35" s="18"/>
      <c r="J35" s="22"/>
    </row>
    <row r="36" spans="1:10" s="15" customFormat="1" ht="15.95" thickBot="1">
      <c r="A36" s="262" t="s">
        <v>88</v>
      </c>
      <c r="B36" s="8" t="s">
        <v>89</v>
      </c>
      <c r="C36" s="16">
        <v>2</v>
      </c>
      <c r="D36" s="17">
        <v>552</v>
      </c>
      <c r="E36" s="18"/>
      <c r="F36" s="19" t="s">
        <v>90</v>
      </c>
      <c r="G36" s="18"/>
      <c r="H36" s="18"/>
      <c r="I36" s="18"/>
      <c r="J36" s="22"/>
    </row>
    <row r="37" spans="1:10" s="15" customFormat="1" ht="93.6" thickBot="1">
      <c r="A37" s="262"/>
      <c r="B37" s="8" t="s">
        <v>91</v>
      </c>
      <c r="C37" s="16">
        <v>2</v>
      </c>
      <c r="D37" s="17">
        <v>646</v>
      </c>
      <c r="E37" s="18"/>
      <c r="F37" s="19" t="s">
        <v>92</v>
      </c>
      <c r="G37" s="18"/>
      <c r="H37" s="18"/>
      <c r="I37" s="18"/>
      <c r="J37" s="22"/>
    </row>
    <row r="38" spans="1:10" s="15" customFormat="1" ht="62.45" thickBot="1">
      <c r="A38" s="262" t="s">
        <v>93</v>
      </c>
      <c r="B38" s="8" t="s">
        <v>94</v>
      </c>
      <c r="C38" s="16">
        <v>2</v>
      </c>
      <c r="D38" s="17">
        <v>923</v>
      </c>
      <c r="E38" s="18"/>
      <c r="F38" s="19" t="s">
        <v>95</v>
      </c>
      <c r="G38" s="18"/>
      <c r="H38" s="18"/>
      <c r="I38" s="18"/>
      <c r="J38" s="22"/>
    </row>
    <row r="39" spans="1:10" s="15" customFormat="1" ht="31.5" thickBot="1">
      <c r="A39" s="262"/>
      <c r="B39" s="8" t="s">
        <v>96</v>
      </c>
      <c r="C39" s="16">
        <v>2</v>
      </c>
      <c r="D39" s="17">
        <v>494</v>
      </c>
      <c r="E39" s="18"/>
      <c r="F39" s="19" t="s">
        <v>97</v>
      </c>
      <c r="G39" s="18"/>
      <c r="H39" s="18"/>
      <c r="I39" s="18"/>
      <c r="J39" s="22"/>
    </row>
    <row r="40" spans="1:10" s="15" customFormat="1" ht="31.5" thickBot="1">
      <c r="A40" s="262"/>
      <c r="B40" s="8" t="s">
        <v>98</v>
      </c>
      <c r="C40" s="16">
        <v>2</v>
      </c>
      <c r="D40" s="17">
        <v>1104</v>
      </c>
      <c r="E40" s="18"/>
      <c r="F40" s="19" t="s">
        <v>99</v>
      </c>
      <c r="G40" s="18"/>
      <c r="H40" s="18"/>
      <c r="I40" s="18"/>
      <c r="J40" s="22"/>
    </row>
    <row r="41" spans="1:10" s="15" customFormat="1" ht="62.45" thickBot="1">
      <c r="A41" s="262"/>
      <c r="B41" s="8" t="s">
        <v>100</v>
      </c>
      <c r="C41" s="16">
        <v>2</v>
      </c>
      <c r="D41" s="17"/>
      <c r="E41" s="18"/>
      <c r="F41" s="19" t="s">
        <v>101</v>
      </c>
      <c r="G41" s="18"/>
      <c r="H41" s="18"/>
      <c r="I41" s="18"/>
      <c r="J41" s="22"/>
    </row>
    <row r="42" spans="1:10" s="15" customFormat="1" ht="93.6" thickBot="1">
      <c r="A42" s="262"/>
      <c r="B42" s="8" t="s">
        <v>102</v>
      </c>
      <c r="C42" s="16">
        <v>2</v>
      </c>
      <c r="D42" s="17">
        <v>265</v>
      </c>
      <c r="E42" s="18"/>
      <c r="F42" s="19" t="s">
        <v>103</v>
      </c>
      <c r="G42" s="18"/>
      <c r="H42" s="18"/>
      <c r="I42" s="18"/>
      <c r="J42" s="22"/>
    </row>
    <row r="43" spans="1:10" s="15" customFormat="1" ht="47.1" thickBot="1">
      <c r="A43" s="262"/>
      <c r="B43" s="8" t="s">
        <v>104</v>
      </c>
      <c r="C43" s="23">
        <v>2</v>
      </c>
      <c r="D43" s="24">
        <v>477</v>
      </c>
      <c r="E43" s="25"/>
      <c r="F43" s="26" t="s">
        <v>105</v>
      </c>
      <c r="G43" s="25"/>
      <c r="H43" s="25"/>
      <c r="I43" s="25"/>
      <c r="J43" s="27"/>
    </row>
  </sheetData>
  <mergeCells count="11">
    <mergeCell ref="A26:A27"/>
    <mergeCell ref="A2:A8"/>
    <mergeCell ref="A9:A12"/>
    <mergeCell ref="A13:A17"/>
    <mergeCell ref="A18:A21"/>
    <mergeCell ref="A22:A25"/>
    <mergeCell ref="A28:A29"/>
    <mergeCell ref="A30:A31"/>
    <mergeCell ref="A33:A35"/>
    <mergeCell ref="A36:A37"/>
    <mergeCell ref="A38:A43"/>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I8" sqref="I8"/>
    </sheetView>
  </sheetViews>
  <sheetFormatPr defaultColWidth="8.85546875" defaultRowHeight="21"/>
  <cols>
    <col min="1" max="1" width="23.7109375" style="56" customWidth="1"/>
    <col min="2" max="2" width="8.85546875" style="15"/>
    <col min="3" max="5" width="8.85546875" style="55" customWidth="1"/>
    <col min="6" max="6" width="88.85546875" style="15" customWidth="1"/>
    <col min="7" max="7" width="14.140625" style="15" customWidth="1"/>
    <col min="8" max="8" width="28.28515625" style="124" customWidth="1"/>
    <col min="9" max="9" width="26.28515625" style="124" customWidth="1"/>
    <col min="10" max="10" width="37.7109375" style="124" customWidth="1"/>
    <col min="11" max="16384" width="8.85546875" style="15"/>
  </cols>
  <sheetData>
    <row r="1" spans="1:10" s="31" customFormat="1" ht="41.25">
      <c r="A1" s="72" t="s">
        <v>0</v>
      </c>
      <c r="B1" s="43" t="s">
        <v>1</v>
      </c>
      <c r="C1" s="42" t="s">
        <v>2</v>
      </c>
      <c r="D1" s="42" t="s">
        <v>3</v>
      </c>
      <c r="E1" s="42" t="s">
        <v>4</v>
      </c>
      <c r="F1" s="43" t="s">
        <v>5</v>
      </c>
      <c r="G1" s="43" t="s">
        <v>6</v>
      </c>
      <c r="H1" s="42" t="s">
        <v>7</v>
      </c>
      <c r="I1" s="42" t="s">
        <v>8</v>
      </c>
      <c r="J1" s="42" t="s">
        <v>9</v>
      </c>
    </row>
    <row r="2" spans="1:10" ht="81">
      <c r="A2" s="265" t="s">
        <v>619</v>
      </c>
      <c r="B2" s="45" t="s">
        <v>620</v>
      </c>
      <c r="C2" s="46">
        <v>1</v>
      </c>
      <c r="D2" s="34">
        <v>319</v>
      </c>
      <c r="E2" s="47"/>
      <c r="F2" s="58" t="s">
        <v>621</v>
      </c>
      <c r="G2" s="36" t="s">
        <v>130</v>
      </c>
      <c r="H2" s="125"/>
      <c r="I2" s="123" t="s">
        <v>622</v>
      </c>
      <c r="J2" s="127"/>
    </row>
    <row r="3" spans="1:10" ht="32.25">
      <c r="A3" s="265"/>
      <c r="B3" s="45" t="s">
        <v>623</v>
      </c>
      <c r="C3" s="49">
        <v>1</v>
      </c>
      <c r="D3" s="17">
        <v>326</v>
      </c>
      <c r="E3" s="50"/>
      <c r="F3" s="59" t="s">
        <v>624</v>
      </c>
      <c r="G3" s="18" t="s">
        <v>152</v>
      </c>
      <c r="H3" s="20"/>
      <c r="I3" s="140" t="s">
        <v>149</v>
      </c>
      <c r="J3" s="21"/>
    </row>
    <row r="4" spans="1:10" ht="48.75">
      <c r="A4" s="265"/>
      <c r="B4" s="45" t="s">
        <v>625</v>
      </c>
      <c r="C4" s="49">
        <v>1</v>
      </c>
      <c r="D4" s="17">
        <v>326</v>
      </c>
      <c r="E4" s="50"/>
      <c r="F4" s="140" t="s">
        <v>626</v>
      </c>
      <c r="G4" s="18" t="s">
        <v>152</v>
      </c>
      <c r="H4" s="20"/>
      <c r="I4" s="140" t="s">
        <v>149</v>
      </c>
      <c r="J4" s="21"/>
    </row>
    <row r="5" spans="1:10" ht="48.75">
      <c r="A5" s="265" t="s">
        <v>627</v>
      </c>
      <c r="B5" s="45" t="s">
        <v>628</v>
      </c>
      <c r="C5" s="51">
        <v>2</v>
      </c>
      <c r="D5" s="17">
        <v>295</v>
      </c>
      <c r="E5" s="50"/>
      <c r="F5" s="59" t="s">
        <v>629</v>
      </c>
      <c r="G5" s="18"/>
      <c r="H5" s="20"/>
      <c r="I5" s="20"/>
      <c r="J5" s="21"/>
    </row>
    <row r="6" spans="1:10" ht="64.5">
      <c r="A6" s="265"/>
      <c r="B6" s="45" t="s">
        <v>630</v>
      </c>
      <c r="C6" s="51">
        <v>2</v>
      </c>
      <c r="D6" s="17">
        <v>319</v>
      </c>
      <c r="E6" s="50"/>
      <c r="F6" s="59" t="s">
        <v>631</v>
      </c>
      <c r="G6" s="18"/>
      <c r="H6" s="20"/>
      <c r="I6" s="20"/>
      <c r="J6" s="21"/>
    </row>
    <row r="7" spans="1:10" ht="32.25">
      <c r="A7" s="265"/>
      <c r="B7" s="45" t="s">
        <v>632</v>
      </c>
      <c r="C7" s="51">
        <v>2</v>
      </c>
      <c r="D7" s="17">
        <v>287</v>
      </c>
      <c r="E7" s="50"/>
      <c r="F7" s="59" t="s">
        <v>633</v>
      </c>
      <c r="G7" s="18"/>
      <c r="H7" s="20"/>
      <c r="I7" s="20"/>
      <c r="J7" s="21"/>
    </row>
    <row r="8" spans="1:10" ht="32.25">
      <c r="A8" s="265"/>
      <c r="B8" s="45" t="s">
        <v>634</v>
      </c>
      <c r="C8" s="51">
        <v>2</v>
      </c>
      <c r="D8" s="17">
        <v>299</v>
      </c>
      <c r="E8" s="50"/>
      <c r="F8" s="59" t="s">
        <v>635</v>
      </c>
      <c r="G8" s="18"/>
      <c r="H8" s="20"/>
      <c r="I8" s="20"/>
      <c r="J8" s="21"/>
    </row>
    <row r="9" spans="1:10" ht="16.5">
      <c r="A9" s="265"/>
      <c r="B9" s="45" t="s">
        <v>636</v>
      </c>
      <c r="C9" s="73">
        <v>3</v>
      </c>
      <c r="D9" s="24">
        <v>544</v>
      </c>
      <c r="E9" s="54"/>
      <c r="F9" s="60" t="s">
        <v>637</v>
      </c>
      <c r="G9" s="25"/>
      <c r="H9" s="122"/>
      <c r="I9" s="122"/>
      <c r="J9" s="128"/>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A5" zoomScale="85" zoomScaleNormal="85" workbookViewId="0">
      <selection activeCell="H10" sqref="H10"/>
    </sheetView>
  </sheetViews>
  <sheetFormatPr defaultColWidth="8.85546875" defaultRowHeight="21"/>
  <cols>
    <col min="1" max="1" width="27" style="56" customWidth="1"/>
    <col min="2" max="2" width="8.85546875" style="15"/>
    <col min="3" max="5" width="8.85546875" style="55"/>
    <col min="6" max="6" width="88.42578125" style="15" customWidth="1"/>
    <col min="7" max="7" width="14.42578125" style="15" customWidth="1"/>
    <col min="8" max="8" width="35.85546875" style="124" customWidth="1"/>
    <col min="9" max="9" width="26.140625" style="124" customWidth="1"/>
    <col min="10" max="10" width="28.7109375" style="124" customWidth="1"/>
    <col min="11" max="16384" width="8.85546875" style="15"/>
  </cols>
  <sheetData>
    <row r="1" spans="1:10" s="31" customFormat="1" ht="41.25">
      <c r="A1" s="74" t="s">
        <v>0</v>
      </c>
      <c r="B1" s="43" t="s">
        <v>1</v>
      </c>
      <c r="C1" s="42" t="s">
        <v>2</v>
      </c>
      <c r="D1" s="42" t="s">
        <v>3</v>
      </c>
      <c r="E1" s="42" t="s">
        <v>4</v>
      </c>
      <c r="F1" s="43" t="s">
        <v>5</v>
      </c>
      <c r="G1" s="43" t="s">
        <v>6</v>
      </c>
      <c r="H1" s="42" t="s">
        <v>7</v>
      </c>
      <c r="I1" s="42" t="s">
        <v>8</v>
      </c>
      <c r="J1" s="42" t="s">
        <v>9</v>
      </c>
    </row>
    <row r="2" spans="1:10" ht="41.25">
      <c r="A2" s="75" t="s">
        <v>638</v>
      </c>
      <c r="B2" s="45" t="s">
        <v>639</v>
      </c>
      <c r="C2" s="76">
        <v>3</v>
      </c>
      <c r="D2" s="34">
        <v>749</v>
      </c>
      <c r="E2" s="47"/>
      <c r="F2" s="58" t="s">
        <v>640</v>
      </c>
      <c r="G2" s="36"/>
      <c r="H2" s="123"/>
      <c r="I2" s="123"/>
      <c r="J2" s="127"/>
    </row>
    <row r="3" spans="1:10" ht="48.75">
      <c r="A3" s="265" t="s">
        <v>641</v>
      </c>
      <c r="B3" s="45" t="s">
        <v>642</v>
      </c>
      <c r="C3" s="51">
        <v>2</v>
      </c>
      <c r="D3" s="17">
        <v>359</v>
      </c>
      <c r="E3" s="50"/>
      <c r="F3" s="59" t="s">
        <v>643</v>
      </c>
      <c r="G3" s="18"/>
      <c r="H3" s="20"/>
      <c r="I3" s="20"/>
      <c r="J3" s="21"/>
    </row>
    <row r="4" spans="1:10" ht="32.25">
      <c r="A4" s="265"/>
      <c r="B4" s="45" t="s">
        <v>644</v>
      </c>
      <c r="C4" s="51">
        <v>2</v>
      </c>
      <c r="D4" s="17">
        <v>272</v>
      </c>
      <c r="E4" s="50"/>
      <c r="F4" s="59" t="s">
        <v>645</v>
      </c>
      <c r="G4" s="18"/>
      <c r="H4" s="20"/>
      <c r="I4" s="20"/>
      <c r="J4" s="21"/>
    </row>
    <row r="5" spans="1:10" ht="81">
      <c r="A5" s="265"/>
      <c r="B5" s="45" t="s">
        <v>646</v>
      </c>
      <c r="C5" s="52">
        <v>3</v>
      </c>
      <c r="D5" s="17">
        <v>507</v>
      </c>
      <c r="E5" s="50"/>
      <c r="F5" s="59" t="s">
        <v>647</v>
      </c>
      <c r="G5" s="18"/>
      <c r="H5" s="20"/>
      <c r="I5" s="20"/>
      <c r="J5" s="21"/>
    </row>
    <row r="6" spans="1:10" ht="32.25">
      <c r="A6" s="265"/>
      <c r="B6" s="45" t="s">
        <v>648</v>
      </c>
      <c r="C6" s="52">
        <v>3</v>
      </c>
      <c r="D6" s="17">
        <v>511</v>
      </c>
      <c r="E6" s="50"/>
      <c r="F6" s="59" t="s">
        <v>649</v>
      </c>
      <c r="G6" s="18"/>
      <c r="H6" s="20"/>
      <c r="I6" s="20"/>
      <c r="J6" s="21"/>
    </row>
    <row r="7" spans="1:10" ht="32.25">
      <c r="A7" s="265"/>
      <c r="B7" s="45" t="s">
        <v>650</v>
      </c>
      <c r="C7" s="52">
        <v>3</v>
      </c>
      <c r="D7" s="17">
        <v>511</v>
      </c>
      <c r="E7" s="50"/>
      <c r="F7" s="59" t="s">
        <v>651</v>
      </c>
      <c r="G7" s="18"/>
      <c r="H7" s="20"/>
      <c r="I7" s="20"/>
      <c r="J7" s="21"/>
    </row>
    <row r="8" spans="1:10" ht="32.25">
      <c r="A8" s="265"/>
      <c r="B8" s="45" t="s">
        <v>652</v>
      </c>
      <c r="C8" s="52">
        <v>3</v>
      </c>
      <c r="D8" s="17">
        <v>507</v>
      </c>
      <c r="E8" s="50"/>
      <c r="F8" s="59" t="s">
        <v>653</v>
      </c>
      <c r="G8" s="18"/>
      <c r="H8" s="20"/>
      <c r="I8" s="20"/>
      <c r="J8" s="21"/>
    </row>
    <row r="9" spans="1:10" ht="48.75">
      <c r="A9" s="265" t="s">
        <v>654</v>
      </c>
      <c r="B9" s="45" t="s">
        <v>655</v>
      </c>
      <c r="C9" s="49">
        <v>1</v>
      </c>
      <c r="D9" s="17">
        <v>16</v>
      </c>
      <c r="E9" s="50"/>
      <c r="F9" s="59" t="s">
        <v>656</v>
      </c>
      <c r="G9" s="18" t="s">
        <v>152</v>
      </c>
      <c r="H9" s="20"/>
      <c r="I9" s="142" t="s">
        <v>149</v>
      </c>
      <c r="J9" s="21"/>
    </row>
    <row r="10" spans="1:10" ht="162">
      <c r="A10" s="265"/>
      <c r="B10" s="45" t="s">
        <v>657</v>
      </c>
      <c r="C10" s="49">
        <v>1</v>
      </c>
      <c r="D10" s="17">
        <v>353</v>
      </c>
      <c r="E10" s="50"/>
      <c r="F10" s="140" t="s">
        <v>658</v>
      </c>
      <c r="G10" s="18" t="s">
        <v>6</v>
      </c>
      <c r="H10" s="126" t="s">
        <v>659</v>
      </c>
      <c r="I10" s="141" t="s">
        <v>660</v>
      </c>
      <c r="J10" s="21"/>
    </row>
    <row r="11" spans="1:10" ht="96.75">
      <c r="A11" s="265"/>
      <c r="B11" s="45" t="s">
        <v>661</v>
      </c>
      <c r="C11" s="53">
        <v>1</v>
      </c>
      <c r="D11" s="24">
        <v>350</v>
      </c>
      <c r="E11" s="24"/>
      <c r="F11" s="60" t="s">
        <v>662</v>
      </c>
      <c r="G11" s="25" t="s">
        <v>152</v>
      </c>
      <c r="H11" s="122"/>
      <c r="I11" s="150" t="s">
        <v>663</v>
      </c>
      <c r="J11" s="128"/>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hyperlinks>
    <hyperlink ref="H10" r:id="rId1" location="L6" xr:uid="{950540A3-ABB1-4CD4-BB67-8614659AF870}"/>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J3" sqref="J3"/>
    </sheetView>
  </sheetViews>
  <sheetFormatPr defaultColWidth="8.85546875" defaultRowHeight="21"/>
  <cols>
    <col min="1" max="1" width="23.85546875" style="56" customWidth="1"/>
    <col min="2" max="2" width="8.85546875" style="15"/>
    <col min="3" max="5" width="8.85546875" style="55"/>
    <col min="6" max="6" width="71.28515625" style="15" customWidth="1"/>
    <col min="7" max="7" width="17.42578125" style="15" customWidth="1"/>
    <col min="8" max="8" width="34.7109375" style="15" customWidth="1"/>
    <col min="9" max="9" width="34.42578125" style="15" customWidth="1"/>
    <col min="10" max="10" width="37" style="15" customWidth="1"/>
    <col min="11" max="16384" width="8.85546875" style="15"/>
  </cols>
  <sheetData>
    <row r="1" spans="1:10" s="31" customFormat="1" ht="42.6" thickBot="1">
      <c r="A1" s="72" t="s">
        <v>0</v>
      </c>
      <c r="B1" s="43" t="s">
        <v>1</v>
      </c>
      <c r="C1" s="42" t="s">
        <v>2</v>
      </c>
      <c r="D1" s="42" t="s">
        <v>3</v>
      </c>
      <c r="E1" s="42" t="s">
        <v>4</v>
      </c>
      <c r="F1" s="43" t="s">
        <v>5</v>
      </c>
      <c r="G1" s="43" t="s">
        <v>6</v>
      </c>
      <c r="H1" s="43" t="s">
        <v>7</v>
      </c>
      <c r="I1" s="43" t="s">
        <v>8</v>
      </c>
      <c r="J1" s="43" t="s">
        <v>9</v>
      </c>
    </row>
    <row r="2" spans="1:10" ht="68.25" customHeight="1">
      <c r="A2" s="265" t="s">
        <v>664</v>
      </c>
      <c r="B2" s="45" t="s">
        <v>665</v>
      </c>
      <c r="C2" s="46">
        <v>1</v>
      </c>
      <c r="D2" s="34">
        <v>841</v>
      </c>
      <c r="E2" s="47"/>
      <c r="F2" s="58" t="s">
        <v>666</v>
      </c>
      <c r="G2" s="36" t="s">
        <v>6</v>
      </c>
      <c r="H2" s="123"/>
      <c r="I2" s="123" t="s">
        <v>667</v>
      </c>
      <c r="J2" s="48"/>
    </row>
    <row r="3" spans="1:10" ht="64.5">
      <c r="A3" s="265"/>
      <c r="B3" s="45" t="s">
        <v>668</v>
      </c>
      <c r="C3" s="49">
        <v>1</v>
      </c>
      <c r="D3" s="17">
        <v>799</v>
      </c>
      <c r="E3" s="50"/>
      <c r="F3" s="59" t="s">
        <v>669</v>
      </c>
      <c r="G3" s="18" t="s">
        <v>130</v>
      </c>
      <c r="H3" s="18"/>
      <c r="I3" s="20" t="s">
        <v>670</v>
      </c>
      <c r="J3" s="21" t="s">
        <v>671</v>
      </c>
    </row>
    <row r="4" spans="1:10" ht="64.5">
      <c r="A4" s="265"/>
      <c r="B4" s="45" t="s">
        <v>672</v>
      </c>
      <c r="C4" s="49">
        <v>1</v>
      </c>
      <c r="D4" s="17">
        <v>770</v>
      </c>
      <c r="E4" s="50"/>
      <c r="F4" s="59" t="s">
        <v>673</v>
      </c>
      <c r="G4" s="18" t="s">
        <v>130</v>
      </c>
      <c r="H4" s="18"/>
      <c r="I4" s="20" t="s">
        <v>674</v>
      </c>
      <c r="J4" s="22"/>
    </row>
    <row r="5" spans="1:10" ht="48.75">
      <c r="A5" s="265"/>
      <c r="B5" s="45" t="s">
        <v>675</v>
      </c>
      <c r="C5" s="49">
        <v>1</v>
      </c>
      <c r="D5" s="17">
        <v>770</v>
      </c>
      <c r="E5" s="17"/>
      <c r="F5" s="59" t="s">
        <v>676</v>
      </c>
      <c r="G5" s="18" t="s">
        <v>130</v>
      </c>
      <c r="H5" s="18"/>
      <c r="I5" s="20" t="s">
        <v>677</v>
      </c>
      <c r="J5" s="22"/>
    </row>
    <row r="6" spans="1:10" ht="48.75">
      <c r="A6" s="265"/>
      <c r="B6" s="45" t="s">
        <v>678</v>
      </c>
      <c r="C6" s="49">
        <v>1</v>
      </c>
      <c r="D6" s="17">
        <v>841</v>
      </c>
      <c r="E6" s="17"/>
      <c r="F6" s="59" t="s">
        <v>679</v>
      </c>
      <c r="G6" s="18" t="s">
        <v>6</v>
      </c>
      <c r="H6" s="18"/>
      <c r="I6" s="147" t="s">
        <v>680</v>
      </c>
      <c r="J6" s="22"/>
    </row>
    <row r="7" spans="1:10" ht="31.5" thickBot="1">
      <c r="A7" s="265"/>
      <c r="B7" s="45" t="s">
        <v>681</v>
      </c>
      <c r="C7" s="51">
        <v>2</v>
      </c>
      <c r="D7" s="17">
        <v>367</v>
      </c>
      <c r="E7" s="17"/>
      <c r="F7" s="59" t="s">
        <v>682</v>
      </c>
      <c r="G7" s="18"/>
      <c r="H7" s="18"/>
      <c r="I7" s="18"/>
      <c r="J7" s="22"/>
    </row>
    <row r="8" spans="1:10" ht="62.45" thickBot="1">
      <c r="A8" s="265"/>
      <c r="B8" s="45" t="s">
        <v>683</v>
      </c>
      <c r="C8" s="51">
        <v>2</v>
      </c>
      <c r="D8" s="17">
        <v>754</v>
      </c>
      <c r="E8" s="17"/>
      <c r="F8" s="59" t="s">
        <v>684</v>
      </c>
      <c r="G8" s="18"/>
      <c r="H8" s="18"/>
      <c r="I8" s="18"/>
      <c r="J8" s="22"/>
    </row>
    <row r="9" spans="1:10" ht="31.5" thickBot="1">
      <c r="A9" s="265"/>
      <c r="B9" s="45" t="s">
        <v>685</v>
      </c>
      <c r="C9" s="57">
        <v>2</v>
      </c>
      <c r="D9" s="24">
        <v>390</v>
      </c>
      <c r="E9" s="24"/>
      <c r="F9" s="60" t="s">
        <v>686</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topLeftCell="A15" zoomScale="70" zoomScaleNormal="70" workbookViewId="0">
      <selection activeCell="G9" sqref="G9"/>
    </sheetView>
  </sheetViews>
  <sheetFormatPr defaultColWidth="8.85546875" defaultRowHeight="21"/>
  <cols>
    <col min="1" max="1" width="23" style="56" customWidth="1"/>
    <col min="2" max="2" width="8.85546875" style="15"/>
    <col min="3" max="5" width="8.85546875" style="55"/>
    <col min="6" max="6" width="78.7109375" style="15" customWidth="1"/>
    <col min="7" max="7" width="18.85546875" style="15" customWidth="1"/>
    <col min="8" max="8" width="31.42578125" style="124" customWidth="1"/>
    <col min="9" max="9" width="26.85546875" style="124" customWidth="1"/>
    <col min="10" max="10" width="31.85546875" style="124" customWidth="1"/>
    <col min="11" max="16384" width="8.85546875" style="15"/>
  </cols>
  <sheetData>
    <row r="1" spans="1:10" s="31" customFormat="1" ht="41.25">
      <c r="A1" s="72" t="s">
        <v>0</v>
      </c>
      <c r="B1" s="43" t="s">
        <v>1</v>
      </c>
      <c r="C1" s="42" t="s">
        <v>2</v>
      </c>
      <c r="D1" s="42" t="s">
        <v>3</v>
      </c>
      <c r="E1" s="42" t="s">
        <v>4</v>
      </c>
      <c r="F1" s="43" t="s">
        <v>5</v>
      </c>
      <c r="G1" s="43" t="s">
        <v>6</v>
      </c>
      <c r="H1" s="42" t="s">
        <v>7</v>
      </c>
      <c r="I1" s="42" t="s">
        <v>8</v>
      </c>
      <c r="J1" s="42" t="s">
        <v>9</v>
      </c>
    </row>
    <row r="2" spans="1:10" ht="81">
      <c r="A2" s="265" t="s">
        <v>687</v>
      </c>
      <c r="B2" s="45" t="s">
        <v>688</v>
      </c>
      <c r="C2" s="46">
        <v>1</v>
      </c>
      <c r="D2" s="34">
        <v>400</v>
      </c>
      <c r="E2" s="47"/>
      <c r="F2" s="58" t="s">
        <v>689</v>
      </c>
      <c r="G2" s="36" t="s">
        <v>6</v>
      </c>
      <c r="H2" s="125" t="s">
        <v>690</v>
      </c>
      <c r="I2" s="123" t="s">
        <v>691</v>
      </c>
      <c r="J2" s="127" t="s">
        <v>692</v>
      </c>
    </row>
    <row r="3" spans="1:10" ht="32.25">
      <c r="A3" s="265"/>
      <c r="B3" s="45" t="s">
        <v>693</v>
      </c>
      <c r="C3" s="51">
        <v>2</v>
      </c>
      <c r="D3" s="17">
        <v>409</v>
      </c>
      <c r="E3" s="50"/>
      <c r="F3" s="59" t="s">
        <v>694</v>
      </c>
      <c r="G3" s="18"/>
      <c r="H3" s="20"/>
      <c r="I3" s="20"/>
      <c r="J3" s="21"/>
    </row>
    <row r="4" spans="1:10" ht="48.75">
      <c r="A4" s="265"/>
      <c r="B4" s="45" t="s">
        <v>695</v>
      </c>
      <c r="C4" s="51">
        <v>2</v>
      </c>
      <c r="D4" s="17">
        <v>770</v>
      </c>
      <c r="E4" s="50"/>
      <c r="F4" s="59" t="s">
        <v>696</v>
      </c>
      <c r="G4" s="18"/>
      <c r="H4" s="20"/>
      <c r="I4" s="20"/>
      <c r="J4" s="21"/>
    </row>
    <row r="5" spans="1:10" ht="41.25">
      <c r="A5" s="32" t="s">
        <v>697</v>
      </c>
      <c r="B5" s="45" t="s">
        <v>698</v>
      </c>
      <c r="C5" s="51">
        <v>2</v>
      </c>
      <c r="D5" s="17">
        <v>434</v>
      </c>
      <c r="E5" s="50"/>
      <c r="F5" s="59" t="s">
        <v>699</v>
      </c>
      <c r="G5" s="18"/>
      <c r="H5" s="20"/>
      <c r="I5" s="20"/>
      <c r="J5" s="21"/>
    </row>
    <row r="6" spans="1:10" ht="113.25">
      <c r="A6" s="265" t="s">
        <v>700</v>
      </c>
      <c r="B6" s="45" t="s">
        <v>701</v>
      </c>
      <c r="C6" s="49">
        <v>1</v>
      </c>
      <c r="D6" s="17">
        <v>22</v>
      </c>
      <c r="E6" s="50"/>
      <c r="F6" s="59" t="s">
        <v>702</v>
      </c>
      <c r="G6" s="18" t="s">
        <v>6</v>
      </c>
      <c r="H6" s="126" t="s">
        <v>703</v>
      </c>
      <c r="I6" s="20" t="s">
        <v>704</v>
      </c>
      <c r="J6" s="21" t="s">
        <v>705</v>
      </c>
    </row>
    <row r="7" spans="1:10" ht="113.25">
      <c r="A7" s="265"/>
      <c r="B7" s="45" t="s">
        <v>706</v>
      </c>
      <c r="C7" s="49">
        <v>1</v>
      </c>
      <c r="D7" s="17">
        <v>73</v>
      </c>
      <c r="E7" s="50"/>
      <c r="F7" s="59" t="s">
        <v>707</v>
      </c>
      <c r="G7" s="18" t="s">
        <v>6</v>
      </c>
      <c r="H7" s="126" t="s">
        <v>708</v>
      </c>
      <c r="I7" s="20" t="s">
        <v>709</v>
      </c>
      <c r="J7" s="21" t="s">
        <v>705</v>
      </c>
    </row>
    <row r="8" spans="1:10" ht="81">
      <c r="A8" s="265"/>
      <c r="B8" s="45" t="s">
        <v>710</v>
      </c>
      <c r="C8" s="49">
        <v>1</v>
      </c>
      <c r="D8" s="17">
        <v>98</v>
      </c>
      <c r="E8" s="50"/>
      <c r="F8" s="59" t="s">
        <v>711</v>
      </c>
      <c r="G8" s="18" t="s">
        <v>152</v>
      </c>
      <c r="H8" s="20"/>
      <c r="I8" s="20" t="s">
        <v>712</v>
      </c>
      <c r="J8" s="21"/>
    </row>
    <row r="9" spans="1:10" ht="334.5" customHeight="1">
      <c r="A9" s="265"/>
      <c r="B9" s="45" t="s">
        <v>713</v>
      </c>
      <c r="C9" s="49">
        <v>1</v>
      </c>
      <c r="D9" s="17">
        <v>641</v>
      </c>
      <c r="E9" s="50"/>
      <c r="F9" s="59" t="s">
        <v>714</v>
      </c>
      <c r="G9" s="18" t="s">
        <v>6</v>
      </c>
      <c r="H9" s="20"/>
      <c r="I9" s="20" t="s">
        <v>715</v>
      </c>
      <c r="J9" s="21" t="s">
        <v>716</v>
      </c>
    </row>
    <row r="10" spans="1:10" ht="178.5" customHeight="1">
      <c r="A10" s="265"/>
      <c r="B10" s="45" t="s">
        <v>717</v>
      </c>
      <c r="C10" s="49">
        <v>1</v>
      </c>
      <c r="D10" s="17">
        <v>78</v>
      </c>
      <c r="E10" s="50"/>
      <c r="F10" s="59" t="s">
        <v>718</v>
      </c>
      <c r="G10" s="18" t="s">
        <v>152</v>
      </c>
      <c r="H10" s="20"/>
      <c r="I10" s="20" t="s">
        <v>719</v>
      </c>
      <c r="J10" s="21"/>
    </row>
    <row r="11" spans="1:10" ht="48.75">
      <c r="A11" s="265"/>
      <c r="B11" s="45" t="s">
        <v>720</v>
      </c>
      <c r="C11" s="51">
        <v>2</v>
      </c>
      <c r="D11" s="17">
        <v>829</v>
      </c>
      <c r="E11" s="17"/>
      <c r="F11" s="59" t="s">
        <v>721</v>
      </c>
      <c r="G11" s="18"/>
      <c r="H11" s="20"/>
      <c r="I11" s="20"/>
      <c r="J11" s="21"/>
    </row>
    <row r="12" spans="1:10" ht="32.25">
      <c r="A12" s="265" t="s">
        <v>722</v>
      </c>
      <c r="B12" s="45" t="s">
        <v>723</v>
      </c>
      <c r="C12" s="49">
        <v>1</v>
      </c>
      <c r="D12" s="17">
        <v>922</v>
      </c>
      <c r="E12" s="17"/>
      <c r="F12" s="59" t="s">
        <v>724</v>
      </c>
      <c r="G12" s="18" t="s">
        <v>130</v>
      </c>
      <c r="H12" s="20"/>
      <c r="I12" s="20" t="s">
        <v>725</v>
      </c>
      <c r="J12" s="21"/>
    </row>
    <row r="13" spans="1:10" ht="48.75">
      <c r="A13" s="265"/>
      <c r="B13" s="45" t="s">
        <v>726</v>
      </c>
      <c r="C13" s="49">
        <v>1</v>
      </c>
      <c r="D13" s="17">
        <v>509</v>
      </c>
      <c r="E13" s="17"/>
      <c r="F13" s="59" t="s">
        <v>727</v>
      </c>
      <c r="G13" s="18" t="s">
        <v>130</v>
      </c>
      <c r="H13" s="20"/>
      <c r="I13" s="20" t="s">
        <v>728</v>
      </c>
      <c r="J13" s="21"/>
    </row>
    <row r="14" spans="1:10" ht="96.75">
      <c r="A14" s="265" t="s">
        <v>729</v>
      </c>
      <c r="B14" s="45" t="s">
        <v>730</v>
      </c>
      <c r="C14" s="49">
        <v>1</v>
      </c>
      <c r="D14" s="17">
        <v>552</v>
      </c>
      <c r="E14" s="17"/>
      <c r="F14" s="59" t="s">
        <v>731</v>
      </c>
      <c r="G14" s="18" t="s">
        <v>130</v>
      </c>
      <c r="H14" s="20"/>
      <c r="I14" s="20" t="s">
        <v>732</v>
      </c>
      <c r="J14" s="21" t="s">
        <v>733</v>
      </c>
    </row>
    <row r="15" spans="1:10" ht="243">
      <c r="A15" s="265"/>
      <c r="B15" s="45" t="s">
        <v>734</v>
      </c>
      <c r="C15" s="49">
        <v>1</v>
      </c>
      <c r="D15" s="17">
        <v>434</v>
      </c>
      <c r="E15" s="17"/>
      <c r="F15" s="59" t="s">
        <v>735</v>
      </c>
      <c r="G15" s="18" t="s">
        <v>6</v>
      </c>
      <c r="H15" s="20"/>
      <c r="I15" s="20" t="s">
        <v>736</v>
      </c>
      <c r="J15" s="21" t="s">
        <v>737</v>
      </c>
    </row>
    <row r="16" spans="1:10" ht="48.75">
      <c r="A16" s="32" t="s">
        <v>738</v>
      </c>
      <c r="B16" s="45" t="s">
        <v>739</v>
      </c>
      <c r="C16" s="53">
        <v>1</v>
      </c>
      <c r="D16" s="24">
        <v>918</v>
      </c>
      <c r="E16" s="24"/>
      <c r="F16" s="60" t="s">
        <v>740</v>
      </c>
      <c r="G16" s="25" t="s">
        <v>152</v>
      </c>
      <c r="H16" s="122"/>
      <c r="I16" s="122" t="s">
        <v>741</v>
      </c>
      <c r="J16" s="128" t="s">
        <v>742</v>
      </c>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hyperlinks>
    <hyperlink ref="H2" r:id="rId1" location="L25" xr:uid="{E939CCEA-4F72-440E-9285-378ACB773EB9}"/>
    <hyperlink ref="H6" r:id="rId2" location="L63" xr:uid="{17FA10FE-7034-4394-8056-378683E024E0}"/>
    <hyperlink ref="H7" r:id="rId3" location="L28" xr:uid="{270D0DB7-1053-4D39-B7E1-7F34D47EAEED}"/>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topLeftCell="A9" zoomScale="70" zoomScaleNormal="70" workbookViewId="0">
      <selection activeCell="I2" sqref="I2"/>
    </sheetView>
  </sheetViews>
  <sheetFormatPr defaultColWidth="8.85546875" defaultRowHeight="21"/>
  <cols>
    <col min="1" max="1" width="24" style="56" customWidth="1"/>
    <col min="2" max="5" width="8.85546875" style="15"/>
    <col min="6" max="6" width="84.42578125" style="15" customWidth="1"/>
    <col min="7" max="7" width="14.42578125" style="15" customWidth="1"/>
    <col min="8" max="8" width="35.42578125" style="124" customWidth="1"/>
    <col min="9" max="9" width="24.140625" style="124" customWidth="1"/>
    <col min="10" max="10" width="37.85546875" style="124" customWidth="1"/>
    <col min="11" max="16384" width="8.85546875" style="15"/>
  </cols>
  <sheetData>
    <row r="1" spans="1:10" s="31" customFormat="1" ht="41.25">
      <c r="A1" s="72" t="s">
        <v>0</v>
      </c>
      <c r="B1" s="43" t="s">
        <v>1</v>
      </c>
      <c r="C1" s="42" t="s">
        <v>2</v>
      </c>
      <c r="D1" s="42" t="s">
        <v>3</v>
      </c>
      <c r="E1" s="42" t="s">
        <v>4</v>
      </c>
      <c r="F1" s="43" t="s">
        <v>5</v>
      </c>
      <c r="G1" s="43" t="s">
        <v>6</v>
      </c>
      <c r="H1" s="42" t="s">
        <v>7</v>
      </c>
      <c r="I1" s="42" t="s">
        <v>8</v>
      </c>
      <c r="J1" s="42" t="s">
        <v>9</v>
      </c>
    </row>
    <row r="2" spans="1:10" ht="171" customHeight="1">
      <c r="A2" s="265" t="s">
        <v>743</v>
      </c>
      <c r="B2" s="45" t="s">
        <v>744</v>
      </c>
      <c r="C2" s="46">
        <v>1</v>
      </c>
      <c r="D2" s="34">
        <v>116</v>
      </c>
      <c r="E2" s="47"/>
      <c r="F2" s="58" t="s">
        <v>745</v>
      </c>
      <c r="G2" s="36" t="s">
        <v>6</v>
      </c>
      <c r="H2" s="123"/>
      <c r="I2" s="123" t="s">
        <v>746</v>
      </c>
      <c r="J2" s="127"/>
    </row>
    <row r="3" spans="1:10" ht="194.25">
      <c r="A3" s="265"/>
      <c r="B3" s="45" t="s">
        <v>747</v>
      </c>
      <c r="C3" s="49">
        <v>1</v>
      </c>
      <c r="D3" s="17">
        <v>419</v>
      </c>
      <c r="E3" s="50"/>
      <c r="F3" s="59" t="s">
        <v>748</v>
      </c>
      <c r="G3" s="18" t="s">
        <v>6</v>
      </c>
      <c r="H3" s="126" t="s">
        <v>749</v>
      </c>
      <c r="I3" s="20" t="s">
        <v>750</v>
      </c>
      <c r="J3" s="21"/>
    </row>
    <row r="4" spans="1:10" ht="32.25">
      <c r="A4" s="265"/>
      <c r="B4" s="45" t="s">
        <v>751</v>
      </c>
      <c r="C4" s="49">
        <v>1</v>
      </c>
      <c r="D4" s="17">
        <v>598</v>
      </c>
      <c r="E4" s="50"/>
      <c r="F4" s="59" t="s">
        <v>752</v>
      </c>
      <c r="G4" s="18" t="s">
        <v>152</v>
      </c>
      <c r="H4" s="20"/>
      <c r="I4" s="20" t="s">
        <v>149</v>
      </c>
      <c r="J4" s="21"/>
    </row>
    <row r="5" spans="1:10" ht="48.75">
      <c r="A5" s="265"/>
      <c r="B5" s="45" t="s">
        <v>753</v>
      </c>
      <c r="C5" s="51">
        <v>2</v>
      </c>
      <c r="D5" s="17">
        <v>285</v>
      </c>
      <c r="E5" s="50"/>
      <c r="F5" s="59" t="s">
        <v>754</v>
      </c>
      <c r="G5" s="18"/>
      <c r="H5" s="20"/>
      <c r="I5" s="20"/>
      <c r="J5" s="21"/>
    </row>
    <row r="6" spans="1:10" ht="48.75">
      <c r="A6" s="265"/>
      <c r="B6" s="45" t="s">
        <v>755</v>
      </c>
      <c r="C6" s="51">
        <v>2</v>
      </c>
      <c r="D6" s="17">
        <v>434</v>
      </c>
      <c r="E6" s="50"/>
      <c r="F6" s="59" t="s">
        <v>756</v>
      </c>
      <c r="G6" s="18"/>
      <c r="H6" s="20"/>
      <c r="I6" s="20"/>
      <c r="J6" s="21"/>
    </row>
    <row r="7" spans="1:10" ht="32.25">
      <c r="A7" s="265" t="s">
        <v>757</v>
      </c>
      <c r="B7" s="45" t="s">
        <v>758</v>
      </c>
      <c r="C7" s="49">
        <v>1</v>
      </c>
      <c r="D7" s="17">
        <v>650</v>
      </c>
      <c r="E7" s="50"/>
      <c r="F7" s="59" t="s">
        <v>759</v>
      </c>
      <c r="G7" s="18" t="s">
        <v>152</v>
      </c>
      <c r="H7" s="20"/>
      <c r="I7" s="149" t="s">
        <v>760</v>
      </c>
      <c r="J7" s="21"/>
    </row>
    <row r="8" spans="1:10" ht="16.5">
      <c r="A8" s="265"/>
      <c r="B8" s="45" t="s">
        <v>761</v>
      </c>
      <c r="C8" s="49">
        <v>1</v>
      </c>
      <c r="D8" s="17">
        <v>20</v>
      </c>
      <c r="E8" s="50"/>
      <c r="F8" s="59" t="s">
        <v>762</v>
      </c>
      <c r="G8" s="18" t="s">
        <v>152</v>
      </c>
      <c r="H8" s="20"/>
      <c r="I8" s="148" t="s">
        <v>149</v>
      </c>
      <c r="J8" s="21"/>
    </row>
    <row r="9" spans="1:10" ht="48.75">
      <c r="A9" s="265"/>
      <c r="B9" s="45" t="s">
        <v>763</v>
      </c>
      <c r="C9" s="49">
        <v>1</v>
      </c>
      <c r="D9" s="17">
        <v>352</v>
      </c>
      <c r="E9" s="50"/>
      <c r="F9" s="59" t="s">
        <v>764</v>
      </c>
      <c r="G9" s="18" t="s">
        <v>152</v>
      </c>
      <c r="H9" s="20"/>
      <c r="I9" s="141" t="s">
        <v>149</v>
      </c>
      <c r="J9" s="21"/>
    </row>
    <row r="10" spans="1:10" ht="32.25">
      <c r="A10" s="265"/>
      <c r="B10" s="45" t="s">
        <v>765</v>
      </c>
      <c r="C10" s="51">
        <v>2</v>
      </c>
      <c r="D10" s="17">
        <v>770</v>
      </c>
      <c r="E10" s="50"/>
      <c r="F10" s="59" t="s">
        <v>766</v>
      </c>
      <c r="G10" s="18"/>
      <c r="H10" s="20"/>
      <c r="I10" s="20"/>
      <c r="J10" s="21"/>
    </row>
    <row r="11" spans="1:10" ht="32.25">
      <c r="A11" s="265"/>
      <c r="B11" s="45" t="s">
        <v>767</v>
      </c>
      <c r="C11" s="51">
        <v>2</v>
      </c>
      <c r="D11" s="17">
        <v>436</v>
      </c>
      <c r="E11" s="50"/>
      <c r="F11" s="59" t="s">
        <v>768</v>
      </c>
      <c r="G11" s="18"/>
      <c r="H11" s="20"/>
      <c r="I11" s="20"/>
      <c r="J11" s="21"/>
    </row>
    <row r="12" spans="1:10" ht="96.75">
      <c r="A12" s="265"/>
      <c r="B12" s="45" t="s">
        <v>769</v>
      </c>
      <c r="C12" s="51">
        <v>2</v>
      </c>
      <c r="D12" s="17">
        <v>345</v>
      </c>
      <c r="E12" s="50"/>
      <c r="F12" s="59" t="s">
        <v>770</v>
      </c>
      <c r="G12" s="18"/>
      <c r="H12" s="20"/>
      <c r="I12" s="20"/>
      <c r="J12" s="21"/>
    </row>
    <row r="13" spans="1:10" ht="32.25">
      <c r="A13" s="265" t="s">
        <v>771</v>
      </c>
      <c r="B13" s="45" t="s">
        <v>772</v>
      </c>
      <c r="C13" s="49">
        <v>1</v>
      </c>
      <c r="D13" s="17">
        <v>20</v>
      </c>
      <c r="E13" s="50"/>
      <c r="F13" s="59" t="s">
        <v>773</v>
      </c>
      <c r="G13" s="18" t="s">
        <v>152</v>
      </c>
      <c r="H13" s="20"/>
      <c r="I13" s="20" t="s">
        <v>149</v>
      </c>
      <c r="J13" s="21"/>
    </row>
    <row r="14" spans="1:10" ht="32.25">
      <c r="A14" s="265"/>
      <c r="B14" s="45" t="s">
        <v>774</v>
      </c>
      <c r="C14" s="51">
        <v>2</v>
      </c>
      <c r="D14" s="17">
        <v>345</v>
      </c>
      <c r="E14" s="50"/>
      <c r="F14" s="59" t="s">
        <v>775</v>
      </c>
      <c r="G14" s="18"/>
      <c r="H14" s="20"/>
      <c r="I14" s="20"/>
      <c r="J14" s="21"/>
    </row>
    <row r="15" spans="1:10" ht="64.5">
      <c r="A15" s="265" t="s">
        <v>776</v>
      </c>
      <c r="B15" s="45" t="s">
        <v>777</v>
      </c>
      <c r="C15" s="51">
        <v>2</v>
      </c>
      <c r="D15" s="17">
        <v>770</v>
      </c>
      <c r="E15" s="50"/>
      <c r="F15" s="59" t="s">
        <v>778</v>
      </c>
      <c r="G15" s="18"/>
      <c r="H15" s="20"/>
      <c r="I15" s="20"/>
      <c r="J15" s="21"/>
    </row>
    <row r="16" spans="1:10" ht="32.25">
      <c r="A16" s="265"/>
      <c r="B16" s="45" t="s">
        <v>779</v>
      </c>
      <c r="C16" s="57">
        <v>2</v>
      </c>
      <c r="D16" s="24">
        <v>285</v>
      </c>
      <c r="E16" s="54"/>
      <c r="F16" s="60" t="s">
        <v>780</v>
      </c>
      <c r="G16" s="25"/>
      <c r="H16" s="122"/>
      <c r="I16" s="122"/>
      <c r="J16" s="128"/>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hyperlinks>
    <hyperlink ref="H3" r:id="rId1" xr:uid="{B2F0AA71-67ED-4EC4-BF0C-91B3BA82B429}"/>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opLeftCell="A23" zoomScale="55" zoomScaleNormal="55" workbookViewId="0">
      <selection activeCell="G24" sqref="G24"/>
    </sheetView>
  </sheetViews>
  <sheetFormatPr defaultColWidth="8.85546875" defaultRowHeight="21"/>
  <cols>
    <col min="1" max="1" width="21.140625" style="56" customWidth="1"/>
    <col min="2" max="5" width="8.85546875" style="15"/>
    <col min="6" max="6" width="88.7109375" style="15" customWidth="1"/>
    <col min="7" max="7" width="17.140625" style="15" customWidth="1"/>
    <col min="8" max="8" width="35.28515625" style="124" customWidth="1"/>
    <col min="9" max="9" width="26.7109375" style="124" customWidth="1"/>
    <col min="10" max="10" width="33.42578125" style="124" customWidth="1"/>
    <col min="11" max="16384" width="8.85546875" style="15"/>
  </cols>
  <sheetData>
    <row r="1" spans="1:10" s="31" customFormat="1" ht="41.25">
      <c r="A1" s="77" t="s">
        <v>0</v>
      </c>
      <c r="B1" s="65" t="s">
        <v>1</v>
      </c>
      <c r="C1" s="64" t="s">
        <v>2</v>
      </c>
      <c r="D1" s="64" t="s">
        <v>3</v>
      </c>
      <c r="E1" s="64" t="s">
        <v>4</v>
      </c>
      <c r="F1" s="65" t="s">
        <v>5</v>
      </c>
      <c r="G1" s="65" t="s">
        <v>6</v>
      </c>
      <c r="H1" s="64" t="s">
        <v>7</v>
      </c>
      <c r="I1" s="64" t="s">
        <v>8</v>
      </c>
      <c r="J1" s="64" t="s">
        <v>9</v>
      </c>
    </row>
    <row r="2" spans="1:10" ht="48.75">
      <c r="A2" s="267" t="s">
        <v>781</v>
      </c>
      <c r="B2" s="78" t="s">
        <v>782</v>
      </c>
      <c r="C2" s="79">
        <v>2</v>
      </c>
      <c r="D2" s="80"/>
      <c r="E2" s="81"/>
      <c r="F2" s="82" t="s">
        <v>783</v>
      </c>
      <c r="G2" s="83"/>
      <c r="H2" s="131"/>
      <c r="I2" s="131"/>
      <c r="J2" s="132"/>
    </row>
    <row r="3" spans="1:10" ht="48.75">
      <c r="A3" s="265"/>
      <c r="B3" s="45" t="s">
        <v>784</v>
      </c>
      <c r="C3" s="84">
        <v>2</v>
      </c>
      <c r="D3" s="85">
        <v>120</v>
      </c>
      <c r="E3" s="86"/>
      <c r="F3" s="87" t="s">
        <v>785</v>
      </c>
      <c r="G3" s="88"/>
      <c r="H3" s="133"/>
      <c r="I3" s="133"/>
      <c r="J3" s="134"/>
    </row>
    <row r="4" spans="1:10" ht="32.25">
      <c r="A4" s="265"/>
      <c r="B4" s="45" t="s">
        <v>786</v>
      </c>
      <c r="C4" s="84">
        <v>2</v>
      </c>
      <c r="D4" s="85">
        <v>16</v>
      </c>
      <c r="E4" s="86"/>
      <c r="F4" s="87" t="s">
        <v>787</v>
      </c>
      <c r="G4" s="88"/>
      <c r="H4" s="133"/>
      <c r="I4" s="133"/>
      <c r="J4" s="134"/>
    </row>
    <row r="5" spans="1:10" ht="48.75">
      <c r="A5" s="265"/>
      <c r="B5" s="45" t="s">
        <v>788</v>
      </c>
      <c r="C5" s="84">
        <v>2</v>
      </c>
      <c r="D5" s="85"/>
      <c r="E5" s="86"/>
      <c r="F5" s="87" t="s">
        <v>789</v>
      </c>
      <c r="G5" s="88"/>
      <c r="H5" s="133"/>
      <c r="I5" s="133"/>
      <c r="J5" s="134"/>
    </row>
    <row r="6" spans="1:10" ht="32.25">
      <c r="A6" s="265"/>
      <c r="B6" s="45" t="s">
        <v>790</v>
      </c>
      <c r="C6" s="89">
        <v>3</v>
      </c>
      <c r="D6" s="85"/>
      <c r="E6" s="86"/>
      <c r="F6" s="87" t="s">
        <v>791</v>
      </c>
      <c r="G6" s="88"/>
      <c r="H6" s="133"/>
      <c r="I6" s="133"/>
      <c r="J6" s="134"/>
    </row>
    <row r="7" spans="1:10" ht="210.75">
      <c r="A7" s="265" t="s">
        <v>792</v>
      </c>
      <c r="B7" s="45" t="s">
        <v>793</v>
      </c>
      <c r="C7" s="90">
        <v>1</v>
      </c>
      <c r="D7" s="85">
        <v>1026</v>
      </c>
      <c r="E7" s="86"/>
      <c r="F7" s="87" t="s">
        <v>794</v>
      </c>
      <c r="G7" s="88" t="s">
        <v>130</v>
      </c>
      <c r="H7" s="139" t="s">
        <v>795</v>
      </c>
      <c r="I7" s="133" t="s">
        <v>796</v>
      </c>
      <c r="J7" s="134" t="s">
        <v>797</v>
      </c>
    </row>
    <row r="8" spans="1:10" ht="64.5">
      <c r="A8" s="265"/>
      <c r="B8" s="45" t="s">
        <v>798</v>
      </c>
      <c r="C8" s="90">
        <v>1</v>
      </c>
      <c r="D8" s="85">
        <v>1002</v>
      </c>
      <c r="E8" s="86"/>
      <c r="F8" s="87" t="s">
        <v>799</v>
      </c>
      <c r="G8" s="88" t="s">
        <v>130</v>
      </c>
      <c r="H8" s="139" t="s">
        <v>800</v>
      </c>
      <c r="I8" s="133" t="s">
        <v>801</v>
      </c>
      <c r="J8" s="134"/>
    </row>
    <row r="9" spans="1:10" ht="178.5">
      <c r="A9" s="265"/>
      <c r="B9" s="45" t="s">
        <v>802</v>
      </c>
      <c r="C9" s="90">
        <v>1</v>
      </c>
      <c r="D9" s="85">
        <v>829</v>
      </c>
      <c r="E9" s="86"/>
      <c r="F9" s="87" t="s">
        <v>803</v>
      </c>
      <c r="G9" s="88" t="s">
        <v>6</v>
      </c>
      <c r="H9" s="139" t="s">
        <v>804</v>
      </c>
      <c r="I9" s="133" t="s">
        <v>805</v>
      </c>
      <c r="J9" s="134" t="s">
        <v>806</v>
      </c>
    </row>
    <row r="10" spans="1:10" ht="32.25">
      <c r="A10" s="265"/>
      <c r="B10" s="45" t="s">
        <v>807</v>
      </c>
      <c r="C10" s="84">
        <v>2</v>
      </c>
      <c r="D10" s="85">
        <v>829</v>
      </c>
      <c r="E10" s="86"/>
      <c r="F10" s="87" t="s">
        <v>808</v>
      </c>
      <c r="G10" s="88"/>
      <c r="H10" s="133"/>
      <c r="I10" s="133"/>
      <c r="J10" s="134"/>
    </row>
    <row r="11" spans="1:10" ht="32.25">
      <c r="A11" s="265"/>
      <c r="B11" s="45" t="s">
        <v>809</v>
      </c>
      <c r="C11" s="84">
        <v>2</v>
      </c>
      <c r="D11" s="85"/>
      <c r="E11" s="86"/>
      <c r="F11" s="87" t="s">
        <v>810</v>
      </c>
      <c r="G11" s="88"/>
      <c r="H11" s="133"/>
      <c r="I11" s="133"/>
      <c r="J11" s="134"/>
    </row>
    <row r="12" spans="1:10" ht="48.75">
      <c r="A12" s="265"/>
      <c r="B12" s="45" t="s">
        <v>811</v>
      </c>
      <c r="C12" s="84">
        <v>2</v>
      </c>
      <c r="D12" s="85">
        <v>265</v>
      </c>
      <c r="E12" s="86"/>
      <c r="F12" s="87" t="s">
        <v>812</v>
      </c>
      <c r="G12" s="88"/>
      <c r="H12" s="133"/>
      <c r="I12" s="133"/>
      <c r="J12" s="134"/>
    </row>
    <row r="13" spans="1:10" ht="162">
      <c r="A13" s="265" t="s">
        <v>813</v>
      </c>
      <c r="B13" s="45" t="s">
        <v>814</v>
      </c>
      <c r="C13" s="90">
        <v>1</v>
      </c>
      <c r="D13" s="85">
        <v>209</v>
      </c>
      <c r="E13" s="86"/>
      <c r="F13" s="87" t="s">
        <v>815</v>
      </c>
      <c r="G13" s="88" t="s">
        <v>6</v>
      </c>
      <c r="H13" s="139" t="s">
        <v>816</v>
      </c>
      <c r="I13" s="133" t="s">
        <v>817</v>
      </c>
      <c r="J13" s="134" t="s">
        <v>405</v>
      </c>
    </row>
    <row r="14" spans="1:10" ht="226.5">
      <c r="A14" s="265"/>
      <c r="B14" s="45" t="s">
        <v>818</v>
      </c>
      <c r="C14" s="90">
        <v>1</v>
      </c>
      <c r="D14" s="85">
        <v>497</v>
      </c>
      <c r="E14" s="86"/>
      <c r="F14" s="87" t="s">
        <v>819</v>
      </c>
      <c r="G14" s="88" t="s">
        <v>6</v>
      </c>
      <c r="H14" s="139" t="s">
        <v>820</v>
      </c>
      <c r="I14" s="133" t="s">
        <v>821</v>
      </c>
      <c r="J14" s="134"/>
    </row>
    <row r="15" spans="1:10" ht="113.25">
      <c r="A15" s="265"/>
      <c r="B15" s="45" t="s">
        <v>822</v>
      </c>
      <c r="C15" s="90">
        <v>1</v>
      </c>
      <c r="D15" s="85">
        <v>200</v>
      </c>
      <c r="E15" s="86"/>
      <c r="F15" s="87" t="s">
        <v>823</v>
      </c>
      <c r="G15" s="88" t="s">
        <v>6</v>
      </c>
      <c r="H15" s="133"/>
      <c r="I15" s="133" t="s">
        <v>824</v>
      </c>
      <c r="J15" s="134"/>
    </row>
    <row r="16" spans="1:10" ht="210.75">
      <c r="A16" s="265" t="s">
        <v>825</v>
      </c>
      <c r="B16" s="45" t="s">
        <v>826</v>
      </c>
      <c r="C16" s="90">
        <v>1</v>
      </c>
      <c r="D16" s="85">
        <v>173</v>
      </c>
      <c r="E16" s="86"/>
      <c r="F16" s="87" t="s">
        <v>827</v>
      </c>
      <c r="G16" s="88" t="s">
        <v>6</v>
      </c>
      <c r="H16" s="133"/>
      <c r="I16" s="133" t="s">
        <v>828</v>
      </c>
      <c r="J16" s="134" t="s">
        <v>829</v>
      </c>
    </row>
    <row r="17" spans="1:10" ht="32.25">
      <c r="A17" s="265"/>
      <c r="B17" s="45" t="s">
        <v>830</v>
      </c>
      <c r="C17" s="90">
        <v>1</v>
      </c>
      <c r="D17" s="85">
        <v>116</v>
      </c>
      <c r="E17" s="86"/>
      <c r="F17" s="87" t="s">
        <v>831</v>
      </c>
      <c r="G17" s="88" t="s">
        <v>152</v>
      </c>
      <c r="H17" s="133"/>
      <c r="I17" s="133"/>
      <c r="J17" s="134"/>
    </row>
    <row r="18" spans="1:10" ht="178.5">
      <c r="A18" s="265"/>
      <c r="B18" s="45" t="s">
        <v>832</v>
      </c>
      <c r="C18" s="90">
        <v>1</v>
      </c>
      <c r="D18" s="85">
        <v>1021</v>
      </c>
      <c r="E18" s="86"/>
      <c r="F18" s="87" t="s">
        <v>833</v>
      </c>
      <c r="G18" s="88" t="s">
        <v>130</v>
      </c>
      <c r="H18" s="133"/>
      <c r="I18" s="133" t="s">
        <v>834</v>
      </c>
      <c r="J18" s="134" t="s">
        <v>835</v>
      </c>
    </row>
    <row r="19" spans="1:10" ht="129">
      <c r="A19" s="265"/>
      <c r="B19" s="45" t="s">
        <v>836</v>
      </c>
      <c r="C19" s="90">
        <v>1</v>
      </c>
      <c r="D19" s="85">
        <v>116</v>
      </c>
      <c r="E19" s="86"/>
      <c r="F19" s="87" t="s">
        <v>837</v>
      </c>
      <c r="G19" s="88" t="s">
        <v>6</v>
      </c>
      <c r="H19" s="133"/>
      <c r="I19" s="133" t="s">
        <v>838</v>
      </c>
      <c r="J19" s="134" t="s">
        <v>839</v>
      </c>
    </row>
    <row r="20" spans="1:10" ht="32.25">
      <c r="A20" s="265"/>
      <c r="B20" s="45" t="s">
        <v>840</v>
      </c>
      <c r="C20" s="90">
        <v>1</v>
      </c>
      <c r="D20" s="85">
        <v>523</v>
      </c>
      <c r="E20" s="86"/>
      <c r="F20" s="87" t="s">
        <v>841</v>
      </c>
      <c r="G20" s="88" t="s">
        <v>152</v>
      </c>
      <c r="H20" s="133"/>
      <c r="I20" s="133" t="s">
        <v>842</v>
      </c>
      <c r="J20" s="134"/>
    </row>
    <row r="21" spans="1:10" ht="129">
      <c r="A21" s="265"/>
      <c r="B21" s="45" t="s">
        <v>843</v>
      </c>
      <c r="C21" s="90">
        <v>1</v>
      </c>
      <c r="D21" s="85">
        <v>116</v>
      </c>
      <c r="E21" s="86"/>
      <c r="F21" s="87" t="s">
        <v>844</v>
      </c>
      <c r="G21" s="88" t="s">
        <v>6</v>
      </c>
      <c r="H21" s="133"/>
      <c r="I21" s="144" t="s">
        <v>845</v>
      </c>
      <c r="J21" s="134" t="s">
        <v>846</v>
      </c>
    </row>
    <row r="22" spans="1:10" ht="259.5">
      <c r="A22" s="265"/>
      <c r="B22" s="45" t="s">
        <v>847</v>
      </c>
      <c r="C22" s="90">
        <v>1</v>
      </c>
      <c r="D22" s="85">
        <v>346</v>
      </c>
      <c r="E22" s="86"/>
      <c r="F22" s="87" t="s">
        <v>848</v>
      </c>
      <c r="G22" s="88" t="s">
        <v>6</v>
      </c>
      <c r="H22" s="133"/>
      <c r="I22" s="133" t="s">
        <v>849</v>
      </c>
      <c r="J22" s="134" t="s">
        <v>850</v>
      </c>
    </row>
    <row r="23" spans="1:10" ht="243">
      <c r="A23" s="265" t="s">
        <v>851</v>
      </c>
      <c r="B23" s="217" t="s">
        <v>852</v>
      </c>
      <c r="C23" s="90">
        <v>1</v>
      </c>
      <c r="D23" s="85">
        <v>749</v>
      </c>
      <c r="E23" s="86"/>
      <c r="F23" s="87" t="s">
        <v>853</v>
      </c>
      <c r="G23" s="88" t="s">
        <v>6</v>
      </c>
      <c r="H23" s="133"/>
      <c r="I23" s="133" t="s">
        <v>854</v>
      </c>
      <c r="J23" s="134" t="s">
        <v>855</v>
      </c>
    </row>
    <row r="24" spans="1:10" ht="226.5">
      <c r="A24" s="263"/>
      <c r="B24" s="219" t="s">
        <v>856</v>
      </c>
      <c r="C24" s="218">
        <v>1</v>
      </c>
      <c r="D24" s="112">
        <v>346</v>
      </c>
      <c r="E24" s="113"/>
      <c r="F24" s="114" t="s">
        <v>857</v>
      </c>
      <c r="G24" s="115" t="s">
        <v>6</v>
      </c>
      <c r="H24" s="145" t="s">
        <v>858</v>
      </c>
      <c r="I24" s="135" t="s">
        <v>859</v>
      </c>
      <c r="J24" s="136" t="s">
        <v>860</v>
      </c>
    </row>
    <row r="25" spans="1:10" ht="48.75">
      <c r="A25" s="266"/>
      <c r="B25" s="225" t="s">
        <v>861</v>
      </c>
      <c r="C25" s="201">
        <v>1</v>
      </c>
      <c r="D25" s="153">
        <v>346</v>
      </c>
      <c r="E25" s="202"/>
      <c r="F25" s="203" t="s">
        <v>862</v>
      </c>
      <c r="G25" s="15" t="s">
        <v>130</v>
      </c>
      <c r="I25" s="124" t="s">
        <v>863</v>
      </c>
      <c r="J25" s="124" t="s">
        <v>429</v>
      </c>
    </row>
    <row r="26" spans="1:10" ht="32.25">
      <c r="A26" s="265"/>
      <c r="B26" s="109" t="s">
        <v>864</v>
      </c>
      <c r="C26" s="116">
        <v>2</v>
      </c>
      <c r="D26" s="117">
        <v>306</v>
      </c>
      <c r="E26" s="118"/>
      <c r="F26" s="119" t="s">
        <v>865</v>
      </c>
      <c r="G26" s="120"/>
      <c r="H26" s="137"/>
      <c r="I26" s="137"/>
      <c r="J26" s="138"/>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hyperlinks>
    <hyperlink ref="H14" r:id="rId1" location="L14" xr:uid="{F56B6D44-F9BB-4A86-819C-ACF902991A75}"/>
    <hyperlink ref="H24" r:id="rId2" location="L74" xr:uid="{D92D75A0-5257-406E-9F4C-8380F5C0B7ED}"/>
    <hyperlink ref="H7" r:id="rId3" xr:uid="{F680368D-1D65-4822-9D0B-F35F58A2D448}"/>
    <hyperlink ref="H9" r:id="rId4" location="L90" xr:uid="{05C2BBF6-C16E-4476-9CB5-D8C980AABDC1}"/>
    <hyperlink ref="H13" r:id="rId5" location="L66" xr:uid="{9365D611-F67E-4EC2-B4E8-46B43E964D83}"/>
    <hyperlink ref="H8" r:id="rId6" location="L136" xr:uid="{093A80DC-FF62-46CD-B33E-B9808708A188}"/>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opLeftCell="A20" zoomScale="70" zoomScaleNormal="70" workbookViewId="0">
      <selection activeCell="E8" sqref="E8"/>
    </sheetView>
  </sheetViews>
  <sheetFormatPr defaultColWidth="8.85546875" defaultRowHeight="21"/>
  <cols>
    <col min="1" max="1" width="49.28515625" style="5" customWidth="1"/>
    <col min="2" max="2" width="23.28515625" style="1" customWidth="1"/>
    <col min="3" max="3" width="21" style="1" customWidth="1"/>
    <col min="4" max="4" width="25" style="1" customWidth="1"/>
    <col min="5" max="5" width="37" style="1" customWidth="1"/>
    <col min="6" max="16384" width="8.85546875" style="1"/>
  </cols>
  <sheetData>
    <row r="1" spans="1:6" s="99" customFormat="1">
      <c r="A1" s="97" t="s">
        <v>106</v>
      </c>
      <c r="B1" s="98" t="s">
        <v>107</v>
      </c>
      <c r="C1" s="98" t="s">
        <v>108</v>
      </c>
      <c r="D1" s="98" t="s">
        <v>109</v>
      </c>
      <c r="E1" s="98" t="s">
        <v>110</v>
      </c>
    </row>
    <row r="2" spans="1:6" s="91" customFormat="1">
      <c r="A2" s="100" t="s">
        <v>111</v>
      </c>
      <c r="B2" s="92">
        <f>0+COUNTIF(Architecture!G2:G43,"Valid")</f>
        <v>0</v>
      </c>
      <c r="C2" s="93">
        <f>COUNTIF(Architecture!G2:G43,"&lt;&gt;Not Applicable")</f>
        <v>42</v>
      </c>
      <c r="D2" s="94">
        <f t="shared" ref="D2:D16" si="0">(B2/C2)*100</f>
        <v>0</v>
      </c>
      <c r="E2" s="95"/>
    </row>
    <row r="3" spans="1:6">
      <c r="A3" s="100" t="s">
        <v>112</v>
      </c>
      <c r="B3" s="92">
        <f>COUNTIF(Authentication!G2:G58,"Valid")</f>
        <v>7</v>
      </c>
      <c r="C3" s="93">
        <f>COUNTIF(Authentication!G2:G58,"&lt;&gt;Not Applicable")</f>
        <v>44</v>
      </c>
      <c r="D3" s="94">
        <f t="shared" si="0"/>
        <v>15.909090909090908</v>
      </c>
      <c r="E3" s="95"/>
    </row>
    <row r="4" spans="1:6">
      <c r="A4" s="100" t="s">
        <v>113</v>
      </c>
      <c r="B4" s="92">
        <f>COUNTIF('Session Management'!G2:G21,"Valid")</f>
        <v>6</v>
      </c>
      <c r="C4" s="93">
        <f>COUNTIF('Session Management'!G2:G21,"&lt;&gt;Not Applicable")</f>
        <v>19</v>
      </c>
      <c r="D4" s="94">
        <f t="shared" si="0"/>
        <v>31.578947368421051</v>
      </c>
      <c r="E4" s="95"/>
    </row>
    <row r="5" spans="1:6">
      <c r="A5" s="100" t="s">
        <v>114</v>
      </c>
      <c r="B5" s="92">
        <f>COUNTIF('Access Control'!G2:G11,"Valid")</f>
        <v>5</v>
      </c>
      <c r="C5" s="93">
        <f>COUNTIF('Access Control'!G2:G11,"&lt;&gt;Not Applicable")</f>
        <v>10</v>
      </c>
      <c r="D5" s="94">
        <f t="shared" si="0"/>
        <v>50</v>
      </c>
      <c r="E5" s="95"/>
    </row>
    <row r="6" spans="1:6">
      <c r="A6" s="100" t="s">
        <v>115</v>
      </c>
      <c r="B6" s="92">
        <f>COUNTIF('Input Validation'!G2:G31,"Valid")</f>
        <v>15</v>
      </c>
      <c r="C6" s="93">
        <f>COUNTIF('Input Validation'!G2:G31,"&lt;&gt;Not Applicable")</f>
        <v>19</v>
      </c>
      <c r="D6" s="94">
        <f t="shared" si="0"/>
        <v>78.94736842105263</v>
      </c>
      <c r="E6" s="95"/>
    </row>
    <row r="7" spans="1:6">
      <c r="A7" s="100" t="s">
        <v>116</v>
      </c>
      <c r="B7" s="92">
        <f>COUNTIF('Cryptography at Rest'!G2:G17,"Valid")</f>
        <v>0</v>
      </c>
      <c r="C7" s="93">
        <f>COUNTIF('Cryptography at Rest'!G2:G17,"&lt;&gt;Not Applicable")</f>
        <v>15</v>
      </c>
      <c r="D7" s="94">
        <f t="shared" si="0"/>
        <v>0</v>
      </c>
      <c r="E7" s="95"/>
      <c r="F7" s="96"/>
    </row>
    <row r="8" spans="1:6">
      <c r="A8" s="100" t="s">
        <v>117</v>
      </c>
      <c r="B8" s="92">
        <f>COUNTIF('Error Handling and Logging'!G2:G14,"Valid")</f>
        <v>1</v>
      </c>
      <c r="C8" s="93">
        <f>COUNTIF('Error Handling and Logging'!G2:G14,"&lt;&gt;Not Applicable")</f>
        <v>13</v>
      </c>
      <c r="D8" s="94">
        <f t="shared" si="0"/>
        <v>7.6923076923076925</v>
      </c>
      <c r="E8" s="95"/>
    </row>
    <row r="9" spans="1:6">
      <c r="A9" s="100" t="s">
        <v>118</v>
      </c>
      <c r="B9" s="92">
        <f>COUNTIF('Data Protection'!G2:G18,"Valid")</f>
        <v>3</v>
      </c>
      <c r="C9" s="93">
        <f>COUNTIF('Data Protection'!G2:G18,"&lt;&gt;Not Applicable")</f>
        <v>17</v>
      </c>
      <c r="D9" s="94">
        <f t="shared" si="0"/>
        <v>17.647058823529413</v>
      </c>
      <c r="E9" s="95"/>
    </row>
    <row r="10" spans="1:6">
      <c r="A10" s="100" t="s">
        <v>119</v>
      </c>
      <c r="B10" s="92">
        <f>COUNTIF('Communication Security'!G2:G9,"Valid")</f>
        <v>0</v>
      </c>
      <c r="C10" s="93">
        <f>COUNTIF('Communication Security'!G2:G9,"&lt;&gt;Not Applicable")</f>
        <v>6</v>
      </c>
      <c r="D10" s="94">
        <f t="shared" si="0"/>
        <v>0</v>
      </c>
      <c r="E10" s="95"/>
    </row>
    <row r="11" spans="1:6">
      <c r="A11" s="100" t="s">
        <v>120</v>
      </c>
      <c r="B11" s="92">
        <f>COUNTIF('Malicious Code'!G2:G11,"Valid")</f>
        <v>1</v>
      </c>
      <c r="C11" s="93">
        <f>COUNTIF('Malicious Code'!G2:G11,"&lt;&gt;Not Applicable")</f>
        <v>8</v>
      </c>
      <c r="D11" s="94">
        <f t="shared" si="0"/>
        <v>12.5</v>
      </c>
      <c r="E11" s="95"/>
    </row>
    <row r="12" spans="1:6">
      <c r="A12" s="100" t="s">
        <v>121</v>
      </c>
      <c r="B12" s="92">
        <f>COUNTIF('Business Logic'!G2:G9,"Valid")</f>
        <v>2</v>
      </c>
      <c r="C12" s="93">
        <f>COUNTIF('Business Logic'!G2:G9,"&lt;&gt;Not Applicable")</f>
        <v>8</v>
      </c>
      <c r="D12" s="94">
        <f t="shared" si="0"/>
        <v>25</v>
      </c>
      <c r="E12" s="95"/>
    </row>
    <row r="13" spans="1:6">
      <c r="A13" s="100" t="s">
        <v>122</v>
      </c>
      <c r="B13" s="92">
        <f>COUNTIF('Files and Resources'!G2:G16,"Valid")</f>
        <v>5</v>
      </c>
      <c r="C13" s="93">
        <f>COUNTIF('Files and Resources'!G2:G16,"&lt;&gt;Not Applicable")</f>
        <v>12</v>
      </c>
      <c r="D13" s="94">
        <f t="shared" si="0"/>
        <v>41.666666666666671</v>
      </c>
      <c r="E13" s="95"/>
    </row>
    <row r="14" spans="1:6">
      <c r="A14" s="100" t="s">
        <v>123</v>
      </c>
      <c r="B14" s="92">
        <f>COUNTIF('Web Services'!G2:G16,"Valid")</f>
        <v>2</v>
      </c>
      <c r="C14" s="93">
        <f>COUNTIF('Web Services'!G2:G16,"&lt;&gt;Not Applicable")</f>
        <v>10</v>
      </c>
      <c r="D14" s="94">
        <f t="shared" si="0"/>
        <v>20</v>
      </c>
      <c r="E14" s="95"/>
    </row>
    <row r="15" spans="1:6">
      <c r="A15" s="100" t="s">
        <v>124</v>
      </c>
      <c r="B15" s="92">
        <f>COUNTIF(Configuration!G2:G26,"Valid")</f>
        <v>10</v>
      </c>
      <c r="C15" s="93">
        <f>COUNTIF(Configuration!G2:G26,"&lt;&gt;Not Applicable")</f>
        <v>23</v>
      </c>
      <c r="D15" s="94">
        <f t="shared" si="0"/>
        <v>43.478260869565219</v>
      </c>
      <c r="E15" s="95"/>
    </row>
    <row r="16" spans="1:6">
      <c r="A16" s="100" t="s">
        <v>125</v>
      </c>
      <c r="B16" s="92">
        <f>SUM(B2:B15)</f>
        <v>57</v>
      </c>
      <c r="C16" s="93">
        <f>SUM(C2:C15)</f>
        <v>246</v>
      </c>
      <c r="D16" s="94">
        <f t="shared" si="0"/>
        <v>23.170731707317074</v>
      </c>
      <c r="E16" s="95"/>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
  <sheetViews>
    <sheetView topLeftCell="A51" zoomScale="85" zoomScaleNormal="85" workbookViewId="0">
      <selection activeCell="I33" sqref="I33"/>
    </sheetView>
  </sheetViews>
  <sheetFormatPr defaultColWidth="8.85546875" defaultRowHeight="21"/>
  <cols>
    <col min="1" max="1" width="18.28515625" style="157" customWidth="1"/>
    <col min="2" max="2" width="8.85546875" style="121"/>
    <col min="3" max="5" width="8.85546875" style="158"/>
    <col min="6" max="6" width="73" style="148" customWidth="1"/>
    <col min="7" max="7" width="25.42578125" style="148" customWidth="1"/>
    <col min="8" max="8" width="30.28515625" style="148" customWidth="1"/>
    <col min="9" max="9" width="33.42578125" style="121" customWidth="1"/>
    <col min="10" max="10" width="29" style="148" customWidth="1"/>
    <col min="11" max="11" width="8.85546875" style="148"/>
    <col min="12" max="16384" width="8.85546875" style="28"/>
  </cols>
  <sheetData>
    <row r="1" spans="1:11" s="31" customFormat="1" ht="41.25">
      <c r="A1" s="160" t="s">
        <v>0</v>
      </c>
      <c r="B1" s="184" t="s">
        <v>1</v>
      </c>
      <c r="C1" s="184" t="s">
        <v>2</v>
      </c>
      <c r="D1" s="184" t="s">
        <v>3</v>
      </c>
      <c r="E1" s="184" t="s">
        <v>4</v>
      </c>
      <c r="F1" s="183" t="s">
        <v>5</v>
      </c>
      <c r="G1" s="183" t="s">
        <v>6</v>
      </c>
      <c r="H1" s="183" t="s">
        <v>7</v>
      </c>
      <c r="I1" s="182" t="s">
        <v>8</v>
      </c>
      <c r="J1" s="183" t="s">
        <v>9</v>
      </c>
      <c r="K1" s="159"/>
    </row>
    <row r="2" spans="1:11" s="15" customFormat="1" ht="64.5">
      <c r="A2" s="264" t="s">
        <v>126</v>
      </c>
      <c r="B2" s="256" t="s">
        <v>127</v>
      </c>
      <c r="C2" s="187">
        <v>1</v>
      </c>
      <c r="D2" s="188">
        <v>521</v>
      </c>
      <c r="E2" s="188" t="s">
        <v>128</v>
      </c>
      <c r="F2" s="189" t="s">
        <v>129</v>
      </c>
      <c r="G2" s="190" t="s">
        <v>130</v>
      </c>
      <c r="H2" s="152" t="s">
        <v>131</v>
      </c>
      <c r="I2" s="147" t="s">
        <v>132</v>
      </c>
      <c r="J2" s="231" t="s">
        <v>133</v>
      </c>
      <c r="K2" s="142"/>
    </row>
    <row r="3" spans="1:11" s="15" customFormat="1" ht="178.5">
      <c r="A3" s="264"/>
      <c r="B3" s="255" t="s">
        <v>134</v>
      </c>
      <c r="C3" s="185">
        <v>1</v>
      </c>
      <c r="D3" s="186">
        <v>521</v>
      </c>
      <c r="E3" s="186" t="s">
        <v>128</v>
      </c>
      <c r="F3" s="156" t="s">
        <v>135</v>
      </c>
      <c r="G3" s="142" t="s">
        <v>130</v>
      </c>
      <c r="H3" s="154" t="s">
        <v>131</v>
      </c>
      <c r="I3" s="155" t="s">
        <v>136</v>
      </c>
      <c r="J3" s="232"/>
      <c r="K3" s="142"/>
    </row>
    <row r="4" spans="1:11" s="15" customFormat="1" ht="129">
      <c r="A4" s="264"/>
      <c r="B4" s="253" t="s">
        <v>137</v>
      </c>
      <c r="C4" s="185">
        <v>1</v>
      </c>
      <c r="D4" s="186">
        <v>521</v>
      </c>
      <c r="E4" s="204" t="s">
        <v>128</v>
      </c>
      <c r="F4" s="197" t="s">
        <v>138</v>
      </c>
      <c r="G4" s="198" t="s">
        <v>6</v>
      </c>
      <c r="H4" s="211" t="s">
        <v>139</v>
      </c>
      <c r="I4" s="199" t="s">
        <v>140</v>
      </c>
      <c r="J4" s="233" t="s">
        <v>141</v>
      </c>
      <c r="K4" s="142"/>
    </row>
    <row r="5" spans="1:11" s="15" customFormat="1" ht="81">
      <c r="A5" s="264"/>
      <c r="B5" s="173" t="s">
        <v>142</v>
      </c>
      <c r="C5" s="185">
        <v>1</v>
      </c>
      <c r="D5" s="193">
        <v>521</v>
      </c>
      <c r="E5" s="204" t="s">
        <v>128</v>
      </c>
      <c r="F5" s="194" t="s">
        <v>143</v>
      </c>
      <c r="G5" s="195" t="s">
        <v>6</v>
      </c>
      <c r="H5" s="196" t="s">
        <v>144</v>
      </c>
      <c r="I5" s="196" t="s">
        <v>145</v>
      </c>
      <c r="J5" s="234" t="s">
        <v>146</v>
      </c>
      <c r="K5" s="142"/>
    </row>
    <row r="6" spans="1:11" s="15" customFormat="1" ht="16.5">
      <c r="A6" s="264"/>
      <c r="B6" s="257" t="s">
        <v>147</v>
      </c>
      <c r="C6" s="185">
        <v>1</v>
      </c>
      <c r="D6" s="186">
        <v>620</v>
      </c>
      <c r="E6" s="186" t="s">
        <v>128</v>
      </c>
      <c r="F6" s="156" t="s">
        <v>148</v>
      </c>
      <c r="G6" s="142" t="s">
        <v>130</v>
      </c>
      <c r="H6" s="150"/>
      <c r="I6" s="150" t="s">
        <v>149</v>
      </c>
      <c r="J6" s="235"/>
      <c r="K6" s="142"/>
    </row>
    <row r="7" spans="1:11" s="15" customFormat="1" ht="32.25">
      <c r="A7" s="264"/>
      <c r="B7" s="191" t="s">
        <v>150</v>
      </c>
      <c r="C7" s="185">
        <v>1</v>
      </c>
      <c r="D7" s="186">
        <v>620</v>
      </c>
      <c r="E7" s="186" t="s">
        <v>128</v>
      </c>
      <c r="F7" s="251" t="s">
        <v>151</v>
      </c>
      <c r="G7" s="174" t="s">
        <v>152</v>
      </c>
      <c r="H7" s="192"/>
      <c r="I7" s="206" t="s">
        <v>149</v>
      </c>
      <c r="J7" s="236"/>
      <c r="K7" s="142"/>
    </row>
    <row r="8" spans="1:11" s="15" customFormat="1" ht="146.25">
      <c r="A8" s="264"/>
      <c r="B8" s="191" t="s">
        <v>153</v>
      </c>
      <c r="C8" s="185">
        <v>1</v>
      </c>
      <c r="D8" s="186">
        <v>521</v>
      </c>
      <c r="E8" s="186" t="s">
        <v>128</v>
      </c>
      <c r="F8" s="156" t="s">
        <v>154</v>
      </c>
      <c r="G8" s="142" t="s">
        <v>130</v>
      </c>
      <c r="H8" s="150"/>
      <c r="I8" s="150" t="s">
        <v>149</v>
      </c>
      <c r="J8" s="235"/>
      <c r="K8" s="142"/>
    </row>
    <row r="9" spans="1:11" s="15" customFormat="1" ht="32.25">
      <c r="A9" s="264"/>
      <c r="B9" s="191" t="s">
        <v>155</v>
      </c>
      <c r="C9" s="185">
        <v>1</v>
      </c>
      <c r="D9" s="186">
        <v>521</v>
      </c>
      <c r="E9" s="186" t="s">
        <v>128</v>
      </c>
      <c r="F9" s="156" t="s">
        <v>156</v>
      </c>
      <c r="G9" s="142" t="s">
        <v>130</v>
      </c>
      <c r="H9" s="150"/>
      <c r="I9" s="150" t="s">
        <v>149</v>
      </c>
      <c r="J9" s="235"/>
      <c r="K9" s="142"/>
    </row>
    <row r="10" spans="1:11" s="15" customFormat="1" ht="113.25">
      <c r="A10" s="264"/>
      <c r="B10" s="191" t="s">
        <v>157</v>
      </c>
      <c r="C10" s="258">
        <v>1</v>
      </c>
      <c r="D10" s="186">
        <v>521</v>
      </c>
      <c r="E10" s="252" t="s">
        <v>128</v>
      </c>
      <c r="F10" s="209" t="s">
        <v>158</v>
      </c>
      <c r="G10" s="174" t="s">
        <v>130</v>
      </c>
      <c r="H10" s="211" t="s">
        <v>131</v>
      </c>
      <c r="I10" s="206" t="s">
        <v>159</v>
      </c>
      <c r="J10" s="237"/>
      <c r="K10" s="142"/>
    </row>
    <row r="11" spans="1:11" s="15" customFormat="1" ht="64.5">
      <c r="A11" s="264"/>
      <c r="B11" s="181" t="s">
        <v>160</v>
      </c>
      <c r="C11" s="259">
        <v>1</v>
      </c>
      <c r="D11" s="208">
        <v>263</v>
      </c>
      <c r="E11" s="200" t="s">
        <v>128</v>
      </c>
      <c r="F11" s="214" t="s">
        <v>161</v>
      </c>
      <c r="G11" s="210" t="s">
        <v>6</v>
      </c>
      <c r="H11" s="213"/>
      <c r="I11" s="212" t="s">
        <v>162</v>
      </c>
      <c r="J11" s="237"/>
      <c r="K11" s="142"/>
    </row>
    <row r="12" spans="1:11" s="15" customFormat="1" ht="226.5">
      <c r="A12" s="264"/>
      <c r="B12" s="177" t="s">
        <v>163</v>
      </c>
      <c r="C12" s="260">
        <v>1</v>
      </c>
      <c r="D12" s="176">
        <v>521</v>
      </c>
      <c r="E12" s="172" t="s">
        <v>128</v>
      </c>
      <c r="F12" s="207" t="s">
        <v>164</v>
      </c>
      <c r="G12" s="142" t="s">
        <v>6</v>
      </c>
      <c r="H12" s="205"/>
      <c r="I12" s="150" t="s">
        <v>165</v>
      </c>
      <c r="J12" s="236" t="s">
        <v>166</v>
      </c>
      <c r="K12" s="142"/>
    </row>
    <row r="13" spans="1:11" s="15" customFormat="1" ht="48.75">
      <c r="A13" s="264"/>
      <c r="B13" s="191" t="s">
        <v>167</v>
      </c>
      <c r="C13" s="185">
        <v>1</v>
      </c>
      <c r="D13" s="193">
        <v>521</v>
      </c>
      <c r="E13" s="193" t="s">
        <v>128</v>
      </c>
      <c r="F13" s="215" t="s">
        <v>168</v>
      </c>
      <c r="G13" s="216" t="s">
        <v>130</v>
      </c>
      <c r="H13" s="221"/>
      <c r="I13" s="150" t="s">
        <v>149</v>
      </c>
      <c r="J13" s="235"/>
      <c r="K13" s="142"/>
    </row>
    <row r="14" spans="1:11" s="15" customFormat="1" ht="146.25">
      <c r="A14" s="263" t="s">
        <v>169</v>
      </c>
      <c r="B14" s="171" t="s">
        <v>170</v>
      </c>
      <c r="C14" s="170">
        <v>1</v>
      </c>
      <c r="D14" s="180">
        <v>307</v>
      </c>
      <c r="E14" s="169" t="s">
        <v>171</v>
      </c>
      <c r="F14" s="168" t="s">
        <v>172</v>
      </c>
      <c r="G14" s="210" t="s">
        <v>6</v>
      </c>
      <c r="H14" s="220" t="s">
        <v>173</v>
      </c>
      <c r="I14" s="222" t="s">
        <v>174</v>
      </c>
      <c r="J14" s="238" t="s">
        <v>175</v>
      </c>
      <c r="K14" s="142"/>
    </row>
    <row r="15" spans="1:11" s="15" customFormat="1" ht="81">
      <c r="A15" s="263"/>
      <c r="B15" s="167" t="s">
        <v>176</v>
      </c>
      <c r="C15" s="166">
        <v>1</v>
      </c>
      <c r="D15" s="165">
        <v>304</v>
      </c>
      <c r="E15" s="164" t="s">
        <v>177</v>
      </c>
      <c r="F15" s="143" t="s">
        <v>178</v>
      </c>
      <c r="G15" s="179" t="s">
        <v>152</v>
      </c>
      <c r="H15" s="178"/>
      <c r="I15" s="223" t="s">
        <v>149</v>
      </c>
      <c r="J15" s="237"/>
      <c r="K15" s="142"/>
    </row>
    <row r="16" spans="1:11" s="15" customFormat="1" ht="96.75">
      <c r="A16" s="263"/>
      <c r="B16" s="167" t="s">
        <v>179</v>
      </c>
      <c r="C16" s="166">
        <v>1</v>
      </c>
      <c r="D16" s="165">
        <v>620</v>
      </c>
      <c r="E16" s="164"/>
      <c r="F16" s="143" t="s">
        <v>180</v>
      </c>
      <c r="G16" s="163" t="s">
        <v>152</v>
      </c>
      <c r="H16" s="141"/>
      <c r="I16" s="224" t="s">
        <v>149</v>
      </c>
      <c r="J16" s="237"/>
      <c r="K16" s="142"/>
    </row>
    <row r="17" spans="1:11" s="15" customFormat="1" ht="64.5">
      <c r="A17" s="263"/>
      <c r="B17" s="167" t="s">
        <v>181</v>
      </c>
      <c r="C17" s="162">
        <v>3</v>
      </c>
      <c r="D17" s="165">
        <v>308</v>
      </c>
      <c r="E17" s="164" t="s">
        <v>182</v>
      </c>
      <c r="F17" s="143" t="s">
        <v>183</v>
      </c>
      <c r="G17" s="163"/>
      <c r="H17" s="141"/>
      <c r="I17" s="224"/>
      <c r="J17" s="239"/>
      <c r="K17" s="142"/>
    </row>
    <row r="18" spans="1:11" s="15" customFormat="1" ht="48.75">
      <c r="A18" s="263"/>
      <c r="B18" s="167" t="s">
        <v>184</v>
      </c>
      <c r="C18" s="162">
        <v>3</v>
      </c>
      <c r="D18" s="165">
        <v>319</v>
      </c>
      <c r="E18" s="164" t="s">
        <v>185</v>
      </c>
      <c r="F18" s="143" t="s">
        <v>186</v>
      </c>
      <c r="G18" s="163"/>
      <c r="H18" s="141"/>
      <c r="I18" s="224"/>
      <c r="J18" s="240"/>
      <c r="K18" s="142"/>
    </row>
    <row r="19" spans="1:11" s="15" customFormat="1" ht="32.25">
      <c r="A19" s="263"/>
      <c r="B19" s="167" t="s">
        <v>187</v>
      </c>
      <c r="C19" s="162">
        <v>3</v>
      </c>
      <c r="D19" s="165">
        <v>308</v>
      </c>
      <c r="E19" s="164" t="s">
        <v>188</v>
      </c>
      <c r="F19" s="143" t="s">
        <v>189</v>
      </c>
      <c r="G19" s="163"/>
      <c r="H19" s="141"/>
      <c r="I19" s="224"/>
      <c r="J19" s="240"/>
      <c r="K19" s="142"/>
    </row>
    <row r="20" spans="1:11" s="15" customFormat="1" ht="32.25">
      <c r="A20" s="263"/>
      <c r="B20" s="167" t="s">
        <v>190</v>
      </c>
      <c r="C20" s="162">
        <v>3</v>
      </c>
      <c r="D20" s="165">
        <v>308</v>
      </c>
      <c r="E20" s="164" t="s">
        <v>191</v>
      </c>
      <c r="F20" s="143" t="s">
        <v>192</v>
      </c>
      <c r="G20" s="163"/>
      <c r="H20" s="141"/>
      <c r="I20" s="224"/>
      <c r="J20" s="240"/>
      <c r="K20" s="142"/>
    </row>
    <row r="21" spans="1:11" s="15" customFormat="1" ht="64.5">
      <c r="A21" s="263" t="s">
        <v>193</v>
      </c>
      <c r="B21" s="167" t="s">
        <v>194</v>
      </c>
      <c r="C21" s="166">
        <v>1</v>
      </c>
      <c r="D21" s="165">
        <v>330</v>
      </c>
      <c r="E21" s="164" t="s">
        <v>195</v>
      </c>
      <c r="F21" s="143" t="s">
        <v>196</v>
      </c>
      <c r="G21" s="163" t="s">
        <v>152</v>
      </c>
      <c r="H21" s="141"/>
      <c r="I21" s="224" t="s">
        <v>149</v>
      </c>
      <c r="J21" s="240"/>
      <c r="K21" s="142"/>
    </row>
    <row r="22" spans="1:11" s="15" customFormat="1" ht="32.25">
      <c r="A22" s="263"/>
      <c r="B22" s="167" t="s">
        <v>197</v>
      </c>
      <c r="C22" s="161">
        <v>2</v>
      </c>
      <c r="D22" s="165">
        <v>308</v>
      </c>
      <c r="E22" s="164" t="s">
        <v>198</v>
      </c>
      <c r="F22" s="143" t="s">
        <v>199</v>
      </c>
      <c r="G22" s="163"/>
      <c r="H22" s="141"/>
      <c r="I22" s="224"/>
      <c r="J22" s="240"/>
      <c r="K22" s="142"/>
    </row>
    <row r="23" spans="1:11" s="15" customFormat="1" ht="32.25">
      <c r="A23" s="263"/>
      <c r="B23" s="167" t="s">
        <v>200</v>
      </c>
      <c r="C23" s="161">
        <v>2</v>
      </c>
      <c r="D23" s="165">
        <v>287</v>
      </c>
      <c r="E23" s="164" t="s">
        <v>201</v>
      </c>
      <c r="F23" s="143" t="s">
        <v>202</v>
      </c>
      <c r="G23" s="163"/>
      <c r="H23" s="141"/>
      <c r="I23" s="224"/>
      <c r="J23" s="240"/>
      <c r="K23" s="142"/>
    </row>
    <row r="24" spans="1:11" s="15" customFormat="1" ht="96.75">
      <c r="A24" s="263" t="s">
        <v>203</v>
      </c>
      <c r="B24" s="167" t="s">
        <v>204</v>
      </c>
      <c r="C24" s="161">
        <v>2</v>
      </c>
      <c r="D24" s="165">
        <v>916</v>
      </c>
      <c r="E24" s="164" t="s">
        <v>128</v>
      </c>
      <c r="F24" s="143" t="s">
        <v>205</v>
      </c>
      <c r="G24" s="163"/>
      <c r="H24" s="141"/>
      <c r="I24" s="224"/>
      <c r="J24" s="240"/>
      <c r="K24" s="142"/>
    </row>
    <row r="25" spans="1:11" s="15" customFormat="1" ht="64.5">
      <c r="A25" s="263"/>
      <c r="B25" s="167" t="s">
        <v>206</v>
      </c>
      <c r="C25" s="161">
        <v>2</v>
      </c>
      <c r="D25" s="165">
        <v>916</v>
      </c>
      <c r="E25" s="164" t="s">
        <v>128</v>
      </c>
      <c r="F25" s="143" t="s">
        <v>207</v>
      </c>
      <c r="G25" s="163"/>
      <c r="H25" s="141"/>
      <c r="I25" s="224"/>
      <c r="J25" s="240"/>
      <c r="K25" s="142"/>
    </row>
    <row r="26" spans="1:11" s="15" customFormat="1" ht="48.75">
      <c r="A26" s="263"/>
      <c r="B26" s="167" t="s">
        <v>208</v>
      </c>
      <c r="C26" s="161">
        <v>2</v>
      </c>
      <c r="D26" s="165">
        <v>916</v>
      </c>
      <c r="E26" s="164" t="s">
        <v>128</v>
      </c>
      <c r="F26" s="143" t="s">
        <v>209</v>
      </c>
      <c r="G26" s="163"/>
      <c r="H26" s="141"/>
      <c r="I26" s="224"/>
      <c r="J26" s="240"/>
      <c r="K26" s="142"/>
    </row>
    <row r="27" spans="1:11" s="15" customFormat="1" ht="48.75">
      <c r="A27" s="263"/>
      <c r="B27" s="167" t="s">
        <v>210</v>
      </c>
      <c r="C27" s="161">
        <v>2</v>
      </c>
      <c r="D27" s="165">
        <v>916</v>
      </c>
      <c r="E27" s="164" t="s">
        <v>128</v>
      </c>
      <c r="F27" s="143" t="s">
        <v>211</v>
      </c>
      <c r="G27" s="163"/>
      <c r="H27" s="141"/>
      <c r="I27" s="224"/>
      <c r="J27" s="240"/>
      <c r="K27" s="142"/>
    </row>
    <row r="28" spans="1:11" s="15" customFormat="1" ht="113.25">
      <c r="A28" s="263"/>
      <c r="B28" s="167" t="s">
        <v>212</v>
      </c>
      <c r="C28" s="161">
        <v>2</v>
      </c>
      <c r="D28" s="165">
        <v>916</v>
      </c>
      <c r="E28" s="164" t="s">
        <v>128</v>
      </c>
      <c r="F28" s="143" t="s">
        <v>213</v>
      </c>
      <c r="G28" s="163"/>
      <c r="H28" s="163"/>
      <c r="I28" s="224"/>
      <c r="J28" s="241"/>
      <c r="K28" s="142"/>
    </row>
    <row r="29" spans="1:11" s="15" customFormat="1" ht="48.75">
      <c r="A29" s="263" t="s">
        <v>214</v>
      </c>
      <c r="B29" s="167" t="s">
        <v>215</v>
      </c>
      <c r="C29" s="166">
        <v>1</v>
      </c>
      <c r="D29" s="165">
        <v>640</v>
      </c>
      <c r="E29" s="164" t="s">
        <v>128</v>
      </c>
      <c r="F29" s="143" t="s">
        <v>216</v>
      </c>
      <c r="G29" s="163" t="s">
        <v>152</v>
      </c>
      <c r="H29" s="163"/>
      <c r="I29" s="224" t="s">
        <v>149</v>
      </c>
      <c r="J29" s="241"/>
      <c r="K29" s="142"/>
    </row>
    <row r="30" spans="1:11" s="15" customFormat="1" ht="48.75">
      <c r="A30" s="263"/>
      <c r="B30" s="167" t="s">
        <v>217</v>
      </c>
      <c r="C30" s="166">
        <v>1</v>
      </c>
      <c r="D30" s="165">
        <v>640</v>
      </c>
      <c r="E30" s="164" t="s">
        <v>128</v>
      </c>
      <c r="F30" s="143" t="s">
        <v>218</v>
      </c>
      <c r="G30" s="163" t="s">
        <v>6</v>
      </c>
      <c r="H30" s="163"/>
      <c r="I30" s="224" t="s">
        <v>219</v>
      </c>
      <c r="J30" s="241"/>
      <c r="K30" s="142"/>
    </row>
    <row r="31" spans="1:11" s="15" customFormat="1" ht="48.75">
      <c r="A31" s="263"/>
      <c r="B31" s="167" t="s">
        <v>220</v>
      </c>
      <c r="C31" s="166">
        <v>1</v>
      </c>
      <c r="D31" s="165">
        <v>640</v>
      </c>
      <c r="E31" s="164" t="s">
        <v>128</v>
      </c>
      <c r="F31" s="143" t="s">
        <v>221</v>
      </c>
      <c r="G31" s="163" t="s">
        <v>152</v>
      </c>
      <c r="H31" s="163"/>
      <c r="I31" s="226" t="s">
        <v>149</v>
      </c>
      <c r="J31" s="241"/>
      <c r="K31" s="142"/>
    </row>
    <row r="32" spans="1:11" s="15" customFormat="1" ht="64.5">
      <c r="A32" s="263"/>
      <c r="B32" s="167" t="s">
        <v>222</v>
      </c>
      <c r="C32" s="166">
        <v>1</v>
      </c>
      <c r="D32" s="165">
        <v>16</v>
      </c>
      <c r="E32" s="164" t="s">
        <v>195</v>
      </c>
      <c r="F32" s="143" t="s">
        <v>223</v>
      </c>
      <c r="G32" s="163" t="s">
        <v>6</v>
      </c>
      <c r="H32" s="163"/>
      <c r="I32" s="224" t="s">
        <v>224</v>
      </c>
      <c r="J32" s="241"/>
      <c r="K32" s="142"/>
    </row>
    <row r="33" spans="1:11" s="15" customFormat="1" ht="32.25">
      <c r="A33" s="263"/>
      <c r="B33" s="167" t="s">
        <v>225</v>
      </c>
      <c r="C33" s="166">
        <v>1</v>
      </c>
      <c r="D33" s="165">
        <v>304</v>
      </c>
      <c r="E33" s="164" t="s">
        <v>226</v>
      </c>
      <c r="F33" s="143" t="s">
        <v>227</v>
      </c>
      <c r="G33" s="163" t="s">
        <v>152</v>
      </c>
      <c r="H33" s="163"/>
      <c r="I33" s="226" t="s">
        <v>149</v>
      </c>
      <c r="J33" s="241"/>
      <c r="K33" s="142"/>
    </row>
    <row r="34" spans="1:11" s="15" customFormat="1" ht="64.5">
      <c r="A34" s="263"/>
      <c r="B34" s="167" t="s">
        <v>228</v>
      </c>
      <c r="C34" s="166">
        <v>1</v>
      </c>
      <c r="D34" s="165">
        <v>640</v>
      </c>
      <c r="E34" s="164" t="s">
        <v>128</v>
      </c>
      <c r="F34" s="143" t="s">
        <v>229</v>
      </c>
      <c r="G34" s="163" t="s">
        <v>152</v>
      </c>
      <c r="H34" s="163"/>
      <c r="I34" s="226" t="s">
        <v>149</v>
      </c>
      <c r="J34" s="241"/>
      <c r="K34" s="142"/>
    </row>
    <row r="35" spans="1:11" s="15" customFormat="1" ht="32.25">
      <c r="A35" s="263"/>
      <c r="B35" s="167" t="s">
        <v>230</v>
      </c>
      <c r="C35" s="161">
        <v>2</v>
      </c>
      <c r="D35" s="165">
        <v>308</v>
      </c>
      <c r="E35" s="164" t="s">
        <v>226</v>
      </c>
      <c r="F35" s="143" t="s">
        <v>231</v>
      </c>
      <c r="G35" s="163"/>
      <c r="H35" s="163"/>
      <c r="I35" s="224"/>
      <c r="J35" s="241"/>
      <c r="K35" s="142"/>
    </row>
    <row r="36" spans="1:11" s="15" customFormat="1" ht="16.5">
      <c r="A36" s="263" t="s">
        <v>232</v>
      </c>
      <c r="B36" s="167" t="s">
        <v>233</v>
      </c>
      <c r="C36" s="161">
        <v>2</v>
      </c>
      <c r="D36" s="165">
        <v>308</v>
      </c>
      <c r="E36" s="164" t="s">
        <v>234</v>
      </c>
      <c r="F36" s="143" t="s">
        <v>235</v>
      </c>
      <c r="G36" s="163"/>
      <c r="H36" s="163"/>
      <c r="I36" s="224"/>
      <c r="J36" s="241"/>
      <c r="K36" s="142"/>
    </row>
    <row r="37" spans="1:11" s="15" customFormat="1" ht="48.75">
      <c r="A37" s="263"/>
      <c r="B37" s="167" t="s">
        <v>236</v>
      </c>
      <c r="C37" s="161">
        <v>2</v>
      </c>
      <c r="D37" s="165">
        <v>330</v>
      </c>
      <c r="E37" s="164" t="s">
        <v>234</v>
      </c>
      <c r="F37" s="143" t="s">
        <v>237</v>
      </c>
      <c r="G37" s="163"/>
      <c r="H37" s="163"/>
      <c r="I37" s="224"/>
      <c r="J37" s="241"/>
      <c r="K37" s="142"/>
    </row>
    <row r="38" spans="1:11" s="15" customFormat="1" ht="32.25">
      <c r="A38" s="263"/>
      <c r="B38" s="167" t="s">
        <v>238</v>
      </c>
      <c r="C38" s="161">
        <v>2</v>
      </c>
      <c r="D38" s="165">
        <v>310</v>
      </c>
      <c r="E38" s="164" t="s">
        <v>234</v>
      </c>
      <c r="F38" s="143" t="s">
        <v>239</v>
      </c>
      <c r="G38" s="163"/>
      <c r="H38" s="163"/>
      <c r="I38" s="224"/>
      <c r="J38" s="241"/>
      <c r="K38" s="142"/>
    </row>
    <row r="39" spans="1:11" s="15" customFormat="1" ht="48.75">
      <c r="A39" s="263" t="s">
        <v>240</v>
      </c>
      <c r="B39" s="167" t="s">
        <v>241</v>
      </c>
      <c r="C39" s="166">
        <v>1</v>
      </c>
      <c r="D39" s="165">
        <v>287</v>
      </c>
      <c r="E39" s="164" t="s">
        <v>242</v>
      </c>
      <c r="F39" s="143" t="s">
        <v>243</v>
      </c>
      <c r="G39" s="163" t="s">
        <v>152</v>
      </c>
      <c r="H39" s="163"/>
      <c r="I39" s="226" t="s">
        <v>149</v>
      </c>
      <c r="J39" s="241"/>
      <c r="K39" s="142"/>
    </row>
    <row r="40" spans="1:11" s="15" customFormat="1" ht="32.25">
      <c r="A40" s="263"/>
      <c r="B40" s="167" t="s">
        <v>244</v>
      </c>
      <c r="C40" s="166">
        <v>1</v>
      </c>
      <c r="D40" s="165">
        <v>287</v>
      </c>
      <c r="E40" s="164" t="s">
        <v>242</v>
      </c>
      <c r="F40" s="143" t="s">
        <v>245</v>
      </c>
      <c r="G40" s="163" t="s">
        <v>152</v>
      </c>
      <c r="H40" s="163"/>
      <c r="I40" s="226" t="s">
        <v>149</v>
      </c>
      <c r="J40" s="241"/>
      <c r="K40" s="142"/>
    </row>
    <row r="41" spans="1:11" s="15" customFormat="1" ht="32.25">
      <c r="A41" s="263"/>
      <c r="B41" s="167" t="s">
        <v>246</v>
      </c>
      <c r="C41" s="166">
        <v>1</v>
      </c>
      <c r="D41" s="165">
        <v>287</v>
      </c>
      <c r="E41" s="164" t="s">
        <v>242</v>
      </c>
      <c r="F41" s="143" t="s">
        <v>247</v>
      </c>
      <c r="G41" s="163" t="s">
        <v>152</v>
      </c>
      <c r="H41" s="163"/>
      <c r="I41" s="226" t="s">
        <v>149</v>
      </c>
      <c r="J41" s="241"/>
      <c r="K41" s="142"/>
    </row>
    <row r="42" spans="1:11" s="15" customFormat="1" ht="32.25">
      <c r="A42" s="263"/>
      <c r="B42" s="167" t="s">
        <v>248</v>
      </c>
      <c r="C42" s="166">
        <v>1</v>
      </c>
      <c r="D42" s="165">
        <v>523</v>
      </c>
      <c r="E42" s="164" t="s">
        <v>242</v>
      </c>
      <c r="F42" s="143" t="s">
        <v>249</v>
      </c>
      <c r="G42" s="163" t="s">
        <v>152</v>
      </c>
      <c r="H42" s="163"/>
      <c r="I42" s="226" t="s">
        <v>149</v>
      </c>
      <c r="J42" s="241"/>
      <c r="K42" s="142"/>
    </row>
    <row r="43" spans="1:11" s="15" customFormat="1" ht="32.25">
      <c r="A43" s="263"/>
      <c r="B43" s="167" t="s">
        <v>250</v>
      </c>
      <c r="C43" s="161">
        <v>2</v>
      </c>
      <c r="D43" s="165">
        <v>256</v>
      </c>
      <c r="E43" s="164" t="s">
        <v>242</v>
      </c>
      <c r="F43" s="143" t="s">
        <v>251</v>
      </c>
      <c r="G43" s="163"/>
      <c r="H43" s="163"/>
      <c r="I43" s="224"/>
      <c r="J43" s="241"/>
      <c r="K43" s="142"/>
    </row>
    <row r="44" spans="1:11" s="15" customFormat="1" ht="48.75">
      <c r="A44" s="263"/>
      <c r="B44" s="167" t="s">
        <v>252</v>
      </c>
      <c r="C44" s="161">
        <v>2</v>
      </c>
      <c r="D44" s="165">
        <v>310</v>
      </c>
      <c r="E44" s="164" t="s">
        <v>242</v>
      </c>
      <c r="F44" s="143" t="s">
        <v>253</v>
      </c>
      <c r="G44" s="163"/>
      <c r="H44" s="163"/>
      <c r="I44" s="224"/>
      <c r="J44" s="241"/>
      <c r="K44" s="142"/>
    </row>
    <row r="45" spans="1:11" s="15" customFormat="1" ht="32.25">
      <c r="A45" s="263" t="s">
        <v>254</v>
      </c>
      <c r="B45" s="167" t="s">
        <v>255</v>
      </c>
      <c r="C45" s="166">
        <v>1</v>
      </c>
      <c r="D45" s="165">
        <v>613</v>
      </c>
      <c r="E45" s="164" t="s">
        <v>256</v>
      </c>
      <c r="F45" s="143" t="s">
        <v>257</v>
      </c>
      <c r="G45" s="163" t="s">
        <v>152</v>
      </c>
      <c r="H45" s="163"/>
      <c r="I45" s="224" t="s">
        <v>149</v>
      </c>
      <c r="J45" s="241"/>
      <c r="K45" s="142"/>
    </row>
    <row r="46" spans="1:11" s="15" customFormat="1" ht="48.75">
      <c r="A46" s="263"/>
      <c r="B46" s="167" t="s">
        <v>258</v>
      </c>
      <c r="C46" s="161">
        <v>2</v>
      </c>
      <c r="D46" s="165">
        <v>320</v>
      </c>
      <c r="E46" s="164" t="s">
        <v>256</v>
      </c>
      <c r="F46" s="143" t="s">
        <v>259</v>
      </c>
      <c r="G46" s="163"/>
      <c r="H46" s="163"/>
      <c r="I46" s="224"/>
      <c r="J46" s="241"/>
      <c r="K46" s="142"/>
    </row>
    <row r="47" spans="1:11" s="15" customFormat="1" ht="32.25">
      <c r="A47" s="263"/>
      <c r="B47" s="167" t="s">
        <v>260</v>
      </c>
      <c r="C47" s="161">
        <v>2</v>
      </c>
      <c r="D47" s="165">
        <v>326</v>
      </c>
      <c r="E47" s="164" t="s">
        <v>256</v>
      </c>
      <c r="F47" s="143" t="s">
        <v>261</v>
      </c>
      <c r="G47" s="163"/>
      <c r="H47" s="163"/>
      <c r="I47" s="224"/>
      <c r="J47" s="241"/>
      <c r="K47" s="142"/>
    </row>
    <row r="48" spans="1:11" s="15" customFormat="1" ht="32.25">
      <c r="A48" s="263"/>
      <c r="B48" s="167" t="s">
        <v>262</v>
      </c>
      <c r="C48" s="161">
        <v>2</v>
      </c>
      <c r="D48" s="165">
        <v>287</v>
      </c>
      <c r="E48" s="164" t="s">
        <v>256</v>
      </c>
      <c r="F48" s="143" t="s">
        <v>263</v>
      </c>
      <c r="G48" s="163"/>
      <c r="H48" s="163"/>
      <c r="I48" s="224"/>
      <c r="J48" s="241"/>
      <c r="K48" s="142"/>
    </row>
    <row r="49" spans="1:11" s="15" customFormat="1" ht="48.75">
      <c r="A49" s="263"/>
      <c r="B49" s="167" t="s">
        <v>264</v>
      </c>
      <c r="C49" s="161">
        <v>2</v>
      </c>
      <c r="D49" s="165">
        <v>287</v>
      </c>
      <c r="E49" s="164" t="s">
        <v>265</v>
      </c>
      <c r="F49" s="143" t="s">
        <v>266</v>
      </c>
      <c r="G49" s="163"/>
      <c r="H49" s="163"/>
      <c r="I49" s="224"/>
      <c r="J49" s="241"/>
      <c r="K49" s="142"/>
    </row>
    <row r="50" spans="1:11" s="15" customFormat="1" ht="48.75">
      <c r="A50" s="263"/>
      <c r="B50" s="167" t="s">
        <v>267</v>
      </c>
      <c r="C50" s="161">
        <v>2</v>
      </c>
      <c r="D50" s="165">
        <v>613</v>
      </c>
      <c r="E50" s="164" t="s">
        <v>268</v>
      </c>
      <c r="F50" s="143" t="s">
        <v>269</v>
      </c>
      <c r="G50" s="163"/>
      <c r="H50" s="163"/>
      <c r="I50" s="224"/>
      <c r="J50" s="241"/>
      <c r="K50" s="142"/>
    </row>
    <row r="51" spans="1:11" s="15" customFormat="1" ht="48.75">
      <c r="A51" s="263"/>
      <c r="B51" s="167" t="s">
        <v>270</v>
      </c>
      <c r="C51" s="162">
        <v>3</v>
      </c>
      <c r="D51" s="165">
        <v>308</v>
      </c>
      <c r="E51" s="164" t="s">
        <v>271</v>
      </c>
      <c r="F51" s="143" t="s">
        <v>272</v>
      </c>
      <c r="G51" s="163"/>
      <c r="H51" s="163"/>
      <c r="I51" s="224"/>
      <c r="J51" s="241"/>
      <c r="K51" s="142"/>
    </row>
    <row r="52" spans="1:11" s="15" customFormat="1" ht="64.5">
      <c r="A52" s="263" t="s">
        <v>273</v>
      </c>
      <c r="B52" s="167" t="s">
        <v>274</v>
      </c>
      <c r="C52" s="161">
        <v>2</v>
      </c>
      <c r="D52" s="165">
        <v>320</v>
      </c>
      <c r="E52" s="164" t="s">
        <v>275</v>
      </c>
      <c r="F52" s="143" t="s">
        <v>276</v>
      </c>
      <c r="G52" s="163"/>
      <c r="H52" s="163"/>
      <c r="I52" s="224"/>
      <c r="J52" s="241"/>
      <c r="K52" s="142"/>
    </row>
    <row r="53" spans="1:11" s="15" customFormat="1" ht="32.25">
      <c r="A53" s="263"/>
      <c r="B53" s="167" t="s">
        <v>277</v>
      </c>
      <c r="C53" s="161">
        <v>2</v>
      </c>
      <c r="D53" s="165">
        <v>330</v>
      </c>
      <c r="E53" s="164" t="s">
        <v>275</v>
      </c>
      <c r="F53" s="143" t="s">
        <v>278</v>
      </c>
      <c r="G53" s="163"/>
      <c r="H53" s="163"/>
      <c r="I53" s="224"/>
      <c r="J53" s="241"/>
      <c r="K53" s="142"/>
    </row>
    <row r="54" spans="1:11" s="15" customFormat="1" ht="32.25">
      <c r="A54" s="263"/>
      <c r="B54" s="167" t="s">
        <v>279</v>
      </c>
      <c r="C54" s="161">
        <v>2</v>
      </c>
      <c r="D54" s="165">
        <v>327</v>
      </c>
      <c r="E54" s="164" t="s">
        <v>275</v>
      </c>
      <c r="F54" s="143" t="s">
        <v>280</v>
      </c>
      <c r="G54" s="163"/>
      <c r="H54" s="163"/>
      <c r="I54" s="224"/>
      <c r="J54" s="241"/>
      <c r="K54" s="142"/>
    </row>
    <row r="55" spans="1:11" s="15" customFormat="1" ht="64.5">
      <c r="A55" s="263" t="s">
        <v>281</v>
      </c>
      <c r="B55" s="167" t="s">
        <v>282</v>
      </c>
      <c r="C55" s="161" t="s">
        <v>283</v>
      </c>
      <c r="D55" s="165">
        <v>287</v>
      </c>
      <c r="E55" s="164" t="s">
        <v>284</v>
      </c>
      <c r="F55" s="143" t="s">
        <v>285</v>
      </c>
      <c r="G55" s="163"/>
      <c r="H55" s="163"/>
      <c r="I55" s="224"/>
      <c r="J55" s="241"/>
      <c r="K55" s="142"/>
    </row>
    <row r="56" spans="1:11" s="15" customFormat="1" ht="64.5">
      <c r="A56" s="263"/>
      <c r="B56" s="167" t="s">
        <v>286</v>
      </c>
      <c r="C56" s="161" t="s">
        <v>283</v>
      </c>
      <c r="D56" s="176">
        <v>255</v>
      </c>
      <c r="E56" s="228" t="s">
        <v>284</v>
      </c>
      <c r="F56" s="229" t="s">
        <v>287</v>
      </c>
      <c r="G56" s="175"/>
      <c r="H56" s="175"/>
      <c r="I56" s="230"/>
      <c r="J56" s="242"/>
      <c r="K56" s="142"/>
    </row>
    <row r="57" spans="1:11" s="15" customFormat="1" ht="64.5">
      <c r="A57" s="263"/>
      <c r="B57" s="167" t="s">
        <v>288</v>
      </c>
      <c r="C57" s="244" t="s">
        <v>283</v>
      </c>
      <c r="D57" s="186">
        <v>522</v>
      </c>
      <c r="E57" s="186" t="s">
        <v>284</v>
      </c>
      <c r="F57" s="156" t="s">
        <v>289</v>
      </c>
      <c r="G57" s="142"/>
      <c r="H57" s="142"/>
      <c r="I57" s="150"/>
      <c r="J57" s="261"/>
      <c r="K57" s="142"/>
    </row>
    <row r="58" spans="1:11" s="15" customFormat="1" ht="81">
      <c r="A58" s="263"/>
      <c r="B58" s="167" t="s">
        <v>290</v>
      </c>
      <c r="C58" s="227" t="s">
        <v>283</v>
      </c>
      <c r="D58" s="245">
        <v>798</v>
      </c>
      <c r="E58" s="246"/>
      <c r="F58" s="247" t="s">
        <v>291</v>
      </c>
      <c r="G58" s="248"/>
      <c r="H58" s="248"/>
      <c r="I58" s="249"/>
      <c r="J58" s="250"/>
      <c r="K58" s="142"/>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hyperlinks>
    <hyperlink ref="H2" r:id="rId1" location="L68" xr:uid="{49DDC0F3-CCBF-4774-8C2A-C0F59F004B7C}"/>
    <hyperlink ref="H4" r:id="rId2" location="L8" xr:uid="{8F57B192-9734-41F7-9F58-194F66A95049}"/>
    <hyperlink ref="H10" r:id="rId3" location="L68" xr:uid="{1EE65A84-B5C2-4523-9659-C89DEE03CB86}"/>
    <hyperlink ref="H3" r:id="rId4" location="L68" xr:uid="{81D9DD1B-7C36-4EBD-A401-E93F205BEB45}"/>
    <hyperlink ref="J14" r:id="rId5" xr:uid="{B8A1AD69-24D9-47E9-BBB9-55809B43BBC9}"/>
    <hyperlink ref="H14" r:id="rId6" location="L145" xr:uid="{22A4F00F-3676-4F85-9F50-F8552AD807DD}"/>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2" zoomScale="70" zoomScaleNormal="70" workbookViewId="0">
      <selection activeCell="F2" sqref="F2"/>
    </sheetView>
  </sheetViews>
  <sheetFormatPr defaultColWidth="8.85546875" defaultRowHeight="21"/>
  <cols>
    <col min="1" max="1" width="22" style="44" customWidth="1"/>
    <col min="2" max="2" width="8.85546875" style="15"/>
    <col min="3" max="5" width="8.85546875" style="55" customWidth="1"/>
    <col min="6" max="6" width="70" style="15" customWidth="1"/>
    <col min="7" max="7" width="14.5703125" style="15" customWidth="1"/>
    <col min="8" max="8" width="29" style="15" customWidth="1"/>
    <col min="9" max="9" width="35.7109375" style="15" customWidth="1"/>
    <col min="10" max="10" width="42.85546875" style="15" customWidth="1"/>
    <col min="11" max="16384" width="8.85546875" style="15"/>
  </cols>
  <sheetData>
    <row r="1" spans="1:10" s="31" customFormat="1" ht="42.6" thickBot="1">
      <c r="A1" s="42" t="s">
        <v>0</v>
      </c>
      <c r="B1" s="43" t="s">
        <v>1</v>
      </c>
      <c r="C1" s="42" t="s">
        <v>2</v>
      </c>
      <c r="D1" s="42" t="s">
        <v>3</v>
      </c>
      <c r="E1" s="42" t="s">
        <v>4</v>
      </c>
      <c r="F1" s="43" t="s">
        <v>5</v>
      </c>
      <c r="G1" s="43" t="s">
        <v>6</v>
      </c>
      <c r="H1" s="43" t="s">
        <v>7</v>
      </c>
      <c r="I1" s="43" t="s">
        <v>8</v>
      </c>
      <c r="J1" s="43" t="s">
        <v>9</v>
      </c>
    </row>
    <row r="2" spans="1:10" ht="194.25">
      <c r="A2" s="32" t="s">
        <v>292</v>
      </c>
      <c r="B2" s="45" t="s">
        <v>293</v>
      </c>
      <c r="C2" s="46">
        <v>1</v>
      </c>
      <c r="D2" s="33">
        <v>598</v>
      </c>
      <c r="E2" s="47"/>
      <c r="F2" s="35" t="s">
        <v>294</v>
      </c>
      <c r="G2" s="36" t="s">
        <v>6</v>
      </c>
      <c r="H2" s="36"/>
      <c r="I2" s="123" t="s">
        <v>295</v>
      </c>
      <c r="J2" s="48" t="s">
        <v>296</v>
      </c>
    </row>
    <row r="3" spans="1:10" ht="129">
      <c r="A3" s="265" t="s">
        <v>297</v>
      </c>
      <c r="B3" s="45" t="s">
        <v>298</v>
      </c>
      <c r="C3" s="49">
        <v>1</v>
      </c>
      <c r="D3" s="37">
        <v>384</v>
      </c>
      <c r="E3" s="50">
        <v>7.1</v>
      </c>
      <c r="F3" s="19" t="s">
        <v>299</v>
      </c>
      <c r="G3" s="18" t="s">
        <v>6</v>
      </c>
      <c r="H3" s="126" t="s">
        <v>300</v>
      </c>
      <c r="I3" s="20" t="s">
        <v>301</v>
      </c>
      <c r="J3" s="21" t="s">
        <v>302</v>
      </c>
    </row>
    <row r="4" spans="1:10" ht="210.75">
      <c r="A4" s="265"/>
      <c r="B4" s="45" t="s">
        <v>303</v>
      </c>
      <c r="C4" s="49">
        <v>1</v>
      </c>
      <c r="D4" s="37">
        <v>331</v>
      </c>
      <c r="E4" s="50">
        <v>7.1</v>
      </c>
      <c r="F4" s="19" t="s">
        <v>304</v>
      </c>
      <c r="G4" s="18" t="s">
        <v>6</v>
      </c>
      <c r="H4" s="126" t="s">
        <v>305</v>
      </c>
      <c r="I4" s="20" t="s">
        <v>306</v>
      </c>
      <c r="J4" s="22"/>
    </row>
    <row r="5" spans="1:10" ht="48.75">
      <c r="A5" s="265"/>
      <c r="B5" s="45" t="s">
        <v>307</v>
      </c>
      <c r="C5" s="49">
        <v>1</v>
      </c>
      <c r="D5" s="37">
        <v>539</v>
      </c>
      <c r="E5" s="50">
        <v>7.1</v>
      </c>
      <c r="F5" s="19" t="s">
        <v>308</v>
      </c>
      <c r="G5" s="18" t="s">
        <v>130</v>
      </c>
      <c r="H5" s="18"/>
      <c r="I5" s="20" t="s">
        <v>309</v>
      </c>
      <c r="J5" s="21" t="s">
        <v>310</v>
      </c>
    </row>
    <row r="6" spans="1:10" ht="62.45" thickBot="1">
      <c r="A6" s="265"/>
      <c r="B6" s="45" t="s">
        <v>311</v>
      </c>
      <c r="C6" s="51">
        <v>2</v>
      </c>
      <c r="D6" s="37">
        <v>331</v>
      </c>
      <c r="E6" s="50">
        <v>7.1</v>
      </c>
      <c r="F6" s="19" t="s">
        <v>312</v>
      </c>
      <c r="G6" s="18"/>
      <c r="H6" s="18"/>
      <c r="I6" s="18"/>
      <c r="J6" s="22"/>
    </row>
    <row r="7" spans="1:10" ht="339.75">
      <c r="A7" s="265" t="s">
        <v>313</v>
      </c>
      <c r="B7" s="45" t="s">
        <v>314</v>
      </c>
      <c r="C7" s="49">
        <v>1</v>
      </c>
      <c r="D7" s="37">
        <v>613</v>
      </c>
      <c r="E7" s="50">
        <v>7.1</v>
      </c>
      <c r="F7" s="19" t="s">
        <v>315</v>
      </c>
      <c r="G7" s="18" t="s">
        <v>6</v>
      </c>
      <c r="H7" s="126" t="s">
        <v>300</v>
      </c>
      <c r="I7" s="20" t="s">
        <v>316</v>
      </c>
      <c r="J7" s="21" t="s">
        <v>317</v>
      </c>
    </row>
    <row r="8" spans="1:10" ht="372">
      <c r="A8" s="265"/>
      <c r="B8" s="45" t="s">
        <v>318</v>
      </c>
      <c r="C8" s="49">
        <v>1</v>
      </c>
      <c r="D8" s="37">
        <v>613</v>
      </c>
      <c r="E8" s="50">
        <v>7.2</v>
      </c>
      <c r="F8" s="19" t="s">
        <v>319</v>
      </c>
      <c r="G8" s="18" t="s">
        <v>130</v>
      </c>
      <c r="H8" s="18"/>
      <c r="I8" s="20" t="s">
        <v>320</v>
      </c>
      <c r="J8" s="21" t="s">
        <v>321</v>
      </c>
    </row>
    <row r="9" spans="1:10" ht="62.45" thickBot="1">
      <c r="A9" s="265"/>
      <c r="B9" s="45" t="s">
        <v>322</v>
      </c>
      <c r="C9" s="51">
        <v>2</v>
      </c>
      <c r="D9" s="37">
        <v>613</v>
      </c>
      <c r="E9" s="50"/>
      <c r="F9" s="19" t="s">
        <v>323</v>
      </c>
      <c r="G9" s="18"/>
      <c r="H9" s="18"/>
      <c r="I9" s="18"/>
      <c r="J9" s="22"/>
    </row>
    <row r="10" spans="1:10" ht="31.5" thickBot="1">
      <c r="A10" s="265"/>
      <c r="B10" s="45" t="s">
        <v>324</v>
      </c>
      <c r="C10" s="51">
        <v>2</v>
      </c>
      <c r="D10" s="37">
        <v>613</v>
      </c>
      <c r="E10" s="50">
        <v>7.1</v>
      </c>
      <c r="F10" s="19" t="s">
        <v>325</v>
      </c>
      <c r="G10" s="18"/>
      <c r="H10" s="18"/>
      <c r="I10" s="18"/>
      <c r="J10" s="22"/>
    </row>
    <row r="11" spans="1:10" ht="48.75">
      <c r="A11" s="265" t="s">
        <v>326</v>
      </c>
      <c r="B11" s="45" t="s">
        <v>327</v>
      </c>
      <c r="C11" s="49">
        <v>1</v>
      </c>
      <c r="D11" s="37">
        <v>614</v>
      </c>
      <c r="E11" s="50" t="s">
        <v>328</v>
      </c>
      <c r="F11" s="19" t="s">
        <v>329</v>
      </c>
      <c r="G11" s="18" t="s">
        <v>130</v>
      </c>
      <c r="H11" s="18"/>
      <c r="I11" s="20" t="s">
        <v>330</v>
      </c>
      <c r="J11" s="21" t="s">
        <v>331</v>
      </c>
    </row>
    <row r="12" spans="1:10" ht="48.75">
      <c r="A12" s="265"/>
      <c r="B12" s="45" t="s">
        <v>332</v>
      </c>
      <c r="C12" s="49">
        <v>1</v>
      </c>
      <c r="D12" s="37">
        <v>1004</v>
      </c>
      <c r="E12" s="50" t="s">
        <v>328</v>
      </c>
      <c r="F12" s="19" t="s">
        <v>333</v>
      </c>
      <c r="G12" s="18" t="s">
        <v>6</v>
      </c>
      <c r="H12" s="18"/>
      <c r="I12" s="20" t="s">
        <v>334</v>
      </c>
      <c r="J12" s="21" t="s">
        <v>335</v>
      </c>
    </row>
    <row r="13" spans="1:10" ht="48.75">
      <c r="A13" s="265"/>
      <c r="B13" s="45" t="s">
        <v>336</v>
      </c>
      <c r="C13" s="49">
        <v>1</v>
      </c>
      <c r="D13" s="37">
        <v>16</v>
      </c>
      <c r="E13" s="50" t="s">
        <v>328</v>
      </c>
      <c r="F13" s="19" t="s">
        <v>337</v>
      </c>
      <c r="G13" s="18" t="s">
        <v>6</v>
      </c>
      <c r="H13" s="18"/>
      <c r="I13" s="20" t="s">
        <v>338</v>
      </c>
      <c r="J13" s="21" t="s">
        <v>339</v>
      </c>
    </row>
    <row r="14" spans="1:10" ht="32.25">
      <c r="A14" s="265"/>
      <c r="B14" s="45" t="s">
        <v>340</v>
      </c>
      <c r="C14" s="49">
        <v>1</v>
      </c>
      <c r="D14" s="37">
        <v>16</v>
      </c>
      <c r="E14" s="50" t="s">
        <v>328</v>
      </c>
      <c r="F14" s="19" t="s">
        <v>341</v>
      </c>
      <c r="G14" s="18" t="s">
        <v>130</v>
      </c>
      <c r="H14" s="18"/>
      <c r="I14" s="20" t="s">
        <v>342</v>
      </c>
      <c r="J14" s="21" t="s">
        <v>343</v>
      </c>
    </row>
    <row r="15" spans="1:10" ht="81">
      <c r="A15" s="265"/>
      <c r="B15" s="45" t="s">
        <v>344</v>
      </c>
      <c r="C15" s="49">
        <v>1</v>
      </c>
      <c r="D15" s="37">
        <v>16</v>
      </c>
      <c r="E15" s="50" t="s">
        <v>328</v>
      </c>
      <c r="F15" s="19" t="s">
        <v>345</v>
      </c>
      <c r="G15" s="18" t="s">
        <v>152</v>
      </c>
      <c r="H15" s="18"/>
      <c r="I15" s="20" t="s">
        <v>346</v>
      </c>
      <c r="J15" s="22"/>
    </row>
    <row r="16" spans="1:10" ht="31.5" thickBot="1">
      <c r="A16" s="265" t="s">
        <v>347</v>
      </c>
      <c r="B16" s="45" t="s">
        <v>348</v>
      </c>
      <c r="C16" s="51">
        <v>2</v>
      </c>
      <c r="D16" s="37">
        <v>290</v>
      </c>
      <c r="E16" s="50" t="s">
        <v>349</v>
      </c>
      <c r="F16" s="19" t="s">
        <v>350</v>
      </c>
      <c r="G16" s="18"/>
      <c r="H16" s="18"/>
      <c r="I16" s="18"/>
      <c r="J16" s="22"/>
    </row>
    <row r="17" spans="1:10" ht="31.5" thickBot="1">
      <c r="A17" s="265"/>
      <c r="B17" s="45" t="s">
        <v>351</v>
      </c>
      <c r="C17" s="51">
        <v>2</v>
      </c>
      <c r="D17" s="37">
        <v>798</v>
      </c>
      <c r="E17" s="50"/>
      <c r="F17" s="19" t="s">
        <v>352</v>
      </c>
      <c r="G17" s="18"/>
      <c r="H17" s="18"/>
      <c r="I17" s="18"/>
      <c r="J17" s="22"/>
    </row>
    <row r="18" spans="1:10" ht="47.1" thickBot="1">
      <c r="A18" s="265"/>
      <c r="B18" s="45" t="s">
        <v>353</v>
      </c>
      <c r="C18" s="51">
        <v>2</v>
      </c>
      <c r="D18" s="37">
        <v>345</v>
      </c>
      <c r="E18" s="50"/>
      <c r="F18" s="19" t="s">
        <v>354</v>
      </c>
      <c r="G18" s="18"/>
      <c r="H18" s="18"/>
      <c r="I18" s="18"/>
      <c r="J18" s="22"/>
    </row>
    <row r="19" spans="1:10" ht="47.1" thickBot="1">
      <c r="A19" s="265" t="s">
        <v>355</v>
      </c>
      <c r="B19" s="45" t="s">
        <v>356</v>
      </c>
      <c r="C19" s="52">
        <v>3</v>
      </c>
      <c r="D19" s="37">
        <v>613</v>
      </c>
      <c r="E19" s="50" t="s">
        <v>357</v>
      </c>
      <c r="F19" s="19" t="s">
        <v>358</v>
      </c>
      <c r="G19" s="18"/>
      <c r="H19" s="18"/>
      <c r="I19" s="18"/>
      <c r="J19" s="22"/>
    </row>
    <row r="20" spans="1:10" ht="47.1" thickBot="1">
      <c r="A20" s="265"/>
      <c r="B20" s="45" t="s">
        <v>359</v>
      </c>
      <c r="C20" s="52">
        <v>3</v>
      </c>
      <c r="D20" s="37">
        <v>613</v>
      </c>
      <c r="E20" s="50" t="s">
        <v>357</v>
      </c>
      <c r="F20" s="19" t="s">
        <v>360</v>
      </c>
      <c r="G20" s="18"/>
      <c r="H20" s="18"/>
      <c r="I20" s="18"/>
      <c r="J20" s="22"/>
    </row>
    <row r="21" spans="1:10" ht="113.25">
      <c r="A21" s="32" t="s">
        <v>361</v>
      </c>
      <c r="B21" s="45" t="s">
        <v>362</v>
      </c>
      <c r="C21" s="53">
        <v>1</v>
      </c>
      <c r="D21" s="38">
        <v>778</v>
      </c>
      <c r="E21" s="54"/>
      <c r="F21" s="26" t="s">
        <v>363</v>
      </c>
      <c r="G21" s="25" t="s">
        <v>130</v>
      </c>
      <c r="H21" s="25"/>
      <c r="I21" s="122" t="s">
        <v>364</v>
      </c>
      <c r="J21" s="128" t="s">
        <v>365</v>
      </c>
    </row>
    <row r="22" spans="1:10">
      <c r="C22" s="15"/>
      <c r="D22" s="15"/>
      <c r="E22" s="15"/>
    </row>
    <row r="23" spans="1:10">
      <c r="C23" s="15"/>
      <c r="D23" s="15"/>
      <c r="E23" s="15"/>
    </row>
    <row r="24" spans="1:10">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hyperlinks>
    <hyperlink ref="H3" r:id="rId1" location="L75" xr:uid="{B258EBBB-D00D-4088-BD38-5C663C38F637}"/>
    <hyperlink ref="H4" r:id="rId2" location="L146" xr:uid="{A8186CB1-9EFC-48D2-9246-E26BD291251B}"/>
    <hyperlink ref="H7" r:id="rId3" location="L75" xr:uid="{0682C8F1-6F8D-4975-A6F2-0DBC99DA4DD2}"/>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topLeftCell="A9" zoomScale="70" zoomScaleNormal="70" workbookViewId="0">
      <selection activeCell="J3" sqref="J3"/>
    </sheetView>
  </sheetViews>
  <sheetFormatPr defaultColWidth="8.85546875" defaultRowHeight="21"/>
  <cols>
    <col min="1" max="1" width="22.7109375" style="56" customWidth="1"/>
    <col min="2" max="2" width="8.85546875" style="7"/>
    <col min="3" max="5" width="8.85546875" style="55"/>
    <col min="6" max="6" width="68.7109375" style="15" customWidth="1"/>
    <col min="7" max="7" width="18.140625" style="15" customWidth="1"/>
    <col min="8" max="8" width="32.7109375" style="124" customWidth="1"/>
    <col min="9" max="9" width="27.28515625" style="124" customWidth="1"/>
    <col min="10" max="10" width="42.140625" style="124" customWidth="1"/>
    <col min="11" max="16384" width="8.85546875" style="15"/>
  </cols>
  <sheetData>
    <row r="1" spans="1:10" s="29" customFormat="1" ht="37.5">
      <c r="A1" s="30" t="s">
        <v>0</v>
      </c>
      <c r="B1" s="40" t="s">
        <v>1</v>
      </c>
      <c r="C1" s="39" t="s">
        <v>2</v>
      </c>
      <c r="D1" s="39" t="s">
        <v>3</v>
      </c>
      <c r="E1" s="39" t="s">
        <v>4</v>
      </c>
      <c r="F1" s="40" t="s">
        <v>5</v>
      </c>
      <c r="G1" s="40" t="s">
        <v>6</v>
      </c>
      <c r="H1" s="39" t="s">
        <v>7</v>
      </c>
      <c r="I1" s="39" t="s">
        <v>8</v>
      </c>
      <c r="J1" s="39" t="s">
        <v>9</v>
      </c>
    </row>
    <row r="2" spans="1:10" ht="291.75">
      <c r="A2" s="265" t="s">
        <v>366</v>
      </c>
      <c r="B2" s="41" t="s">
        <v>367</v>
      </c>
      <c r="C2" s="46">
        <v>1</v>
      </c>
      <c r="D2" s="33">
        <v>602</v>
      </c>
      <c r="E2" s="36"/>
      <c r="F2" s="35" t="s">
        <v>368</v>
      </c>
      <c r="G2" s="36" t="s">
        <v>130</v>
      </c>
      <c r="H2" s="125" t="s">
        <v>369</v>
      </c>
      <c r="I2" s="123" t="s">
        <v>370</v>
      </c>
      <c r="J2" s="127" t="s">
        <v>371</v>
      </c>
    </row>
    <row r="3" spans="1:10" ht="275.25">
      <c r="A3" s="265"/>
      <c r="B3" s="41" t="s">
        <v>372</v>
      </c>
      <c r="C3" s="49">
        <v>1</v>
      </c>
      <c r="D3" s="37">
        <v>639</v>
      </c>
      <c r="E3" s="18"/>
      <c r="F3" s="19" t="s">
        <v>373</v>
      </c>
      <c r="G3" s="18" t="s">
        <v>6</v>
      </c>
      <c r="H3" s="20"/>
      <c r="I3" s="20" t="s">
        <v>374</v>
      </c>
      <c r="J3" s="21"/>
    </row>
    <row r="4" spans="1:10" ht="183" customHeight="1">
      <c r="A4" s="265"/>
      <c r="B4" s="41" t="s">
        <v>375</v>
      </c>
      <c r="C4" s="49">
        <v>1</v>
      </c>
      <c r="D4" s="37">
        <v>285</v>
      </c>
      <c r="E4" s="18"/>
      <c r="F4" s="19" t="s">
        <v>376</v>
      </c>
      <c r="G4" s="18" t="s">
        <v>6</v>
      </c>
      <c r="H4" s="126" t="s">
        <v>377</v>
      </c>
      <c r="I4" s="20" t="s">
        <v>378</v>
      </c>
      <c r="J4" s="21"/>
    </row>
    <row r="5" spans="1:10" ht="162">
      <c r="A5" s="265"/>
      <c r="B5" s="41" t="s">
        <v>379</v>
      </c>
      <c r="C5" s="49">
        <v>1</v>
      </c>
      <c r="D5" s="37">
        <v>276</v>
      </c>
      <c r="E5" s="18"/>
      <c r="F5" s="19" t="s">
        <v>380</v>
      </c>
      <c r="G5" s="18" t="s">
        <v>130</v>
      </c>
      <c r="H5" s="20"/>
      <c r="I5" s="20" t="s">
        <v>381</v>
      </c>
      <c r="J5" s="21"/>
    </row>
    <row r="6" spans="1:10" ht="64.5">
      <c r="A6" s="265"/>
      <c r="B6" s="41" t="s">
        <v>382</v>
      </c>
      <c r="C6" s="49">
        <v>1</v>
      </c>
      <c r="D6" s="37">
        <v>285</v>
      </c>
      <c r="E6" s="18"/>
      <c r="F6" s="19" t="s">
        <v>383</v>
      </c>
      <c r="G6" s="18" t="s">
        <v>6</v>
      </c>
      <c r="H6" s="20"/>
      <c r="I6" s="20" t="s">
        <v>384</v>
      </c>
      <c r="J6" s="21" t="s">
        <v>385</v>
      </c>
    </row>
    <row r="7" spans="1:10" ht="243">
      <c r="A7" s="265" t="s">
        <v>386</v>
      </c>
      <c r="B7" s="41" t="s">
        <v>387</v>
      </c>
      <c r="C7" s="49">
        <v>1</v>
      </c>
      <c r="D7" s="37">
        <v>639</v>
      </c>
      <c r="E7" s="18"/>
      <c r="F7" s="19" t="s">
        <v>388</v>
      </c>
      <c r="G7" s="18" t="s">
        <v>6</v>
      </c>
      <c r="H7"/>
      <c r="I7" s="20" t="s">
        <v>389</v>
      </c>
      <c r="J7" s="21"/>
    </row>
    <row r="8" spans="1:10" ht="146.25">
      <c r="A8" s="265"/>
      <c r="B8" s="41" t="s">
        <v>390</v>
      </c>
      <c r="C8" s="49">
        <v>1</v>
      </c>
      <c r="D8" s="37">
        <v>352</v>
      </c>
      <c r="E8" s="18"/>
      <c r="F8" s="19" t="s">
        <v>391</v>
      </c>
      <c r="G8" s="18" t="s">
        <v>130</v>
      </c>
      <c r="H8" s="126" t="s">
        <v>392</v>
      </c>
      <c r="I8" s="20" t="s">
        <v>393</v>
      </c>
      <c r="J8" s="21" t="s">
        <v>394</v>
      </c>
    </row>
    <row r="9" spans="1:10" ht="243">
      <c r="A9" s="265" t="s">
        <v>395</v>
      </c>
      <c r="B9" s="41" t="s">
        <v>396</v>
      </c>
      <c r="C9" s="49">
        <v>1</v>
      </c>
      <c r="D9" s="37">
        <v>419</v>
      </c>
      <c r="E9" s="18"/>
      <c r="F9" s="19" t="s">
        <v>397</v>
      </c>
      <c r="G9" s="18" t="s">
        <v>130</v>
      </c>
      <c r="H9" s="20" t="s">
        <v>398</v>
      </c>
      <c r="I9" s="20" t="s">
        <v>399</v>
      </c>
      <c r="J9" s="21" t="s">
        <v>400</v>
      </c>
    </row>
    <row r="10" spans="1:10" ht="113.25">
      <c r="A10" s="265"/>
      <c r="B10" s="41" t="s">
        <v>401</v>
      </c>
      <c r="C10" s="49">
        <v>1</v>
      </c>
      <c r="D10" s="37">
        <v>548</v>
      </c>
      <c r="E10" s="18"/>
      <c r="F10" s="19" t="s">
        <v>402</v>
      </c>
      <c r="G10" s="18" t="s">
        <v>6</v>
      </c>
      <c r="H10" s="126" t="s">
        <v>403</v>
      </c>
      <c r="I10" s="20" t="s">
        <v>404</v>
      </c>
      <c r="J10" s="21" t="s">
        <v>405</v>
      </c>
    </row>
    <row r="11" spans="1:10" ht="64.5">
      <c r="A11" s="265"/>
      <c r="B11" s="41" t="s">
        <v>406</v>
      </c>
      <c r="C11" s="57">
        <v>2</v>
      </c>
      <c r="D11" s="38">
        <v>732</v>
      </c>
      <c r="E11" s="25"/>
      <c r="F11" s="26" t="s">
        <v>407</v>
      </c>
      <c r="G11" s="25"/>
      <c r="H11" s="122"/>
      <c r="I11" s="122"/>
      <c r="J11" s="128"/>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hyperlinks>
    <hyperlink ref="H2" r:id="rId1" location="L31" xr:uid="{480CD081-159C-431D-B4FE-A496A59910D3}"/>
    <hyperlink ref="H10" r:id="rId2" location="L20" xr:uid="{400127D1-C6D2-49E2-BB9C-EE9CAC9706A0}"/>
    <hyperlink ref="H4" r:id="rId3" location="L10C27-L10C28" xr:uid="{3A68EE9B-ED43-48D4-8F84-1B4031001411}"/>
    <hyperlink ref="H8" r:id="rId4" location="L42" xr:uid="{EC2983F6-AB05-4B47-B4FD-18942F6C1894}"/>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abSelected="1" topLeftCell="A10" zoomScale="70" zoomScaleNormal="70" workbookViewId="0">
      <selection activeCell="H12" sqref="H12"/>
    </sheetView>
  </sheetViews>
  <sheetFormatPr defaultColWidth="8.85546875" defaultRowHeight="21"/>
  <cols>
    <col min="1" max="1" width="22.28515625" style="56" customWidth="1"/>
    <col min="2" max="2" width="8.85546875" style="15"/>
    <col min="3" max="5" width="8.85546875" style="55"/>
    <col min="6" max="6" width="60.7109375" style="15" customWidth="1"/>
    <col min="7" max="7" width="22.7109375" style="15" customWidth="1"/>
    <col min="8" max="8" width="41.28515625" style="124" customWidth="1"/>
    <col min="9" max="9" width="35.28515625" style="124" customWidth="1"/>
    <col min="10" max="10" width="29" style="124" customWidth="1"/>
    <col min="11" max="16384" width="8.85546875" style="15"/>
  </cols>
  <sheetData>
    <row r="1" spans="1:10" s="31" customFormat="1" ht="41.25">
      <c r="A1" s="30" t="s">
        <v>0</v>
      </c>
      <c r="B1" s="43" t="s">
        <v>1</v>
      </c>
      <c r="C1" s="42" t="s">
        <v>2</v>
      </c>
      <c r="D1" s="42" t="s">
        <v>3</v>
      </c>
      <c r="E1" s="42" t="s">
        <v>4</v>
      </c>
      <c r="F1" s="43" t="s">
        <v>5</v>
      </c>
      <c r="G1" s="43" t="s">
        <v>6</v>
      </c>
      <c r="H1" s="42" t="s">
        <v>7</v>
      </c>
      <c r="I1" s="42" t="s">
        <v>8</v>
      </c>
      <c r="J1" s="42" t="s">
        <v>9</v>
      </c>
    </row>
    <row r="2" spans="1:10" ht="64.5">
      <c r="A2" s="265" t="s">
        <v>408</v>
      </c>
      <c r="B2" s="45" t="s">
        <v>409</v>
      </c>
      <c r="C2" s="46">
        <v>1</v>
      </c>
      <c r="D2" s="33">
        <v>235</v>
      </c>
      <c r="E2" s="47"/>
      <c r="F2" s="58" t="s">
        <v>410</v>
      </c>
      <c r="G2" s="36" t="s">
        <v>6</v>
      </c>
      <c r="H2" s="123"/>
      <c r="I2" s="123" t="s">
        <v>411</v>
      </c>
      <c r="J2" s="127" t="s">
        <v>412</v>
      </c>
    </row>
    <row r="3" spans="1:10" ht="211.5" customHeight="1">
      <c r="A3" s="265"/>
      <c r="B3" s="45" t="s">
        <v>413</v>
      </c>
      <c r="C3" s="49">
        <v>1</v>
      </c>
      <c r="D3" s="37">
        <v>915</v>
      </c>
      <c r="E3" s="50"/>
      <c r="F3" s="59" t="s">
        <v>414</v>
      </c>
      <c r="G3" s="18" t="s">
        <v>6</v>
      </c>
      <c r="H3" s="126" t="s">
        <v>415</v>
      </c>
      <c r="I3" s="146" t="s">
        <v>416</v>
      </c>
      <c r="J3" s="21"/>
    </row>
    <row r="4" spans="1:10" ht="243">
      <c r="A4" s="265"/>
      <c r="B4" s="45" t="s">
        <v>417</v>
      </c>
      <c r="C4" s="49">
        <v>1</v>
      </c>
      <c r="D4" s="37">
        <v>20</v>
      </c>
      <c r="E4" s="50"/>
      <c r="F4" s="59" t="s">
        <v>418</v>
      </c>
      <c r="G4" s="18" t="s">
        <v>6</v>
      </c>
      <c r="H4" s="20"/>
      <c r="I4" s="20" t="s">
        <v>419</v>
      </c>
      <c r="J4" s="21" t="s">
        <v>420</v>
      </c>
    </row>
    <row r="5" spans="1:10" ht="162">
      <c r="A5" s="265"/>
      <c r="B5" s="45" t="s">
        <v>421</v>
      </c>
      <c r="C5" s="49">
        <v>1</v>
      </c>
      <c r="D5" s="37">
        <v>20</v>
      </c>
      <c r="E5" s="50"/>
      <c r="F5" s="59" t="s">
        <v>422</v>
      </c>
      <c r="G5" s="18" t="s">
        <v>6</v>
      </c>
      <c r="H5" s="126" t="s">
        <v>423</v>
      </c>
      <c r="I5" s="20" t="s">
        <v>424</v>
      </c>
      <c r="J5" s="21" t="s">
        <v>420</v>
      </c>
    </row>
    <row r="6" spans="1:10" ht="81">
      <c r="A6" s="265"/>
      <c r="B6" s="45" t="s">
        <v>425</v>
      </c>
      <c r="C6" s="49">
        <v>1</v>
      </c>
      <c r="D6" s="37">
        <v>601</v>
      </c>
      <c r="E6" s="50"/>
      <c r="F6" s="59" t="s">
        <v>426</v>
      </c>
      <c r="G6" s="18" t="s">
        <v>6</v>
      </c>
      <c r="H6" s="126" t="s">
        <v>427</v>
      </c>
      <c r="I6" s="20" t="s">
        <v>428</v>
      </c>
      <c r="J6" s="21" t="s">
        <v>429</v>
      </c>
    </row>
    <row r="7" spans="1:10" ht="64.5">
      <c r="A7" s="265" t="s">
        <v>430</v>
      </c>
      <c r="B7" s="45" t="s">
        <v>268</v>
      </c>
      <c r="C7" s="49">
        <v>1</v>
      </c>
      <c r="D7" s="37">
        <v>116</v>
      </c>
      <c r="E7" s="50"/>
      <c r="F7" s="59" t="s">
        <v>431</v>
      </c>
      <c r="G7" s="18" t="s">
        <v>152</v>
      </c>
      <c r="H7" s="20"/>
      <c r="I7" s="20" t="s">
        <v>149</v>
      </c>
      <c r="J7" s="21"/>
    </row>
    <row r="8" spans="1:10" ht="129">
      <c r="A8" s="265"/>
      <c r="B8" s="45" t="s">
        <v>432</v>
      </c>
      <c r="C8" s="49">
        <v>1</v>
      </c>
      <c r="D8" s="37">
        <v>138</v>
      </c>
      <c r="E8" s="50"/>
      <c r="F8" s="59" t="s">
        <v>433</v>
      </c>
      <c r="G8" s="18" t="s">
        <v>130</v>
      </c>
      <c r="H8" s="20"/>
      <c r="I8" s="20" t="s">
        <v>434</v>
      </c>
      <c r="J8" s="21" t="s">
        <v>435</v>
      </c>
    </row>
    <row r="9" spans="1:10" ht="32.25">
      <c r="A9" s="265"/>
      <c r="B9" s="45" t="s">
        <v>271</v>
      </c>
      <c r="C9" s="49">
        <v>1</v>
      </c>
      <c r="D9" s="37">
        <v>147</v>
      </c>
      <c r="E9" s="50"/>
      <c r="F9" s="59" t="s">
        <v>436</v>
      </c>
      <c r="G9" s="18" t="s">
        <v>152</v>
      </c>
      <c r="H9" s="20"/>
      <c r="I9" s="20" t="s">
        <v>149</v>
      </c>
      <c r="J9" s="21"/>
    </row>
    <row r="10" spans="1:10" ht="64.5">
      <c r="A10" s="265"/>
      <c r="B10" s="45" t="s">
        <v>437</v>
      </c>
      <c r="C10" s="49">
        <v>1</v>
      </c>
      <c r="D10" s="37">
        <v>95</v>
      </c>
      <c r="E10" s="50"/>
      <c r="F10" s="59" t="s">
        <v>438</v>
      </c>
      <c r="G10" s="18" t="s">
        <v>6</v>
      </c>
      <c r="H10" s="20"/>
      <c r="I10" s="20" t="s">
        <v>439</v>
      </c>
      <c r="J10" s="21" t="s">
        <v>440</v>
      </c>
    </row>
    <row r="11" spans="1:10" ht="96.75">
      <c r="A11" s="265"/>
      <c r="B11" s="45" t="s">
        <v>182</v>
      </c>
      <c r="C11" s="49">
        <v>1</v>
      </c>
      <c r="D11" s="37">
        <v>94</v>
      </c>
      <c r="E11" s="50"/>
      <c r="F11" s="59" t="s">
        <v>441</v>
      </c>
      <c r="G11" s="18" t="s">
        <v>6</v>
      </c>
      <c r="H11" s="20"/>
      <c r="I11" s="20" t="s">
        <v>442</v>
      </c>
      <c r="J11" s="21" t="s">
        <v>420</v>
      </c>
    </row>
    <row r="12" spans="1:10" ht="64.5">
      <c r="A12" s="265"/>
      <c r="B12" s="45" t="s">
        <v>185</v>
      </c>
      <c r="C12" s="49">
        <v>1</v>
      </c>
      <c r="D12" s="37">
        <v>918</v>
      </c>
      <c r="E12" s="50"/>
      <c r="F12" s="59" t="s">
        <v>443</v>
      </c>
      <c r="G12" s="18" t="s">
        <v>152</v>
      </c>
      <c r="H12" s="20"/>
      <c r="I12" s="20" t="s">
        <v>444</v>
      </c>
      <c r="J12" s="21"/>
    </row>
    <row r="13" spans="1:10" ht="64.5">
      <c r="A13" s="265"/>
      <c r="B13" s="45" t="s">
        <v>445</v>
      </c>
      <c r="C13" s="49">
        <v>1</v>
      </c>
      <c r="D13" s="37">
        <v>159</v>
      </c>
      <c r="E13" s="50"/>
      <c r="F13" s="59" t="s">
        <v>446</v>
      </c>
      <c r="G13" s="18" t="s">
        <v>6</v>
      </c>
      <c r="H13" s="20"/>
      <c r="I13" s="20" t="s">
        <v>447</v>
      </c>
      <c r="J13" s="21" t="s">
        <v>448</v>
      </c>
    </row>
    <row r="14" spans="1:10" ht="48.75">
      <c r="A14" s="265"/>
      <c r="B14" s="45" t="s">
        <v>188</v>
      </c>
      <c r="C14" s="49">
        <v>1</v>
      </c>
      <c r="D14" s="37">
        <v>94</v>
      </c>
      <c r="E14" s="50"/>
      <c r="F14" s="59" t="s">
        <v>449</v>
      </c>
      <c r="G14" s="18" t="s">
        <v>152</v>
      </c>
      <c r="H14" s="20"/>
      <c r="I14" s="20" t="s">
        <v>450</v>
      </c>
      <c r="J14" s="21"/>
    </row>
    <row r="15" spans="1:10" ht="136.5" customHeight="1">
      <c r="A15" s="265" t="s">
        <v>451</v>
      </c>
      <c r="B15" s="45" t="s">
        <v>452</v>
      </c>
      <c r="C15" s="49">
        <v>1</v>
      </c>
      <c r="D15" s="37">
        <v>116</v>
      </c>
      <c r="E15" s="50"/>
      <c r="F15" s="59" t="s">
        <v>453</v>
      </c>
      <c r="G15" s="18" t="s">
        <v>6</v>
      </c>
      <c r="H15" s="20"/>
      <c r="I15" s="20" t="s">
        <v>454</v>
      </c>
      <c r="J15" s="21"/>
    </row>
    <row r="16" spans="1:10" ht="100.5" customHeight="1">
      <c r="A16" s="265"/>
      <c r="B16" s="45" t="s">
        <v>455</v>
      </c>
      <c r="C16" s="49">
        <v>1</v>
      </c>
      <c r="D16" s="37">
        <v>176</v>
      </c>
      <c r="E16" s="50"/>
      <c r="F16" s="59" t="s">
        <v>456</v>
      </c>
      <c r="G16" s="18" t="s">
        <v>6</v>
      </c>
      <c r="H16" s="20"/>
      <c r="I16" s="20" t="s">
        <v>457</v>
      </c>
      <c r="J16" s="21" t="s">
        <v>458</v>
      </c>
    </row>
    <row r="17" spans="1:10" ht="146.25">
      <c r="A17" s="265"/>
      <c r="B17" s="45" t="s">
        <v>459</v>
      </c>
      <c r="C17" s="49">
        <v>1</v>
      </c>
      <c r="D17" s="37">
        <v>79</v>
      </c>
      <c r="E17" s="50"/>
      <c r="F17" s="59" t="s">
        <v>460</v>
      </c>
      <c r="G17" s="18" t="s">
        <v>6</v>
      </c>
      <c r="H17" s="20"/>
      <c r="I17" s="20" t="s">
        <v>461</v>
      </c>
      <c r="J17" s="21"/>
    </row>
    <row r="18" spans="1:10" ht="96.75">
      <c r="A18" s="265"/>
      <c r="B18" s="45" t="s">
        <v>462</v>
      </c>
      <c r="C18" s="49">
        <v>1</v>
      </c>
      <c r="D18" s="37">
        <v>89</v>
      </c>
      <c r="E18" s="50"/>
      <c r="F18" s="59" t="s">
        <v>463</v>
      </c>
      <c r="G18" s="18" t="s">
        <v>6</v>
      </c>
      <c r="H18" s="126" t="s">
        <v>464</v>
      </c>
      <c r="I18" s="20" t="s">
        <v>465</v>
      </c>
      <c r="J18" s="21" t="s">
        <v>466</v>
      </c>
    </row>
    <row r="19" spans="1:10" ht="81">
      <c r="A19" s="265"/>
      <c r="B19" s="45" t="s">
        <v>467</v>
      </c>
      <c r="C19" s="49">
        <v>1</v>
      </c>
      <c r="D19" s="37">
        <v>89</v>
      </c>
      <c r="E19" s="50"/>
      <c r="F19" s="59" t="s">
        <v>468</v>
      </c>
      <c r="G19" s="18" t="s">
        <v>6</v>
      </c>
      <c r="H19" s="126" t="s">
        <v>464</v>
      </c>
      <c r="I19" s="20" t="s">
        <v>469</v>
      </c>
      <c r="J19" s="21" t="s">
        <v>470</v>
      </c>
    </row>
    <row r="20" spans="1:10" ht="81">
      <c r="A20" s="265"/>
      <c r="B20" s="45" t="s">
        <v>471</v>
      </c>
      <c r="C20" s="49">
        <v>1</v>
      </c>
      <c r="D20" s="37">
        <v>830</v>
      </c>
      <c r="E20" s="50"/>
      <c r="F20" s="59" t="s">
        <v>472</v>
      </c>
      <c r="G20" s="18" t="s">
        <v>6</v>
      </c>
      <c r="H20" s="20"/>
      <c r="I20" s="20" t="s">
        <v>473</v>
      </c>
      <c r="J20" s="21" t="s">
        <v>429</v>
      </c>
    </row>
    <row r="21" spans="1:10" ht="64.5">
      <c r="A21" s="265"/>
      <c r="B21" s="45" t="s">
        <v>474</v>
      </c>
      <c r="C21" s="49">
        <v>1</v>
      </c>
      <c r="D21" s="37">
        <v>943</v>
      </c>
      <c r="E21" s="50"/>
      <c r="F21" s="59" t="s">
        <v>475</v>
      </c>
      <c r="G21" s="18" t="s">
        <v>152</v>
      </c>
      <c r="H21" s="20"/>
      <c r="I21" s="20" t="s">
        <v>476</v>
      </c>
      <c r="J21" s="21"/>
    </row>
    <row r="22" spans="1:10" ht="81">
      <c r="A22" s="265"/>
      <c r="B22" s="45" t="s">
        <v>477</v>
      </c>
      <c r="C22" s="49">
        <v>1</v>
      </c>
      <c r="D22" s="37">
        <v>78</v>
      </c>
      <c r="E22" s="50"/>
      <c r="F22" s="59" t="s">
        <v>478</v>
      </c>
      <c r="G22" s="18" t="s">
        <v>152</v>
      </c>
      <c r="H22" s="20"/>
      <c r="I22" s="20" t="s">
        <v>479</v>
      </c>
      <c r="J22" s="21" t="s">
        <v>429</v>
      </c>
    </row>
    <row r="23" spans="1:10" ht="32.25">
      <c r="A23" s="265"/>
      <c r="B23" s="45" t="s">
        <v>480</v>
      </c>
      <c r="C23" s="49">
        <v>1</v>
      </c>
      <c r="D23" s="37">
        <v>829</v>
      </c>
      <c r="E23" s="17"/>
      <c r="F23" s="59" t="s">
        <v>481</v>
      </c>
      <c r="G23" s="18" t="s">
        <v>152</v>
      </c>
      <c r="H23" s="20"/>
      <c r="I23" s="20"/>
      <c r="J23" s="21"/>
    </row>
    <row r="24" spans="1:10" ht="64.5">
      <c r="A24" s="265"/>
      <c r="B24" s="45" t="s">
        <v>482</v>
      </c>
      <c r="C24" s="49">
        <v>1</v>
      </c>
      <c r="D24" s="37">
        <v>643</v>
      </c>
      <c r="E24" s="17"/>
      <c r="F24" s="59" t="s">
        <v>483</v>
      </c>
      <c r="G24" s="18" t="s">
        <v>152</v>
      </c>
      <c r="H24" s="20"/>
      <c r="I24" s="146" t="s">
        <v>484</v>
      </c>
      <c r="J24" s="21"/>
    </row>
    <row r="25" spans="1:10" ht="48.75">
      <c r="A25" s="265" t="s">
        <v>485</v>
      </c>
      <c r="B25" s="45" t="s">
        <v>486</v>
      </c>
      <c r="C25" s="51">
        <v>2</v>
      </c>
      <c r="D25" s="37">
        <v>120</v>
      </c>
      <c r="E25" s="17"/>
      <c r="F25" s="59" t="s">
        <v>487</v>
      </c>
      <c r="G25" s="18"/>
      <c r="H25" s="20"/>
      <c r="I25" s="20"/>
      <c r="J25" s="21"/>
    </row>
    <row r="26" spans="1:10" ht="32.25">
      <c r="A26" s="265"/>
      <c r="B26" s="45" t="s">
        <v>488</v>
      </c>
      <c r="C26" s="51">
        <v>2</v>
      </c>
      <c r="D26" s="37">
        <v>134</v>
      </c>
      <c r="E26" s="17"/>
      <c r="F26" s="59" t="s">
        <v>489</v>
      </c>
      <c r="G26" s="18"/>
      <c r="H26" s="20"/>
      <c r="I26" s="20"/>
      <c r="J26" s="21"/>
    </row>
    <row r="27" spans="1:10" ht="32.25">
      <c r="A27" s="265"/>
      <c r="B27" s="45" t="s">
        <v>490</v>
      </c>
      <c r="C27" s="51">
        <v>2</v>
      </c>
      <c r="D27" s="37">
        <v>190</v>
      </c>
      <c r="E27" s="17"/>
      <c r="F27" s="59" t="s">
        <v>491</v>
      </c>
      <c r="G27" s="18"/>
      <c r="H27" s="20"/>
      <c r="I27" s="20"/>
      <c r="J27" s="21"/>
    </row>
    <row r="28" spans="1:10" ht="64.5">
      <c r="A28" s="265" t="s">
        <v>492</v>
      </c>
      <c r="B28" s="45" t="s">
        <v>493</v>
      </c>
      <c r="C28" s="49">
        <v>1</v>
      </c>
      <c r="D28" s="37">
        <v>502</v>
      </c>
      <c r="E28" s="17"/>
      <c r="F28" s="59" t="s">
        <v>494</v>
      </c>
      <c r="G28" s="18" t="s">
        <v>152</v>
      </c>
      <c r="H28" s="20"/>
      <c r="I28" s="20" t="s">
        <v>149</v>
      </c>
      <c r="J28" s="21"/>
    </row>
    <row r="29" spans="1:10" ht="64.5">
      <c r="A29" s="265"/>
      <c r="B29" s="45" t="s">
        <v>495</v>
      </c>
      <c r="C29" s="49">
        <v>1</v>
      </c>
      <c r="D29" s="37">
        <v>611</v>
      </c>
      <c r="E29" s="17"/>
      <c r="F29" s="59" t="s">
        <v>496</v>
      </c>
      <c r="G29" s="18" t="s">
        <v>152</v>
      </c>
      <c r="H29" s="20"/>
      <c r="I29" s="20" t="s">
        <v>149</v>
      </c>
      <c r="J29" s="21"/>
    </row>
    <row r="30" spans="1:10" ht="48.75">
      <c r="A30" s="265"/>
      <c r="B30" s="45" t="s">
        <v>497</v>
      </c>
      <c r="C30" s="49">
        <v>1</v>
      </c>
      <c r="D30" s="37">
        <v>502</v>
      </c>
      <c r="E30" s="17"/>
      <c r="F30" s="59" t="s">
        <v>498</v>
      </c>
      <c r="G30" s="18" t="s">
        <v>152</v>
      </c>
      <c r="H30" s="20"/>
      <c r="I30" s="20" t="s">
        <v>149</v>
      </c>
      <c r="J30" s="21"/>
    </row>
    <row r="31" spans="1:10" ht="48.75">
      <c r="A31" s="265"/>
      <c r="B31" s="45" t="s">
        <v>499</v>
      </c>
      <c r="C31" s="53">
        <v>1</v>
      </c>
      <c r="D31" s="38">
        <v>95</v>
      </c>
      <c r="E31" s="24"/>
      <c r="F31" s="60" t="s">
        <v>500</v>
      </c>
      <c r="G31" s="25" t="s">
        <v>6</v>
      </c>
      <c r="H31" s="122"/>
      <c r="I31" s="122" t="s">
        <v>501</v>
      </c>
      <c r="J31" s="128"/>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hyperlinks>
    <hyperlink ref="H18" r:id="rId1" location="L109C116-L109C116" xr:uid="{978CDA7B-7CCD-4734-9FEE-C9C4A2DCB440}"/>
    <hyperlink ref="H3" r:id="rId2" location="L62" xr:uid="{955BFDFD-B830-426F-82B4-384A76F34E4D}"/>
    <hyperlink ref="H19" r:id="rId3" location="L109C116-L109C116" xr:uid="{BBA6F60D-1F1C-412A-884E-A367B373232B}"/>
    <hyperlink ref="H5" r:id="rId4" location="L62" display="https://github.com/detiuaveiro/2nd-project-group_04/blob/main/app_org/shop/views.py#L62" xr:uid="{BA5203DF-40A8-4CBC-9D62-E0535F5B9B44}"/>
    <hyperlink ref="H6" r:id="rId5" location="L31" xr:uid="{AD1E0500-3C9B-4C60-B065-8749D0761BC0}"/>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F6" sqref="F6"/>
    </sheetView>
  </sheetViews>
  <sheetFormatPr defaultColWidth="8.85546875" defaultRowHeight="21"/>
  <cols>
    <col min="1" max="1" width="20.7109375" style="56" customWidth="1"/>
    <col min="2" max="2" width="8.85546875" style="15"/>
    <col min="3" max="5" width="8.85546875" style="55"/>
    <col min="6" max="6" width="97.140625" style="15" customWidth="1"/>
    <col min="7" max="7" width="14.5703125" style="15" customWidth="1"/>
    <col min="8" max="8" width="33.7109375" style="15" customWidth="1"/>
    <col min="9" max="9" width="18" style="15" customWidth="1"/>
    <col min="10" max="10" width="27.28515625" style="15" customWidth="1"/>
    <col min="11" max="16384" width="8.85546875" style="15"/>
  </cols>
  <sheetData>
    <row r="1" spans="1:10" s="31" customFormat="1" ht="42.6" thickBot="1">
      <c r="A1" s="30" t="s">
        <v>0</v>
      </c>
      <c r="B1" s="43" t="s">
        <v>1</v>
      </c>
      <c r="C1" s="42" t="s">
        <v>2</v>
      </c>
      <c r="D1" s="42" t="s">
        <v>3</v>
      </c>
      <c r="E1" s="42" t="s">
        <v>4</v>
      </c>
      <c r="F1" s="43" t="s">
        <v>5</v>
      </c>
      <c r="G1" s="43" t="s">
        <v>6</v>
      </c>
      <c r="H1" s="43" t="s">
        <v>7</v>
      </c>
      <c r="I1" s="43" t="s">
        <v>8</v>
      </c>
      <c r="J1" s="43" t="s">
        <v>9</v>
      </c>
    </row>
    <row r="2" spans="1:10" ht="31.5" thickBot="1">
      <c r="A2" s="265" t="s">
        <v>502</v>
      </c>
      <c r="B2" s="45" t="s">
        <v>503</v>
      </c>
      <c r="C2" s="61">
        <v>2</v>
      </c>
      <c r="D2" s="33">
        <v>311</v>
      </c>
      <c r="E2" s="47"/>
      <c r="F2" s="58" t="s">
        <v>504</v>
      </c>
      <c r="G2" s="36"/>
      <c r="H2" s="36"/>
      <c r="I2" s="36"/>
      <c r="J2" s="48"/>
    </row>
    <row r="3" spans="1:10" ht="31.5" thickBot="1">
      <c r="A3" s="265"/>
      <c r="B3" s="45" t="s">
        <v>505</v>
      </c>
      <c r="C3" s="51">
        <v>2</v>
      </c>
      <c r="D3" s="37">
        <v>311</v>
      </c>
      <c r="E3" s="50"/>
      <c r="F3" s="59" t="s">
        <v>506</v>
      </c>
      <c r="G3" s="18"/>
      <c r="H3" s="18"/>
      <c r="I3" s="18"/>
      <c r="J3" s="22"/>
    </row>
    <row r="4" spans="1:10" ht="31.5" thickBot="1">
      <c r="A4" s="265"/>
      <c r="B4" s="45" t="s">
        <v>198</v>
      </c>
      <c r="C4" s="51">
        <v>2</v>
      </c>
      <c r="D4" s="37">
        <v>311</v>
      </c>
      <c r="E4" s="50"/>
      <c r="F4" s="59" t="s">
        <v>507</v>
      </c>
      <c r="G4" s="18"/>
      <c r="H4" s="18"/>
      <c r="I4" s="18"/>
      <c r="J4" s="22"/>
    </row>
    <row r="5" spans="1:10" ht="32.25">
      <c r="A5" s="265" t="s">
        <v>508</v>
      </c>
      <c r="B5" s="45" t="s">
        <v>509</v>
      </c>
      <c r="C5" s="49">
        <v>1</v>
      </c>
      <c r="D5" s="37">
        <v>310</v>
      </c>
      <c r="E5" s="50"/>
      <c r="F5" s="59" t="s">
        <v>510</v>
      </c>
      <c r="G5" s="18" t="s">
        <v>152</v>
      </c>
      <c r="H5" s="18"/>
      <c r="I5" s="18"/>
      <c r="J5" s="22"/>
    </row>
    <row r="6" spans="1:10" ht="47.1" thickBot="1">
      <c r="A6" s="265"/>
      <c r="B6" s="45" t="s">
        <v>511</v>
      </c>
      <c r="C6" s="51">
        <v>2</v>
      </c>
      <c r="D6" s="37">
        <v>327</v>
      </c>
      <c r="E6" s="50"/>
      <c r="F6" s="59" t="s">
        <v>512</v>
      </c>
      <c r="G6" s="18"/>
      <c r="H6" s="18"/>
      <c r="I6" s="18"/>
      <c r="J6" s="22"/>
    </row>
    <row r="7" spans="1:10" ht="31.5" thickBot="1">
      <c r="A7" s="265"/>
      <c r="B7" s="45" t="s">
        <v>513</v>
      </c>
      <c r="C7" s="51">
        <v>2</v>
      </c>
      <c r="D7" s="37">
        <v>326</v>
      </c>
      <c r="E7" s="50"/>
      <c r="F7" s="59" t="s">
        <v>514</v>
      </c>
      <c r="G7" s="18"/>
      <c r="H7" s="18"/>
      <c r="I7" s="18"/>
      <c r="J7" s="22"/>
    </row>
    <row r="8" spans="1:10" ht="47.1" thickBot="1">
      <c r="A8" s="265"/>
      <c r="B8" s="45" t="s">
        <v>515</v>
      </c>
      <c r="C8" s="51">
        <v>2</v>
      </c>
      <c r="D8" s="37">
        <v>326</v>
      </c>
      <c r="E8" s="50"/>
      <c r="F8" s="59" t="s">
        <v>516</v>
      </c>
      <c r="G8" s="18"/>
      <c r="H8" s="18"/>
      <c r="I8" s="18"/>
      <c r="J8" s="22"/>
    </row>
    <row r="9" spans="1:10" ht="47.1" thickBot="1">
      <c r="A9" s="265"/>
      <c r="B9" s="45" t="s">
        <v>517</v>
      </c>
      <c r="C9" s="51">
        <v>2</v>
      </c>
      <c r="D9" s="37">
        <v>326</v>
      </c>
      <c r="E9" s="50"/>
      <c r="F9" s="59" t="s">
        <v>518</v>
      </c>
      <c r="G9" s="18"/>
      <c r="H9" s="18"/>
      <c r="I9" s="18"/>
      <c r="J9" s="22"/>
    </row>
    <row r="10" spans="1:10" ht="47.1" thickBot="1">
      <c r="A10" s="265"/>
      <c r="B10" s="45" t="s">
        <v>519</v>
      </c>
      <c r="C10" s="51">
        <v>2</v>
      </c>
      <c r="D10" s="37">
        <v>326</v>
      </c>
      <c r="E10" s="50"/>
      <c r="F10" s="59" t="s">
        <v>520</v>
      </c>
      <c r="G10" s="18"/>
      <c r="H10" s="18"/>
      <c r="I10" s="18"/>
      <c r="J10" s="22"/>
    </row>
    <row r="11" spans="1:10" ht="31.5" thickBot="1">
      <c r="A11" s="265"/>
      <c r="B11" s="45" t="s">
        <v>521</v>
      </c>
      <c r="C11" s="52">
        <v>3</v>
      </c>
      <c r="D11" s="37">
        <v>326</v>
      </c>
      <c r="E11" s="50"/>
      <c r="F11" s="59" t="s">
        <v>522</v>
      </c>
      <c r="G11" s="18"/>
      <c r="H11" s="18"/>
      <c r="I11" s="18"/>
      <c r="J11" s="22"/>
    </row>
    <row r="12" spans="1:10" ht="31.5" thickBot="1">
      <c r="A12" s="265"/>
      <c r="B12" s="45" t="s">
        <v>523</v>
      </c>
      <c r="C12" s="52">
        <v>3</v>
      </c>
      <c r="D12" s="37">
        <v>385</v>
      </c>
      <c r="E12" s="50"/>
      <c r="F12" s="59" t="s">
        <v>524</v>
      </c>
      <c r="G12" s="18"/>
      <c r="H12" s="18"/>
      <c r="I12" s="18"/>
      <c r="J12" s="22"/>
    </row>
    <row r="13" spans="1:10" ht="47.1" thickBot="1">
      <c r="A13" s="265" t="s">
        <v>525</v>
      </c>
      <c r="B13" s="45" t="s">
        <v>526</v>
      </c>
      <c r="C13" s="51">
        <v>2</v>
      </c>
      <c r="D13" s="37">
        <v>338</v>
      </c>
      <c r="E13" s="17"/>
      <c r="F13" s="59" t="s">
        <v>527</v>
      </c>
      <c r="G13" s="18"/>
      <c r="H13" s="18"/>
      <c r="I13" s="18"/>
      <c r="J13" s="22"/>
    </row>
    <row r="14" spans="1:10" ht="47.1" thickBot="1">
      <c r="A14" s="265"/>
      <c r="B14" s="45" t="s">
        <v>528</v>
      </c>
      <c r="C14" s="51">
        <v>2</v>
      </c>
      <c r="D14" s="37">
        <v>338</v>
      </c>
      <c r="E14" s="17"/>
      <c r="F14" s="59" t="s">
        <v>529</v>
      </c>
      <c r="G14" s="18"/>
      <c r="H14" s="18"/>
      <c r="I14" s="18"/>
      <c r="J14" s="22"/>
    </row>
    <row r="15" spans="1:10" ht="31.5" thickBot="1">
      <c r="A15" s="265"/>
      <c r="B15" s="45" t="s">
        <v>530</v>
      </c>
      <c r="C15" s="52">
        <v>3</v>
      </c>
      <c r="D15" s="37">
        <v>338</v>
      </c>
      <c r="E15" s="17"/>
      <c r="F15" s="59" t="s">
        <v>531</v>
      </c>
      <c r="G15" s="18"/>
      <c r="H15" s="18"/>
      <c r="I15" s="18"/>
      <c r="J15" s="22"/>
    </row>
    <row r="16" spans="1:10" ht="31.5" thickBot="1">
      <c r="A16" s="265" t="s">
        <v>532</v>
      </c>
      <c r="B16" s="45" t="s">
        <v>533</v>
      </c>
      <c r="C16" s="51">
        <v>2</v>
      </c>
      <c r="D16" s="37">
        <v>798</v>
      </c>
      <c r="E16" s="17"/>
      <c r="F16" s="59" t="s">
        <v>534</v>
      </c>
      <c r="G16" s="18"/>
      <c r="H16" s="18"/>
      <c r="I16" s="18"/>
      <c r="J16" s="22"/>
    </row>
    <row r="17" spans="1:10" ht="47.1" thickBot="1">
      <c r="A17" s="265"/>
      <c r="B17" s="45" t="s">
        <v>535</v>
      </c>
      <c r="C17" s="57">
        <v>2</v>
      </c>
      <c r="D17" s="38">
        <v>320</v>
      </c>
      <c r="E17" s="24"/>
      <c r="F17" s="60" t="s">
        <v>536</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A8" zoomScale="70" zoomScaleNormal="70" workbookViewId="0">
      <selection activeCell="H12" sqref="H12"/>
    </sheetView>
  </sheetViews>
  <sheetFormatPr defaultColWidth="8.85546875" defaultRowHeight="21"/>
  <cols>
    <col min="1" max="1" width="21.28515625" style="56" customWidth="1"/>
    <col min="2" max="2" width="8.85546875" style="15"/>
    <col min="3" max="5" width="8.85546875" style="55"/>
    <col min="6" max="6" width="80.28515625" style="15" customWidth="1"/>
    <col min="7" max="7" width="16.7109375" style="15" customWidth="1"/>
    <col min="8" max="8" width="31" style="15" customWidth="1"/>
    <col min="9" max="9" width="24" style="15" customWidth="1"/>
    <col min="10" max="10" width="35.140625" style="15" customWidth="1"/>
    <col min="11" max="16384" width="8.85546875" style="15"/>
  </cols>
  <sheetData>
    <row r="1" spans="1:10" s="66" customFormat="1" ht="42.6" thickBot="1">
      <c r="A1" s="62" t="s">
        <v>0</v>
      </c>
      <c r="B1" s="63" t="s">
        <v>1</v>
      </c>
      <c r="C1" s="64" t="s">
        <v>2</v>
      </c>
      <c r="D1" s="64" t="s">
        <v>3</v>
      </c>
      <c r="E1" s="64" t="s">
        <v>4</v>
      </c>
      <c r="F1" s="65" t="s">
        <v>5</v>
      </c>
      <c r="G1" s="65" t="s">
        <v>6</v>
      </c>
      <c r="H1" s="65" t="s">
        <v>7</v>
      </c>
      <c r="I1" s="65" t="s">
        <v>8</v>
      </c>
      <c r="J1" s="65" t="s">
        <v>9</v>
      </c>
    </row>
    <row r="2" spans="1:10" ht="210.75">
      <c r="A2" s="265" t="s">
        <v>537</v>
      </c>
      <c r="B2" s="45" t="s">
        <v>328</v>
      </c>
      <c r="C2" s="67">
        <v>1</v>
      </c>
      <c r="D2" s="68">
        <v>532</v>
      </c>
      <c r="E2" s="69"/>
      <c r="F2" s="70" t="s">
        <v>538</v>
      </c>
      <c r="G2" s="71" t="s">
        <v>130</v>
      </c>
      <c r="H2" s="130" t="s">
        <v>539</v>
      </c>
      <c r="I2" s="129" t="s">
        <v>540</v>
      </c>
      <c r="J2" s="151" t="s">
        <v>541</v>
      </c>
    </row>
    <row r="3" spans="1:10" ht="113.25">
      <c r="A3" s="265"/>
      <c r="B3" s="45" t="s">
        <v>349</v>
      </c>
      <c r="C3" s="49">
        <v>1</v>
      </c>
      <c r="D3" s="17">
        <v>532</v>
      </c>
      <c r="E3" s="50"/>
      <c r="F3" s="59" t="s">
        <v>542</v>
      </c>
      <c r="G3" s="18" t="s">
        <v>130</v>
      </c>
      <c r="H3" s="18"/>
      <c r="I3" s="20" t="s">
        <v>543</v>
      </c>
      <c r="J3" s="22" t="s">
        <v>544</v>
      </c>
    </row>
    <row r="4" spans="1:10" ht="62.45" thickBot="1">
      <c r="A4" s="265"/>
      <c r="B4" s="45" t="s">
        <v>545</v>
      </c>
      <c r="C4" s="51">
        <v>2</v>
      </c>
      <c r="D4" s="17">
        <v>778</v>
      </c>
      <c r="E4" s="50"/>
      <c r="F4" s="59" t="s">
        <v>546</v>
      </c>
      <c r="G4" s="18"/>
      <c r="H4" s="18"/>
      <c r="I4" s="18"/>
      <c r="J4" s="22" t="s">
        <v>547</v>
      </c>
    </row>
    <row r="5" spans="1:10" ht="47.1" thickBot="1">
      <c r="A5" s="265"/>
      <c r="B5" s="45" t="s">
        <v>548</v>
      </c>
      <c r="C5" s="51">
        <v>2</v>
      </c>
      <c r="D5" s="17">
        <v>778</v>
      </c>
      <c r="E5" s="50"/>
      <c r="F5" s="59" t="s">
        <v>549</v>
      </c>
      <c r="G5" s="18"/>
      <c r="H5" s="18"/>
      <c r="I5" s="18"/>
      <c r="J5" s="22"/>
    </row>
    <row r="6" spans="1:10" ht="47.1" thickBot="1">
      <c r="A6" s="265" t="s">
        <v>550</v>
      </c>
      <c r="B6" s="45" t="s">
        <v>357</v>
      </c>
      <c r="C6" s="51">
        <v>2</v>
      </c>
      <c r="D6" s="17">
        <v>778</v>
      </c>
      <c r="E6" s="50"/>
      <c r="F6" s="59" t="s">
        <v>551</v>
      </c>
      <c r="G6" s="18"/>
      <c r="H6" s="18"/>
      <c r="I6" s="18"/>
      <c r="J6" s="22"/>
    </row>
    <row r="7" spans="1:10" ht="47.1" thickBot="1">
      <c r="A7" s="265"/>
      <c r="B7" s="45" t="s">
        <v>552</v>
      </c>
      <c r="C7" s="51">
        <v>2</v>
      </c>
      <c r="D7" s="17">
        <v>285</v>
      </c>
      <c r="E7" s="50"/>
      <c r="F7" s="59" t="s">
        <v>553</v>
      </c>
      <c r="G7" s="18"/>
      <c r="H7" s="18"/>
      <c r="I7" s="18"/>
      <c r="J7" s="22"/>
    </row>
    <row r="8" spans="1:10" ht="31.5" thickBot="1">
      <c r="A8" s="265" t="s">
        <v>554</v>
      </c>
      <c r="B8" s="45" t="s">
        <v>555</v>
      </c>
      <c r="C8" s="51">
        <v>2</v>
      </c>
      <c r="D8" s="17">
        <v>117</v>
      </c>
      <c r="E8" s="50"/>
      <c r="F8" s="59" t="s">
        <v>556</v>
      </c>
      <c r="G8" s="18"/>
      <c r="H8" s="18"/>
      <c r="I8" s="18"/>
      <c r="J8" s="22"/>
    </row>
    <row r="9" spans="1:10" ht="31.5" thickBot="1">
      <c r="A9" s="265"/>
      <c r="B9" s="45" t="s">
        <v>557</v>
      </c>
      <c r="C9" s="51">
        <v>2</v>
      </c>
      <c r="D9" s="17">
        <v>117</v>
      </c>
      <c r="E9" s="50"/>
      <c r="F9" s="59" t="s">
        <v>558</v>
      </c>
      <c r="G9" s="18"/>
      <c r="H9" s="18"/>
      <c r="I9" s="18"/>
      <c r="J9" s="22"/>
    </row>
    <row r="10" spans="1:10" ht="31.5" thickBot="1">
      <c r="A10" s="265"/>
      <c r="B10" s="45" t="s">
        <v>559</v>
      </c>
      <c r="C10" s="51">
        <v>2</v>
      </c>
      <c r="D10" s="17">
        <v>200</v>
      </c>
      <c r="E10" s="50"/>
      <c r="F10" s="59" t="s">
        <v>560</v>
      </c>
      <c r="G10" s="18"/>
      <c r="H10" s="18"/>
      <c r="I10" s="18"/>
      <c r="J10" s="22"/>
    </row>
    <row r="11" spans="1:10" ht="47.1" thickBot="1">
      <c r="A11" s="265"/>
      <c r="B11" s="45" t="s">
        <v>561</v>
      </c>
      <c r="C11" s="51">
        <v>2</v>
      </c>
      <c r="D11" s="17"/>
      <c r="E11" s="50"/>
      <c r="F11" s="59" t="s">
        <v>562</v>
      </c>
      <c r="G11" s="18"/>
      <c r="H11" s="18"/>
      <c r="I11" s="18"/>
      <c r="J11" s="22"/>
    </row>
    <row r="12" spans="1:10" ht="113.25">
      <c r="A12" s="265" t="s">
        <v>563</v>
      </c>
      <c r="B12" s="45" t="s">
        <v>564</v>
      </c>
      <c r="C12" s="49">
        <v>1</v>
      </c>
      <c r="D12" s="17">
        <v>210</v>
      </c>
      <c r="E12" s="50"/>
      <c r="F12" s="59" t="s">
        <v>565</v>
      </c>
      <c r="G12" s="18" t="s">
        <v>6</v>
      </c>
      <c r="H12" s="18"/>
      <c r="I12" s="20" t="s">
        <v>566</v>
      </c>
      <c r="J12" s="21" t="s">
        <v>567</v>
      </c>
    </row>
    <row r="13" spans="1:10" ht="47.1" thickBot="1">
      <c r="A13" s="265"/>
      <c r="B13" s="45" t="s">
        <v>568</v>
      </c>
      <c r="C13" s="51">
        <v>2</v>
      </c>
      <c r="D13" s="17">
        <v>544</v>
      </c>
      <c r="E13" s="50"/>
      <c r="F13" s="59" t="s">
        <v>569</v>
      </c>
      <c r="G13" s="18"/>
      <c r="H13" s="18"/>
      <c r="I13" s="18"/>
      <c r="J13" s="22"/>
    </row>
    <row r="14" spans="1:10" ht="47.1" thickBot="1">
      <c r="A14" s="265"/>
      <c r="B14" s="45" t="s">
        <v>570</v>
      </c>
      <c r="C14" s="57">
        <v>2</v>
      </c>
      <c r="D14" s="24">
        <v>431</v>
      </c>
      <c r="E14" s="54"/>
      <c r="F14" s="60" t="s">
        <v>571</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hyperlinks>
    <hyperlink ref="H2" r:id="rId1" location="L16" xr:uid="{34C0DE2D-A426-482E-BB5A-9E59BA2DC242}"/>
  </hyperlink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A10" zoomScale="85" zoomScaleNormal="85" workbookViewId="0">
      <selection activeCell="F9" sqref="F9"/>
    </sheetView>
  </sheetViews>
  <sheetFormatPr defaultColWidth="8.85546875" defaultRowHeight="21"/>
  <cols>
    <col min="1" max="1" width="19.42578125" style="56" customWidth="1"/>
    <col min="2" max="2" width="8.85546875" style="15"/>
    <col min="3" max="5" width="8.85546875" style="55"/>
    <col min="6" max="6" width="93" style="15" customWidth="1"/>
    <col min="7" max="7" width="10.7109375" style="15" customWidth="1"/>
    <col min="8" max="8" width="21.28515625" style="124" customWidth="1"/>
    <col min="9" max="9" width="24.85546875" style="124" customWidth="1"/>
    <col min="10" max="10" width="30.85546875" style="124" customWidth="1"/>
    <col min="11" max="16384" width="8.85546875" style="15"/>
  </cols>
  <sheetData>
    <row r="1" spans="1:10" s="31" customFormat="1" ht="41.25">
      <c r="A1" s="72" t="s">
        <v>0</v>
      </c>
      <c r="B1" s="43" t="s">
        <v>1</v>
      </c>
      <c r="C1" s="42" t="s">
        <v>2</v>
      </c>
      <c r="D1" s="42" t="s">
        <v>3</v>
      </c>
      <c r="E1" s="42" t="s">
        <v>4</v>
      </c>
      <c r="F1" s="43" t="s">
        <v>5</v>
      </c>
      <c r="G1" s="43" t="s">
        <v>6</v>
      </c>
      <c r="H1" s="42" t="s">
        <v>7</v>
      </c>
      <c r="I1" s="42" t="s">
        <v>8</v>
      </c>
      <c r="J1" s="42" t="s">
        <v>9</v>
      </c>
    </row>
    <row r="2" spans="1:10" ht="32.25">
      <c r="A2" s="265" t="s">
        <v>572</v>
      </c>
      <c r="B2" s="45" t="s">
        <v>573</v>
      </c>
      <c r="C2" s="61">
        <v>2</v>
      </c>
      <c r="D2" s="34">
        <v>524</v>
      </c>
      <c r="E2" s="47"/>
      <c r="F2" s="58" t="s">
        <v>574</v>
      </c>
      <c r="G2" s="36"/>
      <c r="H2" s="123"/>
      <c r="I2" s="123"/>
      <c r="J2" s="127"/>
    </row>
    <row r="3" spans="1:10" ht="32.25">
      <c r="A3" s="265"/>
      <c r="B3" s="45" t="s">
        <v>575</v>
      </c>
      <c r="C3" s="51">
        <v>2</v>
      </c>
      <c r="D3" s="17">
        <v>524</v>
      </c>
      <c r="E3" s="50"/>
      <c r="F3" s="59" t="s">
        <v>576</v>
      </c>
      <c r="G3" s="18"/>
      <c r="H3" s="20"/>
      <c r="I3" s="20"/>
      <c r="J3" s="21"/>
    </row>
    <row r="4" spans="1:10" ht="32.25">
      <c r="A4" s="265"/>
      <c r="B4" s="45" t="s">
        <v>577</v>
      </c>
      <c r="C4" s="51">
        <v>2</v>
      </c>
      <c r="D4" s="17">
        <v>233</v>
      </c>
      <c r="E4" s="50"/>
      <c r="F4" s="59" t="s">
        <v>578</v>
      </c>
      <c r="G4" s="18"/>
      <c r="H4" s="20"/>
      <c r="I4" s="20"/>
      <c r="J4" s="21"/>
    </row>
    <row r="5" spans="1:10" ht="32.25">
      <c r="A5" s="265"/>
      <c r="B5" s="45" t="s">
        <v>579</v>
      </c>
      <c r="C5" s="51">
        <v>2</v>
      </c>
      <c r="D5" s="17">
        <v>770</v>
      </c>
      <c r="E5" s="50"/>
      <c r="F5" s="59" t="s">
        <v>580</v>
      </c>
      <c r="G5" s="18"/>
      <c r="H5" s="20"/>
      <c r="I5" s="20"/>
      <c r="J5" s="21"/>
    </row>
    <row r="6" spans="1:10" ht="32.25">
      <c r="A6" s="265"/>
      <c r="B6" s="45" t="s">
        <v>581</v>
      </c>
      <c r="C6" s="52">
        <v>3</v>
      </c>
      <c r="D6" s="17">
        <v>19</v>
      </c>
      <c r="E6" s="50"/>
      <c r="F6" s="59" t="s">
        <v>582</v>
      </c>
      <c r="G6" s="18"/>
      <c r="H6" s="20"/>
      <c r="I6" s="20"/>
      <c r="J6" s="21"/>
    </row>
    <row r="7" spans="1:10" ht="16.5">
      <c r="A7" s="265"/>
      <c r="B7" s="105" t="s">
        <v>583</v>
      </c>
      <c r="C7" s="106">
        <v>3</v>
      </c>
      <c r="D7" s="101">
        <v>19</v>
      </c>
      <c r="E7" s="107"/>
      <c r="F7" s="108" t="s">
        <v>584</v>
      </c>
      <c r="G7" s="102"/>
      <c r="H7" s="103"/>
      <c r="I7" s="103"/>
      <c r="J7" s="104"/>
    </row>
    <row r="8" spans="1:10" ht="162">
      <c r="A8" s="266" t="s">
        <v>585</v>
      </c>
      <c r="B8" s="225" t="s">
        <v>586</v>
      </c>
      <c r="C8" s="201">
        <v>1</v>
      </c>
      <c r="D8" s="153">
        <v>525</v>
      </c>
      <c r="E8" s="202"/>
      <c r="F8" s="203" t="s">
        <v>587</v>
      </c>
      <c r="G8" s="15" t="s">
        <v>130</v>
      </c>
      <c r="I8" s="124" t="s">
        <v>588</v>
      </c>
      <c r="J8" s="254" t="s">
        <v>589</v>
      </c>
    </row>
    <row r="9" spans="1:10" ht="129">
      <c r="A9" s="265"/>
      <c r="B9" s="109" t="s">
        <v>590</v>
      </c>
      <c r="C9" s="243">
        <v>1</v>
      </c>
      <c r="D9" s="10">
        <v>922</v>
      </c>
      <c r="E9" s="110"/>
      <c r="F9" s="111" t="s">
        <v>591</v>
      </c>
      <c r="G9" s="11" t="s">
        <v>6</v>
      </c>
      <c r="H9" s="13"/>
      <c r="I9" s="13" t="s">
        <v>592</v>
      </c>
      <c r="J9" s="14" t="s">
        <v>593</v>
      </c>
    </row>
    <row r="10" spans="1:10" ht="226.5">
      <c r="A10" s="265"/>
      <c r="B10" s="45" t="s">
        <v>594</v>
      </c>
      <c r="C10" s="49">
        <v>1</v>
      </c>
      <c r="D10" s="17">
        <v>922</v>
      </c>
      <c r="E10" s="50"/>
      <c r="F10" s="59" t="s">
        <v>595</v>
      </c>
      <c r="G10" s="18" t="s">
        <v>6</v>
      </c>
      <c r="H10" s="20"/>
      <c r="I10" s="20" t="s">
        <v>596</v>
      </c>
      <c r="J10" s="21"/>
    </row>
    <row r="11" spans="1:10" ht="81">
      <c r="A11" s="265" t="s">
        <v>597</v>
      </c>
      <c r="B11" s="45" t="s">
        <v>598</v>
      </c>
      <c r="C11" s="49">
        <v>1</v>
      </c>
      <c r="D11" s="17">
        <v>319</v>
      </c>
      <c r="E11" s="50"/>
      <c r="F11" s="59" t="s">
        <v>599</v>
      </c>
      <c r="G11" s="18" t="s">
        <v>6</v>
      </c>
      <c r="H11" s="20"/>
      <c r="I11" s="20" t="s">
        <v>600</v>
      </c>
      <c r="J11" s="21" t="s">
        <v>601</v>
      </c>
    </row>
    <row r="12" spans="1:10" ht="16.5">
      <c r="A12" s="265"/>
      <c r="B12" s="45" t="s">
        <v>602</v>
      </c>
      <c r="C12" s="49">
        <v>1</v>
      </c>
      <c r="D12" s="17">
        <v>212</v>
      </c>
      <c r="E12" s="50"/>
      <c r="F12" s="59" t="s">
        <v>603</v>
      </c>
      <c r="G12" s="18" t="s">
        <v>130</v>
      </c>
      <c r="H12" s="20"/>
      <c r="I12" s="20" t="s">
        <v>604</v>
      </c>
      <c r="J12" s="21"/>
    </row>
    <row r="13" spans="1:10" ht="64.5">
      <c r="A13" s="265"/>
      <c r="B13" s="45" t="s">
        <v>605</v>
      </c>
      <c r="C13" s="49">
        <v>1</v>
      </c>
      <c r="D13" s="17">
        <v>285</v>
      </c>
      <c r="E13" s="50"/>
      <c r="F13" s="59" t="s">
        <v>606</v>
      </c>
      <c r="G13" s="18" t="s">
        <v>130</v>
      </c>
      <c r="H13" s="20"/>
      <c r="I13" s="20" t="s">
        <v>607</v>
      </c>
      <c r="J13" s="21"/>
    </row>
    <row r="14" spans="1:10" ht="48.75">
      <c r="A14" s="265"/>
      <c r="B14" s="45" t="s">
        <v>608</v>
      </c>
      <c r="C14" s="49">
        <v>1</v>
      </c>
      <c r="D14" s="17">
        <v>200</v>
      </c>
      <c r="E14" s="50"/>
      <c r="F14" s="59" t="s">
        <v>609</v>
      </c>
      <c r="G14" s="18" t="s">
        <v>130</v>
      </c>
      <c r="H14" s="20"/>
      <c r="I14" s="20" t="s">
        <v>610</v>
      </c>
      <c r="J14" s="21"/>
    </row>
    <row r="15" spans="1:10" ht="32.25">
      <c r="A15" s="265"/>
      <c r="B15" s="45" t="s">
        <v>611</v>
      </c>
      <c r="C15" s="51">
        <v>2</v>
      </c>
      <c r="D15" s="17">
        <v>532</v>
      </c>
      <c r="E15" s="50"/>
      <c r="F15" s="59" t="s">
        <v>612</v>
      </c>
      <c r="G15" s="18"/>
      <c r="H15" s="20"/>
      <c r="I15" s="20"/>
      <c r="J15" s="21"/>
    </row>
    <row r="16" spans="1:10" ht="32.25">
      <c r="A16" s="265"/>
      <c r="B16" s="45" t="s">
        <v>613</v>
      </c>
      <c r="C16" s="51">
        <v>2</v>
      </c>
      <c r="D16" s="17">
        <v>226</v>
      </c>
      <c r="E16" s="17"/>
      <c r="F16" s="59" t="s">
        <v>614</v>
      </c>
      <c r="G16" s="18"/>
      <c r="H16" s="20"/>
      <c r="I16" s="20"/>
      <c r="J16" s="21"/>
    </row>
    <row r="17" spans="1:10" ht="48.75">
      <c r="A17" s="265"/>
      <c r="B17" s="45" t="s">
        <v>615</v>
      </c>
      <c r="C17" s="51">
        <v>2</v>
      </c>
      <c r="D17" s="17">
        <v>327</v>
      </c>
      <c r="E17" s="17"/>
      <c r="F17" s="59" t="s">
        <v>616</v>
      </c>
      <c r="G17" s="18"/>
      <c r="H17" s="20"/>
      <c r="I17" s="20"/>
      <c r="J17" s="21"/>
    </row>
    <row r="18" spans="1:10" ht="32.25">
      <c r="A18" s="265"/>
      <c r="B18" s="45" t="s">
        <v>617</v>
      </c>
      <c r="C18" s="57">
        <v>2</v>
      </c>
      <c r="D18" s="24">
        <v>285</v>
      </c>
      <c r="E18" s="24"/>
      <c r="F18" s="60" t="s">
        <v>618</v>
      </c>
      <c r="G18" s="25"/>
      <c r="H18" s="122"/>
      <c r="I18" s="122"/>
      <c r="J18" s="128"/>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
  <cp:revision>37</cp:revision>
  <dcterms:created xsi:type="dcterms:W3CDTF">2014-11-04T11:54:57Z</dcterms:created>
  <dcterms:modified xsi:type="dcterms:W3CDTF">2024-01-03T19:09:06Z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