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otobo\source\repos\RecruitmentApp\RecruitmentApp\"/>
    </mc:Choice>
  </mc:AlternateContent>
  <xr:revisionPtr revIDLastSave="0" documentId="13_ncr:1_{C4DA9CE5-B19C-4999-B7E3-C07AA0C684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C16" i="4"/>
  <c r="D15" i="4"/>
  <c r="C15" i="4"/>
  <c r="D14" i="4"/>
  <c r="C14" i="4"/>
  <c r="D13" i="4"/>
  <c r="C13" i="4"/>
  <c r="D11" i="4"/>
  <c r="C11" i="4"/>
  <c r="D10" i="4"/>
  <c r="C10" i="4"/>
  <c r="D9" i="4"/>
  <c r="D8" i="4"/>
  <c r="C8" i="4"/>
  <c r="D7" i="4"/>
  <c r="D6" i="4"/>
  <c r="D4" i="4"/>
  <c r="C4" i="4"/>
</calcChain>
</file>

<file path=xl/sharedStrings.xml><?xml version="1.0" encoding="utf-8"?>
<sst xmlns="http://schemas.openxmlformats.org/spreadsheetml/2006/main" count="43" uniqueCount="29">
  <si>
    <t>Tại văn phòng</t>
  </si>
  <si>
    <t>Linh Hoạt</t>
  </si>
  <si>
    <t>post_id</t>
  </si>
  <si>
    <t>title</t>
  </si>
  <si>
    <t>workplace</t>
  </si>
  <si>
    <t>Engineering Manager (Software Architec)</t>
  </si>
  <si>
    <t>Java Lead Engineer (Spring boot, Microservice)</t>
  </si>
  <si>
    <t>Frontend Developer (React Native, ReactJS, JavaScript)</t>
  </si>
  <si>
    <t>Python / Algorithm Engineer (ML/AI)</t>
  </si>
  <si>
    <t>Senior Automation/Manual Tester (QA QC)</t>
  </si>
  <si>
    <t>iOS Developer (Swift/ObjectivesC)</t>
  </si>
  <si>
    <t>Android Dev Mobile App (Java/Kotlin)</t>
  </si>
  <si>
    <t>iOS Developer (Swift/Objective-C)</t>
  </si>
  <si>
    <t>Web Developer (HTML, CSS, JavaScript)</t>
  </si>
  <si>
    <t>Senior Security Engineer (Application)</t>
  </si>
  <si>
    <t>MinSalary</t>
  </si>
  <si>
    <t>MaxSalary</t>
  </si>
  <si>
    <t>JobRequirement</t>
  </si>
  <si>
    <t>Benifit</t>
  </si>
  <si>
    <t>Company</t>
  </si>
  <si>
    <t>DegreeRequirement</t>
  </si>
  <si>
    <t>Quantity</t>
  </si>
  <si>
    <t>CompanyId</t>
  </si>
  <si>
    <t>Java Developer (MVC, Spring) N5</t>
  </si>
  <si>
    <t>Python C++ Developer</t>
  </si>
  <si>
    <t>Middle Senior Backend Developer (.NET/ Java)</t>
  </si>
  <si>
    <t>Nhà phát triển .NET toàn diện cấp cao (C, SQL, Angular)</t>
  </si>
  <si>
    <t>Ruby on Rails cao cấp (Lên tới 4000USD)</t>
  </si>
  <si>
    <t>Automation Test Engineer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</si>
</sst>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ajor"/>
    </font>
    <font>
      <sz val="10"/>
      <color theme="1"/>
      <name val="Calibri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3" fillId="0" borderId="0" xfId="0" applyFont="1" applyFill="1" applyAlignment="1"/>
    <xf numFmtId="0" fontId="0" fillId="0" borderId="0" xfId="0" applyFill="1"/>
    <xf numFmtId="0" fontId="2" fillId="0" borderId="0" xfId="0" applyFont="1" applyFill="1"/>
    <xf numFmtId="0" fontId="4" fillId="0" borderId="0" xfId="0" applyFont="1" applyFill="1" applyAlignment="1"/>
    <xf numFmtId="0" fontId="4" fillId="0" borderId="0" xfId="0" applyFont="1" applyFill="1"/>
    <xf numFmtId="0" fontId="5" fillId="0" borderId="0" xfId="0" applyFont="1" applyFill="1" applyAlignme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BB63-4B96-41A1-90E3-4769494C12C6}">
  <dimension ref="A1:K17"/>
  <sheetViews>
    <sheetView tabSelected="1" workbookViewId="0">
      <selection activeCell="E14" sqref="E14"/>
    </sheetView>
  </sheetViews>
  <sheetFormatPr defaultRowHeight="14.4" x14ac:dyDescent="0.3"/>
  <sheetData>
    <row r="1" spans="1:11" x14ac:dyDescent="0.3">
      <c r="A1" s="1" t="s">
        <v>2</v>
      </c>
      <c r="B1" s="1" t="s">
        <v>3</v>
      </c>
      <c r="C1" s="1" t="s">
        <v>15</v>
      </c>
      <c r="D1" s="1" t="s">
        <v>16</v>
      </c>
      <c r="E1" s="1" t="s">
        <v>22</v>
      </c>
      <c r="F1" s="2" t="s">
        <v>4</v>
      </c>
      <c r="G1" s="2" t="s">
        <v>17</v>
      </c>
      <c r="H1" s="2" t="s">
        <v>18</v>
      </c>
      <c r="I1" s="2" t="s">
        <v>19</v>
      </c>
      <c r="J1" t="s">
        <v>20</v>
      </c>
      <c r="K1" t="s">
        <v>21</v>
      </c>
    </row>
    <row r="2" spans="1:11" x14ac:dyDescent="0.3">
      <c r="A2" s="1">
        <v>1</v>
      </c>
      <c r="B2" s="6" t="s">
        <v>5</v>
      </c>
      <c r="C2" s="1">
        <v>700000</v>
      </c>
      <c r="D2" s="1">
        <v>15000000</v>
      </c>
      <c r="E2" s="1">
        <v>1</v>
      </c>
      <c r="F2" s="1" t="s">
        <v>0</v>
      </c>
      <c r="G2" s="1"/>
      <c r="H2" s="1"/>
      <c r="I2" s="1"/>
      <c r="K2">
        <v>5</v>
      </c>
    </row>
    <row r="3" spans="1:11" x14ac:dyDescent="0.3">
      <c r="A3" s="1">
        <v>2</v>
      </c>
      <c r="B3" s="7" t="s">
        <v>6</v>
      </c>
      <c r="C3" s="1">
        <v>700000</v>
      </c>
      <c r="D3" s="1">
        <v>20000000</v>
      </c>
      <c r="E3" s="1">
        <v>2</v>
      </c>
      <c r="F3" s="1" t="s">
        <v>0</v>
      </c>
      <c r="G3" s="1"/>
      <c r="H3" s="1"/>
      <c r="I3" s="1"/>
      <c r="K3">
        <v>1</v>
      </c>
    </row>
    <row r="4" spans="1:11" x14ac:dyDescent="0.3">
      <c r="A4" s="1">
        <v>3</v>
      </c>
      <c r="B4" s="7" t="s">
        <v>27</v>
      </c>
      <c r="C4" s="5">
        <f>3000*23000</f>
        <v>69000000</v>
      </c>
      <c r="D4" s="1">
        <f>4000*23000</f>
        <v>92000000</v>
      </c>
      <c r="E4" s="1">
        <v>3</v>
      </c>
      <c r="F4" s="1" t="s">
        <v>0</v>
      </c>
      <c r="G4" s="1"/>
      <c r="H4" s="1"/>
      <c r="I4" s="1"/>
      <c r="K4">
        <v>2</v>
      </c>
    </row>
    <row r="5" spans="1:11" x14ac:dyDescent="0.3">
      <c r="A5" s="1">
        <v>4</v>
      </c>
      <c r="B5" s="8" t="s">
        <v>7</v>
      </c>
      <c r="C5" s="3">
        <v>10000000</v>
      </c>
      <c r="D5" s="3">
        <v>20000000</v>
      </c>
      <c r="E5" s="3">
        <v>4</v>
      </c>
      <c r="F5" s="1" t="s">
        <v>0</v>
      </c>
      <c r="G5" s="1"/>
      <c r="H5" s="1"/>
      <c r="I5" s="1"/>
      <c r="K5">
        <v>3</v>
      </c>
    </row>
    <row r="6" spans="1:11" x14ac:dyDescent="0.3">
      <c r="A6" s="1">
        <v>5</v>
      </c>
      <c r="B6" s="8" t="s">
        <v>24</v>
      </c>
      <c r="C6" s="3">
        <v>23000000</v>
      </c>
      <c r="D6" s="1">
        <f>23000*2000</f>
        <v>46000000</v>
      </c>
      <c r="E6" s="1">
        <v>5</v>
      </c>
      <c r="F6" s="1" t="s">
        <v>0</v>
      </c>
      <c r="G6" s="1"/>
      <c r="H6" s="1"/>
      <c r="I6" s="1"/>
      <c r="K6">
        <v>2</v>
      </c>
    </row>
    <row r="7" spans="1:11" x14ac:dyDescent="0.3">
      <c r="A7" s="1">
        <v>6</v>
      </c>
      <c r="B7" s="8" t="s">
        <v>25</v>
      </c>
      <c r="C7" s="3">
        <v>23000000</v>
      </c>
      <c r="D7" s="3">
        <f>1500*23000</f>
        <v>34500000</v>
      </c>
      <c r="E7" s="3">
        <v>6</v>
      </c>
      <c r="F7" s="1" t="s">
        <v>0</v>
      </c>
      <c r="G7" s="1"/>
      <c r="H7" s="1"/>
      <c r="I7" s="1"/>
      <c r="K7">
        <v>7</v>
      </c>
    </row>
    <row r="8" spans="1:11" x14ac:dyDescent="0.3">
      <c r="A8" s="1">
        <v>7</v>
      </c>
      <c r="B8" s="7" t="s">
        <v>8</v>
      </c>
      <c r="C8" s="4">
        <f>2500*23000</f>
        <v>57500000</v>
      </c>
      <c r="D8" s="1">
        <f>3500*23000</f>
        <v>80500000</v>
      </c>
      <c r="E8" s="1">
        <v>7</v>
      </c>
      <c r="F8" s="1" t="s">
        <v>1</v>
      </c>
      <c r="G8" s="1"/>
      <c r="H8" s="1"/>
      <c r="I8" s="1"/>
      <c r="K8">
        <v>2</v>
      </c>
    </row>
    <row r="9" spans="1:11" x14ac:dyDescent="0.3">
      <c r="A9" s="1">
        <v>8</v>
      </c>
      <c r="B9" s="7" t="s">
        <v>26</v>
      </c>
      <c r="C9" s="3">
        <v>0</v>
      </c>
      <c r="D9" s="1">
        <f>2000*23000</f>
        <v>46000000</v>
      </c>
      <c r="E9" s="3">
        <v>8</v>
      </c>
      <c r="F9" s="1" t="s">
        <v>0</v>
      </c>
      <c r="G9" s="1"/>
      <c r="H9" s="1"/>
      <c r="I9" s="1"/>
      <c r="K9">
        <v>1</v>
      </c>
    </row>
    <row r="10" spans="1:11" x14ac:dyDescent="0.3">
      <c r="A10" s="1">
        <v>9</v>
      </c>
      <c r="B10" s="7" t="s">
        <v>23</v>
      </c>
      <c r="C10" s="4">
        <f>500*23000</f>
        <v>11500000</v>
      </c>
      <c r="D10" s="1">
        <f>1200*23000</f>
        <v>27600000</v>
      </c>
      <c r="E10" s="1">
        <v>9</v>
      </c>
      <c r="F10" s="1" t="s">
        <v>0</v>
      </c>
      <c r="G10" s="1"/>
      <c r="H10" s="1"/>
      <c r="I10" s="1"/>
      <c r="K10">
        <v>4</v>
      </c>
    </row>
    <row r="11" spans="1:11" x14ac:dyDescent="0.3">
      <c r="A11" s="1">
        <v>10</v>
      </c>
      <c r="B11" s="7" t="s">
        <v>9</v>
      </c>
      <c r="C11" s="4">
        <f>900*23000</f>
        <v>20700000</v>
      </c>
      <c r="D11" s="1">
        <f>1200*23000</f>
        <v>27600000</v>
      </c>
      <c r="E11" s="3">
        <v>10</v>
      </c>
      <c r="F11" s="1" t="s">
        <v>0</v>
      </c>
      <c r="G11" s="1"/>
      <c r="H11" s="1"/>
      <c r="I11" s="1"/>
      <c r="K11">
        <v>5</v>
      </c>
    </row>
    <row r="12" spans="1:11" x14ac:dyDescent="0.3">
      <c r="A12" s="1">
        <v>11</v>
      </c>
      <c r="B12" s="7" t="s">
        <v>10</v>
      </c>
      <c r="C12" s="4">
        <v>25000000</v>
      </c>
      <c r="D12" s="1">
        <v>32000000</v>
      </c>
      <c r="E12" s="1">
        <v>11</v>
      </c>
      <c r="F12" s="1" t="s">
        <v>0</v>
      </c>
      <c r="G12" s="1"/>
      <c r="H12" s="1"/>
      <c r="I12" s="1"/>
      <c r="K12">
        <v>4</v>
      </c>
    </row>
    <row r="13" spans="1:11" x14ac:dyDescent="0.3">
      <c r="A13" s="1">
        <v>12</v>
      </c>
      <c r="B13" s="7" t="s">
        <v>11</v>
      </c>
      <c r="C13" s="4">
        <f>23000*800</f>
        <v>18400000</v>
      </c>
      <c r="D13" s="1">
        <f>1600*23000</f>
        <v>36800000</v>
      </c>
      <c r="E13" s="3">
        <v>12</v>
      </c>
      <c r="F13" s="1" t="s">
        <v>0</v>
      </c>
      <c r="G13" s="1"/>
      <c r="H13" s="1"/>
      <c r="I13" s="1"/>
      <c r="K13">
        <v>5</v>
      </c>
    </row>
    <row r="14" spans="1:11" x14ac:dyDescent="0.3">
      <c r="A14" s="1">
        <v>13</v>
      </c>
      <c r="B14" s="7" t="s">
        <v>12</v>
      </c>
      <c r="C14" s="4">
        <f>600*23000</f>
        <v>13800000</v>
      </c>
      <c r="D14" s="1">
        <f>2500*23000</f>
        <v>57500000</v>
      </c>
      <c r="E14" s="1">
        <v>13</v>
      </c>
      <c r="F14" s="1" t="s">
        <v>0</v>
      </c>
      <c r="G14" s="1"/>
      <c r="H14" s="1"/>
      <c r="I14" s="1"/>
      <c r="K14">
        <v>6</v>
      </c>
    </row>
    <row r="15" spans="1:11" x14ac:dyDescent="0.3">
      <c r="A15" s="1">
        <v>14</v>
      </c>
      <c r="B15" s="7" t="s">
        <v>13</v>
      </c>
      <c r="C15" s="4">
        <f>600*23000</f>
        <v>13800000</v>
      </c>
      <c r="D15" s="1">
        <f>1200*23000</f>
        <v>27600000</v>
      </c>
      <c r="E15" s="3">
        <v>14</v>
      </c>
      <c r="F15" s="1" t="s">
        <v>0</v>
      </c>
      <c r="G15" s="1"/>
      <c r="H15" s="1"/>
      <c r="I15" s="1"/>
      <c r="K15">
        <v>8</v>
      </c>
    </row>
    <row r="16" spans="1:11" x14ac:dyDescent="0.3">
      <c r="A16" s="1">
        <v>15</v>
      </c>
      <c r="B16" s="7" t="s">
        <v>14</v>
      </c>
      <c r="C16" s="4">
        <f>3000*2300</f>
        <v>6900000</v>
      </c>
      <c r="D16" s="1">
        <f>3800*23000</f>
        <v>87400000</v>
      </c>
      <c r="E16" s="1">
        <v>15</v>
      </c>
      <c r="F16" s="1" t="s">
        <v>0</v>
      </c>
      <c r="G16" s="1"/>
      <c r="H16" s="1"/>
      <c r="I16" s="1"/>
      <c r="K16">
        <v>3</v>
      </c>
    </row>
    <row r="17" spans="1:11" x14ac:dyDescent="0.3">
      <c r="A17" s="1">
        <v>16</v>
      </c>
      <c r="B17" s="9" t="s">
        <v>28</v>
      </c>
      <c r="C17" s="4">
        <v>0</v>
      </c>
      <c r="D17" s="1">
        <f>2000*23000</f>
        <v>46000000</v>
      </c>
      <c r="E17" s="3">
        <v>16</v>
      </c>
      <c r="F17" s="1" t="s">
        <v>0</v>
      </c>
      <c r="G17" s="1"/>
      <c r="H17" s="1"/>
      <c r="I17" s="1"/>
      <c r="K1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chrisnguyeen2000@gmail.com</cp:lastModifiedBy>
  <dcterms:modified xsi:type="dcterms:W3CDTF">2023-11-03T03:11:54Z</dcterms:modified>
</cp:coreProperties>
</file>