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callsign\"/>
    </mc:Choice>
  </mc:AlternateContent>
  <xr:revisionPtr revIDLastSave="0" documentId="13_ncr:1_{64CF3BDA-695D-4986-9D8D-0B0E91B4C1B0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Exported data" sheetId="1" r:id="rId1"/>
    <sheet name="头部" sheetId="2" r:id="rId2"/>
    <sheet name="国内尾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2" i="2"/>
  <c r="C32" i="3"/>
  <c r="E32" i="3" s="1"/>
  <c r="B32" i="3"/>
  <c r="D32" i="3" s="1"/>
  <c r="C31" i="3"/>
  <c r="E31" i="3" s="1"/>
  <c r="B31" i="3"/>
  <c r="D31" i="3" s="1"/>
  <c r="C30" i="3"/>
  <c r="E30" i="3" s="1"/>
  <c r="B30" i="3"/>
  <c r="D30" i="3" s="1"/>
  <c r="C29" i="3"/>
  <c r="E29" i="3" s="1"/>
  <c r="B29" i="3"/>
  <c r="D29" i="3" s="1"/>
  <c r="C28" i="3"/>
  <c r="E28" i="3" s="1"/>
  <c r="B28" i="3"/>
  <c r="D28" i="3" s="1"/>
  <c r="E27" i="3"/>
  <c r="C27" i="3"/>
  <c r="B27" i="3"/>
  <c r="D27" i="3" s="1"/>
  <c r="C26" i="3"/>
  <c r="E26" i="3" s="1"/>
  <c r="B26" i="3"/>
  <c r="D26" i="3" s="1"/>
  <c r="D25" i="3"/>
  <c r="C25" i="3"/>
  <c r="E25" i="3" s="1"/>
  <c r="B25" i="3"/>
  <c r="D24" i="3"/>
  <c r="C24" i="3"/>
  <c r="E24" i="3" s="1"/>
  <c r="B24" i="3"/>
  <c r="C23" i="3"/>
  <c r="E23" i="3" s="1"/>
  <c r="B23" i="3"/>
  <c r="D23" i="3" s="1"/>
  <c r="C22" i="3"/>
  <c r="E22" i="3" s="1"/>
  <c r="B22" i="3"/>
  <c r="D22" i="3" s="1"/>
  <c r="D21" i="3"/>
  <c r="C21" i="3"/>
  <c r="E21" i="3" s="1"/>
  <c r="B21" i="3"/>
  <c r="C20" i="3"/>
  <c r="E20" i="3" s="1"/>
  <c r="B20" i="3"/>
  <c r="D20" i="3" s="1"/>
  <c r="C19" i="3"/>
  <c r="E19" i="3" s="1"/>
  <c r="B19" i="3"/>
  <c r="D19" i="3" s="1"/>
  <c r="C18" i="3"/>
  <c r="E18" i="3" s="1"/>
  <c r="B18" i="3"/>
  <c r="D18" i="3" s="1"/>
  <c r="C17" i="3"/>
  <c r="E17" i="3" s="1"/>
  <c r="B17" i="3"/>
  <c r="D17" i="3" s="1"/>
  <c r="C16" i="3"/>
  <c r="E16" i="3" s="1"/>
  <c r="B16" i="3"/>
  <c r="D16" i="3" s="1"/>
  <c r="D15" i="3"/>
  <c r="C15" i="3"/>
  <c r="E15" i="3" s="1"/>
  <c r="B15" i="3"/>
  <c r="C14" i="3"/>
  <c r="E14" i="3" s="1"/>
  <c r="B14" i="3"/>
  <c r="D14" i="3" s="1"/>
  <c r="C13" i="3"/>
  <c r="E13" i="3" s="1"/>
  <c r="B13" i="3"/>
  <c r="D13" i="3" s="1"/>
  <c r="C12" i="3"/>
  <c r="E12" i="3" s="1"/>
  <c r="B12" i="3"/>
  <c r="D12" i="3" s="1"/>
  <c r="C11" i="3"/>
  <c r="E11" i="3" s="1"/>
  <c r="B11" i="3"/>
  <c r="D11" i="3" s="1"/>
  <c r="E10" i="3"/>
  <c r="C10" i="3"/>
  <c r="B10" i="3"/>
  <c r="D10" i="3" s="1"/>
  <c r="C9" i="3"/>
  <c r="E9" i="3" s="1"/>
  <c r="B9" i="3"/>
  <c r="D9" i="3" s="1"/>
  <c r="C8" i="3"/>
  <c r="E8" i="3" s="1"/>
  <c r="B8" i="3"/>
  <c r="D8" i="3" s="1"/>
  <c r="C7" i="3"/>
  <c r="E7" i="3" s="1"/>
  <c r="B7" i="3"/>
  <c r="D7" i="3" s="1"/>
  <c r="C6" i="3"/>
  <c r="E6" i="3" s="1"/>
  <c r="B6" i="3"/>
  <c r="D6" i="3" s="1"/>
  <c r="P5" i="3"/>
  <c r="D5" i="3"/>
  <c r="C5" i="3"/>
  <c r="E5" i="3" s="1"/>
  <c r="B5" i="3"/>
  <c r="C4" i="3"/>
  <c r="E4" i="3" s="1"/>
  <c r="B4" i="3"/>
  <c r="D4" i="3" s="1"/>
  <c r="C3" i="3"/>
  <c r="E3" i="3" s="1"/>
  <c r="B3" i="3"/>
  <c r="D3" i="3" s="1"/>
  <c r="C2" i="3"/>
  <c r="E2" i="3" s="1"/>
  <c r="B2" i="3"/>
  <c r="R7" i="3" s="1"/>
  <c r="D3" i="2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D80" i="2"/>
  <c r="E80" i="2"/>
  <c r="D81" i="2"/>
  <c r="E81" i="2"/>
  <c r="D82" i="2"/>
  <c r="E82" i="2"/>
  <c r="D83" i="2"/>
  <c r="E83" i="2"/>
  <c r="D84" i="2"/>
  <c r="E84" i="2"/>
  <c r="D85" i="2"/>
  <c r="E85" i="2"/>
  <c r="D86" i="2"/>
  <c r="E86" i="2"/>
  <c r="D87" i="2"/>
  <c r="E87" i="2"/>
  <c r="D88" i="2"/>
  <c r="E88" i="2"/>
  <c r="D89" i="2"/>
  <c r="E89" i="2"/>
  <c r="D90" i="2"/>
  <c r="E90" i="2"/>
  <c r="D91" i="2"/>
  <c r="E91" i="2"/>
  <c r="D92" i="2"/>
  <c r="E92" i="2"/>
  <c r="D93" i="2"/>
  <c r="E93" i="2"/>
  <c r="D94" i="2"/>
  <c r="E94" i="2"/>
  <c r="D95" i="2"/>
  <c r="E95" i="2"/>
  <c r="D96" i="2"/>
  <c r="E96" i="2"/>
  <c r="D97" i="2"/>
  <c r="E97" i="2"/>
  <c r="D98" i="2"/>
  <c r="E98" i="2"/>
  <c r="D99" i="2"/>
  <c r="E99" i="2"/>
  <c r="D100" i="2"/>
  <c r="E100" i="2"/>
  <c r="D101" i="2"/>
  <c r="E101" i="2"/>
  <c r="D102" i="2"/>
  <c r="E102" i="2"/>
  <c r="D103" i="2"/>
  <c r="E103" i="2"/>
  <c r="D104" i="2"/>
  <c r="E104" i="2"/>
  <c r="D105" i="2"/>
  <c r="E105" i="2"/>
  <c r="D106" i="2"/>
  <c r="E106" i="2"/>
  <c r="D107" i="2"/>
  <c r="E107" i="2"/>
  <c r="D108" i="2"/>
  <c r="E108" i="2"/>
  <c r="D109" i="2"/>
  <c r="E109" i="2"/>
  <c r="D110" i="2"/>
  <c r="E110" i="2"/>
  <c r="D111" i="2"/>
  <c r="E111" i="2"/>
  <c r="D112" i="2"/>
  <c r="E112" i="2"/>
  <c r="D113" i="2"/>
  <c r="E113" i="2"/>
  <c r="D114" i="2"/>
  <c r="E114" i="2"/>
  <c r="D115" i="2"/>
  <c r="E115" i="2"/>
  <c r="D116" i="2"/>
  <c r="E116" i="2"/>
  <c r="D117" i="2"/>
  <c r="E117" i="2"/>
  <c r="D118" i="2"/>
  <c r="E118" i="2"/>
  <c r="D119" i="2"/>
  <c r="E119" i="2"/>
  <c r="D120" i="2"/>
  <c r="E120" i="2"/>
  <c r="D121" i="2"/>
  <c r="E121" i="2"/>
  <c r="D122" i="2"/>
  <c r="E122" i="2"/>
  <c r="D123" i="2"/>
  <c r="E123" i="2"/>
  <c r="D124" i="2"/>
  <c r="E124" i="2"/>
  <c r="D125" i="2"/>
  <c r="E125" i="2"/>
  <c r="D126" i="2"/>
  <c r="E126" i="2"/>
  <c r="D127" i="2"/>
  <c r="E127" i="2"/>
  <c r="D128" i="2"/>
  <c r="E128" i="2"/>
  <c r="D129" i="2"/>
  <c r="E129" i="2"/>
  <c r="D130" i="2"/>
  <c r="E130" i="2"/>
  <c r="D131" i="2"/>
  <c r="E131" i="2"/>
  <c r="D132" i="2"/>
  <c r="E132" i="2"/>
  <c r="D133" i="2"/>
  <c r="E133" i="2"/>
  <c r="D134" i="2"/>
  <c r="E134" i="2"/>
  <c r="D135" i="2"/>
  <c r="E135" i="2"/>
  <c r="D136" i="2"/>
  <c r="E136" i="2"/>
  <c r="D137" i="2"/>
  <c r="E137" i="2"/>
  <c r="D138" i="2"/>
  <c r="E138" i="2"/>
  <c r="D139" i="2"/>
  <c r="E139" i="2"/>
  <c r="D140" i="2"/>
  <c r="E140" i="2"/>
  <c r="D141" i="2"/>
  <c r="E141" i="2"/>
  <c r="D142" i="2"/>
  <c r="E142" i="2"/>
  <c r="D143" i="2"/>
  <c r="E143" i="2"/>
  <c r="D144" i="2"/>
  <c r="E144" i="2"/>
  <c r="D145" i="2"/>
  <c r="E145" i="2"/>
  <c r="D146" i="2"/>
  <c r="E146" i="2"/>
  <c r="D147" i="2"/>
  <c r="E147" i="2"/>
  <c r="D148" i="2"/>
  <c r="E148" i="2"/>
  <c r="D149" i="2"/>
  <c r="E149" i="2"/>
  <c r="D150" i="2"/>
  <c r="E150" i="2"/>
  <c r="D151" i="2"/>
  <c r="E151" i="2"/>
  <c r="D152" i="2"/>
  <c r="E152" i="2"/>
  <c r="D153" i="2"/>
  <c r="E153" i="2"/>
  <c r="D154" i="2"/>
  <c r="E154" i="2"/>
  <c r="D155" i="2"/>
  <c r="E155" i="2"/>
  <c r="D156" i="2"/>
  <c r="E156" i="2"/>
  <c r="D157" i="2"/>
  <c r="E157" i="2"/>
  <c r="D158" i="2"/>
  <c r="E158" i="2"/>
  <c r="D159" i="2"/>
  <c r="E159" i="2"/>
  <c r="D160" i="2"/>
  <c r="E160" i="2"/>
  <c r="D161" i="2"/>
  <c r="E161" i="2"/>
  <c r="D162" i="2"/>
  <c r="E162" i="2"/>
  <c r="D163" i="2"/>
  <c r="E163" i="2"/>
  <c r="D164" i="2"/>
  <c r="E164" i="2"/>
  <c r="D165" i="2"/>
  <c r="E165" i="2"/>
  <c r="D166" i="2"/>
  <c r="E166" i="2"/>
  <c r="D167" i="2"/>
  <c r="E167" i="2"/>
  <c r="D168" i="2"/>
  <c r="E168" i="2"/>
  <c r="D169" i="2"/>
  <c r="E169" i="2"/>
  <c r="D170" i="2"/>
  <c r="E170" i="2"/>
  <c r="D171" i="2"/>
  <c r="E171" i="2"/>
  <c r="D172" i="2"/>
  <c r="E172" i="2"/>
  <c r="D173" i="2"/>
  <c r="E173" i="2"/>
  <c r="D174" i="2"/>
  <c r="E174" i="2"/>
  <c r="D175" i="2"/>
  <c r="E175" i="2"/>
  <c r="D176" i="2"/>
  <c r="E176" i="2"/>
  <c r="D177" i="2"/>
  <c r="E177" i="2"/>
  <c r="D178" i="2"/>
  <c r="E178" i="2"/>
  <c r="D179" i="2"/>
  <c r="E179" i="2"/>
  <c r="D180" i="2"/>
  <c r="E180" i="2"/>
  <c r="D181" i="2"/>
  <c r="E181" i="2"/>
  <c r="D182" i="2"/>
  <c r="E182" i="2"/>
  <c r="D183" i="2"/>
  <c r="E183" i="2"/>
  <c r="D184" i="2"/>
  <c r="E184" i="2"/>
  <c r="D185" i="2"/>
  <c r="E185" i="2"/>
  <c r="D186" i="2"/>
  <c r="E186" i="2"/>
  <c r="D187" i="2"/>
  <c r="E187" i="2"/>
  <c r="D188" i="2"/>
  <c r="E188" i="2"/>
  <c r="D189" i="2"/>
  <c r="E189" i="2"/>
  <c r="D190" i="2"/>
  <c r="E190" i="2"/>
  <c r="D191" i="2"/>
  <c r="E191" i="2"/>
  <c r="D192" i="2"/>
  <c r="E192" i="2"/>
  <c r="D193" i="2"/>
  <c r="E193" i="2"/>
  <c r="D194" i="2"/>
  <c r="E194" i="2"/>
  <c r="D195" i="2"/>
  <c r="E195" i="2"/>
  <c r="D197" i="2"/>
  <c r="E197" i="2"/>
  <c r="D198" i="2"/>
  <c r="E198" i="2"/>
  <c r="D199" i="2"/>
  <c r="E199" i="2"/>
  <c r="D200" i="2"/>
  <c r="E200" i="2"/>
  <c r="D201" i="2"/>
  <c r="E201" i="2"/>
  <c r="D202" i="2"/>
  <c r="E202" i="2"/>
  <c r="D203" i="2"/>
  <c r="E203" i="2"/>
  <c r="D204" i="2"/>
  <c r="E204" i="2"/>
  <c r="D205" i="2"/>
  <c r="E205" i="2"/>
  <c r="D206" i="2"/>
  <c r="E206" i="2"/>
  <c r="D207" i="2"/>
  <c r="E207" i="2"/>
  <c r="D208" i="2"/>
  <c r="E208" i="2"/>
  <c r="D209" i="2"/>
  <c r="E209" i="2"/>
  <c r="D210" i="2"/>
  <c r="E210" i="2"/>
  <c r="D211" i="2"/>
  <c r="E211" i="2"/>
  <c r="D212" i="2"/>
  <c r="E212" i="2"/>
  <c r="D213" i="2"/>
  <c r="E213" i="2"/>
  <c r="D214" i="2"/>
  <c r="E214" i="2"/>
  <c r="D215" i="2"/>
  <c r="E215" i="2"/>
  <c r="D216" i="2"/>
  <c r="E216" i="2"/>
  <c r="D217" i="2"/>
  <c r="E217" i="2"/>
  <c r="D218" i="2"/>
  <c r="E218" i="2"/>
  <c r="D219" i="2"/>
  <c r="E219" i="2"/>
  <c r="D220" i="2"/>
  <c r="E220" i="2"/>
  <c r="D221" i="2"/>
  <c r="E221" i="2"/>
  <c r="D222" i="2"/>
  <c r="E222" i="2"/>
  <c r="D223" i="2"/>
  <c r="E223" i="2"/>
  <c r="D224" i="2"/>
  <c r="E224" i="2"/>
  <c r="D225" i="2"/>
  <c r="E225" i="2"/>
  <c r="D226" i="2"/>
  <c r="E226" i="2"/>
  <c r="D227" i="2"/>
  <c r="E227" i="2"/>
  <c r="D228" i="2"/>
  <c r="E228" i="2"/>
  <c r="D229" i="2"/>
  <c r="E229" i="2"/>
  <c r="D230" i="2"/>
  <c r="E230" i="2"/>
  <c r="D231" i="2"/>
  <c r="E231" i="2"/>
  <c r="D232" i="2"/>
  <c r="E232" i="2"/>
  <c r="D233" i="2"/>
  <c r="E233" i="2"/>
  <c r="D234" i="2"/>
  <c r="E234" i="2"/>
  <c r="D235" i="2"/>
  <c r="E235" i="2"/>
  <c r="D236" i="2"/>
  <c r="E236" i="2"/>
  <c r="D237" i="2"/>
  <c r="E237" i="2"/>
  <c r="D238" i="2"/>
  <c r="E238" i="2"/>
  <c r="D239" i="2"/>
  <c r="E239" i="2"/>
  <c r="D240" i="2"/>
  <c r="E240" i="2"/>
  <c r="D241" i="2"/>
  <c r="E241" i="2"/>
  <c r="D242" i="2"/>
  <c r="E242" i="2"/>
  <c r="D243" i="2"/>
  <c r="E243" i="2"/>
  <c r="D244" i="2"/>
  <c r="E244" i="2"/>
  <c r="D245" i="2"/>
  <c r="E245" i="2"/>
  <c r="D246" i="2"/>
  <c r="E246" i="2"/>
  <c r="D247" i="2"/>
  <c r="E247" i="2"/>
  <c r="D248" i="2"/>
  <c r="E248" i="2"/>
  <c r="D249" i="2"/>
  <c r="E249" i="2"/>
  <c r="D250" i="2"/>
  <c r="E250" i="2"/>
  <c r="D251" i="2"/>
  <c r="E251" i="2"/>
  <c r="D252" i="2"/>
  <c r="E252" i="2"/>
  <c r="D253" i="2"/>
  <c r="E253" i="2"/>
  <c r="D254" i="2"/>
  <c r="E254" i="2"/>
  <c r="D255" i="2"/>
  <c r="E255" i="2"/>
  <c r="D256" i="2"/>
  <c r="E256" i="2"/>
  <c r="D257" i="2"/>
  <c r="E257" i="2"/>
  <c r="D258" i="2"/>
  <c r="E258" i="2"/>
  <c r="D259" i="2"/>
  <c r="E259" i="2"/>
  <c r="D260" i="2"/>
  <c r="E260" i="2"/>
  <c r="D261" i="2"/>
  <c r="E261" i="2"/>
  <c r="D262" i="2"/>
  <c r="E262" i="2"/>
  <c r="D263" i="2"/>
  <c r="E263" i="2"/>
  <c r="D264" i="2"/>
  <c r="E264" i="2"/>
  <c r="D265" i="2"/>
  <c r="E265" i="2"/>
  <c r="D266" i="2"/>
  <c r="E266" i="2"/>
  <c r="D267" i="2"/>
  <c r="E267" i="2"/>
  <c r="D268" i="2"/>
  <c r="E268" i="2"/>
  <c r="D269" i="2"/>
  <c r="E269" i="2"/>
  <c r="D270" i="2"/>
  <c r="E270" i="2"/>
  <c r="D271" i="2"/>
  <c r="E271" i="2"/>
  <c r="D272" i="2"/>
  <c r="E272" i="2"/>
  <c r="D273" i="2"/>
  <c r="E273" i="2"/>
  <c r="D274" i="2"/>
  <c r="E274" i="2"/>
  <c r="D275" i="2"/>
  <c r="E275" i="2"/>
  <c r="D276" i="2"/>
  <c r="E276" i="2"/>
  <c r="D277" i="2"/>
  <c r="E277" i="2"/>
  <c r="D278" i="2"/>
  <c r="E278" i="2"/>
  <c r="D279" i="2"/>
  <c r="E279" i="2"/>
  <c r="D280" i="2"/>
  <c r="E280" i="2"/>
  <c r="D281" i="2"/>
  <c r="E281" i="2"/>
  <c r="D282" i="2"/>
  <c r="E282" i="2"/>
  <c r="D283" i="2"/>
  <c r="E283" i="2"/>
  <c r="D284" i="2"/>
  <c r="E284" i="2"/>
  <c r="D285" i="2"/>
  <c r="E285" i="2"/>
  <c r="D286" i="2"/>
  <c r="E286" i="2"/>
  <c r="D287" i="2"/>
  <c r="E287" i="2"/>
  <c r="D288" i="2"/>
  <c r="E288" i="2"/>
  <c r="D289" i="2"/>
  <c r="E289" i="2"/>
  <c r="D290" i="2"/>
  <c r="E290" i="2"/>
  <c r="D291" i="2"/>
  <c r="E291" i="2"/>
  <c r="D292" i="2"/>
  <c r="E292" i="2"/>
  <c r="D293" i="2"/>
  <c r="E293" i="2"/>
  <c r="D294" i="2"/>
  <c r="E294" i="2"/>
  <c r="D295" i="2"/>
  <c r="E295" i="2"/>
  <c r="D296" i="2"/>
  <c r="E296" i="2"/>
  <c r="D297" i="2"/>
  <c r="E297" i="2"/>
  <c r="D298" i="2"/>
  <c r="E298" i="2"/>
  <c r="D299" i="2"/>
  <c r="E299" i="2"/>
  <c r="D300" i="2"/>
  <c r="E300" i="2"/>
  <c r="D301" i="2"/>
  <c r="E301" i="2"/>
  <c r="D302" i="2"/>
  <c r="E302" i="2"/>
  <c r="D303" i="2"/>
  <c r="E303" i="2"/>
  <c r="D304" i="2"/>
  <c r="E304" i="2"/>
  <c r="D305" i="2"/>
  <c r="E305" i="2"/>
  <c r="E2" i="2"/>
  <c r="D2" i="2"/>
  <c r="R7" i="2"/>
  <c r="Q7" i="2"/>
  <c r="P7" i="2"/>
  <c r="R6" i="2"/>
  <c r="Q6" i="2"/>
  <c r="P6" i="2"/>
  <c r="P5" i="2"/>
  <c r="R5" i="2"/>
  <c r="Q5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E196" i="2" s="1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D196" i="2" s="1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C2" i="2"/>
  <c r="B2" i="2"/>
  <c r="Q5" i="3" l="1"/>
  <c r="Q7" i="3"/>
  <c r="R5" i="3"/>
  <c r="P6" i="3"/>
  <c r="Q6" i="3"/>
  <c r="R6" i="3"/>
  <c r="P7" i="3"/>
  <c r="D2" i="3"/>
</calcChain>
</file>

<file path=xl/sharedStrings.xml><?xml version="1.0" encoding="utf-8"?>
<sst xmlns="http://schemas.openxmlformats.org/spreadsheetml/2006/main" count="2607" uniqueCount="1659">
  <si>
    <t>Series</t>
  </si>
  <si>
    <t>Allocated to</t>
  </si>
  <si>
    <t>2AA - 2AZ</t>
  </si>
  <si>
    <t>United Kingdom of Great Britain and Northern Ireland</t>
  </si>
  <si>
    <t>2BA - 2BZ</t>
  </si>
  <si>
    <t>2CA - 2CZ</t>
  </si>
  <si>
    <t>2DA - 2DZ</t>
  </si>
  <si>
    <t>2EA - 2EZ</t>
  </si>
  <si>
    <t>2FA - 2FZ</t>
  </si>
  <si>
    <t>2GA - 2GZ</t>
  </si>
  <si>
    <t>2HA - 2HZ</t>
  </si>
  <si>
    <t>2IA - 2IZ</t>
  </si>
  <si>
    <t>2JA - 2JZ</t>
  </si>
  <si>
    <t>2KA - 2KZ</t>
  </si>
  <si>
    <t>2LA - 2LZ</t>
  </si>
  <si>
    <t>2MA - 2MZ</t>
  </si>
  <si>
    <t>2NA - 2NZ</t>
  </si>
  <si>
    <t>2OA - 2OZ</t>
  </si>
  <si>
    <t>2PA - 2PZ</t>
  </si>
  <si>
    <t>2QA - 2QZ</t>
  </si>
  <si>
    <t>2RA - 2RZ</t>
  </si>
  <si>
    <t>2SA - 2SZ</t>
  </si>
  <si>
    <t>2TA - 2TZ</t>
  </si>
  <si>
    <t>2UA - 2UZ</t>
  </si>
  <si>
    <t>2VA - 2VZ</t>
  </si>
  <si>
    <t>2WA - 2WZ</t>
  </si>
  <si>
    <t>2XA - 2XZ</t>
  </si>
  <si>
    <t>2YA - 2YZ</t>
  </si>
  <si>
    <t>2ZA - 2ZZ</t>
  </si>
  <si>
    <t>3AA - 3AZ</t>
  </si>
  <si>
    <t>Monaco (Principality of)</t>
  </si>
  <si>
    <t>3BA - 3BZ</t>
  </si>
  <si>
    <t>Mauritius (Republic of)</t>
  </si>
  <si>
    <t>3CA - 3CZ</t>
  </si>
  <si>
    <t>Equatorial Guinea (Republic of)</t>
  </si>
  <si>
    <t>3DA - 3DM</t>
  </si>
  <si>
    <t>Eswatini (Kingdom of)</t>
  </si>
  <si>
    <t>3DN - 3DZ</t>
  </si>
  <si>
    <t>Fiji (Republic of)</t>
  </si>
  <si>
    <t>3EA - 3EZ</t>
  </si>
  <si>
    <t>Panama (Republic of)</t>
  </si>
  <si>
    <t>3FA - 3FZ</t>
  </si>
  <si>
    <t>3GA - 3GZ</t>
  </si>
  <si>
    <t>Chile</t>
  </si>
  <si>
    <t>3HA - 3HZ</t>
  </si>
  <si>
    <t>China (People's Republic of)</t>
  </si>
  <si>
    <t>3IA - 3IZ</t>
  </si>
  <si>
    <t>3JA - 3JZ</t>
  </si>
  <si>
    <t>3KA - 3KZ</t>
  </si>
  <si>
    <t>3LA - 3LZ</t>
  </si>
  <si>
    <t>3MA - 3MZ</t>
  </si>
  <si>
    <t>3NA - 3NZ</t>
  </si>
  <si>
    <t>3OA - 3OZ</t>
  </si>
  <si>
    <t>3PA - 3PZ</t>
  </si>
  <si>
    <t>3QA - 3QZ</t>
  </si>
  <si>
    <t>3RA - 3RZ</t>
  </si>
  <si>
    <t>3SA - 3SZ</t>
  </si>
  <si>
    <t>3TA - 3TZ</t>
  </si>
  <si>
    <t>3UA - 3UZ</t>
  </si>
  <si>
    <t>3VA - 3VZ</t>
  </si>
  <si>
    <t>Tunisia</t>
  </si>
  <si>
    <t>3WA - 3WZ</t>
  </si>
  <si>
    <t>Viet Nam (Socialist Republic of)</t>
  </si>
  <si>
    <t>3XA - 3XZ</t>
  </si>
  <si>
    <t>Guinea (Republic of)</t>
  </si>
  <si>
    <t>3YA - 3YZ</t>
  </si>
  <si>
    <t>Norway</t>
  </si>
  <si>
    <t>3ZA - 3ZZ</t>
  </si>
  <si>
    <t>Poland (Republic of)</t>
  </si>
  <si>
    <t>4AA - 4AZ</t>
  </si>
  <si>
    <t>Mexico</t>
  </si>
  <si>
    <t>4BA - 4BZ</t>
  </si>
  <si>
    <t>4CA - 4CZ</t>
  </si>
  <si>
    <t>4DA - 4DZ</t>
  </si>
  <si>
    <t>Philippines (Republic of the)</t>
  </si>
  <si>
    <t>4EA - 4EZ</t>
  </si>
  <si>
    <t>4FA - 4FZ</t>
  </si>
  <si>
    <t>4GA - 4GZ</t>
  </si>
  <si>
    <t>4HA - 4HZ</t>
  </si>
  <si>
    <t>4IA - 4IZ</t>
  </si>
  <si>
    <t>4JA - 4JZ</t>
  </si>
  <si>
    <t>Azerbaijan (Republic of)</t>
  </si>
  <si>
    <t>4KA - 4KZ</t>
  </si>
  <si>
    <t>4LA - 4LZ</t>
  </si>
  <si>
    <t>Georgia</t>
  </si>
  <si>
    <t>4MA - 4MZ</t>
  </si>
  <si>
    <t>Venezuela (Bolivarian Republic of)</t>
  </si>
  <si>
    <t>4OA - 4OZ</t>
  </si>
  <si>
    <t>Montenegro</t>
  </si>
  <si>
    <t>4PA - 4PZ</t>
  </si>
  <si>
    <t>Sri Lanka (Democratic Socialist Republic of)</t>
  </si>
  <si>
    <t>4QA - 4QZ</t>
  </si>
  <si>
    <t>4RA - 4RZ</t>
  </si>
  <si>
    <t>4SA - 4SZ</t>
  </si>
  <si>
    <t>4TA - 4TZ</t>
  </si>
  <si>
    <t>Peru</t>
  </si>
  <si>
    <t>4UA - 4UZ</t>
  </si>
  <si>
    <t>United Nations</t>
  </si>
  <si>
    <t>4VA - 4VZ</t>
  </si>
  <si>
    <t>Haiti (Republic of)</t>
  </si>
  <si>
    <t>4WA - 4WZ</t>
  </si>
  <si>
    <t>Timor-Leste (Democratic Republic of)</t>
  </si>
  <si>
    <t>4XA - 4XZ</t>
  </si>
  <si>
    <t>Israel (State of)</t>
  </si>
  <si>
    <t>4YA - 4YZ</t>
  </si>
  <si>
    <t>International Civil Aviation Organization</t>
  </si>
  <si>
    <t>4ZA - 4ZZ</t>
  </si>
  <si>
    <t>5AA - 5AZ</t>
  </si>
  <si>
    <t>Libya (State of)</t>
  </si>
  <si>
    <t>5BA - 5BZ</t>
  </si>
  <si>
    <t>Cyprus (Republic of)</t>
  </si>
  <si>
    <t>5CA - 5CZ</t>
  </si>
  <si>
    <t>Morocco (Kingdom of)</t>
  </si>
  <si>
    <t>5DA - 5DZ</t>
  </si>
  <si>
    <t>5EA - 5EZ</t>
  </si>
  <si>
    <t>5FA - 5FZ</t>
  </si>
  <si>
    <t>5GA - 5GZ</t>
  </si>
  <si>
    <t>5HA - 5HZ</t>
  </si>
  <si>
    <t>Tanzania (United Republic of)</t>
  </si>
  <si>
    <t>5IA - 5IZ</t>
  </si>
  <si>
    <t>5JA - 5JZ</t>
  </si>
  <si>
    <t>Colombia (Republic of)</t>
  </si>
  <si>
    <t>5KA - 5KZ</t>
  </si>
  <si>
    <t>5LA - 5LZ</t>
  </si>
  <si>
    <t>Liberia (Republic of)</t>
  </si>
  <si>
    <t>5MA - 5MZ</t>
  </si>
  <si>
    <t>5NA - 5NZ</t>
  </si>
  <si>
    <t>Nigeria (Federal Republic of)</t>
  </si>
  <si>
    <t>5OA - 5OZ</t>
  </si>
  <si>
    <t>5PA - 5PZ</t>
  </si>
  <si>
    <t>Denmark</t>
  </si>
  <si>
    <t>5QA - 5QZ</t>
  </si>
  <si>
    <t>5RA - 5RZ</t>
  </si>
  <si>
    <t>Madagascar (Republic of)</t>
  </si>
  <si>
    <t>5SA - 5SZ</t>
  </si>
  <si>
    <t>5TA - 5TZ</t>
  </si>
  <si>
    <t>Mauritania (Islamic Republic of)</t>
  </si>
  <si>
    <t>5UA - 5UZ</t>
  </si>
  <si>
    <t>Niger (Republic of the)</t>
  </si>
  <si>
    <t>5VA - 5VZ</t>
  </si>
  <si>
    <t>Togolese Republic</t>
  </si>
  <si>
    <t>5WA - 5WZ</t>
  </si>
  <si>
    <t>Samoa (Independent State of)</t>
  </si>
  <si>
    <t>5XA - 5XZ</t>
  </si>
  <si>
    <t>Uganda (Republic of)</t>
  </si>
  <si>
    <t>5YA - 5YZ</t>
  </si>
  <si>
    <t>Kenya (Republic of)</t>
  </si>
  <si>
    <t>5ZA - 5ZZ</t>
  </si>
  <si>
    <t>6AA - 6AZ</t>
  </si>
  <si>
    <t>Egypt (Arab Republic of)</t>
  </si>
  <si>
    <t>6BA - 6BZ</t>
  </si>
  <si>
    <t>6CA - 6CZ</t>
  </si>
  <si>
    <t>Syrian Arab Republic</t>
  </si>
  <si>
    <t>6DA - 6DZ</t>
  </si>
  <si>
    <t>6EA - 6EZ</t>
  </si>
  <si>
    <t>6FA - 6FZ</t>
  </si>
  <si>
    <t>6GA - 6GZ</t>
  </si>
  <si>
    <t>6HA - 6HZ</t>
  </si>
  <si>
    <t>6IA - 6IZ</t>
  </si>
  <si>
    <t>6JA - 6JZ</t>
  </si>
  <si>
    <t>6KA - 6KZ</t>
  </si>
  <si>
    <t>Korea (Republic of)</t>
  </si>
  <si>
    <t>6LA - 6LZ</t>
  </si>
  <si>
    <t>6MA - 6MZ</t>
  </si>
  <si>
    <t>6NA - 6NZ</t>
  </si>
  <si>
    <t>6OA - 6OZ</t>
  </si>
  <si>
    <t>Somalia (Federal Republic of)</t>
  </si>
  <si>
    <t>6PA - 6PZ</t>
  </si>
  <si>
    <t>Pakistan (Islamic Republic of)</t>
  </si>
  <si>
    <t>6QA - 6QZ</t>
  </si>
  <si>
    <t>6RA - 6RZ</t>
  </si>
  <si>
    <t>6SA - 6SZ</t>
  </si>
  <si>
    <t>6TA - 6TZ</t>
  </si>
  <si>
    <t>Sudan (Republic of the)</t>
  </si>
  <si>
    <t>6UA - 6UZ</t>
  </si>
  <si>
    <t>6VA - 6VZ</t>
  </si>
  <si>
    <t>Senegal (Republic of)</t>
  </si>
  <si>
    <t>6WA - 6WZ</t>
  </si>
  <si>
    <t>6XA - 6XZ</t>
  </si>
  <si>
    <t>6YA - 6YZ</t>
  </si>
  <si>
    <t>Jamaica</t>
  </si>
  <si>
    <t>6ZA - 6ZZ</t>
  </si>
  <si>
    <t>7AA - 7AZ</t>
  </si>
  <si>
    <t>Indonesia (Republic of)</t>
  </si>
  <si>
    <t>7BA - 7BZ</t>
  </si>
  <si>
    <t>7CA - 7CZ</t>
  </si>
  <si>
    <t>7DA - 7DZ</t>
  </si>
  <si>
    <t>7EA - 7EZ</t>
  </si>
  <si>
    <t>7FA - 7FZ</t>
  </si>
  <si>
    <t>7GA - 7GZ</t>
  </si>
  <si>
    <t>7HA - 7HZ</t>
  </si>
  <si>
    <t>7IA - 7IZ</t>
  </si>
  <si>
    <t>7JA - 7JZ</t>
  </si>
  <si>
    <t>Japan</t>
  </si>
  <si>
    <t>7KA - 7KZ</t>
  </si>
  <si>
    <t>7LA - 7LZ</t>
  </si>
  <si>
    <t>7MA - 7MZ</t>
  </si>
  <si>
    <t>7NA - 7NZ</t>
  </si>
  <si>
    <t>7OA - 7OZ</t>
  </si>
  <si>
    <t>Yemen (Republic of)</t>
  </si>
  <si>
    <t>7PA - 7PZ</t>
  </si>
  <si>
    <t>Lesotho (Kingdom of)</t>
  </si>
  <si>
    <t>7QA - 7QZ</t>
  </si>
  <si>
    <t>Malawi</t>
  </si>
  <si>
    <t>7RA - 7RZ</t>
  </si>
  <si>
    <t>Algeria (People's Democratic Republic of)</t>
  </si>
  <si>
    <t>7SA - 7SZ</t>
  </si>
  <si>
    <t>Sweden</t>
  </si>
  <si>
    <t>7TA - 7TZ</t>
  </si>
  <si>
    <t>7UA - 7UZ</t>
  </si>
  <si>
    <t>7VA - 7VZ</t>
  </si>
  <si>
    <t>7WA - 7WZ</t>
  </si>
  <si>
    <t>7XA - 7XZ</t>
  </si>
  <si>
    <t>7YA - 7YZ</t>
  </si>
  <si>
    <t>7ZA - 7ZZ</t>
  </si>
  <si>
    <t>Saudi Arabia (Kingdom of)</t>
  </si>
  <si>
    <t>8AA - 8AZ</t>
  </si>
  <si>
    <t>8BA - 8BZ</t>
  </si>
  <si>
    <t>8CA - 8CZ</t>
  </si>
  <si>
    <t>8DA - 8DZ</t>
  </si>
  <si>
    <t>8EA - 8EZ</t>
  </si>
  <si>
    <t>8FA - 8FZ</t>
  </si>
  <si>
    <t>8GA - 8GZ</t>
  </si>
  <si>
    <t>8HA - 8HZ</t>
  </si>
  <si>
    <t>8IA - 8IZ</t>
  </si>
  <si>
    <t>8JA - 8JZ</t>
  </si>
  <si>
    <t>8KA - 8KZ</t>
  </si>
  <si>
    <t>8LA - 8LZ</t>
  </si>
  <si>
    <t>8MA - 8MZ</t>
  </si>
  <si>
    <t>8NA - 8NZ</t>
  </si>
  <si>
    <t>8OA - 8OZ</t>
  </si>
  <si>
    <t>Botswana (Republic of)</t>
  </si>
  <si>
    <t>8PA - 8PZ</t>
  </si>
  <si>
    <t>Barbados</t>
  </si>
  <si>
    <t>8QA - 8QZ</t>
  </si>
  <si>
    <t>Maldives (Republic of)</t>
  </si>
  <si>
    <t>8RA - 8RZ</t>
  </si>
  <si>
    <t>Guyana</t>
  </si>
  <si>
    <t>8SA - 8SZ</t>
  </si>
  <si>
    <t>8TA - 8TZ</t>
  </si>
  <si>
    <t>India (Republic of)</t>
  </si>
  <si>
    <t>8UA - 8UZ</t>
  </si>
  <si>
    <t>8VA - 8VZ</t>
  </si>
  <si>
    <t>8WA - 8WZ</t>
  </si>
  <si>
    <t>8XA - 8XZ</t>
  </si>
  <si>
    <t>8YA - 8YZ</t>
  </si>
  <si>
    <t>8ZA - 8ZZ</t>
  </si>
  <si>
    <t>9AA - 9AZ</t>
  </si>
  <si>
    <t>Croatia (Republic of)</t>
  </si>
  <si>
    <t>9BA - 9BZ</t>
  </si>
  <si>
    <t>Iran (Islamic Republic of)</t>
  </si>
  <si>
    <t>9CA - 9CZ</t>
  </si>
  <si>
    <t>9DA - 9DZ</t>
  </si>
  <si>
    <t>9EA - 9EZ</t>
  </si>
  <si>
    <t>Ethiopia (Federal Democratic Republic of)</t>
  </si>
  <si>
    <t>9FA - 9FZ</t>
  </si>
  <si>
    <t>9GA - 9GZ</t>
  </si>
  <si>
    <t>Ghana</t>
  </si>
  <si>
    <t>9HA - 9HZ</t>
  </si>
  <si>
    <t>Malta</t>
  </si>
  <si>
    <t>9IA - 9IZ</t>
  </si>
  <si>
    <t>Zambia (Republic of)</t>
  </si>
  <si>
    <t>9JA - 9JZ</t>
  </si>
  <si>
    <t>9KA - 9KZ</t>
  </si>
  <si>
    <t>Kuwait (State of)</t>
  </si>
  <si>
    <t>9LA - 9LZ</t>
  </si>
  <si>
    <t>Sierra Leone</t>
  </si>
  <si>
    <t>9MA - 9MZ</t>
  </si>
  <si>
    <t>Malaysia</t>
  </si>
  <si>
    <t>9NA - 9NZ</t>
  </si>
  <si>
    <t>Nepal (Federal Democratic Republic of)</t>
  </si>
  <si>
    <t>9OA - 9OZ</t>
  </si>
  <si>
    <t>Democratic Republic of the Congo</t>
  </si>
  <si>
    <t>9PA - 9PZ</t>
  </si>
  <si>
    <t>9QA - 9QZ</t>
  </si>
  <si>
    <t>9RA - 9RZ</t>
  </si>
  <si>
    <t>9SA - 9SZ</t>
  </si>
  <si>
    <t>9TA - 9TZ</t>
  </si>
  <si>
    <t>9UA - 9UZ</t>
  </si>
  <si>
    <t>Burundi (Republic of)</t>
  </si>
  <si>
    <t>9VA - 9VZ</t>
  </si>
  <si>
    <t>Singapore (Republic of)</t>
  </si>
  <si>
    <t>9WA - 9WZ</t>
  </si>
  <si>
    <t>9XA - 9XZ</t>
  </si>
  <si>
    <t>Rwanda (Republic of)</t>
  </si>
  <si>
    <t>9YA - 9YZ</t>
  </si>
  <si>
    <t>Trinidad and Tobago</t>
  </si>
  <si>
    <t>9ZA - 9ZZ</t>
  </si>
  <si>
    <t>A2A - A2Z</t>
  </si>
  <si>
    <t>A3A - A3Z</t>
  </si>
  <si>
    <t>Tonga (Kingdom of)</t>
  </si>
  <si>
    <t>A4A - A4Z</t>
  </si>
  <si>
    <t>Oman (Sultanate of)</t>
  </si>
  <si>
    <t>A5A - A5Z</t>
  </si>
  <si>
    <t>Bhutan (Kingdom of)</t>
  </si>
  <si>
    <t>A6A - A6Z</t>
  </si>
  <si>
    <t>United Arab Emirates</t>
  </si>
  <si>
    <t>A7A - A7Z</t>
  </si>
  <si>
    <t>Qatar (State of)</t>
  </si>
  <si>
    <t>A8A - A8Z</t>
  </si>
  <si>
    <t>A9A - A9Z</t>
  </si>
  <si>
    <t>Bahrain (Kingdom of)</t>
  </si>
  <si>
    <t>AAA - AAZ</t>
  </si>
  <si>
    <t>United States of America</t>
  </si>
  <si>
    <t>ABA - ABZ</t>
  </si>
  <si>
    <t>ACA - ACZ</t>
  </si>
  <si>
    <t>ADA - ADZ</t>
  </si>
  <si>
    <t>AEA - AEZ</t>
  </si>
  <si>
    <t>AFA - AFZ</t>
  </si>
  <si>
    <t>AGA - AGZ</t>
  </si>
  <si>
    <t>AHA - AHZ</t>
  </si>
  <si>
    <t>AIA - AIZ</t>
  </si>
  <si>
    <t>AJA - AJZ</t>
  </si>
  <si>
    <t>AKA - AKZ</t>
  </si>
  <si>
    <t>ALA - ALZ</t>
  </si>
  <si>
    <t>AMA - AMZ</t>
  </si>
  <si>
    <t>Spain</t>
  </si>
  <si>
    <t>ANA - ANZ</t>
  </si>
  <si>
    <t>AOA - AOZ</t>
  </si>
  <si>
    <t>APA - APZ</t>
  </si>
  <si>
    <t>AQA - AQZ</t>
  </si>
  <si>
    <t>ARA - ARZ</t>
  </si>
  <si>
    <t>ASA - ASZ</t>
  </si>
  <si>
    <t>ATA - ATZ</t>
  </si>
  <si>
    <t>AUA - AUZ</t>
  </si>
  <si>
    <t>AVA - AVZ</t>
  </si>
  <si>
    <t>AWA - AWZ</t>
  </si>
  <si>
    <t>AXA - AXZ</t>
  </si>
  <si>
    <t>Australia</t>
  </si>
  <si>
    <t>AYA - AYZ</t>
  </si>
  <si>
    <t>Argentine Republic</t>
  </si>
  <si>
    <t>AZA - AZZ</t>
  </si>
  <si>
    <t>BAA - BAZ</t>
  </si>
  <si>
    <t>BBA - BBZ</t>
  </si>
  <si>
    <t>BCA - BCZ</t>
  </si>
  <si>
    <t>BDA - BDZ</t>
  </si>
  <si>
    <t>BEA - BEZ</t>
  </si>
  <si>
    <t>BFA - BFZ</t>
  </si>
  <si>
    <t>BGA - BGZ</t>
  </si>
  <si>
    <t>BHA - BHZ</t>
  </si>
  <si>
    <t>BIA - BIZ</t>
  </si>
  <si>
    <t>BJA - BJZ</t>
  </si>
  <si>
    <t>BKA - BKZ</t>
  </si>
  <si>
    <t>BLA - BLZ</t>
  </si>
  <si>
    <t>BMA - BMZ</t>
  </si>
  <si>
    <t>BNA - BNZ</t>
  </si>
  <si>
    <t>BOA - BOZ</t>
  </si>
  <si>
    <t>BPA - BPZ</t>
  </si>
  <si>
    <t>BQA - BQZ</t>
  </si>
  <si>
    <t>BRA - BRZ</t>
  </si>
  <si>
    <t>BSA - BSZ</t>
  </si>
  <si>
    <t>BTA - BTZ</t>
  </si>
  <si>
    <t>BUA - BUZ</t>
  </si>
  <si>
    <t>BVA - BVZ</t>
  </si>
  <si>
    <t>BWA - BWZ</t>
  </si>
  <si>
    <t>BXA - BXZ</t>
  </si>
  <si>
    <t>BYA - BYZ</t>
  </si>
  <si>
    <t>BZA - BZZ</t>
  </si>
  <si>
    <t>C2A - C2Z</t>
  </si>
  <si>
    <t>Nauru (Republic of)</t>
  </si>
  <si>
    <t>C3A - C3Z</t>
  </si>
  <si>
    <t>Andorra (Principality of)</t>
  </si>
  <si>
    <t>C4A - C4Z</t>
  </si>
  <si>
    <t>C5A - C5Z</t>
  </si>
  <si>
    <t>Gambia (Republic of the)</t>
  </si>
  <si>
    <t>C6A - C6Z</t>
  </si>
  <si>
    <t>Bahamas (Commonwealth of the)</t>
  </si>
  <si>
    <t>C7A - C7Z</t>
  </si>
  <si>
    <t>World Meteorological Organization</t>
  </si>
  <si>
    <t>C8A - C8Z</t>
  </si>
  <si>
    <t>Mozambique (Republic of)</t>
  </si>
  <si>
    <t>C9A - C9Z</t>
  </si>
  <si>
    <t>CAA - CAZ</t>
  </si>
  <si>
    <t>CBA - CBZ</t>
  </si>
  <si>
    <t>CCA - CCZ</t>
  </si>
  <si>
    <t>CDA - CDZ</t>
  </si>
  <si>
    <t>CEA - CEZ</t>
  </si>
  <si>
    <t>CFA - CFZ</t>
  </si>
  <si>
    <t>Canada</t>
  </si>
  <si>
    <t>CGA - CGZ</t>
  </si>
  <si>
    <t>CHA - CHZ</t>
  </si>
  <si>
    <t>CIA - CIZ</t>
  </si>
  <si>
    <t>CJA - CJZ</t>
  </si>
  <si>
    <t>CKA - CKZ</t>
  </si>
  <si>
    <t>CLA - CLZ</t>
  </si>
  <si>
    <t>Cuba</t>
  </si>
  <si>
    <t>CMA - CMZ</t>
  </si>
  <si>
    <t>CNA - CNZ</t>
  </si>
  <si>
    <t>COA - COZ</t>
  </si>
  <si>
    <t>CPA - CPZ</t>
  </si>
  <si>
    <t>Bolivia (Plurinational State of)</t>
  </si>
  <si>
    <t>CQA - CQZ</t>
  </si>
  <si>
    <t>Portugal</t>
  </si>
  <si>
    <t>CRA - CRZ</t>
  </si>
  <si>
    <t>CSA - CSZ</t>
  </si>
  <si>
    <t>CTA - CTZ</t>
  </si>
  <si>
    <t>CUA - CUZ</t>
  </si>
  <si>
    <t>CVA - CVZ</t>
  </si>
  <si>
    <t>Uruguay (Eastern Republic of)</t>
  </si>
  <si>
    <t>CWA - CWZ</t>
  </si>
  <si>
    <t>CXA - CXZ</t>
  </si>
  <si>
    <t>CYA - CYZ</t>
  </si>
  <si>
    <t>CZA - CZZ</t>
  </si>
  <si>
    <t>D2A - D2Z</t>
  </si>
  <si>
    <t>Angola (Republic of)</t>
  </si>
  <si>
    <t>D3A - D3Z</t>
  </si>
  <si>
    <t>D4A - D4Z</t>
  </si>
  <si>
    <t>Cabo Verde (Republic of)</t>
  </si>
  <si>
    <t>D5A - D5Z</t>
  </si>
  <si>
    <t>D6A - D6Z</t>
  </si>
  <si>
    <t>Comoros (Union of the)</t>
  </si>
  <si>
    <t>D7A - D7Z</t>
  </si>
  <si>
    <t>D8A - D8Z</t>
  </si>
  <si>
    <t>D9A - D9Z</t>
  </si>
  <si>
    <t>DAA - DAZ</t>
  </si>
  <si>
    <t>Germany (Federal Republic of)</t>
  </si>
  <si>
    <t>DBA - DBZ</t>
  </si>
  <si>
    <t>DCA - DCZ</t>
  </si>
  <si>
    <t>DDA - DDZ</t>
  </si>
  <si>
    <t>DEA - DEZ</t>
  </si>
  <si>
    <t>DFA - DFZ</t>
  </si>
  <si>
    <t>DGA - DGZ</t>
  </si>
  <si>
    <t>DHA - DHZ</t>
  </si>
  <si>
    <t>DIA - DIZ</t>
  </si>
  <si>
    <t>DJA - DJZ</t>
  </si>
  <si>
    <t>DKA - DKZ</t>
  </si>
  <si>
    <t>DLA - DLZ</t>
  </si>
  <si>
    <t>DMA - DMZ</t>
  </si>
  <si>
    <t>DNA - DNZ</t>
  </si>
  <si>
    <t>DOA - DOZ</t>
  </si>
  <si>
    <t>DPA - DPZ</t>
  </si>
  <si>
    <t>DQA - DQZ</t>
  </si>
  <si>
    <t>DRA - DRZ</t>
  </si>
  <si>
    <t>DSA - DSZ</t>
  </si>
  <si>
    <t>DTA - DTZ</t>
  </si>
  <si>
    <t>DUA - DUZ</t>
  </si>
  <si>
    <t>DVA - DVZ</t>
  </si>
  <si>
    <t>DWA - DWZ</t>
  </si>
  <si>
    <t>DXA - DXZ</t>
  </si>
  <si>
    <t>DYA - DYZ</t>
  </si>
  <si>
    <t>DZA - DZZ</t>
  </si>
  <si>
    <t>E2A - E2Z</t>
  </si>
  <si>
    <t>Thailand</t>
  </si>
  <si>
    <t>E3A - E3Z</t>
  </si>
  <si>
    <t>Eritrea</t>
  </si>
  <si>
    <t>E4A - E4Z</t>
  </si>
  <si>
    <t>State of Palestine (In accordance with Resolution 99 Rev. Dubai, 2018)</t>
  </si>
  <si>
    <t>E5A - E5Z</t>
  </si>
  <si>
    <t>New Zealand - Cook Islands</t>
  </si>
  <si>
    <t>E6A - E6Z</t>
  </si>
  <si>
    <t>New Zealand - Niue</t>
  </si>
  <si>
    <t>E7A - E7Z</t>
  </si>
  <si>
    <t>Bosnia and Herzegovina</t>
  </si>
  <si>
    <t>EAA - EAZ</t>
  </si>
  <si>
    <t>EBA - EBZ</t>
  </si>
  <si>
    <t>ECA - ECZ</t>
  </si>
  <si>
    <t>EDA - EDZ</t>
  </si>
  <si>
    <t>EEA - EEZ</t>
  </si>
  <si>
    <t>EFA - EFZ</t>
  </si>
  <si>
    <t>EGA - EGZ</t>
  </si>
  <si>
    <t>EHA - EHZ</t>
  </si>
  <si>
    <t>EIA - EIZ</t>
  </si>
  <si>
    <t>Ireland</t>
  </si>
  <si>
    <t>EJA - EJZ</t>
  </si>
  <si>
    <t>EKA - EKZ</t>
  </si>
  <si>
    <t>Armenia (Republic of)</t>
  </si>
  <si>
    <t>ELA - ELZ</t>
  </si>
  <si>
    <t>EMA - EMZ</t>
  </si>
  <si>
    <t>Ukraine</t>
  </si>
  <si>
    <t>ENA - ENZ</t>
  </si>
  <si>
    <t>EOA - EOZ</t>
  </si>
  <si>
    <t>EPA - EPZ</t>
  </si>
  <si>
    <t>EQA - EQZ</t>
  </si>
  <si>
    <t>ERA - ERZ</t>
  </si>
  <si>
    <t>Moldova (Republic of)</t>
  </si>
  <si>
    <t>ESA - ESZ</t>
  </si>
  <si>
    <t>Estonia (Republic of)</t>
  </si>
  <si>
    <t>ETA - ETZ</t>
  </si>
  <si>
    <t>EUA - EUZ</t>
  </si>
  <si>
    <t>Belarus (Republic of)</t>
  </si>
  <si>
    <t>EVA - EVZ</t>
  </si>
  <si>
    <t>EWA - EWZ</t>
  </si>
  <si>
    <t>EXA - EXZ</t>
  </si>
  <si>
    <t>Kyrgyz Republic</t>
  </si>
  <si>
    <t>EYA - EYZ</t>
  </si>
  <si>
    <t>Tajikistan (Republic of)</t>
  </si>
  <si>
    <t>EZA - EZZ</t>
  </si>
  <si>
    <t>Turkmenistan</t>
  </si>
  <si>
    <t>FAA - FAZ</t>
  </si>
  <si>
    <t>France</t>
  </si>
  <si>
    <t>FBA - FBZ</t>
  </si>
  <si>
    <t>FCA - FCZ</t>
  </si>
  <si>
    <t>FDA - FDZ</t>
  </si>
  <si>
    <t>FEA - FEZ</t>
  </si>
  <si>
    <t>FFA - FFZ</t>
  </si>
  <si>
    <t>FGA - FGZ</t>
  </si>
  <si>
    <t>FHA - FHZ</t>
  </si>
  <si>
    <t>FIA - FIZ</t>
  </si>
  <si>
    <t>FJA - FJZ</t>
  </si>
  <si>
    <t>FKA - FKZ</t>
  </si>
  <si>
    <t>FLA - FLZ</t>
  </si>
  <si>
    <t>FMA - FMZ</t>
  </si>
  <si>
    <t>FNA - FNZ</t>
  </si>
  <si>
    <t>FOA - FOZ</t>
  </si>
  <si>
    <t>FPA - FPZ</t>
  </si>
  <si>
    <t>FQA - FQZ</t>
  </si>
  <si>
    <t>FRA - FRZ</t>
  </si>
  <si>
    <t>FSA - FSZ</t>
  </si>
  <si>
    <t>FTA - FTZ</t>
  </si>
  <si>
    <t>FUA - FUZ</t>
  </si>
  <si>
    <t>FVA - FVZ</t>
  </si>
  <si>
    <t>FWA - FWZ</t>
  </si>
  <si>
    <t>FXA - FXZ</t>
  </si>
  <si>
    <t>FYA - FYZ</t>
  </si>
  <si>
    <t>FZA - FZZ</t>
  </si>
  <si>
    <t>GAA - GAZ</t>
  </si>
  <si>
    <t>GBA - GBZ</t>
  </si>
  <si>
    <t>GCA - GCZ</t>
  </si>
  <si>
    <t>GDA - GDZ</t>
  </si>
  <si>
    <t>GEA - GEZ</t>
  </si>
  <si>
    <t>GFA - GFZ</t>
  </si>
  <si>
    <t>GGA - GGZ</t>
  </si>
  <si>
    <t>GHA - GHZ</t>
  </si>
  <si>
    <t>GIA - GIZ</t>
  </si>
  <si>
    <t>GJA - GJZ</t>
  </si>
  <si>
    <t>GKA - GKZ</t>
  </si>
  <si>
    <t>GLA - GLZ</t>
  </si>
  <si>
    <t>GMA - GMZ</t>
  </si>
  <si>
    <t>GNA - GNZ</t>
  </si>
  <si>
    <t>GOA - GOZ</t>
  </si>
  <si>
    <t>GPA - GPZ</t>
  </si>
  <si>
    <t>GQA - GQZ</t>
  </si>
  <si>
    <t>GRA - GRZ</t>
  </si>
  <si>
    <t>GSA - GSZ</t>
  </si>
  <si>
    <t>GTA - GTZ</t>
  </si>
  <si>
    <t>GUA - GUZ</t>
  </si>
  <si>
    <t>GVA - GVZ</t>
  </si>
  <si>
    <t>GWA - GWZ</t>
  </si>
  <si>
    <t>GXA - GXZ</t>
  </si>
  <si>
    <t>GYA - GYZ</t>
  </si>
  <si>
    <t>GZA - GZZ</t>
  </si>
  <si>
    <t>H2A - H2Z</t>
  </si>
  <si>
    <t>H3A - H3Z</t>
  </si>
  <si>
    <t>H4A - H4Z</t>
  </si>
  <si>
    <t>Solomon Islands</t>
  </si>
  <si>
    <t>H6A - H6Z</t>
  </si>
  <si>
    <t>Nicaragua</t>
  </si>
  <si>
    <t>H7A - H7Z</t>
  </si>
  <si>
    <t>H8A - H8Z</t>
  </si>
  <si>
    <t>H9A - H9Z</t>
  </si>
  <si>
    <t>HAA - HAZ</t>
  </si>
  <si>
    <t>Hungary</t>
  </si>
  <si>
    <t>HBA - HBZ</t>
  </si>
  <si>
    <t>Switzerland (Confederation of)</t>
  </si>
  <si>
    <t>HCA - HCZ</t>
  </si>
  <si>
    <t>Ecuador</t>
  </si>
  <si>
    <t>HDA - HDZ</t>
  </si>
  <si>
    <t>HEA - HEZ</t>
  </si>
  <si>
    <t>HFA - HFZ</t>
  </si>
  <si>
    <t>HGA - HGZ</t>
  </si>
  <si>
    <t>HHA - HHZ</t>
  </si>
  <si>
    <t>HIA - HIZ</t>
  </si>
  <si>
    <t>Dominican Republic</t>
  </si>
  <si>
    <t>HJA - HJZ</t>
  </si>
  <si>
    <t>HKA - HKZ</t>
  </si>
  <si>
    <t>HLA - HLZ</t>
  </si>
  <si>
    <t>HMA - HMZ</t>
  </si>
  <si>
    <t>Democratic People's Republic of Korea</t>
  </si>
  <si>
    <t>HNA - HNZ</t>
  </si>
  <si>
    <t>Iraq (Republic of)</t>
  </si>
  <si>
    <t>HOA - HOZ</t>
  </si>
  <si>
    <t>HPA - HPZ</t>
  </si>
  <si>
    <t>HQA - HQZ</t>
  </si>
  <si>
    <t>Honduras (Republic of)</t>
  </si>
  <si>
    <t>HRA - HRZ</t>
  </si>
  <si>
    <t>HSA - HSZ</t>
  </si>
  <si>
    <t>HTA - HTZ</t>
  </si>
  <si>
    <t>HUA - HUZ</t>
  </si>
  <si>
    <t>El Salvador (Republic of)</t>
  </si>
  <si>
    <t>HVA - HVZ</t>
  </si>
  <si>
    <t>Vatican City State</t>
  </si>
  <si>
    <t>HWA - HWZ</t>
  </si>
  <si>
    <t>HXA - HXZ</t>
  </si>
  <si>
    <t>HYA - HYZ</t>
  </si>
  <si>
    <t>HZA - HZZ</t>
  </si>
  <si>
    <t>IAA - IAZ</t>
  </si>
  <si>
    <t>Italy</t>
  </si>
  <si>
    <t>IBA - IBZ</t>
  </si>
  <si>
    <t>ICA - ICZ</t>
  </si>
  <si>
    <t>IDA - IDZ</t>
  </si>
  <si>
    <t>IEA - IEZ</t>
  </si>
  <si>
    <t>IFA - IFZ</t>
  </si>
  <si>
    <t>IGA - IGZ</t>
  </si>
  <si>
    <t>IHA - IHZ</t>
  </si>
  <si>
    <t>IIA - IIZ</t>
  </si>
  <si>
    <t>IJA - IJZ</t>
  </si>
  <si>
    <t>IKA - IKZ</t>
  </si>
  <si>
    <t>ILA - ILZ</t>
  </si>
  <si>
    <t>IMA - IMZ</t>
  </si>
  <si>
    <t>INA - INZ</t>
  </si>
  <si>
    <t>IOA - IOZ</t>
  </si>
  <si>
    <t>IPA - IPZ</t>
  </si>
  <si>
    <t>IQA - IQZ</t>
  </si>
  <si>
    <t>IRA - IRZ</t>
  </si>
  <si>
    <t>ISA - ISZ</t>
  </si>
  <si>
    <t>ITA - ITZ</t>
  </si>
  <si>
    <t>IUA - IUZ</t>
  </si>
  <si>
    <t>IVA - IVZ</t>
  </si>
  <si>
    <t>IWA - IWZ</t>
  </si>
  <si>
    <t>IXA - IXZ</t>
  </si>
  <si>
    <t>IYA - IYZ</t>
  </si>
  <si>
    <t>IZA - IZZ</t>
  </si>
  <si>
    <t>J2A - J2Z</t>
  </si>
  <si>
    <t>Djibouti (Republic of)</t>
  </si>
  <si>
    <t>J3A - J3Z</t>
  </si>
  <si>
    <t>Grenada</t>
  </si>
  <si>
    <t>J4A - J4Z</t>
  </si>
  <si>
    <t>Greece</t>
  </si>
  <si>
    <t>J5A - J5Z</t>
  </si>
  <si>
    <t>Guinea-Bissau (Republic of)</t>
  </si>
  <si>
    <t>J6A - J6Z</t>
  </si>
  <si>
    <t>Saint Lucia</t>
  </si>
  <si>
    <t>J7A - J7Z</t>
  </si>
  <si>
    <t>Dominica (Commonwealth of)</t>
  </si>
  <si>
    <t>J8A - J8Z</t>
  </si>
  <si>
    <t>Saint Vincent and the Grenadines</t>
  </si>
  <si>
    <t>JAA - JAZ</t>
  </si>
  <si>
    <t>JBA - JBZ</t>
  </si>
  <si>
    <t>JCA - JCZ</t>
  </si>
  <si>
    <t>JDA - JDZ</t>
  </si>
  <si>
    <t>JEA - JEZ</t>
  </si>
  <si>
    <t>JFA - JFZ</t>
  </si>
  <si>
    <t>JGA - JGZ</t>
  </si>
  <si>
    <t>JHA - JHZ</t>
  </si>
  <si>
    <t>JIA - JIZ</t>
  </si>
  <si>
    <t>JJA - JJZ</t>
  </si>
  <si>
    <t>JKA - JKZ</t>
  </si>
  <si>
    <t>JLA - JLZ</t>
  </si>
  <si>
    <t>JMA - JMZ</t>
  </si>
  <si>
    <t>JNA - JNZ</t>
  </si>
  <si>
    <t>JOA - JOZ</t>
  </si>
  <si>
    <t>JPA - JPZ</t>
  </si>
  <si>
    <t>JQA - JQZ</t>
  </si>
  <si>
    <t>JRA - JRZ</t>
  </si>
  <si>
    <t>JSA - JSZ</t>
  </si>
  <si>
    <t>JTA - JTZ</t>
  </si>
  <si>
    <t>Mongolia</t>
  </si>
  <si>
    <t>JUA - JUZ</t>
  </si>
  <si>
    <t>JVA - JVZ</t>
  </si>
  <si>
    <t>JWA - JWZ</t>
  </si>
  <si>
    <t>JXA - JXZ</t>
  </si>
  <si>
    <t>JYA - JYZ</t>
  </si>
  <si>
    <t>Jordan (Hashemite Kingdom of)</t>
  </si>
  <si>
    <t>JZA - JZZ</t>
  </si>
  <si>
    <t>KAA - KAZ</t>
  </si>
  <si>
    <t>KBA - KBZ</t>
  </si>
  <si>
    <t>KCA - KCZ</t>
  </si>
  <si>
    <t>KDA - KDZ</t>
  </si>
  <si>
    <t>KEA - KEZ</t>
  </si>
  <si>
    <t>KFA - KFZ</t>
  </si>
  <si>
    <t>KGA - KGZ</t>
  </si>
  <si>
    <t>KHA - KHZ</t>
  </si>
  <si>
    <t>KIA - KIZ</t>
  </si>
  <si>
    <t>KJA - KJZ</t>
  </si>
  <si>
    <t>KKA - KKZ</t>
  </si>
  <si>
    <t>KLA - KLZ</t>
  </si>
  <si>
    <t>KMA - KMZ</t>
  </si>
  <si>
    <t>KNA - KNZ</t>
  </si>
  <si>
    <t>KOA - KOZ</t>
  </si>
  <si>
    <t>KPA - KPZ</t>
  </si>
  <si>
    <t>KQA - KQZ</t>
  </si>
  <si>
    <t>KRA - KRZ</t>
  </si>
  <si>
    <t>KSA - KSZ</t>
  </si>
  <si>
    <t>KTA - KTZ</t>
  </si>
  <si>
    <t>KUA - KUZ</t>
  </si>
  <si>
    <t>KVA - KVZ</t>
  </si>
  <si>
    <t>KWA - KWZ</t>
  </si>
  <si>
    <t>KXA - KXZ</t>
  </si>
  <si>
    <t>KYA - KYZ</t>
  </si>
  <si>
    <t>KZA - KZZ</t>
  </si>
  <si>
    <t>L2A - L2Z</t>
  </si>
  <si>
    <t>L3A - L3Z</t>
  </si>
  <si>
    <t>L4A - L4Z</t>
  </si>
  <si>
    <t>L5A - L5Z</t>
  </si>
  <si>
    <t>L6A - L6Z</t>
  </si>
  <si>
    <t>L7A - L7Z</t>
  </si>
  <si>
    <t>L8A - L8Z</t>
  </si>
  <si>
    <t>L9A - L9Z</t>
  </si>
  <si>
    <t>LAA - LAZ</t>
  </si>
  <si>
    <t>LBA - LBZ</t>
  </si>
  <si>
    <t>LCA - LCZ</t>
  </si>
  <si>
    <t>LDA - LDZ</t>
  </si>
  <si>
    <t>LEA - LEZ</t>
  </si>
  <si>
    <t>LFA - LFZ</t>
  </si>
  <si>
    <t>LGA - LGZ</t>
  </si>
  <si>
    <t>LHA - LHZ</t>
  </si>
  <si>
    <t>LIA - LIZ</t>
  </si>
  <si>
    <t>LJA - LJZ</t>
  </si>
  <si>
    <t>LKA - LKZ</t>
  </si>
  <si>
    <t>LLA - LLZ</t>
  </si>
  <si>
    <t>LMA - LMZ</t>
  </si>
  <si>
    <t>LNA - LNZ</t>
  </si>
  <si>
    <t>LOA - LOZ</t>
  </si>
  <si>
    <t>LPA - LPZ</t>
  </si>
  <si>
    <t>LQA - LQZ</t>
  </si>
  <si>
    <t>LRA - LRZ</t>
  </si>
  <si>
    <t>LSA - LSZ</t>
  </si>
  <si>
    <t>LTA - LTZ</t>
  </si>
  <si>
    <t>LUA - LUZ</t>
  </si>
  <si>
    <t>LVA - LVZ</t>
  </si>
  <si>
    <t>LWA - LWZ</t>
  </si>
  <si>
    <t>LXA - LXZ</t>
  </si>
  <si>
    <t>Luxembourg</t>
  </si>
  <si>
    <t>LYA - LYZ</t>
  </si>
  <si>
    <t>Lithuania (Republic of)</t>
  </si>
  <si>
    <t>LZA - LZZ</t>
  </si>
  <si>
    <t>Bulgaria (Republic of)</t>
  </si>
  <si>
    <t>MAA - MAZ</t>
  </si>
  <si>
    <t>MBA - MBZ</t>
  </si>
  <si>
    <t>MCA - MCZ</t>
  </si>
  <si>
    <t>MDA - MDZ</t>
  </si>
  <si>
    <t>MEA - MEZ</t>
  </si>
  <si>
    <t>MFA - MFZ</t>
  </si>
  <si>
    <t>MGA - MGZ</t>
  </si>
  <si>
    <t>MHA - MHZ</t>
  </si>
  <si>
    <t>MIA - MIZ</t>
  </si>
  <si>
    <t>MJA - MJZ</t>
  </si>
  <si>
    <t>MKA - MKZ</t>
  </si>
  <si>
    <t>MLA - MLZ</t>
  </si>
  <si>
    <t>MMA - MMZ</t>
  </si>
  <si>
    <t>MNA - MNZ</t>
  </si>
  <si>
    <t>MOA - MOZ</t>
  </si>
  <si>
    <t>MPA - MPZ</t>
  </si>
  <si>
    <t>MQA - MQZ</t>
  </si>
  <si>
    <t>MRA - MRZ</t>
  </si>
  <si>
    <t>MSA - MSZ</t>
  </si>
  <si>
    <t>MTA - MTZ</t>
  </si>
  <si>
    <t>MUA - MUZ</t>
  </si>
  <si>
    <t>MVA - MVZ</t>
  </si>
  <si>
    <t>MWA - MWZ</t>
  </si>
  <si>
    <t>MXA - MXZ</t>
  </si>
  <si>
    <t>MYA - MYZ</t>
  </si>
  <si>
    <t>MZA - MZZ</t>
  </si>
  <si>
    <t>NAA - NAZ</t>
  </si>
  <si>
    <t>NBA - NBZ</t>
  </si>
  <si>
    <t>NCA - NCZ</t>
  </si>
  <si>
    <t>NDA - NDZ</t>
  </si>
  <si>
    <t>NEA - NEZ</t>
  </si>
  <si>
    <t>NFA - NFZ</t>
  </si>
  <si>
    <t>NGA - NGZ</t>
  </si>
  <si>
    <t>NHA - NHZ</t>
  </si>
  <si>
    <t>NIA - NIZ</t>
  </si>
  <si>
    <t>NJA - NJZ</t>
  </si>
  <si>
    <t>NKA - NKZ</t>
  </si>
  <si>
    <t>NLA - NLZ</t>
  </si>
  <si>
    <t>NMA - NMZ</t>
  </si>
  <si>
    <t>NNA - NNZ</t>
  </si>
  <si>
    <t>NOA - NOZ</t>
  </si>
  <si>
    <t>NPA - NPZ</t>
  </si>
  <si>
    <t>NQA - NQZ</t>
  </si>
  <si>
    <t>NRA - NRZ</t>
  </si>
  <si>
    <t>NSA - NSZ</t>
  </si>
  <si>
    <t>NTA - NTZ</t>
  </si>
  <si>
    <t>NUA - NUZ</t>
  </si>
  <si>
    <t>NVA - NVZ</t>
  </si>
  <si>
    <t>NWA - NWZ</t>
  </si>
  <si>
    <t>NXA - NXZ</t>
  </si>
  <si>
    <t>NYA - NYZ</t>
  </si>
  <si>
    <t>NZA - NZZ</t>
  </si>
  <si>
    <t>OAA - OAZ</t>
  </si>
  <si>
    <t>OBA - OBZ</t>
  </si>
  <si>
    <t>OCA - OCZ</t>
  </si>
  <si>
    <t>ODA - ODZ</t>
  </si>
  <si>
    <t>Lebanon</t>
  </si>
  <si>
    <t>OEA - OEZ</t>
  </si>
  <si>
    <t>Austria</t>
  </si>
  <si>
    <t>OFA - OFZ</t>
  </si>
  <si>
    <t>Finland</t>
  </si>
  <si>
    <t>OGA - OGZ</t>
  </si>
  <si>
    <t>OHA - OHZ</t>
  </si>
  <si>
    <t>OIA - OIZ</t>
  </si>
  <si>
    <t>OJA - OJZ</t>
  </si>
  <si>
    <t>OKA - OKZ</t>
  </si>
  <si>
    <t>Czech Republic</t>
  </si>
  <si>
    <t>OLA - OLZ</t>
  </si>
  <si>
    <t>OMA - OMZ</t>
  </si>
  <si>
    <t>Slovak Republic</t>
  </si>
  <si>
    <t>ONA - ONZ</t>
  </si>
  <si>
    <t>Belgium</t>
  </si>
  <si>
    <t>OOA - OOZ</t>
  </si>
  <si>
    <t>OPA - OPZ</t>
  </si>
  <si>
    <t>OQA - OQZ</t>
  </si>
  <si>
    <t>ORA - ORZ</t>
  </si>
  <si>
    <t>OSA - OSZ</t>
  </si>
  <si>
    <t>OTA - OTZ</t>
  </si>
  <si>
    <t>OUA - OUZ</t>
  </si>
  <si>
    <t>OVA - OVZ</t>
  </si>
  <si>
    <t>OWA - OWZ</t>
  </si>
  <si>
    <t>OXA - OXZ</t>
  </si>
  <si>
    <t>OYA - OYZ</t>
  </si>
  <si>
    <t>OZA - OZZ</t>
  </si>
  <si>
    <t>P2A - P2Z</t>
  </si>
  <si>
    <t>Papua New Guinea</t>
  </si>
  <si>
    <t>P3A - P3Z</t>
  </si>
  <si>
    <t>P4A - P4Z</t>
  </si>
  <si>
    <t>Netherlands (Kingdom of the) - Aruba</t>
  </si>
  <si>
    <t>P5A - P5Z</t>
  </si>
  <si>
    <t>P6A - P6Z</t>
  </si>
  <si>
    <t>P7A - P7Z</t>
  </si>
  <si>
    <t>P8A - P8Z</t>
  </si>
  <si>
    <t>P9A - P9Z</t>
  </si>
  <si>
    <t>PAA - PAZ</t>
  </si>
  <si>
    <t>Netherlands (Kingdom of the)</t>
  </si>
  <si>
    <t>PBA - PBZ</t>
  </si>
  <si>
    <t>PCA - PCZ</t>
  </si>
  <si>
    <t>PDA - PDZ</t>
  </si>
  <si>
    <t>PEA - PEZ</t>
  </si>
  <si>
    <t>PFA - PFZ</t>
  </si>
  <si>
    <t>PGA - PGZ</t>
  </si>
  <si>
    <t>PHA - PHZ</t>
  </si>
  <si>
    <t>PIA - PIZ</t>
  </si>
  <si>
    <t>PJA - PJZ</t>
  </si>
  <si>
    <t>Netherlands (Kingdom of the) - Bonaire, Sint Eustatius and Saba</t>
  </si>
  <si>
    <t>Netherlands (Kingdom of the) - Curaçao</t>
  </si>
  <si>
    <t>Netherlands (Kingdom of the) - Sint Maarten (Dutch part)</t>
  </si>
  <si>
    <t>PKA - PKZ</t>
  </si>
  <si>
    <t>PLA - PLZ</t>
  </si>
  <si>
    <t>PMA - PMZ</t>
  </si>
  <si>
    <t>PNA - PNZ</t>
  </si>
  <si>
    <t>POA - POZ</t>
  </si>
  <si>
    <t>PPA - PPZ</t>
  </si>
  <si>
    <t>Brazil (Federative Republic of)</t>
  </si>
  <si>
    <t>PQA - PQZ</t>
  </si>
  <si>
    <t>PRA - PRZ</t>
  </si>
  <si>
    <t>PSA - PSZ</t>
  </si>
  <si>
    <t>PTA - PTZ</t>
  </si>
  <si>
    <t>PUA - PUZ</t>
  </si>
  <si>
    <t>PVA - PVZ</t>
  </si>
  <si>
    <t>PWA - PWZ</t>
  </si>
  <si>
    <t>PXA - PXZ</t>
  </si>
  <si>
    <t>PYA - PYZ</t>
  </si>
  <si>
    <t>PZA - PZZ</t>
  </si>
  <si>
    <t>Suriname (Republic of)</t>
  </si>
  <si>
    <t>RAA - RAZ</t>
  </si>
  <si>
    <t>Russian Federation</t>
  </si>
  <si>
    <t>RBA - RBZ</t>
  </si>
  <si>
    <t>RCA - RCZ</t>
  </si>
  <si>
    <t>RDA - RDZ</t>
  </si>
  <si>
    <t>REA - REZ</t>
  </si>
  <si>
    <t>RFA - RFZ</t>
  </si>
  <si>
    <t>RGA - RGZ</t>
  </si>
  <si>
    <t>RHA - RHZ</t>
  </si>
  <si>
    <t>RIA - RIZ</t>
  </si>
  <si>
    <t>RJA - RJZ</t>
  </si>
  <si>
    <t>RKA - RKZ</t>
  </si>
  <si>
    <t>RLA - RLZ</t>
  </si>
  <si>
    <t>RMA - RMZ</t>
  </si>
  <si>
    <t>RNA - RNZ</t>
  </si>
  <si>
    <t>ROA - ROZ</t>
  </si>
  <si>
    <t>RPA - RPZ</t>
  </si>
  <si>
    <t>RQA - RQZ</t>
  </si>
  <si>
    <t>RRA - RRZ</t>
  </si>
  <si>
    <t>RSA - RSZ</t>
  </si>
  <si>
    <t>RTA - RTZ</t>
  </si>
  <si>
    <t>RUA - RUZ</t>
  </si>
  <si>
    <t>RVA - RVZ</t>
  </si>
  <si>
    <t>RWA - RWZ</t>
  </si>
  <si>
    <t>RXA - RXZ</t>
  </si>
  <si>
    <t>RYA - RYZ</t>
  </si>
  <si>
    <t>RZA - RZZ</t>
  </si>
  <si>
    <t>S2A - S2Z</t>
  </si>
  <si>
    <t>Bangladesh (People's Republic of)</t>
  </si>
  <si>
    <t>S3A - S3Z</t>
  </si>
  <si>
    <t>S5A - S5Z</t>
  </si>
  <si>
    <t>Slovenia (Republic of)</t>
  </si>
  <si>
    <t>S6A - S6Z</t>
  </si>
  <si>
    <t>S7A - S7Z</t>
  </si>
  <si>
    <t>Seychelles (Republic of)</t>
  </si>
  <si>
    <t>S8A - S8Z</t>
  </si>
  <si>
    <t>South Africa (Republic of)</t>
  </si>
  <si>
    <t>S9A - S9Z</t>
  </si>
  <si>
    <t>Sao Tome and Principe (Democratic Republic of)</t>
  </si>
  <si>
    <t>SAA - SAZ</t>
  </si>
  <si>
    <t>SBA - SBZ</t>
  </si>
  <si>
    <t>SCA - SCZ</t>
  </si>
  <si>
    <t>SDA - SDZ</t>
  </si>
  <si>
    <t>SEA - SEZ</t>
  </si>
  <si>
    <t>SFA - SFZ</t>
  </si>
  <si>
    <t>SGA - SGZ</t>
  </si>
  <si>
    <t>SHA - SHZ</t>
  </si>
  <si>
    <t>SIA - SIZ</t>
  </si>
  <si>
    <t>SJA - SJZ</t>
  </si>
  <si>
    <t>SKA - SKZ</t>
  </si>
  <si>
    <t>SLA - SLZ</t>
  </si>
  <si>
    <t>SMA - SMZ</t>
  </si>
  <si>
    <t>SNA - SNZ</t>
  </si>
  <si>
    <t>SOA - SOZ</t>
  </si>
  <si>
    <t>SPA - SPZ</t>
  </si>
  <si>
    <t>SQA - SQZ</t>
  </si>
  <si>
    <t>SRA - SRZ</t>
  </si>
  <si>
    <t>SSA - SSM</t>
  </si>
  <si>
    <t>SSN - SSZ</t>
  </si>
  <si>
    <t>STA - STZ</t>
  </si>
  <si>
    <t>SUA - SUZ</t>
  </si>
  <si>
    <t>SVA - SVZ</t>
  </si>
  <si>
    <t>SWA - SWZ</t>
  </si>
  <si>
    <t>SXA - SXZ</t>
  </si>
  <si>
    <t>SYA - SYZ</t>
  </si>
  <si>
    <t>SZA - SZZ</t>
  </si>
  <si>
    <t>T2A - T2Z</t>
  </si>
  <si>
    <t>Tuvalu</t>
  </si>
  <si>
    <t>T3A - T3Z</t>
  </si>
  <si>
    <t>Kiribati (Republic of)</t>
  </si>
  <si>
    <t>T4A - T4Z</t>
  </si>
  <si>
    <t>T5A - T5Z</t>
  </si>
  <si>
    <t>T6A - T6Z</t>
  </si>
  <si>
    <t>Afghanistan</t>
  </si>
  <si>
    <t>T7A - T7Z</t>
  </si>
  <si>
    <t>San Marino (Republic of)</t>
  </si>
  <si>
    <t>T8A - T8Z</t>
  </si>
  <si>
    <t>Palau (Republic of)</t>
  </si>
  <si>
    <t>TAA - TAZ</t>
  </si>
  <si>
    <t>Republic of Türkiye</t>
  </si>
  <si>
    <t>TBA - TBZ</t>
  </si>
  <si>
    <t>TCA - TCZ</t>
  </si>
  <si>
    <t>TDA - TDZ</t>
  </si>
  <si>
    <t>Guatemala (Republic of)</t>
  </si>
  <si>
    <t>TEA - TEZ</t>
  </si>
  <si>
    <t>Costa Rica</t>
  </si>
  <si>
    <t>TFA - TFZ</t>
  </si>
  <si>
    <t>Iceland</t>
  </si>
  <si>
    <t>TGA - TGZ</t>
  </si>
  <si>
    <t>THA - THZ</t>
  </si>
  <si>
    <t>TIA - TIZ</t>
  </si>
  <si>
    <t>TJA - TJZ</t>
  </si>
  <si>
    <t>Cameroon (Republic of)</t>
  </si>
  <si>
    <t>TKA - TKZ</t>
  </si>
  <si>
    <t>TLA - TLZ</t>
  </si>
  <si>
    <t>Central African Republic</t>
  </si>
  <si>
    <t>TMA - TMZ</t>
  </si>
  <si>
    <t>TNA - TNZ</t>
  </si>
  <si>
    <t>Congo (Republic of the)</t>
  </si>
  <si>
    <t>TOA - TOZ</t>
  </si>
  <si>
    <t>TPA - TPZ</t>
  </si>
  <si>
    <t>TQA - TQZ</t>
  </si>
  <si>
    <t>TRA - TRZ</t>
  </si>
  <si>
    <t>Gabonese Republic</t>
  </si>
  <si>
    <t>TSA - TSZ</t>
  </si>
  <si>
    <t>TTA - TTZ</t>
  </si>
  <si>
    <t>Chad (Republic of)</t>
  </si>
  <si>
    <t>TUA - TUZ</t>
  </si>
  <si>
    <t>Côte d'Ivoire (Republic of)</t>
  </si>
  <si>
    <t>TVA - TVZ</t>
  </si>
  <si>
    <t>TWA - TWZ</t>
  </si>
  <si>
    <t>TXA - TXZ</t>
  </si>
  <si>
    <t>TYA - TYZ</t>
  </si>
  <si>
    <t>Benin (Republic of)</t>
  </si>
  <si>
    <t>TZA - TZZ</t>
  </si>
  <si>
    <t>Mali (Republic of)</t>
  </si>
  <si>
    <t>UAA - UAZ</t>
  </si>
  <si>
    <t>UBA - UBZ</t>
  </si>
  <si>
    <t>UCA - UCZ</t>
  </si>
  <si>
    <t>UDA - UDZ</t>
  </si>
  <si>
    <t>UEA - UEZ</t>
  </si>
  <si>
    <t>UFA - UFZ</t>
  </si>
  <si>
    <t>UGA - UGZ</t>
  </si>
  <si>
    <t>UHA - UHZ</t>
  </si>
  <si>
    <t>UIA - UIZ</t>
  </si>
  <si>
    <t>UJA - UJZ</t>
  </si>
  <si>
    <t>Uzbekistan (Republic of)</t>
  </si>
  <si>
    <t>UKA - UKZ</t>
  </si>
  <si>
    <t>ULA - ULZ</t>
  </si>
  <si>
    <t>UMA - UMZ</t>
  </si>
  <si>
    <t>UNA - UNZ</t>
  </si>
  <si>
    <t>Kazakhstan (Republic of)</t>
  </si>
  <si>
    <t>UOA - UOZ</t>
  </si>
  <si>
    <t>UPA - UPZ</t>
  </si>
  <si>
    <t>UQA - UQZ</t>
  </si>
  <si>
    <t>URA - URZ</t>
  </si>
  <si>
    <t>USA - USZ</t>
  </si>
  <si>
    <t>UTA - UTZ</t>
  </si>
  <si>
    <t>UUA - UUZ</t>
  </si>
  <si>
    <t>UVA - UVZ</t>
  </si>
  <si>
    <t>UWA - UWZ</t>
  </si>
  <si>
    <t>UXA - UXZ</t>
  </si>
  <si>
    <t>UYA - UYZ</t>
  </si>
  <si>
    <t>UZA - UZZ</t>
  </si>
  <si>
    <t>V2A - V2Z</t>
  </si>
  <si>
    <t>Antigua and Barbuda</t>
  </si>
  <si>
    <t>V3A - V3Z</t>
  </si>
  <si>
    <t>Belize</t>
  </si>
  <si>
    <t>V4A - V4Z</t>
  </si>
  <si>
    <t>Saint Kitts and Nevis (Federation of)</t>
  </si>
  <si>
    <t>V5A - V5Z</t>
  </si>
  <si>
    <t>Namibia (Republic of)</t>
  </si>
  <si>
    <t>V6A - V6Z</t>
  </si>
  <si>
    <t>Micronesia (Federated States of)</t>
  </si>
  <si>
    <t>V7A - V7Z</t>
  </si>
  <si>
    <t>Marshall Islands (Republic of the)</t>
  </si>
  <si>
    <t>V8A - V8Z</t>
  </si>
  <si>
    <t>Brunei Darussalam</t>
  </si>
  <si>
    <t>VAA - VAZ</t>
  </si>
  <si>
    <t>VBA - VBZ</t>
  </si>
  <si>
    <t>VCA - VCZ</t>
  </si>
  <si>
    <t>VDA - VDZ</t>
  </si>
  <si>
    <t>VEA - VEZ</t>
  </si>
  <si>
    <t>VFA - VFZ</t>
  </si>
  <si>
    <t>VGA - VGZ</t>
  </si>
  <si>
    <t>VHA - VHZ</t>
  </si>
  <si>
    <t>VIA - VIZ</t>
  </si>
  <si>
    <t>VJA - VJZ</t>
  </si>
  <si>
    <t>VKA - VKZ</t>
  </si>
  <si>
    <t>VLA - VLZ</t>
  </si>
  <si>
    <t>VMA - VMZ</t>
  </si>
  <si>
    <t>VNA - VNZ</t>
  </si>
  <si>
    <t>VOA - VOZ</t>
  </si>
  <si>
    <t>VPA - VPZ</t>
  </si>
  <si>
    <t>VQA - VQZ</t>
  </si>
  <si>
    <t>VRA - VRZ</t>
  </si>
  <si>
    <t>China (People's Republic of) - Hong Kong</t>
  </si>
  <si>
    <t>VSA - VSZ</t>
  </si>
  <si>
    <t>VTA - VTZ</t>
  </si>
  <si>
    <t>VUA - VUZ</t>
  </si>
  <si>
    <t>VVA - VVZ</t>
  </si>
  <si>
    <t>VWA - VWZ</t>
  </si>
  <si>
    <t>VXA - VXZ</t>
  </si>
  <si>
    <t>VYA - VYZ</t>
  </si>
  <si>
    <t>VZA - VZZ</t>
  </si>
  <si>
    <t>WAA - WAZ</t>
  </si>
  <si>
    <t>WBA - WBZ</t>
  </si>
  <si>
    <t>WCA - WCZ</t>
  </si>
  <si>
    <t>WDA - WDZ</t>
  </si>
  <si>
    <t>WEA - WEZ</t>
  </si>
  <si>
    <t>WFA - WFZ</t>
  </si>
  <si>
    <t>WGA - WGZ</t>
  </si>
  <si>
    <t>WHA - WHZ</t>
  </si>
  <si>
    <t>WIA - WIZ</t>
  </si>
  <si>
    <t>WJA - WJZ</t>
  </si>
  <si>
    <t>WKA - WKZ</t>
  </si>
  <si>
    <t>WLA - WLZ</t>
  </si>
  <si>
    <t>WMA - WMZ</t>
  </si>
  <si>
    <t>WNA - WNZ</t>
  </si>
  <si>
    <t>WOA - WOZ</t>
  </si>
  <si>
    <t>WPA - WPZ</t>
  </si>
  <si>
    <t>WQA - WQZ</t>
  </si>
  <si>
    <t>WRA - WRZ</t>
  </si>
  <si>
    <t>WSA - WSZ</t>
  </si>
  <si>
    <t>WTA - WTZ</t>
  </si>
  <si>
    <t>WUA - WUZ</t>
  </si>
  <si>
    <t>WVA - WVZ</t>
  </si>
  <si>
    <t>WWA - WWZ</t>
  </si>
  <si>
    <t>WXA - WXZ</t>
  </si>
  <si>
    <t>WYA - WYZ</t>
  </si>
  <si>
    <t>WZA - WZZ</t>
  </si>
  <si>
    <t>XAA - XAZ</t>
  </si>
  <si>
    <t>XBA - XBZ</t>
  </si>
  <si>
    <t>XCA - XCZ</t>
  </si>
  <si>
    <t>XDA - XDZ</t>
  </si>
  <si>
    <t>XEA - XEZ</t>
  </si>
  <si>
    <t>XFA - XFZ</t>
  </si>
  <si>
    <t>XGA - XGZ</t>
  </si>
  <si>
    <t>XHA - XHZ</t>
  </si>
  <si>
    <t>XIA - XIZ</t>
  </si>
  <si>
    <t>XJA - XJZ</t>
  </si>
  <si>
    <t>XKA - XKZ</t>
  </si>
  <si>
    <t>XLA - XLZ</t>
  </si>
  <si>
    <t>XMA - XMZ</t>
  </si>
  <si>
    <t>XNA - XNZ</t>
  </si>
  <si>
    <t>XOA - XOZ</t>
  </si>
  <si>
    <t>XPA - XPZ</t>
  </si>
  <si>
    <t>XQA - XQZ</t>
  </si>
  <si>
    <t>XRA - XRZ</t>
  </si>
  <si>
    <t>XSA - XSZ</t>
  </si>
  <si>
    <t>XTA - XTZ</t>
  </si>
  <si>
    <t>Burkina Faso</t>
  </si>
  <si>
    <t>XUA - XUZ</t>
  </si>
  <si>
    <t>Cambodia (Kingdom of)</t>
  </si>
  <si>
    <t>XVA - XVZ</t>
  </si>
  <si>
    <t>XWA - XWZ</t>
  </si>
  <si>
    <t>Lao People's Democratic Republic</t>
  </si>
  <si>
    <t>XXA - XXZ</t>
  </si>
  <si>
    <t>China (People's Republic of) - Macao</t>
  </si>
  <si>
    <t>XYA - XYZ</t>
  </si>
  <si>
    <t>Myanmar (Union of)</t>
  </si>
  <si>
    <t>XZA - XZZ</t>
  </si>
  <si>
    <t>Y2A - Y2Z</t>
  </si>
  <si>
    <t>Y3A - Y3Z</t>
  </si>
  <si>
    <t>Y4A - Y4Z</t>
  </si>
  <si>
    <t>Y5A - Y5Z</t>
  </si>
  <si>
    <t>Y6A - Y6Z</t>
  </si>
  <si>
    <t>Y7A - Y7Z</t>
  </si>
  <si>
    <t>Y8A - Y8Z</t>
  </si>
  <si>
    <t>Y9A - Y9Z</t>
  </si>
  <si>
    <t>YAA - YAZ</t>
  </si>
  <si>
    <t>YBA - YBZ</t>
  </si>
  <si>
    <t>YCA - YCZ</t>
  </si>
  <si>
    <t>YDA - YDZ</t>
  </si>
  <si>
    <t>YEA - YEZ</t>
  </si>
  <si>
    <t>YFA - YFZ</t>
  </si>
  <si>
    <t>YGA - YGZ</t>
  </si>
  <si>
    <t>YHA - YHZ</t>
  </si>
  <si>
    <t>YIA - YIZ</t>
  </si>
  <si>
    <t>YJA - YJZ</t>
  </si>
  <si>
    <t>Vanuatu (Republic of)</t>
  </si>
  <si>
    <t>YKA - YKZ</t>
  </si>
  <si>
    <t>YLA - YLZ</t>
  </si>
  <si>
    <t>Latvia (Republic of)</t>
  </si>
  <si>
    <t>YMA - YMZ</t>
  </si>
  <si>
    <t>YNA - YNZ</t>
  </si>
  <si>
    <t>YOA - YOZ</t>
  </si>
  <si>
    <t>Romania</t>
  </si>
  <si>
    <t>YPA - YPZ</t>
  </si>
  <si>
    <t>YQA - YQZ</t>
  </si>
  <si>
    <t>YRA - YRZ</t>
  </si>
  <si>
    <t>YSA - YSZ</t>
  </si>
  <si>
    <t>YTA - YTZ</t>
  </si>
  <si>
    <t>Serbia (Republic of)</t>
  </si>
  <si>
    <t>YUA - YUZ</t>
  </si>
  <si>
    <t>YVA - YVZ</t>
  </si>
  <si>
    <t>YWA - YWZ</t>
  </si>
  <si>
    <t>YXA - YXZ</t>
  </si>
  <si>
    <t>YYA - YYZ</t>
  </si>
  <si>
    <t>Z2A - Z2Z</t>
  </si>
  <si>
    <t>Zimbabwe (Republic of)</t>
  </si>
  <si>
    <t>Z3A - Z3Z</t>
  </si>
  <si>
    <t>North Macedonia (Republic of)</t>
  </si>
  <si>
    <t>Z8A - Z8Z</t>
  </si>
  <si>
    <t>South Sudan (Republic of)</t>
  </si>
  <si>
    <t>ZAA - ZAZ</t>
  </si>
  <si>
    <t>Albania (Republic of)</t>
  </si>
  <si>
    <t>ZBA - ZBZ</t>
  </si>
  <si>
    <t>ZCA - ZCZ</t>
  </si>
  <si>
    <t>ZDA - ZDZ</t>
  </si>
  <si>
    <t>ZEA - ZEZ</t>
  </si>
  <si>
    <t>ZFA - ZFZ</t>
  </si>
  <si>
    <t>ZGA - ZGZ</t>
  </si>
  <si>
    <t>ZHA - ZHZ</t>
  </si>
  <si>
    <t>ZIA - ZIZ</t>
  </si>
  <si>
    <t>ZJA - ZJZ</t>
  </si>
  <si>
    <t>ZKA - ZKZ</t>
  </si>
  <si>
    <t>New Zealand</t>
  </si>
  <si>
    <t>ZLA - ZLZ</t>
  </si>
  <si>
    <t>ZMA - ZMZ</t>
  </si>
  <si>
    <t>ZNA - ZNZ</t>
  </si>
  <si>
    <t>ZOA - ZOZ</t>
  </si>
  <si>
    <t>ZPA - ZPZ</t>
  </si>
  <si>
    <t>Paraguay (Republic of)</t>
  </si>
  <si>
    <t>ZQA - ZQZ</t>
  </si>
  <si>
    <t>ZRA - ZRZ</t>
  </si>
  <si>
    <t>ZSA - ZSZ</t>
  </si>
  <si>
    <t>ZTA - ZTZ</t>
  </si>
  <si>
    <t>ZUA - ZUZ</t>
  </si>
  <si>
    <t>ZVA - ZVZ</t>
  </si>
  <si>
    <t>ZWA - ZWZ</t>
  </si>
  <si>
    <t>ZXA - ZXZ</t>
  </si>
  <si>
    <t>ZYA - ZYZ</t>
  </si>
  <si>
    <t>ZZA - ZZZ</t>
  </si>
  <si>
    <t>AAA-ALZ</t>
  </si>
  <si>
    <t>AMA-AOZ</t>
  </si>
  <si>
    <t>APA-ASZ</t>
  </si>
  <si>
    <t>ATA-AWZ</t>
  </si>
  <si>
    <t>AXA-AXZ</t>
  </si>
  <si>
    <t>AYA-AZZ</t>
  </si>
  <si>
    <t>A2A-A2Z</t>
  </si>
  <si>
    <t>A3A-A3Z</t>
  </si>
  <si>
    <t>A4A-A4Z</t>
  </si>
  <si>
    <t>A5A-A5Z</t>
  </si>
  <si>
    <t>A6A-A6Z</t>
  </si>
  <si>
    <t>A7A-A7Z</t>
  </si>
  <si>
    <t>A8A-A8Z</t>
  </si>
  <si>
    <t>A9A-A9Z</t>
  </si>
  <si>
    <t>BAA-BZZ</t>
  </si>
  <si>
    <t>CAA-CEZ</t>
  </si>
  <si>
    <t>CFA-CKZ</t>
  </si>
  <si>
    <t>CLA-CMZ</t>
  </si>
  <si>
    <t>CNA-CNZ</t>
  </si>
  <si>
    <t>COA-COZ</t>
  </si>
  <si>
    <t>CPA-CPZ</t>
  </si>
  <si>
    <t>CQA-CUZ</t>
  </si>
  <si>
    <t>CVA-CXZ</t>
  </si>
  <si>
    <t>CYA-CZZ</t>
  </si>
  <si>
    <t>C2A-C2Z</t>
  </si>
  <si>
    <t>C3A-C3Z</t>
  </si>
  <si>
    <t>C4A-C4Z</t>
  </si>
  <si>
    <t>C5A-C5Z</t>
  </si>
  <si>
    <t>C6A-C6Z</t>
  </si>
  <si>
    <t>C8A-C9Z</t>
  </si>
  <si>
    <t>DAA-DRZ</t>
  </si>
  <si>
    <t>DSA-DTZ</t>
  </si>
  <si>
    <t>DUA-DZZ</t>
  </si>
  <si>
    <t>D2A-D3Z</t>
  </si>
  <si>
    <t>D4A-D4Z</t>
  </si>
  <si>
    <t>D5A-D5Z</t>
  </si>
  <si>
    <t>D6A-D6Z</t>
  </si>
  <si>
    <t>D7A-D9Z</t>
  </si>
  <si>
    <t>EAA-EHZ</t>
  </si>
  <si>
    <t>EIA-EJZ</t>
  </si>
  <si>
    <t>EKA-EKZ</t>
  </si>
  <si>
    <t>ELA-ELZ</t>
  </si>
  <si>
    <t>EMA-EOZ</t>
  </si>
  <si>
    <t>EPA-EQZ</t>
  </si>
  <si>
    <t>ERA-ERZ</t>
  </si>
  <si>
    <t>ESA-ESZ</t>
  </si>
  <si>
    <t>ETA-ETZ</t>
  </si>
  <si>
    <t>EUA-EWZ</t>
  </si>
  <si>
    <t>EXA-EXZ</t>
  </si>
  <si>
    <t>EYA-EYZ</t>
  </si>
  <si>
    <t>EZA-EZZ</t>
  </si>
  <si>
    <t>E2A-E2Z</t>
  </si>
  <si>
    <t>E3A-E3Z</t>
  </si>
  <si>
    <t>E4A-E4Z</t>
  </si>
  <si>
    <t>E5A-E5Z</t>
  </si>
  <si>
    <t>E6A-E6Z</t>
  </si>
  <si>
    <t>E7A-E7Z</t>
  </si>
  <si>
    <t>FAA-FZZ</t>
  </si>
  <si>
    <t>GAA-GZZ</t>
  </si>
  <si>
    <t>HAA-HAZ</t>
  </si>
  <si>
    <t>HBA-HBZ</t>
  </si>
  <si>
    <t>HCA-HDZ</t>
  </si>
  <si>
    <t>HEA-HEZ</t>
  </si>
  <si>
    <t>HFA-HFZ</t>
  </si>
  <si>
    <t>HGA-HGZ</t>
  </si>
  <si>
    <t>HHA-HHZ</t>
  </si>
  <si>
    <t>HIA-HIZ</t>
  </si>
  <si>
    <t>HJA-HKZ</t>
  </si>
  <si>
    <t>HLA-HLZ</t>
  </si>
  <si>
    <t>HMA-HMZ</t>
  </si>
  <si>
    <t>HNA-HNZ</t>
  </si>
  <si>
    <t>HOA-HPZ</t>
  </si>
  <si>
    <t>HQA-HRZ</t>
  </si>
  <si>
    <t>HAS-HSZ</t>
  </si>
  <si>
    <t>HTA-HTZ</t>
  </si>
  <si>
    <t>HUA-HUZ</t>
  </si>
  <si>
    <t>HVA-HVZ</t>
  </si>
  <si>
    <t>HWA-HYZ</t>
  </si>
  <si>
    <t>HZA-HZZ</t>
  </si>
  <si>
    <t>H2A-H2Z</t>
  </si>
  <si>
    <t>H3A-H3Z</t>
  </si>
  <si>
    <t>H4A-H4Z</t>
  </si>
  <si>
    <t>H6A-H7Z</t>
  </si>
  <si>
    <t>H8A-H9Z</t>
  </si>
  <si>
    <t>IAA-IZZ</t>
  </si>
  <si>
    <t>JAA-JSZ</t>
  </si>
  <si>
    <t>JTA-JVZ</t>
  </si>
  <si>
    <t>JWA-JXZ</t>
  </si>
  <si>
    <t>JYA-JYZ</t>
  </si>
  <si>
    <t>JZA-JZZ</t>
  </si>
  <si>
    <t>J2A-J2Z</t>
  </si>
  <si>
    <t>J3A-J3Z</t>
  </si>
  <si>
    <t>J4A-J4Z</t>
  </si>
  <si>
    <t>J5A-J5Z</t>
  </si>
  <si>
    <t>J6A-J6Z</t>
  </si>
  <si>
    <t>J7A-J7Z</t>
  </si>
  <si>
    <t>J8A-J8Z</t>
  </si>
  <si>
    <t>KAA-KZZ</t>
  </si>
  <si>
    <t>LAA-LNZ</t>
  </si>
  <si>
    <t>LOA-LWZ</t>
  </si>
  <si>
    <t>LXA-LXZ</t>
  </si>
  <si>
    <t>LYA-LYZ</t>
  </si>
  <si>
    <t>LZA-LZZ</t>
  </si>
  <si>
    <t>L2A-L9Z</t>
  </si>
  <si>
    <t>MAA-MZZ</t>
  </si>
  <si>
    <t>NAA-NZZ</t>
  </si>
  <si>
    <t>OAA-OCZ</t>
  </si>
  <si>
    <t>ODA-ODZ</t>
  </si>
  <si>
    <t>OEA-OEZ</t>
  </si>
  <si>
    <t>OFA-OJZ</t>
  </si>
  <si>
    <t>OKA-OLZ</t>
  </si>
  <si>
    <t>OMA-OMZ</t>
  </si>
  <si>
    <t>ONA-OTZ</t>
  </si>
  <si>
    <t>OUA-OZZ</t>
  </si>
  <si>
    <t>PAA-PIZ</t>
  </si>
  <si>
    <t>PJA-PJZ</t>
  </si>
  <si>
    <t>PKA-POZ</t>
  </si>
  <si>
    <t>PPA-PYZ</t>
  </si>
  <si>
    <t>PZA-PZZ</t>
  </si>
  <si>
    <t>P2A-P2Z</t>
  </si>
  <si>
    <t>P3A-P3Z</t>
  </si>
  <si>
    <t>P4A-P4Z</t>
  </si>
  <si>
    <t>P5A-P9Z</t>
  </si>
  <si>
    <t>RAA-RZZ</t>
  </si>
  <si>
    <t>VAA-VGZ</t>
  </si>
  <si>
    <t>VHZ-VNZ</t>
  </si>
  <si>
    <t>VOA-VOZ</t>
  </si>
  <si>
    <t>VPA-VQZ</t>
  </si>
  <si>
    <t>VRA-VRZ</t>
  </si>
  <si>
    <t>VSA-VSZ</t>
  </si>
  <si>
    <t>VTA-VWZ</t>
  </si>
  <si>
    <t>VXA-VYZ</t>
  </si>
  <si>
    <t>VZA-VZZ</t>
  </si>
  <si>
    <t>V2A-V2Z</t>
  </si>
  <si>
    <t>V3A-V3Z</t>
  </si>
  <si>
    <t>V4A-V4Z</t>
  </si>
  <si>
    <t>V5A-V5Z</t>
  </si>
  <si>
    <t>V6A-V6Z</t>
  </si>
  <si>
    <t>V7A-V7Z</t>
  </si>
  <si>
    <t>V8A-V8Z</t>
  </si>
  <si>
    <t>WAA-WZZ</t>
  </si>
  <si>
    <t>XZZ-XIZ</t>
  </si>
  <si>
    <t>XJA-XOZ</t>
  </si>
  <si>
    <t>XPA-XPZ</t>
  </si>
  <si>
    <t>XQA-XRZ</t>
  </si>
  <si>
    <t>XSA-XSZ</t>
  </si>
  <si>
    <t>XTA-XTZ</t>
  </si>
  <si>
    <t>XUA-XUZ</t>
  </si>
  <si>
    <t>XVA-XVZ</t>
  </si>
  <si>
    <t>XWA-XWZ</t>
  </si>
  <si>
    <t>XXA-XXZ</t>
  </si>
  <si>
    <t>XYA-XZZ</t>
  </si>
  <si>
    <t>YAA-YAZ</t>
  </si>
  <si>
    <t>YBA-YHZ</t>
  </si>
  <si>
    <t>YJA-YJZ</t>
  </si>
  <si>
    <t>YKA-YKZ</t>
  </si>
  <si>
    <t>YLA-YLZ</t>
  </si>
  <si>
    <t>YMA-YMZ</t>
  </si>
  <si>
    <t>YNA-YNZ</t>
  </si>
  <si>
    <t>YOA-YRZ</t>
  </si>
  <si>
    <t>YSA-YSZ</t>
  </si>
  <si>
    <t>YTA-YUZ</t>
  </si>
  <si>
    <t>YVA-YYZ</t>
  </si>
  <si>
    <t>Y2A-Y9Z</t>
  </si>
  <si>
    <t>ZAA-ZAZ</t>
  </si>
  <si>
    <t>ZBA-ZJZ</t>
  </si>
  <si>
    <t>ZKA-ZMZ</t>
  </si>
  <si>
    <t>ZNA-ZOZ</t>
  </si>
  <si>
    <t>ZPA-ZPZ</t>
  </si>
  <si>
    <t>ZQA-ZQZ</t>
  </si>
  <si>
    <t>ZRA-ZUZ</t>
  </si>
  <si>
    <t>ZVA-ZZZ</t>
  </si>
  <si>
    <t>Z2A-Z2Z</t>
  </si>
  <si>
    <t>Z3A-Z3Z</t>
  </si>
  <si>
    <t>Z8A-Z8Z</t>
  </si>
  <si>
    <t>2AA-2ZZ</t>
  </si>
  <si>
    <t>3AA-3AZ</t>
  </si>
  <si>
    <t>3BA-3BZ</t>
  </si>
  <si>
    <t>3CA-3CZ</t>
  </si>
  <si>
    <t>3DA-3DM</t>
  </si>
  <si>
    <t>3DN-3DZ</t>
  </si>
  <si>
    <t>3EA-3FZ</t>
  </si>
  <si>
    <t>3GA-3GZ</t>
  </si>
  <si>
    <t>3HA-3UZ</t>
  </si>
  <si>
    <t>3VA-3VZ</t>
  </si>
  <si>
    <t>3WA-3WZ</t>
  </si>
  <si>
    <t>3XA-3XZ</t>
  </si>
  <si>
    <t>3YA-3YZ</t>
  </si>
  <si>
    <t>3ZA-3ZZ</t>
  </si>
  <si>
    <t>4AA-4CZ</t>
  </si>
  <si>
    <t>4DA-4IZ</t>
  </si>
  <si>
    <t>4JA-4KZ</t>
  </si>
  <si>
    <t>4LA-4LZ</t>
  </si>
  <si>
    <t>4MA-4MZ</t>
  </si>
  <si>
    <t>4OA-4OZ</t>
  </si>
  <si>
    <t>4PA-4SZ</t>
  </si>
  <si>
    <t>4TA-4TZ</t>
  </si>
  <si>
    <t>4VA-4VZ</t>
  </si>
  <si>
    <t>4WA-4WZ</t>
  </si>
  <si>
    <t>4XA-4XZ</t>
  </si>
  <si>
    <t>4ZA-4ZZ</t>
  </si>
  <si>
    <t>5AA-5AZ</t>
  </si>
  <si>
    <t>5BA-5BZ</t>
  </si>
  <si>
    <t>5CA-5GZ</t>
  </si>
  <si>
    <t>5HA-5IZ</t>
  </si>
  <si>
    <t>5JA-5KZ</t>
  </si>
  <si>
    <t>5LA-5MZ</t>
  </si>
  <si>
    <t>5NA-5OZ</t>
  </si>
  <si>
    <t>5PA-5QZ</t>
  </si>
  <si>
    <t>5RA-5SZ</t>
  </si>
  <si>
    <t>5TA-5TZ</t>
  </si>
  <si>
    <t>5UA-5UZ</t>
  </si>
  <si>
    <t>5VA-5VZ</t>
  </si>
  <si>
    <t>5WA-5WZ</t>
  </si>
  <si>
    <t>5XA-5XZ</t>
  </si>
  <si>
    <t>5YA-5ZZ</t>
  </si>
  <si>
    <t>6AA-6BZ</t>
  </si>
  <si>
    <t>6CA-6CZ</t>
  </si>
  <si>
    <t>6DA-6JZ</t>
  </si>
  <si>
    <t>6KA-6NZ</t>
  </si>
  <si>
    <t>6OA-6OZ</t>
  </si>
  <si>
    <t>6PA-6SZ</t>
  </si>
  <si>
    <t>6TA-6UZ</t>
  </si>
  <si>
    <t>6VA-6WZ</t>
  </si>
  <si>
    <t>6XA-6XZ</t>
  </si>
  <si>
    <t>6YA-6YZ</t>
  </si>
  <si>
    <t>6ZA-6ZZ</t>
  </si>
  <si>
    <t>7AA-7IZ</t>
  </si>
  <si>
    <t>7JA-7NZ</t>
  </si>
  <si>
    <t>7OA-7OZ</t>
  </si>
  <si>
    <t>7PA-7PZ</t>
  </si>
  <si>
    <t>7QA-7QZ</t>
  </si>
  <si>
    <t>7RA-7RZ</t>
  </si>
  <si>
    <t>7SA-7SZ</t>
  </si>
  <si>
    <t>7TA-7YZ</t>
  </si>
  <si>
    <t>7ZA-7ZZ</t>
  </si>
  <si>
    <t>8AA-8IZ</t>
  </si>
  <si>
    <t>8JA-8NZ</t>
  </si>
  <si>
    <t>8OA-8OZ</t>
  </si>
  <si>
    <t>8PA-8PZ</t>
  </si>
  <si>
    <t>8QA-8QZ</t>
  </si>
  <si>
    <t>8RA-8RZ</t>
  </si>
  <si>
    <t>8SA-8SZ</t>
  </si>
  <si>
    <t>8TA-8YZ</t>
  </si>
  <si>
    <t>8ZA-8ZZ</t>
  </si>
  <si>
    <t>9AA-9AZ</t>
  </si>
  <si>
    <t>9BA-9DZ</t>
  </si>
  <si>
    <t>9EA-9FZ</t>
  </si>
  <si>
    <t>9GA-9GZ</t>
  </si>
  <si>
    <t>9HA-9HZ</t>
  </si>
  <si>
    <t>9IA-9JZ</t>
  </si>
  <si>
    <t>9KA-9KZ</t>
  </si>
  <si>
    <t>9LA-9LZ</t>
  </si>
  <si>
    <t>9MA-9MZ</t>
  </si>
  <si>
    <t>9NA-9NZ</t>
  </si>
  <si>
    <t>9OA-9TZ</t>
  </si>
  <si>
    <t>9UA-9UZ</t>
  </si>
  <si>
    <t>9VA-9VZ</t>
  </si>
  <si>
    <t>9WA-9WZ</t>
  </si>
  <si>
    <t>9XA-9XZ</t>
  </si>
  <si>
    <t>9YA-9ZZ</t>
  </si>
  <si>
    <t>C7A-C7Z</t>
    <phoneticPr fontId="1" type="noConversion"/>
  </si>
  <si>
    <t>WRC-07</t>
    <phoneticPr fontId="1" type="noConversion"/>
  </si>
  <si>
    <t>WRC-15</t>
    <phoneticPr fontId="1" type="noConversion"/>
  </si>
  <si>
    <t>WRC-19</t>
    <phoneticPr fontId="1" type="noConversion"/>
  </si>
  <si>
    <t>WRC-03</t>
    <phoneticPr fontId="1" type="noConversion"/>
  </si>
  <si>
    <t>4UA-4UZ</t>
    <phoneticPr fontId="1" type="noConversion"/>
  </si>
  <si>
    <t>4YA-4YZ</t>
    <phoneticPr fontId="1" type="noConversion"/>
  </si>
  <si>
    <r>
      <rPr>
        <sz val="11"/>
        <rFont val="Calibri"/>
        <family val="2"/>
      </rPr>
      <t>呼号系列</t>
    </r>
  </si>
  <si>
    <r>
      <rPr>
        <sz val="11"/>
        <rFont val="宋体"/>
        <family val="3"/>
        <charset val="134"/>
      </rPr>
      <t>起始</t>
    </r>
    <phoneticPr fontId="1" type="noConversion"/>
  </si>
  <si>
    <r>
      <rPr>
        <sz val="11"/>
        <rFont val="宋体"/>
        <family val="3"/>
        <charset val="134"/>
      </rPr>
      <t>结束</t>
    </r>
    <phoneticPr fontId="1" type="noConversion"/>
  </si>
  <si>
    <r>
      <rPr>
        <sz val="11"/>
        <rFont val="Calibri"/>
        <family val="2"/>
      </rPr>
      <t>划分给</t>
    </r>
  </si>
  <si>
    <r>
      <rPr>
        <sz val="11"/>
        <rFont val="宋体"/>
        <family val="3"/>
        <charset val="134"/>
      </rPr>
      <t>备注</t>
    </r>
    <phoneticPr fontId="1" type="noConversion"/>
  </si>
  <si>
    <r>
      <rPr>
        <sz val="11"/>
        <rFont val="Calibri"/>
        <family val="2"/>
      </rPr>
      <t>美利坚合众国</t>
    </r>
  </si>
  <si>
    <r>
      <rPr>
        <sz val="11"/>
        <rFont val="Calibri"/>
        <family val="2"/>
      </rPr>
      <t>西班牙</t>
    </r>
  </si>
  <si>
    <r>
      <rPr>
        <sz val="11"/>
        <rFont val="Calibri"/>
        <family val="2"/>
      </rPr>
      <t>巴基斯坦伊斯兰共和国</t>
    </r>
  </si>
  <si>
    <r>
      <rPr>
        <sz val="11"/>
        <rFont val="Calibri"/>
        <family val="2"/>
      </rPr>
      <t>印度共和国</t>
    </r>
  </si>
  <si>
    <r>
      <rPr>
        <sz val="11"/>
        <rFont val="Calibri"/>
        <family val="2"/>
      </rPr>
      <t>阿根廷共和国</t>
    </r>
  </si>
  <si>
    <r>
      <rPr>
        <sz val="11"/>
        <rFont val="Calibri"/>
        <family val="2"/>
      </rPr>
      <t>博茨瓦纳共和国</t>
    </r>
  </si>
  <si>
    <r>
      <rPr>
        <sz val="11"/>
        <rFont val="Calibri"/>
        <family val="2"/>
      </rPr>
      <t>汤加王国</t>
    </r>
  </si>
  <si>
    <r>
      <rPr>
        <sz val="11"/>
        <rFont val="Calibri"/>
        <family val="2"/>
      </rPr>
      <t>阿曼苏丹国</t>
    </r>
  </si>
  <si>
    <r>
      <rPr>
        <sz val="11"/>
        <rFont val="Calibri"/>
        <family val="2"/>
      </rPr>
      <t>不丹王国</t>
    </r>
  </si>
  <si>
    <r>
      <rPr>
        <sz val="11"/>
        <rFont val="Calibri"/>
        <family val="2"/>
      </rPr>
      <t>阿拉伯联合酋长国</t>
    </r>
  </si>
  <si>
    <r>
      <rPr>
        <sz val="11"/>
        <rFont val="Calibri"/>
        <family val="2"/>
      </rPr>
      <t>卡塔尔国</t>
    </r>
  </si>
  <si>
    <r>
      <rPr>
        <sz val="11"/>
        <rFont val="Calibri"/>
        <family val="2"/>
      </rPr>
      <t>利比里亚共和国</t>
    </r>
  </si>
  <si>
    <r>
      <rPr>
        <sz val="11"/>
        <rFont val="Calibri"/>
        <family val="2"/>
      </rPr>
      <t>巴林国</t>
    </r>
  </si>
  <si>
    <r>
      <rPr>
        <sz val="11"/>
        <rFont val="Calibri"/>
        <family val="2"/>
      </rPr>
      <t>中华人民共和国</t>
    </r>
  </si>
  <si>
    <r>
      <rPr>
        <sz val="11"/>
        <rFont val="Calibri"/>
        <family val="2"/>
      </rPr>
      <t>智利</t>
    </r>
  </si>
  <si>
    <r>
      <rPr>
        <sz val="11"/>
        <rFont val="Calibri"/>
        <family val="2"/>
      </rPr>
      <t>加拿大</t>
    </r>
  </si>
  <si>
    <r>
      <rPr>
        <sz val="11"/>
        <rFont val="Calibri"/>
        <family val="2"/>
      </rPr>
      <t>古巴</t>
    </r>
  </si>
  <si>
    <r>
      <rPr>
        <sz val="11"/>
        <rFont val="Calibri"/>
        <family val="2"/>
      </rPr>
      <t>摩洛哥王国</t>
    </r>
  </si>
  <si>
    <r>
      <rPr>
        <sz val="11"/>
        <rFont val="Calibri"/>
        <family val="2"/>
      </rPr>
      <t>玻利维亚共和国</t>
    </r>
  </si>
  <si>
    <r>
      <rPr>
        <sz val="11"/>
        <rFont val="Calibri"/>
        <family val="2"/>
      </rPr>
      <t>葡萄牙</t>
    </r>
  </si>
  <si>
    <r>
      <rPr>
        <sz val="11"/>
        <rFont val="Calibri"/>
        <family val="2"/>
      </rPr>
      <t>乌拉圭东岸共和国</t>
    </r>
  </si>
  <si>
    <r>
      <rPr>
        <sz val="11"/>
        <rFont val="Calibri"/>
        <family val="2"/>
      </rPr>
      <t>瑙鲁共和国</t>
    </r>
  </si>
  <si>
    <r>
      <rPr>
        <sz val="11"/>
        <rFont val="Calibri"/>
        <family val="2"/>
      </rPr>
      <t>安道尔公国</t>
    </r>
  </si>
  <si>
    <r>
      <rPr>
        <sz val="11"/>
        <rFont val="Calibri"/>
        <family val="2"/>
      </rPr>
      <t>塞浦路斯共和国</t>
    </r>
  </si>
  <si>
    <r>
      <rPr>
        <sz val="11"/>
        <rFont val="Calibri"/>
        <family val="2"/>
      </rPr>
      <t>冈比亚共和国</t>
    </r>
  </si>
  <si>
    <r>
      <rPr>
        <sz val="11"/>
        <rFont val="Calibri"/>
        <family val="2"/>
      </rPr>
      <t>巴哈马国</t>
    </r>
  </si>
  <si>
    <r>
      <rPr>
        <sz val="11"/>
        <rFont val="Calibri"/>
        <family val="2"/>
      </rPr>
      <t>世界气象组织</t>
    </r>
  </si>
  <si>
    <r>
      <rPr>
        <sz val="11"/>
        <rFont val="宋体"/>
        <family val="3"/>
        <charset val="134"/>
      </rPr>
      <t>国际组织</t>
    </r>
    <phoneticPr fontId="1" type="noConversion"/>
  </si>
  <si>
    <r>
      <rPr>
        <sz val="11"/>
        <rFont val="Calibri"/>
        <family val="2"/>
      </rPr>
      <t>莫桑比克共和国</t>
    </r>
  </si>
  <si>
    <r>
      <rPr>
        <sz val="11"/>
        <rFont val="Calibri"/>
        <family val="2"/>
      </rPr>
      <t>德意志联邦共和国</t>
    </r>
  </si>
  <si>
    <r>
      <rPr>
        <sz val="11"/>
        <rFont val="Calibri"/>
        <family val="2"/>
      </rPr>
      <t>大韩民国</t>
    </r>
  </si>
  <si>
    <r>
      <rPr>
        <sz val="11"/>
        <rFont val="Calibri"/>
        <family val="2"/>
      </rPr>
      <t>菲律宾共和国</t>
    </r>
  </si>
  <si>
    <r>
      <rPr>
        <sz val="11"/>
        <rFont val="Calibri"/>
        <family val="2"/>
      </rPr>
      <t>安哥拉共和国</t>
    </r>
  </si>
  <si>
    <r>
      <rPr>
        <sz val="11"/>
        <rFont val="Calibri"/>
        <family val="2"/>
      </rPr>
      <t>佛得角共和国</t>
    </r>
  </si>
  <si>
    <r>
      <rPr>
        <sz val="11"/>
        <rFont val="Calibri"/>
        <family val="2"/>
      </rPr>
      <t>科摩罗伊斯兰联邦共和国</t>
    </r>
  </si>
  <si>
    <r>
      <rPr>
        <sz val="11"/>
        <rFont val="Calibri"/>
        <family val="2"/>
      </rPr>
      <t>爱尔兰</t>
    </r>
  </si>
  <si>
    <r>
      <rPr>
        <sz val="11"/>
        <rFont val="Calibri"/>
        <family val="2"/>
      </rPr>
      <t>亚美尼亚共和国</t>
    </r>
  </si>
  <si>
    <r>
      <rPr>
        <sz val="11"/>
        <rFont val="Calibri"/>
        <family val="2"/>
      </rPr>
      <t>乌克兰</t>
    </r>
  </si>
  <si>
    <r>
      <rPr>
        <sz val="11"/>
        <rFont val="Calibri"/>
        <family val="2"/>
      </rPr>
      <t>伊朗伊斯兰共和国</t>
    </r>
  </si>
  <si>
    <r>
      <rPr>
        <sz val="11"/>
        <rFont val="Calibri"/>
        <family val="2"/>
      </rPr>
      <t>摩尔多瓦共和国</t>
    </r>
  </si>
  <si>
    <r>
      <rPr>
        <sz val="11"/>
        <rFont val="Calibri"/>
        <family val="2"/>
      </rPr>
      <t>爱沙尼亚共和国</t>
    </r>
  </si>
  <si>
    <r>
      <rPr>
        <sz val="11"/>
        <rFont val="Calibri"/>
        <family val="2"/>
      </rPr>
      <t>埃塞俄比亚联邦民主共和国</t>
    </r>
  </si>
  <si>
    <r>
      <rPr>
        <sz val="11"/>
        <rFont val="Calibri"/>
        <family val="2"/>
      </rPr>
      <t>白俄罗斯共和国</t>
    </r>
  </si>
  <si>
    <r>
      <rPr>
        <sz val="11"/>
        <rFont val="Calibri"/>
        <family val="2"/>
      </rPr>
      <t>吉尔吉斯共和国</t>
    </r>
  </si>
  <si>
    <r>
      <rPr>
        <sz val="11"/>
        <rFont val="Calibri"/>
        <family val="2"/>
      </rPr>
      <t>塔吉克斯坦共和国</t>
    </r>
  </si>
  <si>
    <r>
      <rPr>
        <sz val="11"/>
        <rFont val="Calibri"/>
        <family val="2"/>
      </rPr>
      <t>土库曼斯坦共和国</t>
    </r>
  </si>
  <si>
    <r>
      <rPr>
        <sz val="11"/>
        <rFont val="Calibri"/>
        <family val="2"/>
      </rPr>
      <t>泰国</t>
    </r>
  </si>
  <si>
    <r>
      <rPr>
        <sz val="11"/>
        <rFont val="Calibri"/>
        <family val="2"/>
      </rPr>
      <t>厄立特里亚</t>
    </r>
  </si>
  <si>
    <r>
      <rPr>
        <sz val="11"/>
        <rFont val="微软雅黑"/>
        <family val="2"/>
        <charset val="134"/>
      </rPr>
      <t>巴勒斯坦当局</t>
    </r>
    <phoneticPr fontId="1" type="noConversion"/>
  </si>
  <si>
    <r>
      <rPr>
        <sz val="11"/>
        <rFont val="Calibri"/>
        <family val="2"/>
      </rPr>
      <t>波斯尼亚和黑塞哥维那</t>
    </r>
  </si>
  <si>
    <r>
      <rPr>
        <sz val="11"/>
        <rFont val="Calibri"/>
        <family val="2"/>
      </rPr>
      <t>法国</t>
    </r>
  </si>
  <si>
    <r>
      <rPr>
        <sz val="11"/>
        <rFont val="Calibri"/>
        <family val="2"/>
      </rPr>
      <t>大不列颠及北爱尔兰联合王国</t>
    </r>
  </si>
  <si>
    <r>
      <rPr>
        <sz val="11"/>
        <rFont val="Calibri"/>
        <family val="2"/>
      </rPr>
      <t>匈牙利共和国</t>
    </r>
  </si>
  <si>
    <r>
      <rPr>
        <sz val="11"/>
        <rFont val="Calibri"/>
        <family val="2"/>
      </rPr>
      <t>瑞士联邦</t>
    </r>
  </si>
  <si>
    <r>
      <rPr>
        <sz val="11"/>
        <rFont val="Calibri"/>
        <family val="2"/>
      </rPr>
      <t>厄瓜多尔</t>
    </r>
  </si>
  <si>
    <r>
      <rPr>
        <sz val="11"/>
        <rFont val="Calibri"/>
        <family val="2"/>
      </rPr>
      <t>波兰共和国</t>
    </r>
  </si>
  <si>
    <r>
      <rPr>
        <sz val="11"/>
        <rFont val="Calibri"/>
        <family val="2"/>
      </rPr>
      <t>海地共和国</t>
    </r>
  </si>
  <si>
    <r>
      <rPr>
        <sz val="11"/>
        <rFont val="Calibri"/>
        <family val="2"/>
      </rPr>
      <t>多米尼加共和国</t>
    </r>
  </si>
  <si>
    <r>
      <rPr>
        <sz val="11"/>
        <rFont val="Calibri"/>
        <family val="2"/>
      </rPr>
      <t>哥伦比亚共和国</t>
    </r>
  </si>
  <si>
    <r>
      <rPr>
        <sz val="11"/>
        <rFont val="Calibri"/>
        <family val="2"/>
      </rPr>
      <t>朝鲜民主主义人民共和国</t>
    </r>
  </si>
  <si>
    <r>
      <rPr>
        <sz val="11"/>
        <rFont val="Calibri"/>
        <family val="2"/>
      </rPr>
      <t>伊拉克共和国</t>
    </r>
  </si>
  <si>
    <r>
      <rPr>
        <sz val="11"/>
        <rFont val="Calibri"/>
        <family val="2"/>
      </rPr>
      <t>巴拿马共和国</t>
    </r>
  </si>
  <si>
    <r>
      <rPr>
        <sz val="11"/>
        <rFont val="Calibri"/>
        <family val="2"/>
      </rPr>
      <t>洪都拉斯共和国</t>
    </r>
  </si>
  <si>
    <r>
      <rPr>
        <sz val="11"/>
        <rFont val="Calibri"/>
        <family val="2"/>
      </rPr>
      <t>尼加拉瓜</t>
    </r>
  </si>
  <si>
    <r>
      <rPr>
        <sz val="11"/>
        <rFont val="Calibri"/>
        <family val="2"/>
      </rPr>
      <t>萨尔瓦多共和国</t>
    </r>
  </si>
  <si>
    <r>
      <rPr>
        <sz val="11"/>
        <rFont val="Calibri"/>
        <family val="2"/>
      </rPr>
      <t>梵蒂冈</t>
    </r>
  </si>
  <si>
    <r>
      <rPr>
        <sz val="11"/>
        <rFont val="Calibri"/>
        <family val="2"/>
      </rPr>
      <t>沙特阿拉伯王国</t>
    </r>
  </si>
  <si>
    <r>
      <rPr>
        <sz val="11"/>
        <rFont val="Calibri"/>
        <family val="2"/>
      </rPr>
      <t>所罗门群岛</t>
    </r>
  </si>
  <si>
    <r>
      <rPr>
        <sz val="11"/>
        <rFont val="Calibri"/>
        <family val="2"/>
      </rPr>
      <t>意大利</t>
    </r>
  </si>
  <si>
    <r>
      <rPr>
        <sz val="11"/>
        <rFont val="Calibri"/>
        <family val="2"/>
      </rPr>
      <t>日本</t>
    </r>
  </si>
  <si>
    <r>
      <rPr>
        <sz val="11"/>
        <rFont val="Calibri"/>
        <family val="2"/>
      </rPr>
      <t>蒙古</t>
    </r>
  </si>
  <si>
    <r>
      <rPr>
        <sz val="11"/>
        <rFont val="Calibri"/>
        <family val="2"/>
      </rPr>
      <t>挪威</t>
    </r>
  </si>
  <si>
    <r>
      <rPr>
        <sz val="11"/>
        <rFont val="Calibri"/>
        <family val="2"/>
      </rPr>
      <t>约旦哈希姆王国</t>
    </r>
  </si>
  <si>
    <r>
      <rPr>
        <sz val="11"/>
        <rFont val="Calibri"/>
        <family val="2"/>
      </rPr>
      <t>印度尼西亚共和国</t>
    </r>
  </si>
  <si>
    <r>
      <rPr>
        <sz val="11"/>
        <rFont val="Calibri"/>
        <family val="2"/>
      </rPr>
      <t>吉布提共和国</t>
    </r>
  </si>
  <si>
    <r>
      <rPr>
        <sz val="11"/>
        <rFont val="Calibri"/>
        <family val="2"/>
      </rPr>
      <t>格林纳达</t>
    </r>
  </si>
  <si>
    <r>
      <rPr>
        <sz val="11"/>
        <rFont val="Calibri"/>
        <family val="2"/>
      </rPr>
      <t>希腊</t>
    </r>
  </si>
  <si>
    <r>
      <rPr>
        <sz val="11"/>
        <rFont val="Calibri"/>
        <family val="2"/>
      </rPr>
      <t>几内亚比绍共和国</t>
    </r>
  </si>
  <si>
    <r>
      <rPr>
        <sz val="11"/>
        <rFont val="Calibri"/>
        <family val="2"/>
      </rPr>
      <t>圣卢西亚岛</t>
    </r>
  </si>
  <si>
    <r>
      <rPr>
        <sz val="11"/>
        <rFont val="Calibri"/>
        <family val="2"/>
      </rPr>
      <t>多米尼克国</t>
    </r>
  </si>
  <si>
    <r>
      <rPr>
        <sz val="11"/>
        <rFont val="Calibri"/>
        <family val="2"/>
      </rPr>
      <t>圣文森特和格林纳丁斯</t>
    </r>
  </si>
  <si>
    <r>
      <rPr>
        <sz val="11"/>
        <rFont val="Calibri"/>
        <family val="2"/>
      </rPr>
      <t>卢森堡</t>
    </r>
  </si>
  <si>
    <r>
      <rPr>
        <sz val="11"/>
        <rFont val="Calibri"/>
        <family val="2"/>
      </rPr>
      <t>立陶宛共和国</t>
    </r>
  </si>
  <si>
    <r>
      <rPr>
        <sz val="11"/>
        <rFont val="Calibri"/>
        <family val="2"/>
      </rPr>
      <t>保加利亚共和国</t>
    </r>
  </si>
  <si>
    <r>
      <rPr>
        <sz val="11"/>
        <rFont val="Calibri"/>
        <family val="2"/>
      </rPr>
      <t>秘鲁</t>
    </r>
  </si>
  <si>
    <r>
      <rPr>
        <sz val="11"/>
        <rFont val="Calibri"/>
        <family val="2"/>
      </rPr>
      <t>黎巴嫩</t>
    </r>
  </si>
  <si>
    <r>
      <rPr>
        <sz val="11"/>
        <rFont val="Calibri"/>
        <family val="2"/>
      </rPr>
      <t>奥地利</t>
    </r>
  </si>
  <si>
    <r>
      <rPr>
        <sz val="11"/>
        <rFont val="Calibri"/>
        <family val="2"/>
      </rPr>
      <t>芬兰</t>
    </r>
  </si>
  <si>
    <r>
      <rPr>
        <sz val="11"/>
        <rFont val="Calibri"/>
        <family val="2"/>
      </rPr>
      <t>捷克共和国</t>
    </r>
  </si>
  <si>
    <r>
      <rPr>
        <sz val="11"/>
        <rFont val="Calibri"/>
        <family val="2"/>
      </rPr>
      <t>斯洛伐克共和国</t>
    </r>
  </si>
  <si>
    <r>
      <rPr>
        <sz val="11"/>
        <rFont val="Calibri"/>
        <family val="2"/>
      </rPr>
      <t>比利时</t>
    </r>
  </si>
  <si>
    <r>
      <rPr>
        <sz val="11"/>
        <rFont val="Calibri"/>
        <family val="2"/>
      </rPr>
      <t>丹麦</t>
    </r>
  </si>
  <si>
    <r>
      <rPr>
        <sz val="11"/>
        <rFont val="Calibri"/>
        <family val="2"/>
      </rPr>
      <t>荷兰王国</t>
    </r>
  </si>
  <si>
    <r>
      <rPr>
        <sz val="11"/>
        <rFont val="Calibri"/>
        <family val="2"/>
      </rPr>
      <t>巴西联邦共和国</t>
    </r>
  </si>
  <si>
    <r>
      <rPr>
        <sz val="11"/>
        <rFont val="Calibri"/>
        <family val="2"/>
      </rPr>
      <t>苏里南共和国</t>
    </r>
  </si>
  <si>
    <r>
      <rPr>
        <sz val="11"/>
        <rFont val="Calibri"/>
        <family val="2"/>
      </rPr>
      <t>巴布亚新几内亚</t>
    </r>
  </si>
  <si>
    <r>
      <rPr>
        <sz val="11"/>
        <rFont val="Calibri"/>
        <family val="2"/>
      </rPr>
      <t>荷属阿鲁巴</t>
    </r>
  </si>
  <si>
    <r>
      <rPr>
        <sz val="11"/>
        <rFont val="Calibri"/>
        <family val="2"/>
      </rPr>
      <t>俄罗斯联邦</t>
    </r>
  </si>
  <si>
    <r>
      <rPr>
        <sz val="11"/>
        <rFont val="Calibri"/>
        <family val="2"/>
      </rPr>
      <t>澳大利亚</t>
    </r>
  </si>
  <si>
    <r>
      <rPr>
        <sz val="11"/>
        <rFont val="Calibri"/>
        <family val="2"/>
      </rPr>
      <t>安提瓜和巴布达</t>
    </r>
  </si>
  <si>
    <r>
      <rPr>
        <sz val="11"/>
        <rFont val="Calibri"/>
        <family val="2"/>
      </rPr>
      <t>伯利兹</t>
    </r>
  </si>
  <si>
    <r>
      <rPr>
        <sz val="11"/>
        <rFont val="Calibri"/>
        <family val="2"/>
      </rPr>
      <t>圣基茨和尼维斯联邦</t>
    </r>
  </si>
  <si>
    <r>
      <rPr>
        <sz val="11"/>
        <rFont val="Calibri"/>
        <family val="2"/>
      </rPr>
      <t>纳米比亚共和国</t>
    </r>
  </si>
  <si>
    <r>
      <rPr>
        <sz val="11"/>
        <rFont val="Calibri"/>
        <family val="2"/>
      </rPr>
      <t>密克罗尼西亚联邦</t>
    </r>
  </si>
  <si>
    <r>
      <rPr>
        <sz val="11"/>
        <rFont val="Calibri"/>
        <family val="2"/>
      </rPr>
      <t>马绍尔群岛共和国</t>
    </r>
  </si>
  <si>
    <r>
      <rPr>
        <sz val="11"/>
        <rFont val="Calibri"/>
        <family val="2"/>
      </rPr>
      <t>文莱达鲁萨兰国</t>
    </r>
  </si>
  <si>
    <r>
      <rPr>
        <sz val="11"/>
        <rFont val="Calibri"/>
        <family val="2"/>
      </rPr>
      <t>墨西哥</t>
    </r>
  </si>
  <si>
    <r>
      <rPr>
        <sz val="11"/>
        <rFont val="Calibri"/>
        <family val="2"/>
      </rPr>
      <t>布基纳法索</t>
    </r>
  </si>
  <si>
    <r>
      <rPr>
        <sz val="11"/>
        <rFont val="Calibri"/>
        <family val="2"/>
      </rPr>
      <t>柬埔寨王国</t>
    </r>
  </si>
  <si>
    <r>
      <rPr>
        <sz val="11"/>
        <rFont val="Calibri"/>
        <family val="2"/>
      </rPr>
      <t>越南社会主义共和国</t>
    </r>
  </si>
  <si>
    <r>
      <rPr>
        <sz val="11"/>
        <rFont val="Calibri"/>
        <family val="2"/>
      </rPr>
      <t>老挝人民民主共和国</t>
    </r>
  </si>
  <si>
    <r>
      <rPr>
        <sz val="11"/>
        <rFont val="Calibri"/>
        <family val="2"/>
      </rPr>
      <t>缅甸联邦</t>
    </r>
  </si>
  <si>
    <r>
      <rPr>
        <sz val="11"/>
        <rFont val="Calibri"/>
        <family val="2"/>
      </rPr>
      <t>阿富汗伊斯兰国</t>
    </r>
  </si>
  <si>
    <r>
      <rPr>
        <sz val="11"/>
        <rFont val="Calibri"/>
        <family val="2"/>
      </rPr>
      <t>瓦努阿图共和国</t>
    </r>
  </si>
  <si>
    <r>
      <rPr>
        <sz val="11"/>
        <rFont val="Calibri"/>
        <family val="2"/>
      </rPr>
      <t>阿拉伯叙利亚共和国</t>
    </r>
  </si>
  <si>
    <r>
      <rPr>
        <sz val="11"/>
        <rFont val="Calibri"/>
        <family val="2"/>
      </rPr>
      <t>拉脱维亚共和国</t>
    </r>
  </si>
  <si>
    <r>
      <rPr>
        <sz val="11"/>
        <rFont val="Calibri"/>
        <family val="2"/>
      </rPr>
      <t>土耳其</t>
    </r>
  </si>
  <si>
    <r>
      <rPr>
        <sz val="11"/>
        <rFont val="Calibri"/>
        <family val="2"/>
      </rPr>
      <t>罗马尼亚</t>
    </r>
  </si>
  <si>
    <r>
      <rPr>
        <sz val="11"/>
        <rFont val="Calibri"/>
        <family val="2"/>
      </rPr>
      <t>塞尔维亚共和国</t>
    </r>
  </si>
  <si>
    <r>
      <rPr>
        <sz val="11"/>
        <rFont val="Calibri"/>
        <family val="2"/>
      </rPr>
      <t>委内瑞拉共和国</t>
    </r>
  </si>
  <si>
    <r>
      <rPr>
        <sz val="11"/>
        <rFont val="Calibri"/>
        <family val="2"/>
      </rPr>
      <t>阿尔巴尼亚共和国</t>
    </r>
  </si>
  <si>
    <r>
      <rPr>
        <sz val="11"/>
        <rFont val="Calibri"/>
        <family val="2"/>
      </rPr>
      <t>新西兰</t>
    </r>
  </si>
  <si>
    <r>
      <rPr>
        <sz val="11"/>
        <rFont val="Calibri"/>
        <family val="2"/>
      </rPr>
      <t>巴拉圭共和国</t>
    </r>
  </si>
  <si>
    <r>
      <rPr>
        <sz val="11"/>
        <rFont val="Calibri"/>
        <family val="2"/>
      </rPr>
      <t>南非共和国</t>
    </r>
  </si>
  <si>
    <r>
      <rPr>
        <sz val="11"/>
        <rFont val="Calibri"/>
        <family val="2"/>
      </rPr>
      <t>津巴布韦共和国</t>
    </r>
  </si>
  <si>
    <r>
      <rPr>
        <sz val="11"/>
        <rFont val="Calibri"/>
        <family val="2"/>
      </rPr>
      <t>北马其顿</t>
    </r>
  </si>
  <si>
    <r>
      <rPr>
        <sz val="11"/>
        <rFont val="Calibri"/>
        <family val="2"/>
      </rPr>
      <t>南苏丹共和国</t>
    </r>
  </si>
  <si>
    <r>
      <rPr>
        <sz val="11"/>
        <rFont val="Calibri"/>
        <family val="2"/>
      </rPr>
      <t>摩纳哥公国</t>
    </r>
  </si>
  <si>
    <r>
      <rPr>
        <sz val="11"/>
        <rFont val="Calibri"/>
        <family val="2"/>
      </rPr>
      <t>毛里求斯共和国</t>
    </r>
  </si>
  <si>
    <r>
      <rPr>
        <sz val="11"/>
        <rFont val="Calibri"/>
        <family val="2"/>
      </rPr>
      <t>赤道几内亚共和国</t>
    </r>
  </si>
  <si>
    <r>
      <rPr>
        <sz val="11"/>
        <rFont val="Calibri"/>
        <family val="2"/>
      </rPr>
      <t>斯威士兰王国</t>
    </r>
  </si>
  <si>
    <r>
      <rPr>
        <sz val="11"/>
        <rFont val="Calibri"/>
        <family val="2"/>
      </rPr>
      <t>斐济共和国</t>
    </r>
  </si>
  <si>
    <r>
      <rPr>
        <sz val="11"/>
        <rFont val="Calibri"/>
        <family val="2"/>
      </rPr>
      <t>突尼斯</t>
    </r>
  </si>
  <si>
    <r>
      <rPr>
        <sz val="11"/>
        <rFont val="Calibri"/>
        <family val="2"/>
      </rPr>
      <t>几内亚共和国</t>
    </r>
  </si>
  <si>
    <r>
      <rPr>
        <sz val="11"/>
        <rFont val="Calibri"/>
        <family val="2"/>
      </rPr>
      <t>阿塞拜疆共和国</t>
    </r>
  </si>
  <si>
    <r>
      <rPr>
        <sz val="11"/>
        <rFont val="Calibri"/>
        <family val="2"/>
      </rPr>
      <t>格鲁吉亚</t>
    </r>
  </si>
  <si>
    <r>
      <rPr>
        <sz val="11"/>
        <rFont val="Calibri"/>
        <family val="2"/>
      </rPr>
      <t>黑山</t>
    </r>
  </si>
  <si>
    <r>
      <rPr>
        <sz val="11"/>
        <rFont val="Calibri"/>
        <family val="2"/>
      </rPr>
      <t>斯里兰卡民主社会主义共和国</t>
    </r>
  </si>
  <si>
    <r>
      <rPr>
        <sz val="11"/>
        <rFont val="Calibri"/>
        <family val="2"/>
      </rPr>
      <t>联合国</t>
    </r>
  </si>
  <si>
    <r>
      <rPr>
        <sz val="11"/>
        <rFont val="Calibri"/>
        <family val="2"/>
      </rPr>
      <t>东帝汶民主共和国</t>
    </r>
  </si>
  <si>
    <r>
      <rPr>
        <sz val="11"/>
        <rFont val="Calibri"/>
        <family val="2"/>
      </rPr>
      <t>以色列国</t>
    </r>
  </si>
  <si>
    <r>
      <rPr>
        <sz val="11"/>
        <rFont val="Calibri"/>
        <family val="2"/>
      </rPr>
      <t>国际民航组织</t>
    </r>
  </si>
  <si>
    <r>
      <rPr>
        <sz val="11"/>
        <rFont val="Calibri"/>
        <family val="2"/>
      </rPr>
      <t>利比亚</t>
    </r>
  </si>
  <si>
    <r>
      <rPr>
        <sz val="11"/>
        <rFont val="Calibri"/>
        <family val="2"/>
      </rPr>
      <t>坦桑尼亚联合共和国</t>
    </r>
  </si>
  <si>
    <r>
      <rPr>
        <sz val="11"/>
        <rFont val="Calibri"/>
        <family val="2"/>
      </rPr>
      <t>尼日利亚联邦共和国</t>
    </r>
  </si>
  <si>
    <r>
      <rPr>
        <sz val="11"/>
        <rFont val="Calibri"/>
        <family val="2"/>
      </rPr>
      <t>马达加斯加共和国</t>
    </r>
  </si>
  <si>
    <r>
      <rPr>
        <sz val="11"/>
        <rFont val="Calibri"/>
        <family val="2"/>
      </rPr>
      <t>毛里塔尼亚伊斯兰共和国</t>
    </r>
  </si>
  <si>
    <r>
      <rPr>
        <sz val="11"/>
        <rFont val="Calibri"/>
        <family val="2"/>
      </rPr>
      <t>尼日尔共和国</t>
    </r>
  </si>
  <si>
    <r>
      <rPr>
        <sz val="11"/>
        <rFont val="Calibri"/>
        <family val="2"/>
      </rPr>
      <t>多哥共和国</t>
    </r>
  </si>
  <si>
    <r>
      <rPr>
        <sz val="11"/>
        <rFont val="Calibri"/>
        <family val="2"/>
      </rPr>
      <t>西萨摩亚独立国</t>
    </r>
  </si>
  <si>
    <r>
      <rPr>
        <sz val="11"/>
        <rFont val="Calibri"/>
        <family val="2"/>
      </rPr>
      <t>乌干达共和国</t>
    </r>
  </si>
  <si>
    <r>
      <rPr>
        <sz val="11"/>
        <rFont val="Calibri"/>
        <family val="2"/>
      </rPr>
      <t>肯尼亚共和国</t>
    </r>
  </si>
  <si>
    <r>
      <rPr>
        <sz val="11"/>
        <rFont val="Calibri"/>
        <family val="2"/>
      </rPr>
      <t>阿拉伯埃及共和国</t>
    </r>
  </si>
  <si>
    <r>
      <rPr>
        <sz val="11"/>
        <rFont val="Calibri"/>
        <family val="2"/>
      </rPr>
      <t>索马里民主共和国</t>
    </r>
  </si>
  <si>
    <r>
      <rPr>
        <sz val="11"/>
        <rFont val="Calibri"/>
        <family val="2"/>
      </rPr>
      <t>苏丹共和国</t>
    </r>
  </si>
  <si>
    <r>
      <rPr>
        <sz val="11"/>
        <rFont val="Calibri"/>
        <family val="2"/>
      </rPr>
      <t>塞内加尔共和国</t>
    </r>
  </si>
  <si>
    <r>
      <rPr>
        <sz val="11"/>
        <rFont val="Calibri"/>
        <family val="2"/>
      </rPr>
      <t>牙买加</t>
    </r>
  </si>
  <si>
    <r>
      <rPr>
        <sz val="11"/>
        <rFont val="Calibri"/>
        <family val="2"/>
      </rPr>
      <t>也门共和国</t>
    </r>
  </si>
  <si>
    <r>
      <rPr>
        <sz val="11"/>
        <rFont val="Calibri"/>
        <family val="2"/>
      </rPr>
      <t>莱索托王国</t>
    </r>
  </si>
  <si>
    <r>
      <rPr>
        <sz val="11"/>
        <rFont val="Calibri"/>
        <family val="2"/>
      </rPr>
      <t>马拉维</t>
    </r>
  </si>
  <si>
    <r>
      <rPr>
        <sz val="11"/>
        <rFont val="Calibri"/>
        <family val="2"/>
      </rPr>
      <t>阿尔及利亚民主人民共和国</t>
    </r>
  </si>
  <si>
    <r>
      <rPr>
        <sz val="11"/>
        <rFont val="Calibri"/>
        <family val="2"/>
      </rPr>
      <t>瑞典</t>
    </r>
  </si>
  <si>
    <r>
      <rPr>
        <sz val="11"/>
        <rFont val="Calibri"/>
        <family val="2"/>
      </rPr>
      <t>巴巴多斯</t>
    </r>
  </si>
  <si>
    <r>
      <rPr>
        <sz val="11"/>
        <rFont val="Calibri"/>
        <family val="2"/>
      </rPr>
      <t>马尔代夫共和国</t>
    </r>
  </si>
  <si>
    <r>
      <rPr>
        <sz val="11"/>
        <rFont val="Calibri"/>
        <family val="2"/>
      </rPr>
      <t>圭亚那</t>
    </r>
  </si>
  <si>
    <r>
      <rPr>
        <sz val="11"/>
        <rFont val="Calibri"/>
        <family val="2"/>
      </rPr>
      <t>克罗地亚共和国</t>
    </r>
  </si>
  <si>
    <r>
      <rPr>
        <sz val="11"/>
        <rFont val="Calibri"/>
        <family val="2"/>
      </rPr>
      <t>加纳</t>
    </r>
  </si>
  <si>
    <r>
      <rPr>
        <sz val="11"/>
        <rFont val="Calibri"/>
        <family val="2"/>
      </rPr>
      <t>马耳他</t>
    </r>
  </si>
  <si>
    <r>
      <rPr>
        <sz val="11"/>
        <rFont val="Calibri"/>
        <family val="2"/>
      </rPr>
      <t>赞比亚共和国</t>
    </r>
  </si>
  <si>
    <r>
      <rPr>
        <sz val="11"/>
        <rFont val="Calibri"/>
        <family val="2"/>
      </rPr>
      <t>科威特国</t>
    </r>
  </si>
  <si>
    <r>
      <rPr>
        <sz val="11"/>
        <rFont val="Calibri"/>
        <family val="2"/>
      </rPr>
      <t>塞拉利昂</t>
    </r>
  </si>
  <si>
    <r>
      <rPr>
        <sz val="11"/>
        <rFont val="Calibri"/>
        <family val="2"/>
      </rPr>
      <t>马来西亚</t>
    </r>
  </si>
  <si>
    <r>
      <rPr>
        <sz val="11"/>
        <rFont val="Calibri"/>
        <family val="2"/>
      </rPr>
      <t>尼泊尔联邦民主共和国</t>
    </r>
  </si>
  <si>
    <r>
      <rPr>
        <sz val="11"/>
        <rFont val="Calibri"/>
        <family val="2"/>
      </rPr>
      <t>刚果民主共和国</t>
    </r>
  </si>
  <si>
    <r>
      <rPr>
        <sz val="11"/>
        <rFont val="Calibri"/>
        <family val="2"/>
      </rPr>
      <t>布隆迪共和国</t>
    </r>
  </si>
  <si>
    <r>
      <rPr>
        <sz val="11"/>
        <rFont val="Calibri"/>
        <family val="2"/>
      </rPr>
      <t>新加坡共和国</t>
    </r>
  </si>
  <si>
    <r>
      <rPr>
        <sz val="11"/>
        <rFont val="Calibri"/>
        <family val="2"/>
      </rPr>
      <t>卢旺达共和国</t>
    </r>
  </si>
  <si>
    <r>
      <rPr>
        <sz val="11"/>
        <rFont val="Calibri"/>
        <family val="2"/>
      </rPr>
      <t>特立尼达和多巴哥</t>
    </r>
  </si>
  <si>
    <r>
      <rPr>
        <sz val="11"/>
        <rFont val="Calibri"/>
        <family val="2"/>
      </rPr>
      <t>澳大利亚</t>
    </r>
    <r>
      <rPr>
        <sz val="11"/>
        <rFont val="Source Code Pro"/>
        <family val="3"/>
      </rPr>
      <t xml:space="preserve">   </t>
    </r>
  </si>
  <si>
    <r>
      <rPr>
        <sz val="11"/>
        <rFont val="宋体"/>
        <family val="3"/>
        <charset val="134"/>
      </rPr>
      <t>根据全权代表大会第</t>
    </r>
    <r>
      <rPr>
        <sz val="11"/>
        <rFont val="Source Code Pro"/>
        <family val="3"/>
      </rPr>
      <t>99</t>
    </r>
    <r>
      <rPr>
        <sz val="11"/>
        <rFont val="宋体"/>
        <family val="3"/>
        <charset val="134"/>
      </rPr>
      <t>号决议（</t>
    </r>
    <r>
      <rPr>
        <sz val="11"/>
        <rFont val="Source Code Pro"/>
        <family val="3"/>
      </rPr>
      <t>2014</t>
    </r>
    <r>
      <rPr>
        <sz val="11"/>
        <rFont val="宋体"/>
        <family val="3"/>
        <charset val="134"/>
      </rPr>
      <t>年，釜山，修订版）。（</t>
    </r>
    <r>
      <rPr>
        <sz val="11"/>
        <rFont val="Source Code Pro"/>
        <family val="3"/>
      </rPr>
      <t>WRC-15</t>
    </r>
    <r>
      <rPr>
        <sz val="11"/>
        <rFont val="宋体"/>
        <family val="3"/>
        <charset val="134"/>
      </rPr>
      <t>）</t>
    </r>
    <phoneticPr fontId="1" type="noConversion"/>
  </si>
  <si>
    <r>
      <rPr>
        <sz val="11"/>
        <rFont val="Calibri"/>
        <family val="2"/>
      </rPr>
      <t>新西兰</t>
    </r>
    <r>
      <rPr>
        <sz val="11"/>
        <rFont val="Source Code Pro"/>
        <family val="3"/>
      </rPr>
      <t xml:space="preserve"> – </t>
    </r>
    <r>
      <rPr>
        <sz val="11"/>
        <rFont val="Calibri"/>
        <family val="2"/>
      </rPr>
      <t>库克群岛</t>
    </r>
  </si>
  <si>
    <r>
      <rPr>
        <sz val="11"/>
        <rFont val="Calibri"/>
        <family val="2"/>
      </rPr>
      <t>新西兰</t>
    </r>
    <r>
      <rPr>
        <sz val="11"/>
        <rFont val="Source Code Pro"/>
        <family val="3"/>
      </rPr>
      <t xml:space="preserve"> – </t>
    </r>
    <r>
      <rPr>
        <sz val="11"/>
        <rFont val="Calibri"/>
        <family val="2"/>
      </rPr>
      <t>纽埃</t>
    </r>
  </si>
  <si>
    <r>
      <rPr>
        <sz val="11"/>
        <rFont val="Calibri"/>
        <family val="2"/>
      </rPr>
      <t>荷兰王国</t>
    </r>
    <r>
      <rPr>
        <sz val="11"/>
        <rFont val="Source Code Pro"/>
        <family val="3"/>
      </rPr>
      <t xml:space="preserve"> – </t>
    </r>
    <r>
      <rPr>
        <sz val="11"/>
        <rFont val="Calibri"/>
        <family val="2"/>
      </rPr>
      <t>库拉索岛、圣马丁岛（荷属部分）和荷属加勒比</t>
    </r>
  </si>
  <si>
    <r>
      <rPr>
        <sz val="11"/>
        <rFont val="Calibri"/>
        <family val="2"/>
      </rPr>
      <t>中华人民共和国</t>
    </r>
    <r>
      <rPr>
        <sz val="11"/>
        <rFont val="Source Code Pro"/>
        <family val="3"/>
      </rPr>
      <t xml:space="preserve"> — </t>
    </r>
    <r>
      <rPr>
        <sz val="11"/>
        <rFont val="Calibri"/>
        <family val="2"/>
      </rPr>
      <t>香港</t>
    </r>
  </si>
  <si>
    <r>
      <rPr>
        <sz val="11"/>
        <rFont val="Calibri"/>
        <family val="2"/>
      </rPr>
      <t>中华人民共和国</t>
    </r>
    <r>
      <rPr>
        <sz val="11"/>
        <rFont val="Source Code Pro"/>
        <family val="3"/>
      </rPr>
      <t xml:space="preserve"> – </t>
    </r>
    <r>
      <rPr>
        <sz val="11"/>
        <rFont val="Calibri"/>
        <family val="2"/>
      </rPr>
      <t>澳门</t>
    </r>
  </si>
  <si>
    <t>起始码</t>
    <phoneticPr fontId="1" type="noConversion"/>
  </si>
  <si>
    <t>结束码</t>
    <phoneticPr fontId="1" type="noConversion"/>
  </si>
  <si>
    <t>代码</t>
    <phoneticPr fontId="1" type="noConversion"/>
  </si>
  <si>
    <t>YIA-YIZ</t>
    <phoneticPr fontId="1" type="noConversion"/>
  </si>
  <si>
    <t>AAA-XZZ</t>
    <phoneticPr fontId="1" type="noConversion"/>
  </si>
  <si>
    <t>北京</t>
    <phoneticPr fontId="1" type="noConversion"/>
  </si>
  <si>
    <t>AAA-HZZ</t>
    <phoneticPr fontId="1" type="noConversion"/>
  </si>
  <si>
    <t>黑龙江</t>
    <phoneticPr fontId="1" type="noConversion"/>
  </si>
  <si>
    <t>IAA-PZZ</t>
    <phoneticPr fontId="1" type="noConversion"/>
  </si>
  <si>
    <t>吉林</t>
    <phoneticPr fontId="1" type="noConversion"/>
  </si>
  <si>
    <t>QAA-XZZ</t>
    <phoneticPr fontId="1" type="noConversion"/>
  </si>
  <si>
    <t>辽宁</t>
    <phoneticPr fontId="1" type="noConversion"/>
  </si>
  <si>
    <t>AAA-FZZ</t>
    <phoneticPr fontId="1" type="noConversion"/>
  </si>
  <si>
    <t>天津</t>
    <phoneticPr fontId="1" type="noConversion"/>
  </si>
  <si>
    <t>内蒙古</t>
    <phoneticPr fontId="1" type="noConversion"/>
  </si>
  <si>
    <t>GAA-LZZ</t>
    <phoneticPr fontId="1" type="noConversion"/>
  </si>
  <si>
    <t>MAA-RZZ</t>
    <phoneticPr fontId="1" type="noConversion"/>
  </si>
  <si>
    <t>河北</t>
    <phoneticPr fontId="1" type="noConversion"/>
  </si>
  <si>
    <t>湖北</t>
    <phoneticPr fontId="1" type="noConversion"/>
  </si>
  <si>
    <t>湖南</t>
    <phoneticPr fontId="1" type="noConversion"/>
  </si>
  <si>
    <t>广东</t>
    <phoneticPr fontId="1" type="noConversion"/>
  </si>
  <si>
    <t>广西</t>
    <phoneticPr fontId="1" type="noConversion"/>
  </si>
  <si>
    <t>YAA-ZZZ</t>
    <phoneticPr fontId="1" type="noConversion"/>
  </si>
  <si>
    <t>海南</t>
    <phoneticPr fontId="1" type="noConversion"/>
  </si>
  <si>
    <t>四川</t>
    <phoneticPr fontId="1" type="noConversion"/>
  </si>
  <si>
    <t>重庆</t>
    <phoneticPr fontId="1" type="noConversion"/>
  </si>
  <si>
    <t>SAA-XZZ</t>
    <phoneticPr fontId="1" type="noConversion"/>
  </si>
  <si>
    <t>山西</t>
    <phoneticPr fontId="1" type="noConversion"/>
  </si>
  <si>
    <t>上海</t>
    <phoneticPr fontId="1" type="noConversion"/>
  </si>
  <si>
    <t>山东</t>
    <phoneticPr fontId="1" type="noConversion"/>
  </si>
  <si>
    <t>江苏</t>
    <phoneticPr fontId="1" type="noConversion"/>
  </si>
  <si>
    <t>浙江</t>
    <phoneticPr fontId="1" type="noConversion"/>
  </si>
  <si>
    <t>江西</t>
    <phoneticPr fontId="1" type="noConversion"/>
  </si>
  <si>
    <t>福建</t>
    <phoneticPr fontId="1" type="noConversion"/>
  </si>
  <si>
    <t>安徽</t>
    <phoneticPr fontId="1" type="noConversion"/>
  </si>
  <si>
    <t>河南</t>
    <phoneticPr fontId="1" type="noConversion"/>
  </si>
  <si>
    <t>贵州</t>
    <phoneticPr fontId="1" type="noConversion"/>
  </si>
  <si>
    <t>云南</t>
    <phoneticPr fontId="1" type="noConversion"/>
  </si>
  <si>
    <t>陕西</t>
    <phoneticPr fontId="1" type="noConversion"/>
  </si>
  <si>
    <t>甘肃</t>
    <phoneticPr fontId="1" type="noConversion"/>
  </si>
  <si>
    <t>宁夏</t>
    <phoneticPr fontId="1" type="noConversion"/>
  </si>
  <si>
    <t>青海</t>
    <phoneticPr fontId="1" type="noConversion"/>
  </si>
  <si>
    <t>新疆</t>
    <phoneticPr fontId="1" type="noConversion"/>
  </si>
  <si>
    <t>西藏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</si>
</sst>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Calibri"/>
    </font>
    <font>
      <sz val="9"/>
      <name val="宋体"/>
      <family val="3"/>
      <charset val="134"/>
    </font>
    <font>
      <sz val="11"/>
      <name val="Calibri"/>
      <family val="2"/>
    </font>
    <font>
      <sz val="11"/>
      <name val="宋体"/>
      <family val="3"/>
      <charset val="134"/>
    </font>
    <font>
      <sz val="11"/>
      <name val="微软雅黑"/>
      <family val="2"/>
      <charset val="134"/>
    </font>
    <font>
      <sz val="11"/>
      <name val="Source Code Pro"/>
      <family val="3"/>
    </font>
    <font>
      <sz val="11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53"/>
  <sheetViews>
    <sheetView topLeftCell="A895" workbookViewId="0">
      <selection activeCell="A908" sqref="A908"/>
    </sheetView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3</v>
      </c>
    </row>
    <row r="4" spans="1:2">
      <c r="A4" t="s">
        <v>5</v>
      </c>
      <c r="B4" t="s">
        <v>3</v>
      </c>
    </row>
    <row r="5" spans="1:2">
      <c r="A5" t="s">
        <v>6</v>
      </c>
      <c r="B5" t="s">
        <v>3</v>
      </c>
    </row>
    <row r="6" spans="1:2">
      <c r="A6" t="s">
        <v>7</v>
      </c>
      <c r="B6" t="s">
        <v>3</v>
      </c>
    </row>
    <row r="7" spans="1:2">
      <c r="A7" t="s">
        <v>8</v>
      </c>
      <c r="B7" t="s">
        <v>3</v>
      </c>
    </row>
    <row r="8" spans="1:2">
      <c r="A8" t="s">
        <v>9</v>
      </c>
      <c r="B8" t="s">
        <v>3</v>
      </c>
    </row>
    <row r="9" spans="1:2">
      <c r="A9" t="s">
        <v>10</v>
      </c>
      <c r="B9" t="s">
        <v>3</v>
      </c>
    </row>
    <row r="10" spans="1:2">
      <c r="A10" t="s">
        <v>11</v>
      </c>
      <c r="B10" t="s">
        <v>3</v>
      </c>
    </row>
    <row r="11" spans="1:2">
      <c r="A11" t="s">
        <v>12</v>
      </c>
      <c r="B11" t="s">
        <v>3</v>
      </c>
    </row>
    <row r="12" spans="1:2">
      <c r="A12" t="s">
        <v>13</v>
      </c>
      <c r="B12" t="s">
        <v>3</v>
      </c>
    </row>
    <row r="13" spans="1:2">
      <c r="A13" t="s">
        <v>14</v>
      </c>
      <c r="B13" t="s">
        <v>3</v>
      </c>
    </row>
    <row r="14" spans="1:2">
      <c r="A14" t="s">
        <v>15</v>
      </c>
      <c r="B14" t="s">
        <v>3</v>
      </c>
    </row>
    <row r="15" spans="1:2">
      <c r="A15" t="s">
        <v>16</v>
      </c>
      <c r="B15" t="s">
        <v>3</v>
      </c>
    </row>
    <row r="16" spans="1:2">
      <c r="A16" t="s">
        <v>17</v>
      </c>
      <c r="B16" t="s">
        <v>3</v>
      </c>
    </row>
    <row r="17" spans="1:2">
      <c r="A17" t="s">
        <v>18</v>
      </c>
      <c r="B17" t="s">
        <v>3</v>
      </c>
    </row>
    <row r="18" spans="1:2">
      <c r="A18" t="s">
        <v>19</v>
      </c>
      <c r="B18" t="s">
        <v>3</v>
      </c>
    </row>
    <row r="19" spans="1:2">
      <c r="A19" t="s">
        <v>20</v>
      </c>
      <c r="B19" t="s">
        <v>3</v>
      </c>
    </row>
    <row r="20" spans="1:2">
      <c r="A20" t="s">
        <v>21</v>
      </c>
      <c r="B20" t="s">
        <v>3</v>
      </c>
    </row>
    <row r="21" spans="1:2">
      <c r="A21" t="s">
        <v>22</v>
      </c>
      <c r="B21" t="s">
        <v>3</v>
      </c>
    </row>
    <row r="22" spans="1:2">
      <c r="A22" t="s">
        <v>23</v>
      </c>
      <c r="B22" t="s">
        <v>3</v>
      </c>
    </row>
    <row r="23" spans="1:2">
      <c r="A23" t="s">
        <v>24</v>
      </c>
      <c r="B23" t="s">
        <v>3</v>
      </c>
    </row>
    <row r="24" spans="1:2">
      <c r="A24" t="s">
        <v>25</v>
      </c>
      <c r="B24" t="s">
        <v>3</v>
      </c>
    </row>
    <row r="25" spans="1:2">
      <c r="A25" t="s">
        <v>26</v>
      </c>
      <c r="B25" t="s">
        <v>3</v>
      </c>
    </row>
    <row r="26" spans="1:2">
      <c r="A26" t="s">
        <v>27</v>
      </c>
      <c r="B26" t="s">
        <v>3</v>
      </c>
    </row>
    <row r="27" spans="1:2">
      <c r="A27" t="s">
        <v>28</v>
      </c>
      <c r="B27" t="s">
        <v>3</v>
      </c>
    </row>
    <row r="28" spans="1:2">
      <c r="A28" t="s">
        <v>29</v>
      </c>
      <c r="B28" t="s">
        <v>30</v>
      </c>
    </row>
    <row r="29" spans="1:2">
      <c r="A29" t="s">
        <v>31</v>
      </c>
      <c r="B29" t="s">
        <v>32</v>
      </c>
    </row>
    <row r="30" spans="1:2">
      <c r="A30" t="s">
        <v>33</v>
      </c>
      <c r="B30" t="s">
        <v>34</v>
      </c>
    </row>
    <row r="31" spans="1:2">
      <c r="A31" t="s">
        <v>35</v>
      </c>
      <c r="B31" t="s">
        <v>36</v>
      </c>
    </row>
    <row r="32" spans="1:2">
      <c r="A32" t="s">
        <v>37</v>
      </c>
      <c r="B32" t="s">
        <v>38</v>
      </c>
    </row>
    <row r="33" spans="1:2">
      <c r="A33" t="s">
        <v>39</v>
      </c>
      <c r="B33" t="s">
        <v>40</v>
      </c>
    </row>
    <row r="34" spans="1:2">
      <c r="A34" t="s">
        <v>41</v>
      </c>
      <c r="B34" t="s">
        <v>40</v>
      </c>
    </row>
    <row r="35" spans="1:2">
      <c r="A35" t="s">
        <v>42</v>
      </c>
      <c r="B35" t="s">
        <v>43</v>
      </c>
    </row>
    <row r="36" spans="1:2">
      <c r="A36" t="s">
        <v>44</v>
      </c>
      <c r="B36" t="s">
        <v>45</v>
      </c>
    </row>
    <row r="37" spans="1:2">
      <c r="A37" t="s">
        <v>46</v>
      </c>
      <c r="B37" t="s">
        <v>45</v>
      </c>
    </row>
    <row r="38" spans="1:2">
      <c r="A38" t="s">
        <v>47</v>
      </c>
      <c r="B38" t="s">
        <v>45</v>
      </c>
    </row>
    <row r="39" spans="1:2">
      <c r="A39" t="s">
        <v>48</v>
      </c>
      <c r="B39" t="s">
        <v>45</v>
      </c>
    </row>
    <row r="40" spans="1:2">
      <c r="A40" t="s">
        <v>49</v>
      </c>
      <c r="B40" t="s">
        <v>45</v>
      </c>
    </row>
    <row r="41" spans="1:2">
      <c r="A41" t="s">
        <v>50</v>
      </c>
      <c r="B41" t="s">
        <v>45</v>
      </c>
    </row>
    <row r="42" spans="1:2">
      <c r="A42" t="s">
        <v>51</v>
      </c>
      <c r="B42" t="s">
        <v>45</v>
      </c>
    </row>
    <row r="43" spans="1:2">
      <c r="A43" t="s">
        <v>52</v>
      </c>
      <c r="B43" t="s">
        <v>45</v>
      </c>
    </row>
    <row r="44" spans="1:2">
      <c r="A44" t="s">
        <v>53</v>
      </c>
      <c r="B44" t="s">
        <v>45</v>
      </c>
    </row>
    <row r="45" spans="1:2">
      <c r="A45" t="s">
        <v>54</v>
      </c>
      <c r="B45" t="s">
        <v>45</v>
      </c>
    </row>
    <row r="46" spans="1:2">
      <c r="A46" t="s">
        <v>55</v>
      </c>
      <c r="B46" t="s">
        <v>45</v>
      </c>
    </row>
    <row r="47" spans="1:2">
      <c r="A47" t="s">
        <v>56</v>
      </c>
      <c r="B47" t="s">
        <v>45</v>
      </c>
    </row>
    <row r="48" spans="1:2">
      <c r="A48" t="s">
        <v>57</v>
      </c>
      <c r="B48" t="s">
        <v>45</v>
      </c>
    </row>
    <row r="49" spans="1:2">
      <c r="A49" t="s">
        <v>58</v>
      </c>
      <c r="B49" t="s">
        <v>45</v>
      </c>
    </row>
    <row r="50" spans="1:2">
      <c r="A50" t="s">
        <v>59</v>
      </c>
      <c r="B50" t="s">
        <v>60</v>
      </c>
    </row>
    <row r="51" spans="1:2">
      <c r="A51" t="s">
        <v>61</v>
      </c>
      <c r="B51" t="s">
        <v>62</v>
      </c>
    </row>
    <row r="52" spans="1:2">
      <c r="A52" t="s">
        <v>63</v>
      </c>
      <c r="B52" t="s">
        <v>64</v>
      </c>
    </row>
    <row r="53" spans="1:2">
      <c r="A53" t="s">
        <v>65</v>
      </c>
      <c r="B53" t="s">
        <v>66</v>
      </c>
    </row>
    <row r="54" spans="1:2">
      <c r="A54" t="s">
        <v>67</v>
      </c>
      <c r="B54" t="s">
        <v>68</v>
      </c>
    </row>
    <row r="55" spans="1:2">
      <c r="A55" t="s">
        <v>69</v>
      </c>
      <c r="B55" t="s">
        <v>70</v>
      </c>
    </row>
    <row r="56" spans="1:2">
      <c r="A56" t="s">
        <v>71</v>
      </c>
      <c r="B56" t="s">
        <v>70</v>
      </c>
    </row>
    <row r="57" spans="1:2">
      <c r="A57" t="s">
        <v>72</v>
      </c>
      <c r="B57" t="s">
        <v>70</v>
      </c>
    </row>
    <row r="58" spans="1:2">
      <c r="A58" t="s">
        <v>73</v>
      </c>
      <c r="B58" t="s">
        <v>74</v>
      </c>
    </row>
    <row r="59" spans="1:2">
      <c r="A59" t="s">
        <v>75</v>
      </c>
      <c r="B59" t="s">
        <v>74</v>
      </c>
    </row>
    <row r="60" spans="1:2">
      <c r="A60" t="s">
        <v>76</v>
      </c>
      <c r="B60" t="s">
        <v>74</v>
      </c>
    </row>
    <row r="61" spans="1:2">
      <c r="A61" t="s">
        <v>77</v>
      </c>
      <c r="B61" t="s">
        <v>74</v>
      </c>
    </row>
    <row r="62" spans="1:2">
      <c r="A62" t="s">
        <v>78</v>
      </c>
      <c r="B62" t="s">
        <v>74</v>
      </c>
    </row>
    <row r="63" spans="1:2">
      <c r="A63" t="s">
        <v>79</v>
      </c>
      <c r="B63" t="s">
        <v>74</v>
      </c>
    </row>
    <row r="64" spans="1:2">
      <c r="A64" t="s">
        <v>80</v>
      </c>
      <c r="B64" t="s">
        <v>81</v>
      </c>
    </row>
    <row r="65" spans="1:2">
      <c r="A65" t="s">
        <v>82</v>
      </c>
      <c r="B65" t="s">
        <v>81</v>
      </c>
    </row>
    <row r="66" spans="1:2">
      <c r="A66" t="s">
        <v>83</v>
      </c>
      <c r="B66" t="s">
        <v>84</v>
      </c>
    </row>
    <row r="67" spans="1:2">
      <c r="A67" t="s">
        <v>85</v>
      </c>
      <c r="B67" t="s">
        <v>86</v>
      </c>
    </row>
    <row r="68" spans="1:2">
      <c r="A68" t="s">
        <v>87</v>
      </c>
      <c r="B68" t="s">
        <v>88</v>
      </c>
    </row>
    <row r="69" spans="1:2">
      <c r="A69" t="s">
        <v>89</v>
      </c>
      <c r="B69" t="s">
        <v>90</v>
      </c>
    </row>
    <row r="70" spans="1:2">
      <c r="A70" t="s">
        <v>91</v>
      </c>
      <c r="B70" t="s">
        <v>90</v>
      </c>
    </row>
    <row r="71" spans="1:2">
      <c r="A71" t="s">
        <v>92</v>
      </c>
      <c r="B71" t="s">
        <v>90</v>
      </c>
    </row>
    <row r="72" spans="1:2">
      <c r="A72" t="s">
        <v>93</v>
      </c>
      <c r="B72" t="s">
        <v>90</v>
      </c>
    </row>
    <row r="73" spans="1:2">
      <c r="A73" t="s">
        <v>94</v>
      </c>
      <c r="B73" t="s">
        <v>95</v>
      </c>
    </row>
    <row r="74" spans="1:2">
      <c r="A74" t="s">
        <v>96</v>
      </c>
      <c r="B74" t="s">
        <v>97</v>
      </c>
    </row>
    <row r="75" spans="1:2">
      <c r="A75" t="s">
        <v>98</v>
      </c>
      <c r="B75" t="s">
        <v>99</v>
      </c>
    </row>
    <row r="76" spans="1:2">
      <c r="A76" t="s">
        <v>100</v>
      </c>
      <c r="B76" t="s">
        <v>101</v>
      </c>
    </row>
    <row r="77" spans="1:2">
      <c r="A77" t="s">
        <v>102</v>
      </c>
      <c r="B77" t="s">
        <v>103</v>
      </c>
    </row>
    <row r="78" spans="1:2">
      <c r="A78" t="s">
        <v>104</v>
      </c>
      <c r="B78" t="s">
        <v>105</v>
      </c>
    </row>
    <row r="79" spans="1:2">
      <c r="A79" t="s">
        <v>106</v>
      </c>
      <c r="B79" t="s">
        <v>103</v>
      </c>
    </row>
    <row r="80" spans="1:2">
      <c r="A80" t="s">
        <v>107</v>
      </c>
      <c r="B80" t="s">
        <v>108</v>
      </c>
    </row>
    <row r="81" spans="1:2">
      <c r="A81" t="s">
        <v>109</v>
      </c>
      <c r="B81" t="s">
        <v>110</v>
      </c>
    </row>
    <row r="82" spans="1:2">
      <c r="A82" t="s">
        <v>111</v>
      </c>
      <c r="B82" t="s">
        <v>112</v>
      </c>
    </row>
    <row r="83" spans="1:2">
      <c r="A83" t="s">
        <v>113</v>
      </c>
      <c r="B83" t="s">
        <v>112</v>
      </c>
    </row>
    <row r="84" spans="1:2">
      <c r="A84" t="s">
        <v>114</v>
      </c>
      <c r="B84" t="s">
        <v>112</v>
      </c>
    </row>
    <row r="85" spans="1:2">
      <c r="A85" t="s">
        <v>115</v>
      </c>
      <c r="B85" t="s">
        <v>112</v>
      </c>
    </row>
    <row r="86" spans="1:2">
      <c r="A86" t="s">
        <v>116</v>
      </c>
      <c r="B86" t="s">
        <v>112</v>
      </c>
    </row>
    <row r="87" spans="1:2">
      <c r="A87" t="s">
        <v>117</v>
      </c>
      <c r="B87" t="s">
        <v>118</v>
      </c>
    </row>
    <row r="88" spans="1:2">
      <c r="A88" t="s">
        <v>119</v>
      </c>
      <c r="B88" t="s">
        <v>118</v>
      </c>
    </row>
    <row r="89" spans="1:2">
      <c r="A89" t="s">
        <v>120</v>
      </c>
      <c r="B89" t="s">
        <v>121</v>
      </c>
    </row>
    <row r="90" spans="1:2">
      <c r="A90" t="s">
        <v>122</v>
      </c>
      <c r="B90" t="s">
        <v>121</v>
      </c>
    </row>
    <row r="91" spans="1:2">
      <c r="A91" t="s">
        <v>123</v>
      </c>
      <c r="B91" t="s">
        <v>124</v>
      </c>
    </row>
    <row r="92" spans="1:2">
      <c r="A92" t="s">
        <v>125</v>
      </c>
      <c r="B92" t="s">
        <v>124</v>
      </c>
    </row>
    <row r="93" spans="1:2">
      <c r="A93" t="s">
        <v>126</v>
      </c>
      <c r="B93" t="s">
        <v>127</v>
      </c>
    </row>
    <row r="94" spans="1:2">
      <c r="A94" t="s">
        <v>128</v>
      </c>
      <c r="B94" t="s">
        <v>127</v>
      </c>
    </row>
    <row r="95" spans="1:2">
      <c r="A95" t="s">
        <v>129</v>
      </c>
      <c r="B95" t="s">
        <v>130</v>
      </c>
    </row>
    <row r="96" spans="1:2">
      <c r="A96" t="s">
        <v>131</v>
      </c>
      <c r="B96" t="s">
        <v>130</v>
      </c>
    </row>
    <row r="97" spans="1:2">
      <c r="A97" t="s">
        <v>132</v>
      </c>
      <c r="B97" t="s">
        <v>133</v>
      </c>
    </row>
    <row r="98" spans="1:2">
      <c r="A98" t="s">
        <v>134</v>
      </c>
      <c r="B98" t="s">
        <v>133</v>
      </c>
    </row>
    <row r="99" spans="1:2">
      <c r="A99" t="s">
        <v>135</v>
      </c>
      <c r="B99" t="s">
        <v>136</v>
      </c>
    </row>
    <row r="100" spans="1:2">
      <c r="A100" t="s">
        <v>137</v>
      </c>
      <c r="B100" t="s">
        <v>138</v>
      </c>
    </row>
    <row r="101" spans="1:2">
      <c r="A101" t="s">
        <v>139</v>
      </c>
      <c r="B101" t="s">
        <v>140</v>
      </c>
    </row>
    <row r="102" spans="1:2">
      <c r="A102" t="s">
        <v>141</v>
      </c>
      <c r="B102" t="s">
        <v>142</v>
      </c>
    </row>
    <row r="103" spans="1:2">
      <c r="A103" t="s">
        <v>143</v>
      </c>
      <c r="B103" t="s">
        <v>144</v>
      </c>
    </row>
    <row r="104" spans="1:2">
      <c r="A104" t="s">
        <v>145</v>
      </c>
      <c r="B104" t="s">
        <v>146</v>
      </c>
    </row>
    <row r="105" spans="1:2">
      <c r="A105" t="s">
        <v>147</v>
      </c>
      <c r="B105" t="s">
        <v>146</v>
      </c>
    </row>
    <row r="106" spans="1:2">
      <c r="A106" t="s">
        <v>148</v>
      </c>
      <c r="B106" t="s">
        <v>149</v>
      </c>
    </row>
    <row r="107" spans="1:2">
      <c r="A107" t="s">
        <v>150</v>
      </c>
      <c r="B107" t="s">
        <v>149</v>
      </c>
    </row>
    <row r="108" spans="1:2">
      <c r="A108" t="s">
        <v>151</v>
      </c>
      <c r="B108" t="s">
        <v>152</v>
      </c>
    </row>
    <row r="109" spans="1:2">
      <c r="A109" t="s">
        <v>153</v>
      </c>
      <c r="B109" t="s">
        <v>70</v>
      </c>
    </row>
    <row r="110" spans="1:2">
      <c r="A110" t="s">
        <v>154</v>
      </c>
      <c r="B110" t="s">
        <v>70</v>
      </c>
    </row>
    <row r="111" spans="1:2">
      <c r="A111" t="s">
        <v>155</v>
      </c>
      <c r="B111" t="s">
        <v>70</v>
      </c>
    </row>
    <row r="112" spans="1:2">
      <c r="A112" t="s">
        <v>156</v>
      </c>
      <c r="B112" t="s">
        <v>70</v>
      </c>
    </row>
    <row r="113" spans="1:2">
      <c r="A113" t="s">
        <v>157</v>
      </c>
      <c r="B113" t="s">
        <v>70</v>
      </c>
    </row>
    <row r="114" spans="1:2">
      <c r="A114" t="s">
        <v>158</v>
      </c>
      <c r="B114" t="s">
        <v>70</v>
      </c>
    </row>
    <row r="115" spans="1:2">
      <c r="A115" t="s">
        <v>159</v>
      </c>
      <c r="B115" t="s">
        <v>70</v>
      </c>
    </row>
    <row r="116" spans="1:2">
      <c r="A116" t="s">
        <v>160</v>
      </c>
      <c r="B116" t="s">
        <v>161</v>
      </c>
    </row>
    <row r="117" spans="1:2">
      <c r="A117" t="s">
        <v>162</v>
      </c>
      <c r="B117" t="s">
        <v>161</v>
      </c>
    </row>
    <row r="118" spans="1:2">
      <c r="A118" t="s">
        <v>163</v>
      </c>
      <c r="B118" t="s">
        <v>161</v>
      </c>
    </row>
    <row r="119" spans="1:2">
      <c r="A119" t="s">
        <v>164</v>
      </c>
      <c r="B119" t="s">
        <v>161</v>
      </c>
    </row>
    <row r="120" spans="1:2">
      <c r="A120" t="s">
        <v>165</v>
      </c>
      <c r="B120" t="s">
        <v>166</v>
      </c>
    </row>
    <row r="121" spans="1:2">
      <c r="A121" t="s">
        <v>167</v>
      </c>
      <c r="B121" t="s">
        <v>168</v>
      </c>
    </row>
    <row r="122" spans="1:2">
      <c r="A122" t="s">
        <v>169</v>
      </c>
      <c r="B122" t="s">
        <v>168</v>
      </c>
    </row>
    <row r="123" spans="1:2">
      <c r="A123" t="s">
        <v>170</v>
      </c>
      <c r="B123" t="s">
        <v>168</v>
      </c>
    </row>
    <row r="124" spans="1:2">
      <c r="A124" t="s">
        <v>171</v>
      </c>
      <c r="B124" t="s">
        <v>168</v>
      </c>
    </row>
    <row r="125" spans="1:2">
      <c r="A125" t="s">
        <v>172</v>
      </c>
      <c r="B125" t="s">
        <v>173</v>
      </c>
    </row>
    <row r="126" spans="1:2">
      <c r="A126" t="s">
        <v>174</v>
      </c>
      <c r="B126" t="s">
        <v>173</v>
      </c>
    </row>
    <row r="127" spans="1:2">
      <c r="A127" t="s">
        <v>175</v>
      </c>
      <c r="B127" t="s">
        <v>176</v>
      </c>
    </row>
    <row r="128" spans="1:2">
      <c r="A128" t="s">
        <v>177</v>
      </c>
      <c r="B128" t="s">
        <v>176</v>
      </c>
    </row>
    <row r="129" spans="1:2">
      <c r="A129" t="s">
        <v>178</v>
      </c>
      <c r="B129" t="s">
        <v>133</v>
      </c>
    </row>
    <row r="130" spans="1:2">
      <c r="A130" t="s">
        <v>179</v>
      </c>
      <c r="B130" t="s">
        <v>180</v>
      </c>
    </row>
    <row r="131" spans="1:2">
      <c r="A131" t="s">
        <v>181</v>
      </c>
      <c r="B131" t="s">
        <v>124</v>
      </c>
    </row>
    <row r="132" spans="1:2">
      <c r="A132" t="s">
        <v>182</v>
      </c>
      <c r="B132" t="s">
        <v>183</v>
      </c>
    </row>
    <row r="133" spans="1:2">
      <c r="A133" t="s">
        <v>184</v>
      </c>
      <c r="B133" t="s">
        <v>183</v>
      </c>
    </row>
    <row r="134" spans="1:2">
      <c r="A134" t="s">
        <v>185</v>
      </c>
      <c r="B134" t="s">
        <v>183</v>
      </c>
    </row>
    <row r="135" spans="1:2">
      <c r="A135" t="s">
        <v>186</v>
      </c>
      <c r="B135" t="s">
        <v>183</v>
      </c>
    </row>
    <row r="136" spans="1:2">
      <c r="A136" t="s">
        <v>187</v>
      </c>
      <c r="B136" t="s">
        <v>183</v>
      </c>
    </row>
    <row r="137" spans="1:2">
      <c r="A137" t="s">
        <v>188</v>
      </c>
      <c r="B137" t="s">
        <v>183</v>
      </c>
    </row>
    <row r="138" spans="1:2">
      <c r="A138" t="s">
        <v>189</v>
      </c>
      <c r="B138" t="s">
        <v>183</v>
      </c>
    </row>
    <row r="139" spans="1:2">
      <c r="A139" t="s">
        <v>190</v>
      </c>
      <c r="B139" t="s">
        <v>183</v>
      </c>
    </row>
    <row r="140" spans="1:2">
      <c r="A140" t="s">
        <v>191</v>
      </c>
      <c r="B140" t="s">
        <v>183</v>
      </c>
    </row>
    <row r="141" spans="1:2">
      <c r="A141" t="s">
        <v>192</v>
      </c>
      <c r="B141" t="s">
        <v>193</v>
      </c>
    </row>
    <row r="142" spans="1:2">
      <c r="A142" t="s">
        <v>194</v>
      </c>
      <c r="B142" t="s">
        <v>193</v>
      </c>
    </row>
    <row r="143" spans="1:2">
      <c r="A143" t="s">
        <v>195</v>
      </c>
      <c r="B143" t="s">
        <v>193</v>
      </c>
    </row>
    <row r="144" spans="1:2">
      <c r="A144" t="s">
        <v>196</v>
      </c>
      <c r="B144" t="s">
        <v>193</v>
      </c>
    </row>
    <row r="145" spans="1:2">
      <c r="A145" t="s">
        <v>197</v>
      </c>
      <c r="B145" t="s">
        <v>193</v>
      </c>
    </row>
    <row r="146" spans="1:2">
      <c r="A146" t="s">
        <v>198</v>
      </c>
      <c r="B146" t="s">
        <v>199</v>
      </c>
    </row>
    <row r="147" spans="1:2">
      <c r="A147" t="s">
        <v>200</v>
      </c>
      <c r="B147" t="s">
        <v>201</v>
      </c>
    </row>
    <row r="148" spans="1:2">
      <c r="A148" t="s">
        <v>202</v>
      </c>
      <c r="B148" t="s">
        <v>203</v>
      </c>
    </row>
    <row r="149" spans="1:2">
      <c r="A149" t="s">
        <v>204</v>
      </c>
      <c r="B149" t="s">
        <v>205</v>
      </c>
    </row>
    <row r="150" spans="1:2">
      <c r="A150" t="s">
        <v>206</v>
      </c>
      <c r="B150" t="s">
        <v>207</v>
      </c>
    </row>
    <row r="151" spans="1:2">
      <c r="A151" t="s">
        <v>208</v>
      </c>
      <c r="B151" t="s">
        <v>205</v>
      </c>
    </row>
    <row r="152" spans="1:2">
      <c r="A152" t="s">
        <v>209</v>
      </c>
      <c r="B152" t="s">
        <v>205</v>
      </c>
    </row>
    <row r="153" spans="1:2">
      <c r="A153" t="s">
        <v>210</v>
      </c>
      <c r="B153" t="s">
        <v>205</v>
      </c>
    </row>
    <row r="154" spans="1:2">
      <c r="A154" t="s">
        <v>211</v>
      </c>
      <c r="B154" t="s">
        <v>205</v>
      </c>
    </row>
    <row r="155" spans="1:2">
      <c r="A155" t="s">
        <v>212</v>
      </c>
      <c r="B155" t="s">
        <v>205</v>
      </c>
    </row>
    <row r="156" spans="1:2">
      <c r="A156" t="s">
        <v>213</v>
      </c>
      <c r="B156" t="s">
        <v>205</v>
      </c>
    </row>
    <row r="157" spans="1:2">
      <c r="A157" t="s">
        <v>214</v>
      </c>
      <c r="B157" t="s">
        <v>215</v>
      </c>
    </row>
    <row r="158" spans="1:2">
      <c r="A158" t="s">
        <v>216</v>
      </c>
      <c r="B158" t="s">
        <v>183</v>
      </c>
    </row>
    <row r="159" spans="1:2">
      <c r="A159" t="s">
        <v>217</v>
      </c>
      <c r="B159" t="s">
        <v>183</v>
      </c>
    </row>
    <row r="160" spans="1:2">
      <c r="A160" t="s">
        <v>218</v>
      </c>
      <c r="B160" t="s">
        <v>183</v>
      </c>
    </row>
    <row r="161" spans="1:2">
      <c r="A161" t="s">
        <v>219</v>
      </c>
      <c r="B161" t="s">
        <v>183</v>
      </c>
    </row>
    <row r="162" spans="1:2">
      <c r="A162" t="s">
        <v>220</v>
      </c>
      <c r="B162" t="s">
        <v>183</v>
      </c>
    </row>
    <row r="163" spans="1:2">
      <c r="A163" t="s">
        <v>221</v>
      </c>
      <c r="B163" t="s">
        <v>183</v>
      </c>
    </row>
    <row r="164" spans="1:2">
      <c r="A164" t="s">
        <v>222</v>
      </c>
      <c r="B164" t="s">
        <v>183</v>
      </c>
    </row>
    <row r="165" spans="1:2">
      <c r="A165" t="s">
        <v>223</v>
      </c>
      <c r="B165" t="s">
        <v>183</v>
      </c>
    </row>
    <row r="166" spans="1:2">
      <c r="A166" t="s">
        <v>224</v>
      </c>
      <c r="B166" t="s">
        <v>183</v>
      </c>
    </row>
    <row r="167" spans="1:2">
      <c r="A167" t="s">
        <v>225</v>
      </c>
      <c r="B167" t="s">
        <v>193</v>
      </c>
    </row>
    <row r="168" spans="1:2">
      <c r="A168" t="s">
        <v>226</v>
      </c>
      <c r="B168" t="s">
        <v>193</v>
      </c>
    </row>
    <row r="169" spans="1:2">
      <c r="A169" t="s">
        <v>227</v>
      </c>
      <c r="B169" t="s">
        <v>193</v>
      </c>
    </row>
    <row r="170" spans="1:2">
      <c r="A170" t="s">
        <v>228</v>
      </c>
      <c r="B170" t="s">
        <v>193</v>
      </c>
    </row>
    <row r="171" spans="1:2">
      <c r="A171" t="s">
        <v>229</v>
      </c>
      <c r="B171" t="s">
        <v>193</v>
      </c>
    </row>
    <row r="172" spans="1:2">
      <c r="A172" t="s">
        <v>230</v>
      </c>
      <c r="B172" t="s">
        <v>231</v>
      </c>
    </row>
    <row r="173" spans="1:2">
      <c r="A173" t="s">
        <v>232</v>
      </c>
      <c r="B173" t="s">
        <v>233</v>
      </c>
    </row>
    <row r="174" spans="1:2">
      <c r="A174" t="s">
        <v>234</v>
      </c>
      <c r="B174" t="s">
        <v>235</v>
      </c>
    </row>
    <row r="175" spans="1:2">
      <c r="A175" t="s">
        <v>236</v>
      </c>
      <c r="B175" t="s">
        <v>237</v>
      </c>
    </row>
    <row r="176" spans="1:2">
      <c r="A176" t="s">
        <v>238</v>
      </c>
      <c r="B176" t="s">
        <v>207</v>
      </c>
    </row>
    <row r="177" spans="1:2">
      <c r="A177" t="s">
        <v>239</v>
      </c>
      <c r="B177" t="s">
        <v>240</v>
      </c>
    </row>
    <row r="178" spans="1:2">
      <c r="A178" t="s">
        <v>241</v>
      </c>
      <c r="B178" t="s">
        <v>240</v>
      </c>
    </row>
    <row r="179" spans="1:2">
      <c r="A179" t="s">
        <v>242</v>
      </c>
      <c r="B179" t="s">
        <v>240</v>
      </c>
    </row>
    <row r="180" spans="1:2">
      <c r="A180" t="s">
        <v>243</v>
      </c>
      <c r="B180" t="s">
        <v>240</v>
      </c>
    </row>
    <row r="181" spans="1:2">
      <c r="A181" t="s">
        <v>244</v>
      </c>
      <c r="B181" t="s">
        <v>240</v>
      </c>
    </row>
    <row r="182" spans="1:2">
      <c r="A182" t="s">
        <v>245</v>
      </c>
      <c r="B182" t="s">
        <v>240</v>
      </c>
    </row>
    <row r="183" spans="1:2">
      <c r="A183" t="s">
        <v>246</v>
      </c>
      <c r="B183" t="s">
        <v>215</v>
      </c>
    </row>
    <row r="184" spans="1:2">
      <c r="A184" t="s">
        <v>247</v>
      </c>
      <c r="B184" t="s">
        <v>248</v>
      </c>
    </row>
    <row r="185" spans="1:2">
      <c r="A185" t="s">
        <v>249</v>
      </c>
      <c r="B185" t="s">
        <v>250</v>
      </c>
    </row>
    <row r="186" spans="1:2">
      <c r="A186" t="s">
        <v>251</v>
      </c>
      <c r="B186" t="s">
        <v>250</v>
      </c>
    </row>
    <row r="187" spans="1:2">
      <c r="A187" t="s">
        <v>252</v>
      </c>
      <c r="B187" t="s">
        <v>250</v>
      </c>
    </row>
    <row r="188" spans="1:2">
      <c r="A188" t="s">
        <v>253</v>
      </c>
      <c r="B188" t="s">
        <v>254</v>
      </c>
    </row>
    <row r="189" spans="1:2">
      <c r="A189" t="s">
        <v>255</v>
      </c>
      <c r="B189" t="s">
        <v>254</v>
      </c>
    </row>
    <row r="190" spans="1:2">
      <c r="A190" t="s">
        <v>256</v>
      </c>
      <c r="B190" t="s">
        <v>257</v>
      </c>
    </row>
    <row r="191" spans="1:2">
      <c r="A191" t="s">
        <v>258</v>
      </c>
      <c r="B191" t="s">
        <v>259</v>
      </c>
    </row>
    <row r="192" spans="1:2">
      <c r="A192" t="s">
        <v>260</v>
      </c>
      <c r="B192" t="s">
        <v>261</v>
      </c>
    </row>
    <row r="193" spans="1:2">
      <c r="A193" t="s">
        <v>262</v>
      </c>
      <c r="B193" t="s">
        <v>261</v>
      </c>
    </row>
    <row r="194" spans="1:2">
      <c r="A194" t="s">
        <v>263</v>
      </c>
      <c r="B194" t="s">
        <v>264</v>
      </c>
    </row>
    <row r="195" spans="1:2">
      <c r="A195" t="s">
        <v>265</v>
      </c>
      <c r="B195" t="s">
        <v>266</v>
      </c>
    </row>
    <row r="196" spans="1:2">
      <c r="A196" t="s">
        <v>267</v>
      </c>
      <c r="B196" t="s">
        <v>268</v>
      </c>
    </row>
    <row r="197" spans="1:2">
      <c r="A197" t="s">
        <v>269</v>
      </c>
      <c r="B197" t="s">
        <v>270</v>
      </c>
    </row>
    <row r="198" spans="1:2">
      <c r="A198" t="s">
        <v>271</v>
      </c>
      <c r="B198" t="s">
        <v>272</v>
      </c>
    </row>
    <row r="199" spans="1:2">
      <c r="A199" t="s">
        <v>273</v>
      </c>
      <c r="B199" t="s">
        <v>272</v>
      </c>
    </row>
    <row r="200" spans="1:2">
      <c r="A200" t="s">
        <v>274</v>
      </c>
      <c r="B200" t="s">
        <v>272</v>
      </c>
    </row>
    <row r="201" spans="1:2">
      <c r="A201" t="s">
        <v>275</v>
      </c>
      <c r="B201" t="s">
        <v>272</v>
      </c>
    </row>
    <row r="202" spans="1:2">
      <c r="A202" t="s">
        <v>276</v>
      </c>
      <c r="B202" t="s">
        <v>272</v>
      </c>
    </row>
    <row r="203" spans="1:2">
      <c r="A203" t="s">
        <v>277</v>
      </c>
      <c r="B203" t="s">
        <v>272</v>
      </c>
    </row>
    <row r="204" spans="1:2">
      <c r="A204" t="s">
        <v>278</v>
      </c>
      <c r="B204" t="s">
        <v>279</v>
      </c>
    </row>
    <row r="205" spans="1:2">
      <c r="A205" t="s">
        <v>280</v>
      </c>
      <c r="B205" t="s">
        <v>281</v>
      </c>
    </row>
    <row r="206" spans="1:2">
      <c r="A206" t="s">
        <v>282</v>
      </c>
      <c r="B206" t="s">
        <v>268</v>
      </c>
    </row>
    <row r="207" spans="1:2">
      <c r="A207" t="s">
        <v>283</v>
      </c>
      <c r="B207" t="s">
        <v>284</v>
      </c>
    </row>
    <row r="208" spans="1:2">
      <c r="A208" t="s">
        <v>285</v>
      </c>
      <c r="B208" t="s">
        <v>286</v>
      </c>
    </row>
    <row r="209" spans="1:2">
      <c r="A209" t="s">
        <v>287</v>
      </c>
      <c r="B209" t="s">
        <v>286</v>
      </c>
    </row>
    <row r="210" spans="1:2">
      <c r="A210" t="s">
        <v>288</v>
      </c>
      <c r="B210" t="s">
        <v>231</v>
      </c>
    </row>
    <row r="211" spans="1:2">
      <c r="A211" t="s">
        <v>289</v>
      </c>
      <c r="B211" t="s">
        <v>290</v>
      </c>
    </row>
    <row r="212" spans="1:2">
      <c r="A212" t="s">
        <v>291</v>
      </c>
      <c r="B212" t="s">
        <v>292</v>
      </c>
    </row>
    <row r="213" spans="1:2">
      <c r="A213" t="s">
        <v>293</v>
      </c>
      <c r="B213" t="s">
        <v>294</v>
      </c>
    </row>
    <row r="214" spans="1:2">
      <c r="A214" t="s">
        <v>295</v>
      </c>
      <c r="B214" t="s">
        <v>296</v>
      </c>
    </row>
    <row r="215" spans="1:2">
      <c r="A215" t="s">
        <v>297</v>
      </c>
      <c r="B215" t="s">
        <v>298</v>
      </c>
    </row>
    <row r="216" spans="1:2">
      <c r="A216" t="s">
        <v>299</v>
      </c>
      <c r="B216" t="s">
        <v>124</v>
      </c>
    </row>
    <row r="217" spans="1:2">
      <c r="A217" t="s">
        <v>300</v>
      </c>
      <c r="B217" t="s">
        <v>301</v>
      </c>
    </row>
    <row r="218" spans="1:2">
      <c r="A218" t="s">
        <v>302</v>
      </c>
      <c r="B218" t="s">
        <v>303</v>
      </c>
    </row>
    <row r="219" spans="1:2">
      <c r="A219" t="s">
        <v>304</v>
      </c>
      <c r="B219" t="s">
        <v>303</v>
      </c>
    </row>
    <row r="220" spans="1:2">
      <c r="A220" t="s">
        <v>305</v>
      </c>
      <c r="B220" t="s">
        <v>303</v>
      </c>
    </row>
    <row r="221" spans="1:2">
      <c r="A221" t="s">
        <v>306</v>
      </c>
      <c r="B221" t="s">
        <v>303</v>
      </c>
    </row>
    <row r="222" spans="1:2">
      <c r="A222" t="s">
        <v>307</v>
      </c>
      <c r="B222" t="s">
        <v>303</v>
      </c>
    </row>
    <row r="223" spans="1:2">
      <c r="A223" t="s">
        <v>308</v>
      </c>
      <c r="B223" t="s">
        <v>303</v>
      </c>
    </row>
    <row r="224" spans="1:2">
      <c r="A224" t="s">
        <v>309</v>
      </c>
      <c r="B224" t="s">
        <v>303</v>
      </c>
    </row>
    <row r="225" spans="1:2">
      <c r="A225" t="s">
        <v>310</v>
      </c>
      <c r="B225" t="s">
        <v>303</v>
      </c>
    </row>
    <row r="226" spans="1:2">
      <c r="A226" t="s">
        <v>311</v>
      </c>
      <c r="B226" t="s">
        <v>303</v>
      </c>
    </row>
    <row r="227" spans="1:2">
      <c r="A227" t="s">
        <v>312</v>
      </c>
      <c r="B227" t="s">
        <v>303</v>
      </c>
    </row>
    <row r="228" spans="1:2">
      <c r="A228" t="s">
        <v>313</v>
      </c>
      <c r="B228" t="s">
        <v>303</v>
      </c>
    </row>
    <row r="229" spans="1:2">
      <c r="A229" t="s">
        <v>314</v>
      </c>
      <c r="B229" t="s">
        <v>303</v>
      </c>
    </row>
    <row r="230" spans="1:2">
      <c r="A230" t="s">
        <v>315</v>
      </c>
      <c r="B230" t="s">
        <v>316</v>
      </c>
    </row>
    <row r="231" spans="1:2">
      <c r="A231" t="s">
        <v>317</v>
      </c>
      <c r="B231" t="s">
        <v>316</v>
      </c>
    </row>
    <row r="232" spans="1:2">
      <c r="A232" t="s">
        <v>318</v>
      </c>
      <c r="B232" t="s">
        <v>316</v>
      </c>
    </row>
    <row r="233" spans="1:2">
      <c r="A233" t="s">
        <v>319</v>
      </c>
      <c r="B233" t="s">
        <v>168</v>
      </c>
    </row>
    <row r="234" spans="1:2">
      <c r="A234" t="s">
        <v>320</v>
      </c>
      <c r="B234" t="s">
        <v>168</v>
      </c>
    </row>
    <row r="235" spans="1:2">
      <c r="A235" t="s">
        <v>321</v>
      </c>
      <c r="B235" t="s">
        <v>168</v>
      </c>
    </row>
    <row r="236" spans="1:2">
      <c r="A236" t="s">
        <v>322</v>
      </c>
      <c r="B236" t="s">
        <v>168</v>
      </c>
    </row>
    <row r="237" spans="1:2">
      <c r="A237" t="s">
        <v>323</v>
      </c>
      <c r="B237" t="s">
        <v>240</v>
      </c>
    </row>
    <row r="238" spans="1:2">
      <c r="A238" t="s">
        <v>324</v>
      </c>
      <c r="B238" t="s">
        <v>240</v>
      </c>
    </row>
    <row r="239" spans="1:2">
      <c r="A239" t="s">
        <v>325</v>
      </c>
      <c r="B239" t="s">
        <v>240</v>
      </c>
    </row>
    <row r="240" spans="1:2">
      <c r="A240" t="s">
        <v>326</v>
      </c>
      <c r="B240" t="s">
        <v>240</v>
      </c>
    </row>
    <row r="241" spans="1:2">
      <c r="A241" t="s">
        <v>327</v>
      </c>
      <c r="B241" t="s">
        <v>328</v>
      </c>
    </row>
    <row r="242" spans="1:2">
      <c r="A242" t="s">
        <v>329</v>
      </c>
      <c r="B242" t="s">
        <v>330</v>
      </c>
    </row>
    <row r="243" spans="1:2">
      <c r="A243" t="s">
        <v>331</v>
      </c>
      <c r="B243" t="s">
        <v>330</v>
      </c>
    </row>
    <row r="244" spans="1:2">
      <c r="A244" t="s">
        <v>332</v>
      </c>
      <c r="B244" t="s">
        <v>45</v>
      </c>
    </row>
    <row r="245" spans="1:2">
      <c r="A245" t="s">
        <v>333</v>
      </c>
      <c r="B245" t="s">
        <v>45</v>
      </c>
    </row>
    <row r="246" spans="1:2">
      <c r="A246" t="s">
        <v>334</v>
      </c>
      <c r="B246" t="s">
        <v>45</v>
      </c>
    </row>
    <row r="247" spans="1:2">
      <c r="A247" t="s">
        <v>335</v>
      </c>
      <c r="B247" t="s">
        <v>45</v>
      </c>
    </row>
    <row r="248" spans="1:2">
      <c r="A248" t="s">
        <v>336</v>
      </c>
      <c r="B248" t="s">
        <v>45</v>
      </c>
    </row>
    <row r="249" spans="1:2">
      <c r="A249" t="s">
        <v>337</v>
      </c>
      <c r="B249" t="s">
        <v>45</v>
      </c>
    </row>
    <row r="250" spans="1:2">
      <c r="A250" t="s">
        <v>338</v>
      </c>
      <c r="B250" t="s">
        <v>45</v>
      </c>
    </row>
    <row r="251" spans="1:2">
      <c r="A251" t="s">
        <v>339</v>
      </c>
      <c r="B251" t="s">
        <v>45</v>
      </c>
    </row>
    <row r="252" spans="1:2">
      <c r="A252" t="s">
        <v>340</v>
      </c>
      <c r="B252" t="s">
        <v>45</v>
      </c>
    </row>
    <row r="253" spans="1:2">
      <c r="A253" t="s">
        <v>341</v>
      </c>
      <c r="B253" t="s">
        <v>45</v>
      </c>
    </row>
    <row r="254" spans="1:2">
      <c r="A254" t="s">
        <v>342</v>
      </c>
      <c r="B254" t="s">
        <v>45</v>
      </c>
    </row>
    <row r="255" spans="1:2">
      <c r="A255" t="s">
        <v>343</v>
      </c>
      <c r="B255" t="s">
        <v>45</v>
      </c>
    </row>
    <row r="256" spans="1:2">
      <c r="A256" t="s">
        <v>344</v>
      </c>
      <c r="B256" t="s">
        <v>45</v>
      </c>
    </row>
    <row r="257" spans="1:2">
      <c r="A257" t="s">
        <v>345</v>
      </c>
      <c r="B257" t="s">
        <v>45</v>
      </c>
    </row>
    <row r="258" spans="1:2">
      <c r="A258" t="s">
        <v>346</v>
      </c>
      <c r="B258" t="s">
        <v>45</v>
      </c>
    </row>
    <row r="259" spans="1:2">
      <c r="A259" t="s">
        <v>347</v>
      </c>
      <c r="B259" t="s">
        <v>45</v>
      </c>
    </row>
    <row r="260" spans="1:2">
      <c r="A260" t="s">
        <v>348</v>
      </c>
      <c r="B260" t="s">
        <v>45</v>
      </c>
    </row>
    <row r="261" spans="1:2">
      <c r="A261" t="s">
        <v>349</v>
      </c>
      <c r="B261" t="s">
        <v>45</v>
      </c>
    </row>
    <row r="262" spans="1:2">
      <c r="A262" t="s">
        <v>350</v>
      </c>
      <c r="B262" t="s">
        <v>45</v>
      </c>
    </row>
    <row r="263" spans="1:2">
      <c r="A263" t="s">
        <v>351</v>
      </c>
      <c r="B263" t="s">
        <v>45</v>
      </c>
    </row>
    <row r="264" spans="1:2">
      <c r="A264" t="s">
        <v>352</v>
      </c>
      <c r="B264" t="s">
        <v>45</v>
      </c>
    </row>
    <row r="265" spans="1:2">
      <c r="A265" t="s">
        <v>353</v>
      </c>
      <c r="B265" t="s">
        <v>45</v>
      </c>
    </row>
    <row r="266" spans="1:2">
      <c r="A266" t="s">
        <v>354</v>
      </c>
      <c r="B266" t="s">
        <v>45</v>
      </c>
    </row>
    <row r="267" spans="1:2">
      <c r="A267" t="s">
        <v>355</v>
      </c>
      <c r="B267" t="s">
        <v>45</v>
      </c>
    </row>
    <row r="268" spans="1:2">
      <c r="A268" t="s">
        <v>356</v>
      </c>
      <c r="B268" t="s">
        <v>45</v>
      </c>
    </row>
    <row r="269" spans="1:2">
      <c r="A269" t="s">
        <v>357</v>
      </c>
      <c r="B269" t="s">
        <v>45</v>
      </c>
    </row>
    <row r="270" spans="1:2">
      <c r="A270" t="s">
        <v>358</v>
      </c>
      <c r="B270" t="s">
        <v>359</v>
      </c>
    </row>
    <row r="271" spans="1:2">
      <c r="A271" t="s">
        <v>360</v>
      </c>
      <c r="B271" t="s">
        <v>361</v>
      </c>
    </row>
    <row r="272" spans="1:2">
      <c r="A272" t="s">
        <v>362</v>
      </c>
      <c r="B272" t="s">
        <v>110</v>
      </c>
    </row>
    <row r="273" spans="1:2">
      <c r="A273" t="s">
        <v>363</v>
      </c>
      <c r="B273" t="s">
        <v>364</v>
      </c>
    </row>
    <row r="274" spans="1:2">
      <c r="A274" t="s">
        <v>365</v>
      </c>
      <c r="B274" t="s">
        <v>366</v>
      </c>
    </row>
    <row r="275" spans="1:2">
      <c r="A275" t="s">
        <v>367</v>
      </c>
      <c r="B275" t="s">
        <v>368</v>
      </c>
    </row>
    <row r="276" spans="1:2">
      <c r="A276" t="s">
        <v>369</v>
      </c>
      <c r="B276" t="s">
        <v>370</v>
      </c>
    </row>
    <row r="277" spans="1:2">
      <c r="A277" t="s">
        <v>371</v>
      </c>
      <c r="B277" t="s">
        <v>370</v>
      </c>
    </row>
    <row r="278" spans="1:2">
      <c r="A278" t="s">
        <v>372</v>
      </c>
      <c r="B278" t="s">
        <v>43</v>
      </c>
    </row>
    <row r="279" spans="1:2">
      <c r="A279" t="s">
        <v>373</v>
      </c>
      <c r="B279" t="s">
        <v>43</v>
      </c>
    </row>
    <row r="280" spans="1:2">
      <c r="A280" t="s">
        <v>374</v>
      </c>
      <c r="B280" t="s">
        <v>43</v>
      </c>
    </row>
    <row r="281" spans="1:2">
      <c r="A281" t="s">
        <v>375</v>
      </c>
      <c r="B281" t="s">
        <v>43</v>
      </c>
    </row>
    <row r="282" spans="1:2">
      <c r="A282" t="s">
        <v>376</v>
      </c>
      <c r="B282" t="s">
        <v>43</v>
      </c>
    </row>
    <row r="283" spans="1:2">
      <c r="A283" t="s">
        <v>377</v>
      </c>
      <c r="B283" t="s">
        <v>378</v>
      </c>
    </row>
    <row r="284" spans="1:2">
      <c r="A284" t="s">
        <v>379</v>
      </c>
      <c r="B284" t="s">
        <v>378</v>
      </c>
    </row>
    <row r="285" spans="1:2">
      <c r="A285" t="s">
        <v>380</v>
      </c>
      <c r="B285" t="s">
        <v>378</v>
      </c>
    </row>
    <row r="286" spans="1:2">
      <c r="A286" t="s">
        <v>381</v>
      </c>
      <c r="B286" t="s">
        <v>378</v>
      </c>
    </row>
    <row r="287" spans="1:2">
      <c r="A287" t="s">
        <v>382</v>
      </c>
      <c r="B287" t="s">
        <v>378</v>
      </c>
    </row>
    <row r="288" spans="1:2">
      <c r="A288" t="s">
        <v>383</v>
      </c>
      <c r="B288" t="s">
        <v>378</v>
      </c>
    </row>
    <row r="289" spans="1:2">
      <c r="A289" t="s">
        <v>384</v>
      </c>
      <c r="B289" t="s">
        <v>385</v>
      </c>
    </row>
    <row r="290" spans="1:2">
      <c r="A290" t="s">
        <v>386</v>
      </c>
      <c r="B290" t="s">
        <v>385</v>
      </c>
    </row>
    <row r="291" spans="1:2">
      <c r="A291" t="s">
        <v>387</v>
      </c>
      <c r="B291" t="s">
        <v>112</v>
      </c>
    </row>
    <row r="292" spans="1:2">
      <c r="A292" t="s">
        <v>388</v>
      </c>
      <c r="B292" t="s">
        <v>385</v>
      </c>
    </row>
    <row r="293" spans="1:2">
      <c r="A293" t="s">
        <v>389</v>
      </c>
      <c r="B293" t="s">
        <v>390</v>
      </c>
    </row>
    <row r="294" spans="1:2">
      <c r="A294" t="s">
        <v>391</v>
      </c>
      <c r="B294" t="s">
        <v>392</v>
      </c>
    </row>
    <row r="295" spans="1:2">
      <c r="A295" t="s">
        <v>393</v>
      </c>
      <c r="B295" t="s">
        <v>392</v>
      </c>
    </row>
    <row r="296" spans="1:2">
      <c r="A296" t="s">
        <v>394</v>
      </c>
      <c r="B296" t="s">
        <v>392</v>
      </c>
    </row>
    <row r="297" spans="1:2">
      <c r="A297" t="s">
        <v>395</v>
      </c>
      <c r="B297" t="s">
        <v>392</v>
      </c>
    </row>
    <row r="298" spans="1:2">
      <c r="A298" t="s">
        <v>396</v>
      </c>
      <c r="B298" t="s">
        <v>392</v>
      </c>
    </row>
    <row r="299" spans="1:2">
      <c r="A299" t="s">
        <v>397</v>
      </c>
      <c r="B299" t="s">
        <v>398</v>
      </c>
    </row>
    <row r="300" spans="1:2">
      <c r="A300" t="s">
        <v>399</v>
      </c>
      <c r="B300" t="s">
        <v>398</v>
      </c>
    </row>
    <row r="301" spans="1:2">
      <c r="A301" t="s">
        <v>400</v>
      </c>
      <c r="B301" t="s">
        <v>398</v>
      </c>
    </row>
    <row r="302" spans="1:2">
      <c r="A302" t="s">
        <v>401</v>
      </c>
      <c r="B302" t="s">
        <v>378</v>
      </c>
    </row>
    <row r="303" spans="1:2">
      <c r="A303" t="s">
        <v>402</v>
      </c>
      <c r="B303" t="s">
        <v>378</v>
      </c>
    </row>
    <row r="304" spans="1:2">
      <c r="A304" t="s">
        <v>403</v>
      </c>
      <c r="B304" t="s">
        <v>404</v>
      </c>
    </row>
    <row r="305" spans="1:2">
      <c r="A305" t="s">
        <v>405</v>
      </c>
      <c r="B305" t="s">
        <v>404</v>
      </c>
    </row>
    <row r="306" spans="1:2">
      <c r="A306" t="s">
        <v>406</v>
      </c>
      <c r="B306" t="s">
        <v>407</v>
      </c>
    </row>
    <row r="307" spans="1:2">
      <c r="A307" t="s">
        <v>408</v>
      </c>
      <c r="B307" t="s">
        <v>124</v>
      </c>
    </row>
    <row r="308" spans="1:2">
      <c r="A308" t="s">
        <v>409</v>
      </c>
      <c r="B308" t="s">
        <v>410</v>
      </c>
    </row>
    <row r="309" spans="1:2">
      <c r="A309" t="s">
        <v>411</v>
      </c>
      <c r="B309" t="s">
        <v>161</v>
      </c>
    </row>
    <row r="310" spans="1:2">
      <c r="A310" t="s">
        <v>412</v>
      </c>
      <c r="B310" t="s">
        <v>161</v>
      </c>
    </row>
    <row r="311" spans="1:2">
      <c r="A311" t="s">
        <v>413</v>
      </c>
      <c r="B311" t="s">
        <v>161</v>
      </c>
    </row>
    <row r="312" spans="1:2">
      <c r="A312" t="s">
        <v>414</v>
      </c>
      <c r="B312" t="s">
        <v>415</v>
      </c>
    </row>
    <row r="313" spans="1:2">
      <c r="A313" t="s">
        <v>416</v>
      </c>
      <c r="B313" t="s">
        <v>415</v>
      </c>
    </row>
    <row r="314" spans="1:2">
      <c r="A314" t="s">
        <v>417</v>
      </c>
      <c r="B314" t="s">
        <v>415</v>
      </c>
    </row>
    <row r="315" spans="1:2">
      <c r="A315" t="s">
        <v>418</v>
      </c>
      <c r="B315" t="s">
        <v>415</v>
      </c>
    </row>
    <row r="316" spans="1:2">
      <c r="A316" t="s">
        <v>419</v>
      </c>
      <c r="B316" t="s">
        <v>415</v>
      </c>
    </row>
    <row r="317" spans="1:2">
      <c r="A317" t="s">
        <v>420</v>
      </c>
      <c r="B317" t="s">
        <v>415</v>
      </c>
    </row>
    <row r="318" spans="1:2">
      <c r="A318" t="s">
        <v>421</v>
      </c>
      <c r="B318" t="s">
        <v>415</v>
      </c>
    </row>
    <row r="319" spans="1:2">
      <c r="A319" t="s">
        <v>422</v>
      </c>
      <c r="B319" t="s">
        <v>415</v>
      </c>
    </row>
    <row r="320" spans="1:2">
      <c r="A320" t="s">
        <v>423</v>
      </c>
      <c r="B320" t="s">
        <v>415</v>
      </c>
    </row>
    <row r="321" spans="1:2">
      <c r="A321" t="s">
        <v>424</v>
      </c>
      <c r="B321" t="s">
        <v>415</v>
      </c>
    </row>
    <row r="322" spans="1:2">
      <c r="A322" t="s">
        <v>425</v>
      </c>
      <c r="B322" t="s">
        <v>415</v>
      </c>
    </row>
    <row r="323" spans="1:2">
      <c r="A323" t="s">
        <v>426</v>
      </c>
      <c r="B323" t="s">
        <v>415</v>
      </c>
    </row>
    <row r="324" spans="1:2">
      <c r="A324" t="s">
        <v>427</v>
      </c>
      <c r="B324" t="s">
        <v>415</v>
      </c>
    </row>
    <row r="325" spans="1:2">
      <c r="A325" t="s">
        <v>428</v>
      </c>
      <c r="B325" t="s">
        <v>415</v>
      </c>
    </row>
    <row r="326" spans="1:2">
      <c r="A326" t="s">
        <v>429</v>
      </c>
      <c r="B326" t="s">
        <v>415</v>
      </c>
    </row>
    <row r="327" spans="1:2">
      <c r="A327" t="s">
        <v>430</v>
      </c>
      <c r="B327" t="s">
        <v>415</v>
      </c>
    </row>
    <row r="328" spans="1:2">
      <c r="A328" t="s">
        <v>431</v>
      </c>
      <c r="B328" t="s">
        <v>415</v>
      </c>
    </row>
    <row r="329" spans="1:2">
      <c r="A329" t="s">
        <v>432</v>
      </c>
      <c r="B329" t="s">
        <v>415</v>
      </c>
    </row>
    <row r="330" spans="1:2">
      <c r="A330" t="s">
        <v>433</v>
      </c>
      <c r="B330" t="s">
        <v>161</v>
      </c>
    </row>
    <row r="331" spans="1:2">
      <c r="A331" t="s">
        <v>434</v>
      </c>
      <c r="B331" t="s">
        <v>161</v>
      </c>
    </row>
    <row r="332" spans="1:2">
      <c r="A332" t="s">
        <v>435</v>
      </c>
      <c r="B332" t="s">
        <v>74</v>
      </c>
    </row>
    <row r="333" spans="1:2">
      <c r="A333" t="s">
        <v>436</v>
      </c>
      <c r="B333" t="s">
        <v>74</v>
      </c>
    </row>
    <row r="334" spans="1:2">
      <c r="A334" t="s">
        <v>437</v>
      </c>
      <c r="B334" t="s">
        <v>74</v>
      </c>
    </row>
    <row r="335" spans="1:2">
      <c r="A335" t="s">
        <v>438</v>
      </c>
      <c r="B335" t="s">
        <v>74</v>
      </c>
    </row>
    <row r="336" spans="1:2">
      <c r="A336" t="s">
        <v>439</v>
      </c>
      <c r="B336" t="s">
        <v>74</v>
      </c>
    </row>
    <row r="337" spans="1:2">
      <c r="A337" t="s">
        <v>440</v>
      </c>
      <c r="B337" t="s">
        <v>74</v>
      </c>
    </row>
    <row r="338" spans="1:2">
      <c r="A338" t="s">
        <v>441</v>
      </c>
      <c r="B338" t="s">
        <v>442</v>
      </c>
    </row>
    <row r="339" spans="1:2">
      <c r="A339" t="s">
        <v>443</v>
      </c>
      <c r="B339" t="s">
        <v>444</v>
      </c>
    </row>
    <row r="340" spans="1:2">
      <c r="A340" t="s">
        <v>445</v>
      </c>
      <c r="B340" t="s">
        <v>446</v>
      </c>
    </row>
    <row r="341" spans="1:2">
      <c r="A341" t="s">
        <v>447</v>
      </c>
      <c r="B341" t="s">
        <v>448</v>
      </c>
    </row>
    <row r="342" spans="1:2">
      <c r="A342" t="s">
        <v>449</v>
      </c>
      <c r="B342" t="s">
        <v>450</v>
      </c>
    </row>
    <row r="343" spans="1:2">
      <c r="A343" t="s">
        <v>451</v>
      </c>
      <c r="B343" t="s">
        <v>452</v>
      </c>
    </row>
    <row r="344" spans="1:2">
      <c r="A344" t="s">
        <v>453</v>
      </c>
      <c r="B344" t="s">
        <v>316</v>
      </c>
    </row>
    <row r="345" spans="1:2">
      <c r="A345" t="s">
        <v>454</v>
      </c>
      <c r="B345" t="s">
        <v>316</v>
      </c>
    </row>
    <row r="346" spans="1:2">
      <c r="A346" t="s">
        <v>455</v>
      </c>
      <c r="B346" t="s">
        <v>316</v>
      </c>
    </row>
    <row r="347" spans="1:2">
      <c r="A347" t="s">
        <v>456</v>
      </c>
      <c r="B347" t="s">
        <v>316</v>
      </c>
    </row>
    <row r="348" spans="1:2">
      <c r="A348" t="s">
        <v>457</v>
      </c>
      <c r="B348" t="s">
        <v>316</v>
      </c>
    </row>
    <row r="349" spans="1:2">
      <c r="A349" t="s">
        <v>458</v>
      </c>
      <c r="B349" t="s">
        <v>316</v>
      </c>
    </row>
    <row r="350" spans="1:2">
      <c r="A350" t="s">
        <v>459</v>
      </c>
      <c r="B350" t="s">
        <v>316</v>
      </c>
    </row>
    <row r="351" spans="1:2">
      <c r="A351" t="s">
        <v>460</v>
      </c>
      <c r="B351" t="s">
        <v>316</v>
      </c>
    </row>
    <row r="352" spans="1:2">
      <c r="A352" t="s">
        <v>461</v>
      </c>
      <c r="B352" t="s">
        <v>462</v>
      </c>
    </row>
    <row r="353" spans="1:2">
      <c r="A353" t="s">
        <v>463</v>
      </c>
      <c r="B353" t="s">
        <v>462</v>
      </c>
    </row>
    <row r="354" spans="1:2">
      <c r="A354" t="s">
        <v>464</v>
      </c>
      <c r="B354" t="s">
        <v>465</v>
      </c>
    </row>
    <row r="355" spans="1:2">
      <c r="A355" t="s">
        <v>466</v>
      </c>
      <c r="B355" t="s">
        <v>124</v>
      </c>
    </row>
    <row r="356" spans="1:2">
      <c r="A356" t="s">
        <v>467</v>
      </c>
      <c r="B356" t="s">
        <v>468</v>
      </c>
    </row>
    <row r="357" spans="1:2">
      <c r="A357" t="s">
        <v>469</v>
      </c>
      <c r="B357" t="s">
        <v>468</v>
      </c>
    </row>
    <row r="358" spans="1:2">
      <c r="A358" t="s">
        <v>470</v>
      </c>
      <c r="B358" t="s">
        <v>468</v>
      </c>
    </row>
    <row r="359" spans="1:2">
      <c r="A359" t="s">
        <v>471</v>
      </c>
      <c r="B359" t="s">
        <v>250</v>
      </c>
    </row>
    <row r="360" spans="1:2">
      <c r="A360" t="s">
        <v>472</v>
      </c>
      <c r="B360" t="s">
        <v>250</v>
      </c>
    </row>
    <row r="361" spans="1:2">
      <c r="A361" t="s">
        <v>473</v>
      </c>
      <c r="B361" t="s">
        <v>474</v>
      </c>
    </row>
    <row r="362" spans="1:2">
      <c r="A362" t="s">
        <v>475</v>
      </c>
      <c r="B362" t="s">
        <v>476</v>
      </c>
    </row>
    <row r="363" spans="1:2">
      <c r="A363" t="s">
        <v>477</v>
      </c>
      <c r="B363" t="s">
        <v>254</v>
      </c>
    </row>
    <row r="364" spans="1:2">
      <c r="A364" t="s">
        <v>478</v>
      </c>
      <c r="B364" t="s">
        <v>479</v>
      </c>
    </row>
    <row r="365" spans="1:2">
      <c r="A365" t="s">
        <v>480</v>
      </c>
      <c r="B365" t="s">
        <v>479</v>
      </c>
    </row>
    <row r="366" spans="1:2">
      <c r="A366" t="s">
        <v>481</v>
      </c>
      <c r="B366" t="s">
        <v>479</v>
      </c>
    </row>
    <row r="367" spans="1:2">
      <c r="A367" t="s">
        <v>482</v>
      </c>
      <c r="B367" t="s">
        <v>483</v>
      </c>
    </row>
    <row r="368" spans="1:2">
      <c r="A368" t="s">
        <v>484</v>
      </c>
      <c r="B368" t="s">
        <v>485</v>
      </c>
    </row>
    <row r="369" spans="1:2">
      <c r="A369" t="s">
        <v>486</v>
      </c>
      <c r="B369" t="s">
        <v>487</v>
      </c>
    </row>
    <row r="370" spans="1:2">
      <c r="A370" t="s">
        <v>488</v>
      </c>
      <c r="B370" t="s">
        <v>489</v>
      </c>
    </row>
    <row r="371" spans="1:2">
      <c r="A371" t="s">
        <v>490</v>
      </c>
      <c r="B371" t="s">
        <v>489</v>
      </c>
    </row>
    <row r="372" spans="1:2">
      <c r="A372" t="s">
        <v>491</v>
      </c>
      <c r="B372" t="s">
        <v>489</v>
      </c>
    </row>
    <row r="373" spans="1:2">
      <c r="A373" t="s">
        <v>492</v>
      </c>
      <c r="B373" t="s">
        <v>489</v>
      </c>
    </row>
    <row r="374" spans="1:2">
      <c r="A374" t="s">
        <v>493</v>
      </c>
      <c r="B374" t="s">
        <v>489</v>
      </c>
    </row>
    <row r="375" spans="1:2">
      <c r="A375" t="s">
        <v>494</v>
      </c>
      <c r="B375" t="s">
        <v>489</v>
      </c>
    </row>
    <row r="376" spans="1:2">
      <c r="A376" t="s">
        <v>495</v>
      </c>
      <c r="B376" t="s">
        <v>489</v>
      </c>
    </row>
    <row r="377" spans="1:2">
      <c r="A377" t="s">
        <v>496</v>
      </c>
      <c r="B377" t="s">
        <v>489</v>
      </c>
    </row>
    <row r="378" spans="1:2">
      <c r="A378" t="s">
        <v>497</v>
      </c>
      <c r="B378" t="s">
        <v>489</v>
      </c>
    </row>
    <row r="379" spans="1:2">
      <c r="A379" t="s">
        <v>498</v>
      </c>
      <c r="B379" t="s">
        <v>489</v>
      </c>
    </row>
    <row r="380" spans="1:2">
      <c r="A380" t="s">
        <v>499</v>
      </c>
      <c r="B380" t="s">
        <v>489</v>
      </c>
    </row>
    <row r="381" spans="1:2">
      <c r="A381" t="s">
        <v>500</v>
      </c>
      <c r="B381" t="s">
        <v>489</v>
      </c>
    </row>
    <row r="382" spans="1:2">
      <c r="A382" t="s">
        <v>501</v>
      </c>
      <c r="B382" t="s">
        <v>489</v>
      </c>
    </row>
    <row r="383" spans="1:2">
      <c r="A383" t="s">
        <v>502</v>
      </c>
      <c r="B383" t="s">
        <v>489</v>
      </c>
    </row>
    <row r="384" spans="1:2">
      <c r="A384" t="s">
        <v>503</v>
      </c>
      <c r="B384" t="s">
        <v>489</v>
      </c>
    </row>
    <row r="385" spans="1:2">
      <c r="A385" t="s">
        <v>504</v>
      </c>
      <c r="B385" t="s">
        <v>489</v>
      </c>
    </row>
    <row r="386" spans="1:2">
      <c r="A386" t="s">
        <v>505</v>
      </c>
      <c r="B386" t="s">
        <v>489</v>
      </c>
    </row>
    <row r="387" spans="1:2">
      <c r="A387" t="s">
        <v>506</v>
      </c>
      <c r="B387" t="s">
        <v>489</v>
      </c>
    </row>
    <row r="388" spans="1:2">
      <c r="A388" t="s">
        <v>507</v>
      </c>
      <c r="B388" t="s">
        <v>489</v>
      </c>
    </row>
    <row r="389" spans="1:2">
      <c r="A389" t="s">
        <v>508</v>
      </c>
      <c r="B389" t="s">
        <v>489</v>
      </c>
    </row>
    <row r="390" spans="1:2">
      <c r="A390" t="s">
        <v>509</v>
      </c>
      <c r="B390" t="s">
        <v>489</v>
      </c>
    </row>
    <row r="391" spans="1:2">
      <c r="A391" t="s">
        <v>510</v>
      </c>
      <c r="B391" t="s">
        <v>489</v>
      </c>
    </row>
    <row r="392" spans="1:2">
      <c r="A392" t="s">
        <v>511</v>
      </c>
      <c r="B392" t="s">
        <v>489</v>
      </c>
    </row>
    <row r="393" spans="1:2">
      <c r="A393" t="s">
        <v>512</v>
      </c>
      <c r="B393" t="s">
        <v>489</v>
      </c>
    </row>
    <row r="394" spans="1:2">
      <c r="A394" t="s">
        <v>513</v>
      </c>
      <c r="B394" t="s">
        <v>489</v>
      </c>
    </row>
    <row r="395" spans="1:2">
      <c r="A395" t="s">
        <v>514</v>
      </c>
      <c r="B395" t="s">
        <v>489</v>
      </c>
    </row>
    <row r="396" spans="1:2">
      <c r="A396" t="s">
        <v>515</v>
      </c>
      <c r="B396" t="s">
        <v>3</v>
      </c>
    </row>
    <row r="397" spans="1:2">
      <c r="A397" t="s">
        <v>516</v>
      </c>
      <c r="B397" t="s">
        <v>3</v>
      </c>
    </row>
    <row r="398" spans="1:2">
      <c r="A398" t="s">
        <v>517</v>
      </c>
      <c r="B398" t="s">
        <v>3</v>
      </c>
    </row>
    <row r="399" spans="1:2">
      <c r="A399" t="s">
        <v>518</v>
      </c>
      <c r="B399" t="s">
        <v>3</v>
      </c>
    </row>
    <row r="400" spans="1:2">
      <c r="A400" t="s">
        <v>519</v>
      </c>
      <c r="B400" t="s">
        <v>3</v>
      </c>
    </row>
    <row r="401" spans="1:2">
      <c r="A401" t="s">
        <v>520</v>
      </c>
      <c r="B401" t="s">
        <v>3</v>
      </c>
    </row>
    <row r="402" spans="1:2">
      <c r="A402" t="s">
        <v>521</v>
      </c>
      <c r="B402" t="s">
        <v>3</v>
      </c>
    </row>
    <row r="403" spans="1:2">
      <c r="A403" t="s">
        <v>522</v>
      </c>
      <c r="B403" t="s">
        <v>3</v>
      </c>
    </row>
    <row r="404" spans="1:2">
      <c r="A404" t="s">
        <v>523</v>
      </c>
      <c r="B404" t="s">
        <v>3</v>
      </c>
    </row>
    <row r="405" spans="1:2">
      <c r="A405" t="s">
        <v>524</v>
      </c>
      <c r="B405" t="s">
        <v>3</v>
      </c>
    </row>
    <row r="406" spans="1:2">
      <c r="A406" t="s">
        <v>525</v>
      </c>
      <c r="B406" t="s">
        <v>3</v>
      </c>
    </row>
    <row r="407" spans="1:2">
      <c r="A407" t="s">
        <v>526</v>
      </c>
      <c r="B407" t="s">
        <v>3</v>
      </c>
    </row>
    <row r="408" spans="1:2">
      <c r="A408" t="s">
        <v>527</v>
      </c>
      <c r="B408" t="s">
        <v>3</v>
      </c>
    </row>
    <row r="409" spans="1:2">
      <c r="A409" t="s">
        <v>528</v>
      </c>
      <c r="B409" t="s">
        <v>3</v>
      </c>
    </row>
    <row r="410" spans="1:2">
      <c r="A410" t="s">
        <v>529</v>
      </c>
      <c r="B410" t="s">
        <v>3</v>
      </c>
    </row>
    <row r="411" spans="1:2">
      <c r="A411" t="s">
        <v>530</v>
      </c>
      <c r="B411" t="s">
        <v>3</v>
      </c>
    </row>
    <row r="412" spans="1:2">
      <c r="A412" t="s">
        <v>531</v>
      </c>
      <c r="B412" t="s">
        <v>3</v>
      </c>
    </row>
    <row r="413" spans="1:2">
      <c r="A413" t="s">
        <v>532</v>
      </c>
      <c r="B413" t="s">
        <v>3</v>
      </c>
    </row>
    <row r="414" spans="1:2">
      <c r="A414" t="s">
        <v>533</v>
      </c>
      <c r="B414" t="s">
        <v>3</v>
      </c>
    </row>
    <row r="415" spans="1:2">
      <c r="A415" t="s">
        <v>534</v>
      </c>
      <c r="B415" t="s">
        <v>3</v>
      </c>
    </row>
    <row r="416" spans="1:2">
      <c r="A416" t="s">
        <v>535</v>
      </c>
      <c r="B416" t="s">
        <v>3</v>
      </c>
    </row>
    <row r="417" spans="1:2">
      <c r="A417" t="s">
        <v>536</v>
      </c>
      <c r="B417" t="s">
        <v>3</v>
      </c>
    </row>
    <row r="418" spans="1:2">
      <c r="A418" t="s">
        <v>537</v>
      </c>
      <c r="B418" t="s">
        <v>3</v>
      </c>
    </row>
    <row r="419" spans="1:2">
      <c r="A419" t="s">
        <v>538</v>
      </c>
      <c r="B419" t="s">
        <v>3</v>
      </c>
    </row>
    <row r="420" spans="1:2">
      <c r="A420" t="s">
        <v>539</v>
      </c>
      <c r="B420" t="s">
        <v>3</v>
      </c>
    </row>
    <row r="421" spans="1:2">
      <c r="A421" t="s">
        <v>540</v>
      </c>
      <c r="B421" t="s">
        <v>3</v>
      </c>
    </row>
    <row r="422" spans="1:2">
      <c r="A422" t="s">
        <v>541</v>
      </c>
      <c r="B422" t="s">
        <v>110</v>
      </c>
    </row>
    <row r="423" spans="1:2">
      <c r="A423" t="s">
        <v>542</v>
      </c>
      <c r="B423" t="s">
        <v>40</v>
      </c>
    </row>
    <row r="424" spans="1:2">
      <c r="A424" t="s">
        <v>543</v>
      </c>
      <c r="B424" t="s">
        <v>544</v>
      </c>
    </row>
    <row r="425" spans="1:2">
      <c r="A425" t="s">
        <v>545</v>
      </c>
      <c r="B425" t="s">
        <v>546</v>
      </c>
    </row>
    <row r="426" spans="1:2">
      <c r="A426" t="s">
        <v>547</v>
      </c>
      <c r="B426" t="s">
        <v>546</v>
      </c>
    </row>
    <row r="427" spans="1:2">
      <c r="A427" t="s">
        <v>548</v>
      </c>
      <c r="B427" t="s">
        <v>40</v>
      </c>
    </row>
    <row r="428" spans="1:2">
      <c r="A428" t="s">
        <v>549</v>
      </c>
      <c r="B428" t="s">
        <v>40</v>
      </c>
    </row>
    <row r="429" spans="1:2">
      <c r="A429" t="s">
        <v>550</v>
      </c>
      <c r="B429" t="s">
        <v>551</v>
      </c>
    </row>
    <row r="430" spans="1:2">
      <c r="A430" t="s">
        <v>552</v>
      </c>
      <c r="B430" t="s">
        <v>553</v>
      </c>
    </row>
    <row r="431" spans="1:2">
      <c r="A431" t="s">
        <v>554</v>
      </c>
      <c r="B431" t="s">
        <v>555</v>
      </c>
    </row>
    <row r="432" spans="1:2">
      <c r="A432" t="s">
        <v>556</v>
      </c>
      <c r="B432" t="s">
        <v>555</v>
      </c>
    </row>
    <row r="433" spans="1:2">
      <c r="A433" t="s">
        <v>557</v>
      </c>
      <c r="B433" t="s">
        <v>553</v>
      </c>
    </row>
    <row r="434" spans="1:2">
      <c r="A434" t="s">
        <v>558</v>
      </c>
      <c r="B434" t="s">
        <v>68</v>
      </c>
    </row>
    <row r="435" spans="1:2">
      <c r="A435" t="s">
        <v>559</v>
      </c>
      <c r="B435" t="s">
        <v>551</v>
      </c>
    </row>
    <row r="436" spans="1:2">
      <c r="A436" t="s">
        <v>560</v>
      </c>
      <c r="B436" t="s">
        <v>99</v>
      </c>
    </row>
    <row r="437" spans="1:2">
      <c r="A437" t="s">
        <v>561</v>
      </c>
      <c r="B437" t="s">
        <v>562</v>
      </c>
    </row>
    <row r="438" spans="1:2">
      <c r="A438" t="s">
        <v>563</v>
      </c>
      <c r="B438" t="s">
        <v>121</v>
      </c>
    </row>
    <row r="439" spans="1:2">
      <c r="A439" t="s">
        <v>564</v>
      </c>
      <c r="B439" t="s">
        <v>121</v>
      </c>
    </row>
    <row r="440" spans="1:2">
      <c r="A440" t="s">
        <v>565</v>
      </c>
      <c r="B440" t="s">
        <v>161</v>
      </c>
    </row>
    <row r="441" spans="1:2">
      <c r="A441" t="s">
        <v>566</v>
      </c>
      <c r="B441" t="s">
        <v>567</v>
      </c>
    </row>
    <row r="442" spans="1:2">
      <c r="A442" t="s">
        <v>568</v>
      </c>
      <c r="B442" t="s">
        <v>569</v>
      </c>
    </row>
    <row r="443" spans="1:2">
      <c r="A443" t="s">
        <v>570</v>
      </c>
      <c r="B443" t="s">
        <v>40</v>
      </c>
    </row>
    <row r="444" spans="1:2">
      <c r="A444" t="s">
        <v>571</v>
      </c>
      <c r="B444" t="s">
        <v>40</v>
      </c>
    </row>
    <row r="445" spans="1:2">
      <c r="A445" t="s">
        <v>572</v>
      </c>
      <c r="B445" t="s">
        <v>573</v>
      </c>
    </row>
    <row r="446" spans="1:2">
      <c r="A446" t="s">
        <v>574</v>
      </c>
      <c r="B446" t="s">
        <v>573</v>
      </c>
    </row>
    <row r="447" spans="1:2">
      <c r="A447" t="s">
        <v>575</v>
      </c>
      <c r="B447" t="s">
        <v>442</v>
      </c>
    </row>
    <row r="448" spans="1:2">
      <c r="A448" t="s">
        <v>576</v>
      </c>
      <c r="B448" t="s">
        <v>546</v>
      </c>
    </row>
    <row r="449" spans="1:2">
      <c r="A449" t="s">
        <v>577</v>
      </c>
      <c r="B449" t="s">
        <v>578</v>
      </c>
    </row>
    <row r="450" spans="1:2">
      <c r="A450" t="s">
        <v>579</v>
      </c>
      <c r="B450" t="s">
        <v>580</v>
      </c>
    </row>
    <row r="451" spans="1:2">
      <c r="A451" t="s">
        <v>581</v>
      </c>
      <c r="B451" t="s">
        <v>489</v>
      </c>
    </row>
    <row r="452" spans="1:2">
      <c r="A452" t="s">
        <v>582</v>
      </c>
      <c r="B452" t="s">
        <v>489</v>
      </c>
    </row>
    <row r="453" spans="1:2">
      <c r="A453" t="s">
        <v>583</v>
      </c>
      <c r="B453" t="s">
        <v>489</v>
      </c>
    </row>
    <row r="454" spans="1:2">
      <c r="A454" t="s">
        <v>584</v>
      </c>
      <c r="B454" t="s">
        <v>215</v>
      </c>
    </row>
    <row r="455" spans="1:2">
      <c r="A455" t="s">
        <v>585</v>
      </c>
      <c r="B455" t="s">
        <v>586</v>
      </c>
    </row>
    <row r="456" spans="1:2">
      <c r="A456" t="s">
        <v>587</v>
      </c>
      <c r="B456" t="s">
        <v>586</v>
      </c>
    </row>
    <row r="457" spans="1:2">
      <c r="A457" t="s">
        <v>588</v>
      </c>
      <c r="B457" t="s">
        <v>586</v>
      </c>
    </row>
    <row r="458" spans="1:2">
      <c r="A458" t="s">
        <v>589</v>
      </c>
      <c r="B458" t="s">
        <v>586</v>
      </c>
    </row>
    <row r="459" spans="1:2">
      <c r="A459" t="s">
        <v>590</v>
      </c>
      <c r="B459" t="s">
        <v>586</v>
      </c>
    </row>
    <row r="460" spans="1:2">
      <c r="A460" t="s">
        <v>591</v>
      </c>
      <c r="B460" t="s">
        <v>586</v>
      </c>
    </row>
    <row r="461" spans="1:2">
      <c r="A461" t="s">
        <v>592</v>
      </c>
      <c r="B461" t="s">
        <v>586</v>
      </c>
    </row>
    <row r="462" spans="1:2">
      <c r="A462" t="s">
        <v>593</v>
      </c>
      <c r="B462" t="s">
        <v>586</v>
      </c>
    </row>
    <row r="463" spans="1:2">
      <c r="A463" t="s">
        <v>594</v>
      </c>
      <c r="B463" t="s">
        <v>586</v>
      </c>
    </row>
    <row r="464" spans="1:2">
      <c r="A464" t="s">
        <v>595</v>
      </c>
      <c r="B464" t="s">
        <v>586</v>
      </c>
    </row>
    <row r="465" spans="1:2">
      <c r="A465" t="s">
        <v>596</v>
      </c>
      <c r="B465" t="s">
        <v>586</v>
      </c>
    </row>
    <row r="466" spans="1:2">
      <c r="A466" t="s">
        <v>597</v>
      </c>
      <c r="B466" t="s">
        <v>586</v>
      </c>
    </row>
    <row r="467" spans="1:2">
      <c r="A467" t="s">
        <v>598</v>
      </c>
      <c r="B467" t="s">
        <v>586</v>
      </c>
    </row>
    <row r="468" spans="1:2">
      <c r="A468" t="s">
        <v>599</v>
      </c>
      <c r="B468" t="s">
        <v>586</v>
      </c>
    </row>
    <row r="469" spans="1:2">
      <c r="A469" t="s">
        <v>600</v>
      </c>
      <c r="B469" t="s">
        <v>586</v>
      </c>
    </row>
    <row r="470" spans="1:2">
      <c r="A470" t="s">
        <v>601</v>
      </c>
      <c r="B470" t="s">
        <v>586</v>
      </c>
    </row>
    <row r="471" spans="1:2">
      <c r="A471" t="s">
        <v>602</v>
      </c>
      <c r="B471" t="s">
        <v>586</v>
      </c>
    </row>
    <row r="472" spans="1:2">
      <c r="A472" t="s">
        <v>603</v>
      </c>
      <c r="B472" t="s">
        <v>586</v>
      </c>
    </row>
    <row r="473" spans="1:2">
      <c r="A473" t="s">
        <v>604</v>
      </c>
      <c r="B473" t="s">
        <v>586</v>
      </c>
    </row>
    <row r="474" spans="1:2">
      <c r="A474" t="s">
        <v>605</v>
      </c>
      <c r="B474" t="s">
        <v>586</v>
      </c>
    </row>
    <row r="475" spans="1:2">
      <c r="A475" t="s">
        <v>606</v>
      </c>
      <c r="B475" t="s">
        <v>586</v>
      </c>
    </row>
    <row r="476" spans="1:2">
      <c r="A476" t="s">
        <v>607</v>
      </c>
      <c r="B476" t="s">
        <v>586</v>
      </c>
    </row>
    <row r="477" spans="1:2">
      <c r="A477" t="s">
        <v>608</v>
      </c>
      <c r="B477" t="s">
        <v>586</v>
      </c>
    </row>
    <row r="478" spans="1:2">
      <c r="A478" t="s">
        <v>609</v>
      </c>
      <c r="B478" t="s">
        <v>586</v>
      </c>
    </row>
    <row r="479" spans="1:2">
      <c r="A479" t="s">
        <v>610</v>
      </c>
      <c r="B479" t="s">
        <v>586</v>
      </c>
    </row>
    <row r="480" spans="1:2">
      <c r="A480" t="s">
        <v>611</v>
      </c>
      <c r="B480" t="s">
        <v>586</v>
      </c>
    </row>
    <row r="481" spans="1:2">
      <c r="A481" t="s">
        <v>612</v>
      </c>
      <c r="B481" t="s">
        <v>613</v>
      </c>
    </row>
    <row r="482" spans="1:2">
      <c r="A482" t="s">
        <v>614</v>
      </c>
      <c r="B482" t="s">
        <v>615</v>
      </c>
    </row>
    <row r="483" spans="1:2">
      <c r="A483" t="s">
        <v>616</v>
      </c>
      <c r="B483" t="s">
        <v>617</v>
      </c>
    </row>
    <row r="484" spans="1:2">
      <c r="A484" t="s">
        <v>618</v>
      </c>
      <c r="B484" t="s">
        <v>619</v>
      </c>
    </row>
    <row r="485" spans="1:2">
      <c r="A485" t="s">
        <v>620</v>
      </c>
      <c r="B485" t="s">
        <v>621</v>
      </c>
    </row>
    <row r="486" spans="1:2">
      <c r="A486" t="s">
        <v>622</v>
      </c>
      <c r="B486" t="s">
        <v>623</v>
      </c>
    </row>
    <row r="487" spans="1:2">
      <c r="A487" t="s">
        <v>624</v>
      </c>
      <c r="B487" t="s">
        <v>625</v>
      </c>
    </row>
    <row r="488" spans="1:2">
      <c r="A488" t="s">
        <v>626</v>
      </c>
      <c r="B488" t="s">
        <v>193</v>
      </c>
    </row>
    <row r="489" spans="1:2">
      <c r="A489" t="s">
        <v>627</v>
      </c>
      <c r="B489" t="s">
        <v>193</v>
      </c>
    </row>
    <row r="490" spans="1:2">
      <c r="A490" t="s">
        <v>628</v>
      </c>
      <c r="B490" t="s">
        <v>193</v>
      </c>
    </row>
    <row r="491" spans="1:2">
      <c r="A491" t="s">
        <v>629</v>
      </c>
      <c r="B491" t="s">
        <v>193</v>
      </c>
    </row>
    <row r="492" spans="1:2">
      <c r="A492" t="s">
        <v>630</v>
      </c>
      <c r="B492" t="s">
        <v>193</v>
      </c>
    </row>
    <row r="493" spans="1:2">
      <c r="A493" t="s">
        <v>631</v>
      </c>
      <c r="B493" t="s">
        <v>193</v>
      </c>
    </row>
    <row r="494" spans="1:2">
      <c r="A494" t="s">
        <v>632</v>
      </c>
      <c r="B494" t="s">
        <v>193</v>
      </c>
    </row>
    <row r="495" spans="1:2">
      <c r="A495" t="s">
        <v>633</v>
      </c>
      <c r="B495" t="s">
        <v>193</v>
      </c>
    </row>
    <row r="496" spans="1:2">
      <c r="A496" t="s">
        <v>634</v>
      </c>
      <c r="B496" t="s">
        <v>193</v>
      </c>
    </row>
    <row r="497" spans="1:2">
      <c r="A497" t="s">
        <v>635</v>
      </c>
      <c r="B497" t="s">
        <v>193</v>
      </c>
    </row>
    <row r="498" spans="1:2">
      <c r="A498" t="s">
        <v>636</v>
      </c>
      <c r="B498" t="s">
        <v>193</v>
      </c>
    </row>
    <row r="499" spans="1:2">
      <c r="A499" t="s">
        <v>637</v>
      </c>
      <c r="B499" t="s">
        <v>193</v>
      </c>
    </row>
    <row r="500" spans="1:2">
      <c r="A500" t="s">
        <v>638</v>
      </c>
      <c r="B500" t="s">
        <v>193</v>
      </c>
    </row>
    <row r="501" spans="1:2">
      <c r="A501" t="s">
        <v>639</v>
      </c>
      <c r="B501" t="s">
        <v>193</v>
      </c>
    </row>
    <row r="502" spans="1:2">
      <c r="A502" t="s">
        <v>640</v>
      </c>
      <c r="B502" t="s">
        <v>193</v>
      </c>
    </row>
    <row r="503" spans="1:2">
      <c r="A503" t="s">
        <v>641</v>
      </c>
      <c r="B503" t="s">
        <v>193</v>
      </c>
    </row>
    <row r="504" spans="1:2">
      <c r="A504" t="s">
        <v>642</v>
      </c>
      <c r="B504" t="s">
        <v>193</v>
      </c>
    </row>
    <row r="505" spans="1:2">
      <c r="A505" t="s">
        <v>643</v>
      </c>
      <c r="B505" t="s">
        <v>193</v>
      </c>
    </row>
    <row r="506" spans="1:2">
      <c r="A506" t="s">
        <v>644</v>
      </c>
      <c r="B506" t="s">
        <v>193</v>
      </c>
    </row>
    <row r="507" spans="1:2">
      <c r="A507" t="s">
        <v>645</v>
      </c>
      <c r="B507" t="s">
        <v>646</v>
      </c>
    </row>
    <row r="508" spans="1:2">
      <c r="A508" t="s">
        <v>647</v>
      </c>
      <c r="B508" t="s">
        <v>646</v>
      </c>
    </row>
    <row r="509" spans="1:2">
      <c r="A509" t="s">
        <v>648</v>
      </c>
      <c r="B509" t="s">
        <v>646</v>
      </c>
    </row>
    <row r="510" spans="1:2">
      <c r="A510" t="s">
        <v>649</v>
      </c>
      <c r="B510" t="s">
        <v>66</v>
      </c>
    </row>
    <row r="511" spans="1:2">
      <c r="A511" t="s">
        <v>650</v>
      </c>
      <c r="B511" t="s">
        <v>66</v>
      </c>
    </row>
    <row r="512" spans="1:2">
      <c r="A512" t="s">
        <v>651</v>
      </c>
      <c r="B512" t="s">
        <v>652</v>
      </c>
    </row>
    <row r="513" spans="1:2">
      <c r="A513" t="s">
        <v>653</v>
      </c>
      <c r="B513" t="s">
        <v>183</v>
      </c>
    </row>
    <row r="514" spans="1:2">
      <c r="A514" t="s">
        <v>654</v>
      </c>
      <c r="B514" t="s">
        <v>303</v>
      </c>
    </row>
    <row r="515" spans="1:2">
      <c r="A515" t="s">
        <v>655</v>
      </c>
      <c r="B515" t="s">
        <v>303</v>
      </c>
    </row>
    <row r="516" spans="1:2">
      <c r="A516" t="s">
        <v>656</v>
      </c>
      <c r="B516" t="s">
        <v>303</v>
      </c>
    </row>
    <row r="517" spans="1:2">
      <c r="A517" t="s">
        <v>657</v>
      </c>
      <c r="B517" t="s">
        <v>303</v>
      </c>
    </row>
    <row r="518" spans="1:2">
      <c r="A518" t="s">
        <v>658</v>
      </c>
      <c r="B518" t="s">
        <v>303</v>
      </c>
    </row>
    <row r="519" spans="1:2">
      <c r="A519" t="s">
        <v>659</v>
      </c>
      <c r="B519" t="s">
        <v>303</v>
      </c>
    </row>
    <row r="520" spans="1:2">
      <c r="A520" t="s">
        <v>660</v>
      </c>
      <c r="B520" t="s">
        <v>303</v>
      </c>
    </row>
    <row r="521" spans="1:2">
      <c r="A521" t="s">
        <v>661</v>
      </c>
      <c r="B521" t="s">
        <v>303</v>
      </c>
    </row>
    <row r="522" spans="1:2">
      <c r="A522" t="s">
        <v>662</v>
      </c>
      <c r="B522" t="s">
        <v>303</v>
      </c>
    </row>
    <row r="523" spans="1:2">
      <c r="A523" t="s">
        <v>663</v>
      </c>
      <c r="B523" t="s">
        <v>303</v>
      </c>
    </row>
    <row r="524" spans="1:2">
      <c r="A524" t="s">
        <v>664</v>
      </c>
      <c r="B524" t="s">
        <v>303</v>
      </c>
    </row>
    <row r="525" spans="1:2">
      <c r="A525" t="s">
        <v>665</v>
      </c>
      <c r="B525" t="s">
        <v>303</v>
      </c>
    </row>
    <row r="526" spans="1:2">
      <c r="A526" t="s">
        <v>666</v>
      </c>
      <c r="B526" t="s">
        <v>303</v>
      </c>
    </row>
    <row r="527" spans="1:2">
      <c r="A527" t="s">
        <v>667</v>
      </c>
      <c r="B527" t="s">
        <v>303</v>
      </c>
    </row>
    <row r="528" spans="1:2">
      <c r="A528" t="s">
        <v>668</v>
      </c>
      <c r="B528" t="s">
        <v>303</v>
      </c>
    </row>
    <row r="529" spans="1:2">
      <c r="A529" t="s">
        <v>669</v>
      </c>
      <c r="B529" t="s">
        <v>303</v>
      </c>
    </row>
    <row r="530" spans="1:2">
      <c r="A530" t="s">
        <v>670</v>
      </c>
      <c r="B530" t="s">
        <v>303</v>
      </c>
    </row>
    <row r="531" spans="1:2">
      <c r="A531" t="s">
        <v>671</v>
      </c>
      <c r="B531" t="s">
        <v>303</v>
      </c>
    </row>
    <row r="532" spans="1:2">
      <c r="A532" t="s">
        <v>672</v>
      </c>
      <c r="B532" t="s">
        <v>303</v>
      </c>
    </row>
    <row r="533" spans="1:2">
      <c r="A533" t="s">
        <v>673</v>
      </c>
      <c r="B533" t="s">
        <v>303</v>
      </c>
    </row>
    <row r="534" spans="1:2">
      <c r="A534" t="s">
        <v>674</v>
      </c>
      <c r="B534" t="s">
        <v>303</v>
      </c>
    </row>
    <row r="535" spans="1:2">
      <c r="A535" t="s">
        <v>675</v>
      </c>
      <c r="B535" t="s">
        <v>303</v>
      </c>
    </row>
    <row r="536" spans="1:2">
      <c r="A536" t="s">
        <v>676</v>
      </c>
      <c r="B536" t="s">
        <v>303</v>
      </c>
    </row>
    <row r="537" spans="1:2">
      <c r="A537" t="s">
        <v>677</v>
      </c>
      <c r="B537" t="s">
        <v>303</v>
      </c>
    </row>
    <row r="538" spans="1:2">
      <c r="A538" t="s">
        <v>678</v>
      </c>
      <c r="B538" t="s">
        <v>303</v>
      </c>
    </row>
    <row r="539" spans="1:2">
      <c r="A539" t="s">
        <v>679</v>
      </c>
      <c r="B539" t="s">
        <v>303</v>
      </c>
    </row>
    <row r="540" spans="1:2">
      <c r="A540" t="s">
        <v>680</v>
      </c>
      <c r="B540" t="s">
        <v>330</v>
      </c>
    </row>
    <row r="541" spans="1:2">
      <c r="A541" t="s">
        <v>681</v>
      </c>
      <c r="B541" t="s">
        <v>330</v>
      </c>
    </row>
    <row r="542" spans="1:2">
      <c r="A542" t="s">
        <v>682</v>
      </c>
      <c r="B542" t="s">
        <v>330</v>
      </c>
    </row>
    <row r="543" spans="1:2">
      <c r="A543" t="s">
        <v>683</v>
      </c>
      <c r="B543" t="s">
        <v>330</v>
      </c>
    </row>
    <row r="544" spans="1:2">
      <c r="A544" t="s">
        <v>684</v>
      </c>
      <c r="B544" t="s">
        <v>330</v>
      </c>
    </row>
    <row r="545" spans="1:2">
      <c r="A545" t="s">
        <v>685</v>
      </c>
      <c r="B545" t="s">
        <v>330</v>
      </c>
    </row>
    <row r="546" spans="1:2">
      <c r="A546" t="s">
        <v>686</v>
      </c>
      <c r="B546" t="s">
        <v>330</v>
      </c>
    </row>
    <row r="547" spans="1:2">
      <c r="A547" t="s">
        <v>687</v>
      </c>
      <c r="B547" t="s">
        <v>330</v>
      </c>
    </row>
    <row r="548" spans="1:2">
      <c r="A548" t="s">
        <v>688</v>
      </c>
      <c r="B548" t="s">
        <v>66</v>
      </c>
    </row>
    <row r="549" spans="1:2">
      <c r="A549" t="s">
        <v>689</v>
      </c>
      <c r="B549" t="s">
        <v>66</v>
      </c>
    </row>
    <row r="550" spans="1:2">
      <c r="A550" t="s">
        <v>690</v>
      </c>
      <c r="B550" t="s">
        <v>66</v>
      </c>
    </row>
    <row r="551" spans="1:2">
      <c r="A551" t="s">
        <v>691</v>
      </c>
      <c r="B551" t="s">
        <v>66</v>
      </c>
    </row>
    <row r="552" spans="1:2">
      <c r="A552" t="s">
        <v>692</v>
      </c>
      <c r="B552" t="s">
        <v>66</v>
      </c>
    </row>
    <row r="553" spans="1:2">
      <c r="A553" t="s">
        <v>693</v>
      </c>
      <c r="B553" t="s">
        <v>66</v>
      </c>
    </row>
    <row r="554" spans="1:2">
      <c r="A554" t="s">
        <v>694</v>
      </c>
      <c r="B554" t="s">
        <v>66</v>
      </c>
    </row>
    <row r="555" spans="1:2">
      <c r="A555" t="s">
        <v>695</v>
      </c>
      <c r="B555" t="s">
        <v>66</v>
      </c>
    </row>
    <row r="556" spans="1:2">
      <c r="A556" t="s">
        <v>696</v>
      </c>
      <c r="B556" t="s">
        <v>66</v>
      </c>
    </row>
    <row r="557" spans="1:2">
      <c r="A557" t="s">
        <v>697</v>
      </c>
      <c r="B557" t="s">
        <v>66</v>
      </c>
    </row>
    <row r="558" spans="1:2">
      <c r="A558" t="s">
        <v>698</v>
      </c>
      <c r="B558" t="s">
        <v>66</v>
      </c>
    </row>
    <row r="559" spans="1:2">
      <c r="A559" t="s">
        <v>699</v>
      </c>
      <c r="B559" t="s">
        <v>66</v>
      </c>
    </row>
    <row r="560" spans="1:2">
      <c r="A560" t="s">
        <v>700</v>
      </c>
      <c r="B560" t="s">
        <v>66</v>
      </c>
    </row>
    <row r="561" spans="1:2">
      <c r="A561" t="s">
        <v>701</v>
      </c>
      <c r="B561" t="s">
        <v>66</v>
      </c>
    </row>
    <row r="562" spans="1:2">
      <c r="A562" t="s">
        <v>702</v>
      </c>
      <c r="B562" t="s">
        <v>330</v>
      </c>
    </row>
    <row r="563" spans="1:2">
      <c r="A563" t="s">
        <v>703</v>
      </c>
      <c r="B563" t="s">
        <v>330</v>
      </c>
    </row>
    <row r="564" spans="1:2">
      <c r="A564" t="s">
        <v>704</v>
      </c>
      <c r="B564" t="s">
        <v>330</v>
      </c>
    </row>
    <row r="565" spans="1:2">
      <c r="A565" t="s">
        <v>705</v>
      </c>
      <c r="B565" t="s">
        <v>330</v>
      </c>
    </row>
    <row r="566" spans="1:2">
      <c r="A566" t="s">
        <v>706</v>
      </c>
      <c r="B566" t="s">
        <v>330</v>
      </c>
    </row>
    <row r="567" spans="1:2">
      <c r="A567" t="s">
        <v>707</v>
      </c>
      <c r="B567" t="s">
        <v>330</v>
      </c>
    </row>
    <row r="568" spans="1:2">
      <c r="A568" t="s">
        <v>708</v>
      </c>
      <c r="B568" t="s">
        <v>330</v>
      </c>
    </row>
    <row r="569" spans="1:2">
      <c r="A569" t="s">
        <v>709</v>
      </c>
      <c r="B569" t="s">
        <v>330</v>
      </c>
    </row>
    <row r="570" spans="1:2">
      <c r="A570" t="s">
        <v>710</v>
      </c>
      <c r="B570" t="s">
        <v>330</v>
      </c>
    </row>
    <row r="571" spans="1:2">
      <c r="A571" t="s">
        <v>711</v>
      </c>
      <c r="B571" t="s">
        <v>712</v>
      </c>
    </row>
    <row r="572" spans="1:2">
      <c r="A572" t="s">
        <v>713</v>
      </c>
      <c r="B572" t="s">
        <v>714</v>
      </c>
    </row>
    <row r="573" spans="1:2">
      <c r="A573" t="s">
        <v>715</v>
      </c>
      <c r="B573" t="s">
        <v>716</v>
      </c>
    </row>
    <row r="574" spans="1:2">
      <c r="A574" t="s">
        <v>717</v>
      </c>
      <c r="B574" t="s">
        <v>3</v>
      </c>
    </row>
    <row r="575" spans="1:2">
      <c r="A575" t="s">
        <v>718</v>
      </c>
      <c r="B575" t="s">
        <v>3</v>
      </c>
    </row>
    <row r="576" spans="1:2">
      <c r="A576" t="s">
        <v>719</v>
      </c>
      <c r="B576" t="s">
        <v>3</v>
      </c>
    </row>
    <row r="577" spans="1:2">
      <c r="A577" t="s">
        <v>720</v>
      </c>
      <c r="B577" t="s">
        <v>3</v>
      </c>
    </row>
    <row r="578" spans="1:2">
      <c r="A578" t="s">
        <v>721</v>
      </c>
      <c r="B578" t="s">
        <v>3</v>
      </c>
    </row>
    <row r="579" spans="1:2">
      <c r="A579" t="s">
        <v>722</v>
      </c>
      <c r="B579" t="s">
        <v>3</v>
      </c>
    </row>
    <row r="580" spans="1:2">
      <c r="A580" t="s">
        <v>723</v>
      </c>
      <c r="B580" t="s">
        <v>3</v>
      </c>
    </row>
    <row r="581" spans="1:2">
      <c r="A581" t="s">
        <v>724</v>
      </c>
      <c r="B581" t="s">
        <v>3</v>
      </c>
    </row>
    <row r="582" spans="1:2">
      <c r="A582" t="s">
        <v>725</v>
      </c>
      <c r="B582" t="s">
        <v>3</v>
      </c>
    </row>
    <row r="583" spans="1:2">
      <c r="A583" t="s">
        <v>726</v>
      </c>
      <c r="B583" t="s">
        <v>3</v>
      </c>
    </row>
    <row r="584" spans="1:2">
      <c r="A584" t="s">
        <v>727</v>
      </c>
      <c r="B584" t="s">
        <v>3</v>
      </c>
    </row>
    <row r="585" spans="1:2">
      <c r="A585" t="s">
        <v>728</v>
      </c>
      <c r="B585" t="s">
        <v>3</v>
      </c>
    </row>
    <row r="586" spans="1:2">
      <c r="A586" t="s">
        <v>729</v>
      </c>
      <c r="B586" t="s">
        <v>3</v>
      </c>
    </row>
    <row r="587" spans="1:2">
      <c r="A587" t="s">
        <v>730</v>
      </c>
      <c r="B587" t="s">
        <v>3</v>
      </c>
    </row>
    <row r="588" spans="1:2">
      <c r="A588" t="s">
        <v>731</v>
      </c>
      <c r="B588" t="s">
        <v>3</v>
      </c>
    </row>
    <row r="589" spans="1:2">
      <c r="A589" t="s">
        <v>732</v>
      </c>
      <c r="B589" t="s">
        <v>3</v>
      </c>
    </row>
    <row r="590" spans="1:2">
      <c r="A590" t="s">
        <v>733</v>
      </c>
      <c r="B590" t="s">
        <v>3</v>
      </c>
    </row>
    <row r="591" spans="1:2">
      <c r="A591" t="s">
        <v>734</v>
      </c>
      <c r="B591" t="s">
        <v>3</v>
      </c>
    </row>
    <row r="592" spans="1:2">
      <c r="A592" t="s">
        <v>735</v>
      </c>
      <c r="B592" t="s">
        <v>3</v>
      </c>
    </row>
    <row r="593" spans="1:2">
      <c r="A593" t="s">
        <v>736</v>
      </c>
      <c r="B593" t="s">
        <v>3</v>
      </c>
    </row>
    <row r="594" spans="1:2">
      <c r="A594" t="s">
        <v>737</v>
      </c>
      <c r="B594" t="s">
        <v>3</v>
      </c>
    </row>
    <row r="595" spans="1:2">
      <c r="A595" t="s">
        <v>738</v>
      </c>
      <c r="B595" t="s">
        <v>3</v>
      </c>
    </row>
    <row r="596" spans="1:2">
      <c r="A596" t="s">
        <v>739</v>
      </c>
      <c r="B596" t="s">
        <v>3</v>
      </c>
    </row>
    <row r="597" spans="1:2">
      <c r="A597" t="s">
        <v>740</v>
      </c>
      <c r="B597" t="s">
        <v>3</v>
      </c>
    </row>
    <row r="598" spans="1:2">
      <c r="A598" t="s">
        <v>741</v>
      </c>
      <c r="B598" t="s">
        <v>3</v>
      </c>
    </row>
    <row r="599" spans="1:2">
      <c r="A599" t="s">
        <v>742</v>
      </c>
      <c r="B599" t="s">
        <v>3</v>
      </c>
    </row>
    <row r="600" spans="1:2">
      <c r="A600" t="s">
        <v>743</v>
      </c>
      <c r="B600" t="s">
        <v>303</v>
      </c>
    </row>
    <row r="601" spans="1:2">
      <c r="A601" t="s">
        <v>744</v>
      </c>
      <c r="B601" t="s">
        <v>303</v>
      </c>
    </row>
    <row r="602" spans="1:2">
      <c r="A602" t="s">
        <v>745</v>
      </c>
      <c r="B602" t="s">
        <v>303</v>
      </c>
    </row>
    <row r="603" spans="1:2">
      <c r="A603" t="s">
        <v>746</v>
      </c>
      <c r="B603" t="s">
        <v>303</v>
      </c>
    </row>
    <row r="604" spans="1:2">
      <c r="A604" t="s">
        <v>747</v>
      </c>
      <c r="B604" t="s">
        <v>303</v>
      </c>
    </row>
    <row r="605" spans="1:2">
      <c r="A605" t="s">
        <v>748</v>
      </c>
      <c r="B605" t="s">
        <v>303</v>
      </c>
    </row>
    <row r="606" spans="1:2">
      <c r="A606" t="s">
        <v>749</v>
      </c>
      <c r="B606" t="s">
        <v>303</v>
      </c>
    </row>
    <row r="607" spans="1:2">
      <c r="A607" t="s">
        <v>750</v>
      </c>
      <c r="B607" t="s">
        <v>303</v>
      </c>
    </row>
    <row r="608" spans="1:2">
      <c r="A608" t="s">
        <v>751</v>
      </c>
      <c r="B608" t="s">
        <v>303</v>
      </c>
    </row>
    <row r="609" spans="1:2">
      <c r="A609" t="s">
        <v>752</v>
      </c>
      <c r="B609" t="s">
        <v>303</v>
      </c>
    </row>
    <row r="610" spans="1:2">
      <c r="A610" t="s">
        <v>753</v>
      </c>
      <c r="B610" t="s">
        <v>303</v>
      </c>
    </row>
    <row r="611" spans="1:2">
      <c r="A611" t="s">
        <v>754</v>
      </c>
      <c r="B611" t="s">
        <v>303</v>
      </c>
    </row>
    <row r="612" spans="1:2">
      <c r="A612" t="s">
        <v>755</v>
      </c>
      <c r="B612" t="s">
        <v>303</v>
      </c>
    </row>
    <row r="613" spans="1:2">
      <c r="A613" t="s">
        <v>756</v>
      </c>
      <c r="B613" t="s">
        <v>303</v>
      </c>
    </row>
    <row r="614" spans="1:2">
      <c r="A614" t="s">
        <v>757</v>
      </c>
      <c r="B614" t="s">
        <v>303</v>
      </c>
    </row>
    <row r="615" spans="1:2">
      <c r="A615" t="s">
        <v>758</v>
      </c>
      <c r="B615" t="s">
        <v>303</v>
      </c>
    </row>
    <row r="616" spans="1:2">
      <c r="A616" t="s">
        <v>759</v>
      </c>
      <c r="B616" t="s">
        <v>303</v>
      </c>
    </row>
    <row r="617" spans="1:2">
      <c r="A617" t="s">
        <v>760</v>
      </c>
      <c r="B617" t="s">
        <v>303</v>
      </c>
    </row>
    <row r="618" spans="1:2">
      <c r="A618" t="s">
        <v>761</v>
      </c>
      <c r="B618" t="s">
        <v>303</v>
      </c>
    </row>
    <row r="619" spans="1:2">
      <c r="A619" t="s">
        <v>762</v>
      </c>
      <c r="B619" t="s">
        <v>303</v>
      </c>
    </row>
    <row r="620" spans="1:2">
      <c r="A620" t="s">
        <v>763</v>
      </c>
      <c r="B620" t="s">
        <v>303</v>
      </c>
    </row>
    <row r="621" spans="1:2">
      <c r="A621" t="s">
        <v>764</v>
      </c>
      <c r="B621" t="s">
        <v>303</v>
      </c>
    </row>
    <row r="622" spans="1:2">
      <c r="A622" t="s">
        <v>765</v>
      </c>
      <c r="B622" t="s">
        <v>303</v>
      </c>
    </row>
    <row r="623" spans="1:2">
      <c r="A623" t="s">
        <v>766</v>
      </c>
      <c r="B623" t="s">
        <v>303</v>
      </c>
    </row>
    <row r="624" spans="1:2">
      <c r="A624" t="s">
        <v>767</v>
      </c>
      <c r="B624" t="s">
        <v>303</v>
      </c>
    </row>
    <row r="625" spans="1:2">
      <c r="A625" t="s">
        <v>768</v>
      </c>
      <c r="B625" t="s">
        <v>303</v>
      </c>
    </row>
    <row r="626" spans="1:2">
      <c r="A626" t="s">
        <v>769</v>
      </c>
      <c r="B626" t="s">
        <v>95</v>
      </c>
    </row>
    <row r="627" spans="1:2">
      <c r="A627" t="s">
        <v>770</v>
      </c>
      <c r="B627" t="s">
        <v>95</v>
      </c>
    </row>
    <row r="628" spans="1:2">
      <c r="A628" t="s">
        <v>771</v>
      </c>
      <c r="B628" t="s">
        <v>95</v>
      </c>
    </row>
    <row r="629" spans="1:2">
      <c r="A629" t="s">
        <v>772</v>
      </c>
      <c r="B629" t="s">
        <v>773</v>
      </c>
    </row>
    <row r="630" spans="1:2">
      <c r="A630" t="s">
        <v>774</v>
      </c>
      <c r="B630" t="s">
        <v>775</v>
      </c>
    </row>
    <row r="631" spans="1:2">
      <c r="A631" t="s">
        <v>776</v>
      </c>
      <c r="B631" t="s">
        <v>777</v>
      </c>
    </row>
    <row r="632" spans="1:2">
      <c r="A632" t="s">
        <v>778</v>
      </c>
      <c r="B632" t="s">
        <v>777</v>
      </c>
    </row>
    <row r="633" spans="1:2">
      <c r="A633" t="s">
        <v>779</v>
      </c>
      <c r="B633" t="s">
        <v>777</v>
      </c>
    </row>
    <row r="634" spans="1:2">
      <c r="A634" t="s">
        <v>780</v>
      </c>
      <c r="B634" t="s">
        <v>777</v>
      </c>
    </row>
    <row r="635" spans="1:2">
      <c r="A635" t="s">
        <v>781</v>
      </c>
      <c r="B635" t="s">
        <v>777</v>
      </c>
    </row>
    <row r="636" spans="1:2">
      <c r="A636" t="s">
        <v>782</v>
      </c>
      <c r="B636" t="s">
        <v>783</v>
      </c>
    </row>
    <row r="637" spans="1:2">
      <c r="A637" t="s">
        <v>784</v>
      </c>
      <c r="B637" t="s">
        <v>783</v>
      </c>
    </row>
    <row r="638" spans="1:2">
      <c r="A638" t="s">
        <v>785</v>
      </c>
      <c r="B638" t="s">
        <v>786</v>
      </c>
    </row>
    <row r="639" spans="1:2">
      <c r="A639" t="s">
        <v>787</v>
      </c>
      <c r="B639" t="s">
        <v>788</v>
      </c>
    </row>
    <row r="640" spans="1:2">
      <c r="A640" t="s">
        <v>789</v>
      </c>
      <c r="B640" t="s">
        <v>788</v>
      </c>
    </row>
    <row r="641" spans="1:2">
      <c r="A641" t="s">
        <v>790</v>
      </c>
      <c r="B641" t="s">
        <v>788</v>
      </c>
    </row>
    <row r="642" spans="1:2">
      <c r="A642" t="s">
        <v>791</v>
      </c>
      <c r="B642" t="s">
        <v>788</v>
      </c>
    </row>
    <row r="643" spans="1:2">
      <c r="A643" t="s">
        <v>792</v>
      </c>
      <c r="B643" t="s">
        <v>788</v>
      </c>
    </row>
    <row r="644" spans="1:2">
      <c r="A644" t="s">
        <v>793</v>
      </c>
      <c r="B644" t="s">
        <v>788</v>
      </c>
    </row>
    <row r="645" spans="1:2">
      <c r="A645" t="s">
        <v>794</v>
      </c>
      <c r="B645" t="s">
        <v>788</v>
      </c>
    </row>
    <row r="646" spans="1:2">
      <c r="A646" t="s">
        <v>795</v>
      </c>
      <c r="B646" t="s">
        <v>130</v>
      </c>
    </row>
    <row r="647" spans="1:2">
      <c r="A647" t="s">
        <v>796</v>
      </c>
      <c r="B647" t="s">
        <v>130</v>
      </c>
    </row>
    <row r="648" spans="1:2">
      <c r="A648" t="s">
        <v>797</v>
      </c>
      <c r="B648" t="s">
        <v>130</v>
      </c>
    </row>
    <row r="649" spans="1:2">
      <c r="A649" t="s">
        <v>798</v>
      </c>
      <c r="B649" t="s">
        <v>130</v>
      </c>
    </row>
    <row r="650" spans="1:2">
      <c r="A650" t="s">
        <v>799</v>
      </c>
      <c r="B650" t="s">
        <v>130</v>
      </c>
    </row>
    <row r="651" spans="1:2">
      <c r="A651" t="s">
        <v>800</v>
      </c>
      <c r="B651" t="s">
        <v>130</v>
      </c>
    </row>
    <row r="652" spans="1:2">
      <c r="A652" t="s">
        <v>801</v>
      </c>
      <c r="B652" t="s">
        <v>802</v>
      </c>
    </row>
    <row r="653" spans="1:2">
      <c r="A653" t="s">
        <v>803</v>
      </c>
      <c r="B653" t="s">
        <v>110</v>
      </c>
    </row>
    <row r="654" spans="1:2">
      <c r="A654" t="s">
        <v>804</v>
      </c>
      <c r="B654" t="s">
        <v>805</v>
      </c>
    </row>
    <row r="655" spans="1:2">
      <c r="A655" t="s">
        <v>806</v>
      </c>
      <c r="B655" t="s">
        <v>567</v>
      </c>
    </row>
    <row r="656" spans="1:2">
      <c r="A656" t="s">
        <v>807</v>
      </c>
      <c r="B656" t="s">
        <v>567</v>
      </c>
    </row>
    <row r="657" spans="1:2">
      <c r="A657" t="s">
        <v>808</v>
      </c>
      <c r="B657" t="s">
        <v>567</v>
      </c>
    </row>
    <row r="658" spans="1:2">
      <c r="A658" t="s">
        <v>809</v>
      </c>
      <c r="B658" t="s">
        <v>567</v>
      </c>
    </row>
    <row r="659" spans="1:2">
      <c r="A659" t="s">
        <v>810</v>
      </c>
      <c r="B659" t="s">
        <v>567</v>
      </c>
    </row>
    <row r="660" spans="1:2">
      <c r="A660" t="s">
        <v>811</v>
      </c>
      <c r="B660" t="s">
        <v>812</v>
      </c>
    </row>
    <row r="661" spans="1:2">
      <c r="A661" t="s">
        <v>813</v>
      </c>
      <c r="B661" t="s">
        <v>812</v>
      </c>
    </row>
    <row r="662" spans="1:2">
      <c r="A662" t="s">
        <v>814</v>
      </c>
      <c r="B662" t="s">
        <v>812</v>
      </c>
    </row>
    <row r="663" spans="1:2">
      <c r="A663" t="s">
        <v>815</v>
      </c>
      <c r="B663" t="s">
        <v>812</v>
      </c>
    </row>
    <row r="664" spans="1:2">
      <c r="A664" t="s">
        <v>816</v>
      </c>
      <c r="B664" t="s">
        <v>812</v>
      </c>
    </row>
    <row r="665" spans="1:2">
      <c r="A665" t="s">
        <v>817</v>
      </c>
      <c r="B665" t="s">
        <v>812</v>
      </c>
    </row>
    <row r="666" spans="1:2">
      <c r="A666" t="s">
        <v>818</v>
      </c>
      <c r="B666" t="s">
        <v>812</v>
      </c>
    </row>
    <row r="667" spans="1:2">
      <c r="A667" t="s">
        <v>819</v>
      </c>
      <c r="B667" t="s">
        <v>812</v>
      </c>
    </row>
    <row r="668" spans="1:2">
      <c r="A668" t="s">
        <v>820</v>
      </c>
      <c r="B668" t="s">
        <v>812</v>
      </c>
    </row>
    <row r="669" spans="1:2">
      <c r="A669" t="s">
        <v>821</v>
      </c>
      <c r="B669" t="s">
        <v>822</v>
      </c>
    </row>
    <row r="670" spans="1:2">
      <c r="A670" t="s">
        <v>821</v>
      </c>
      <c r="B670" t="s">
        <v>823</v>
      </c>
    </row>
    <row r="671" spans="1:2">
      <c r="A671" t="s">
        <v>821</v>
      </c>
      <c r="B671" t="s">
        <v>824</v>
      </c>
    </row>
    <row r="672" spans="1:2">
      <c r="A672" t="s">
        <v>825</v>
      </c>
      <c r="B672" t="s">
        <v>183</v>
      </c>
    </row>
    <row r="673" spans="1:2">
      <c r="A673" t="s">
        <v>826</v>
      </c>
      <c r="B673" t="s">
        <v>183</v>
      </c>
    </row>
    <row r="674" spans="1:2">
      <c r="A674" t="s">
        <v>827</v>
      </c>
      <c r="B674" t="s">
        <v>183</v>
      </c>
    </row>
    <row r="675" spans="1:2">
      <c r="A675" t="s">
        <v>828</v>
      </c>
      <c r="B675" t="s">
        <v>183</v>
      </c>
    </row>
    <row r="676" spans="1:2">
      <c r="A676" t="s">
        <v>829</v>
      </c>
      <c r="B676" t="s">
        <v>183</v>
      </c>
    </row>
    <row r="677" spans="1:2">
      <c r="A677" t="s">
        <v>830</v>
      </c>
      <c r="B677" t="s">
        <v>831</v>
      </c>
    </row>
    <row r="678" spans="1:2">
      <c r="A678" t="s">
        <v>832</v>
      </c>
      <c r="B678" t="s">
        <v>831</v>
      </c>
    </row>
    <row r="679" spans="1:2">
      <c r="A679" t="s">
        <v>833</v>
      </c>
      <c r="B679" t="s">
        <v>831</v>
      </c>
    </row>
    <row r="680" spans="1:2">
      <c r="A680" t="s">
        <v>834</v>
      </c>
      <c r="B680" t="s">
        <v>831</v>
      </c>
    </row>
    <row r="681" spans="1:2">
      <c r="A681" t="s">
        <v>835</v>
      </c>
      <c r="B681" t="s">
        <v>831</v>
      </c>
    </row>
    <row r="682" spans="1:2">
      <c r="A682" t="s">
        <v>836</v>
      </c>
      <c r="B682" t="s">
        <v>831</v>
      </c>
    </row>
    <row r="683" spans="1:2">
      <c r="A683" t="s">
        <v>837</v>
      </c>
      <c r="B683" t="s">
        <v>831</v>
      </c>
    </row>
    <row r="684" spans="1:2">
      <c r="A684" t="s">
        <v>838</v>
      </c>
      <c r="B684" t="s">
        <v>831</v>
      </c>
    </row>
    <row r="685" spans="1:2">
      <c r="A685" t="s">
        <v>839</v>
      </c>
      <c r="B685" t="s">
        <v>831</v>
      </c>
    </row>
    <row r="686" spans="1:2">
      <c r="A686" t="s">
        <v>840</v>
      </c>
      <c r="B686" t="s">
        <v>831</v>
      </c>
    </row>
    <row r="687" spans="1:2">
      <c r="A687" t="s">
        <v>841</v>
      </c>
      <c r="B687" t="s">
        <v>842</v>
      </c>
    </row>
    <row r="688" spans="1:2">
      <c r="A688" t="s">
        <v>843</v>
      </c>
      <c r="B688" t="s">
        <v>844</v>
      </c>
    </row>
    <row r="689" spans="1:2">
      <c r="A689" t="s">
        <v>845</v>
      </c>
      <c r="B689" t="s">
        <v>844</v>
      </c>
    </row>
    <row r="690" spans="1:2">
      <c r="A690" t="s">
        <v>846</v>
      </c>
      <c r="B690" t="s">
        <v>844</v>
      </c>
    </row>
    <row r="691" spans="1:2">
      <c r="A691" t="s">
        <v>847</v>
      </c>
      <c r="B691" t="s">
        <v>844</v>
      </c>
    </row>
    <row r="692" spans="1:2">
      <c r="A692" t="s">
        <v>848</v>
      </c>
      <c r="B692" t="s">
        <v>844</v>
      </c>
    </row>
    <row r="693" spans="1:2">
      <c r="A693" t="s">
        <v>849</v>
      </c>
      <c r="B693" t="s">
        <v>844</v>
      </c>
    </row>
    <row r="694" spans="1:2">
      <c r="A694" t="s">
        <v>850</v>
      </c>
      <c r="B694" t="s">
        <v>844</v>
      </c>
    </row>
    <row r="695" spans="1:2">
      <c r="A695" t="s">
        <v>851</v>
      </c>
      <c r="B695" t="s">
        <v>844</v>
      </c>
    </row>
    <row r="696" spans="1:2">
      <c r="A696" t="s">
        <v>852</v>
      </c>
      <c r="B696" t="s">
        <v>844</v>
      </c>
    </row>
    <row r="697" spans="1:2">
      <c r="A697" t="s">
        <v>853</v>
      </c>
      <c r="B697" t="s">
        <v>844</v>
      </c>
    </row>
    <row r="698" spans="1:2">
      <c r="A698" t="s">
        <v>854</v>
      </c>
      <c r="B698" t="s">
        <v>844</v>
      </c>
    </row>
    <row r="699" spans="1:2">
      <c r="A699" t="s">
        <v>855</v>
      </c>
      <c r="B699" t="s">
        <v>844</v>
      </c>
    </row>
    <row r="700" spans="1:2">
      <c r="A700" t="s">
        <v>856</v>
      </c>
      <c r="B700" t="s">
        <v>844</v>
      </c>
    </row>
    <row r="701" spans="1:2">
      <c r="A701" t="s">
        <v>857</v>
      </c>
      <c r="B701" t="s">
        <v>844</v>
      </c>
    </row>
    <row r="702" spans="1:2">
      <c r="A702" t="s">
        <v>858</v>
      </c>
      <c r="B702" t="s">
        <v>844</v>
      </c>
    </row>
    <row r="703" spans="1:2">
      <c r="A703" t="s">
        <v>859</v>
      </c>
      <c r="B703" t="s">
        <v>844</v>
      </c>
    </row>
    <row r="704" spans="1:2">
      <c r="A704" t="s">
        <v>860</v>
      </c>
      <c r="B704" t="s">
        <v>844</v>
      </c>
    </row>
    <row r="705" spans="1:2">
      <c r="A705" t="s">
        <v>861</v>
      </c>
      <c r="B705" t="s">
        <v>844</v>
      </c>
    </row>
    <row r="706" spans="1:2">
      <c r="A706" t="s">
        <v>862</v>
      </c>
      <c r="B706" t="s">
        <v>844</v>
      </c>
    </row>
    <row r="707" spans="1:2">
      <c r="A707" t="s">
        <v>863</v>
      </c>
      <c r="B707" t="s">
        <v>844</v>
      </c>
    </row>
    <row r="708" spans="1:2">
      <c r="A708" t="s">
        <v>864</v>
      </c>
      <c r="B708" t="s">
        <v>844</v>
      </c>
    </row>
    <row r="709" spans="1:2">
      <c r="A709" t="s">
        <v>865</v>
      </c>
      <c r="B709" t="s">
        <v>844</v>
      </c>
    </row>
    <row r="710" spans="1:2">
      <c r="A710" t="s">
        <v>866</v>
      </c>
      <c r="B710" t="s">
        <v>844</v>
      </c>
    </row>
    <row r="711" spans="1:2">
      <c r="A711" t="s">
        <v>867</v>
      </c>
      <c r="B711" t="s">
        <v>844</v>
      </c>
    </row>
    <row r="712" spans="1:2">
      <c r="A712" t="s">
        <v>868</v>
      </c>
      <c r="B712" t="s">
        <v>844</v>
      </c>
    </row>
    <row r="713" spans="1:2">
      <c r="A713" t="s">
        <v>869</v>
      </c>
      <c r="B713" t="s">
        <v>844</v>
      </c>
    </row>
    <row r="714" spans="1:2">
      <c r="A714" t="s">
        <v>870</v>
      </c>
      <c r="B714" t="s">
        <v>871</v>
      </c>
    </row>
    <row r="715" spans="1:2">
      <c r="A715" t="s">
        <v>872</v>
      </c>
      <c r="B715" t="s">
        <v>871</v>
      </c>
    </row>
    <row r="716" spans="1:2">
      <c r="A716" t="s">
        <v>873</v>
      </c>
      <c r="B716" t="s">
        <v>874</v>
      </c>
    </row>
    <row r="717" spans="1:2">
      <c r="A717" t="s">
        <v>875</v>
      </c>
      <c r="B717" t="s">
        <v>281</v>
      </c>
    </row>
    <row r="718" spans="1:2">
      <c r="A718" t="s">
        <v>876</v>
      </c>
      <c r="B718" t="s">
        <v>877</v>
      </c>
    </row>
    <row r="719" spans="1:2">
      <c r="A719" t="s">
        <v>878</v>
      </c>
      <c r="B719" t="s">
        <v>879</v>
      </c>
    </row>
    <row r="720" spans="1:2">
      <c r="A720" t="s">
        <v>880</v>
      </c>
      <c r="B720" t="s">
        <v>881</v>
      </c>
    </row>
    <row r="721" spans="1:2">
      <c r="A721" t="s">
        <v>882</v>
      </c>
      <c r="B721" t="s">
        <v>207</v>
      </c>
    </row>
    <row r="722" spans="1:2">
      <c r="A722" t="s">
        <v>883</v>
      </c>
      <c r="B722" t="s">
        <v>207</v>
      </c>
    </row>
    <row r="723" spans="1:2">
      <c r="A723" t="s">
        <v>884</v>
      </c>
      <c r="B723" t="s">
        <v>207</v>
      </c>
    </row>
    <row r="724" spans="1:2">
      <c r="A724" t="s">
        <v>885</v>
      </c>
      <c r="B724" t="s">
        <v>207</v>
      </c>
    </row>
    <row r="725" spans="1:2">
      <c r="A725" t="s">
        <v>886</v>
      </c>
      <c r="B725" t="s">
        <v>207</v>
      </c>
    </row>
    <row r="726" spans="1:2">
      <c r="A726" t="s">
        <v>887</v>
      </c>
      <c r="B726" t="s">
        <v>207</v>
      </c>
    </row>
    <row r="727" spans="1:2">
      <c r="A727" t="s">
        <v>888</v>
      </c>
      <c r="B727" t="s">
        <v>207</v>
      </c>
    </row>
    <row r="728" spans="1:2">
      <c r="A728" t="s">
        <v>889</v>
      </c>
      <c r="B728" t="s">
        <v>207</v>
      </c>
    </row>
    <row r="729" spans="1:2">
      <c r="A729" t="s">
        <v>890</v>
      </c>
      <c r="B729" t="s">
        <v>207</v>
      </c>
    </row>
    <row r="730" spans="1:2">
      <c r="A730" t="s">
        <v>891</v>
      </c>
      <c r="B730" t="s">
        <v>207</v>
      </c>
    </row>
    <row r="731" spans="1:2">
      <c r="A731" t="s">
        <v>892</v>
      </c>
      <c r="B731" t="s">
        <v>207</v>
      </c>
    </row>
    <row r="732" spans="1:2">
      <c r="A732" t="s">
        <v>893</v>
      </c>
      <c r="B732" t="s">
        <v>207</v>
      </c>
    </row>
    <row r="733" spans="1:2">
      <c r="A733" t="s">
        <v>894</v>
      </c>
      <c r="B733" t="s">
        <v>207</v>
      </c>
    </row>
    <row r="734" spans="1:2">
      <c r="A734" t="s">
        <v>895</v>
      </c>
      <c r="B734" t="s">
        <v>68</v>
      </c>
    </row>
    <row r="735" spans="1:2">
      <c r="A735" t="s">
        <v>896</v>
      </c>
      <c r="B735" t="s">
        <v>68</v>
      </c>
    </row>
    <row r="736" spans="1:2">
      <c r="A736" t="s">
        <v>897</v>
      </c>
      <c r="B736" t="s">
        <v>68</v>
      </c>
    </row>
    <row r="737" spans="1:2">
      <c r="A737" t="s">
        <v>898</v>
      </c>
      <c r="B737" t="s">
        <v>68</v>
      </c>
    </row>
    <row r="738" spans="1:2">
      <c r="A738" t="s">
        <v>899</v>
      </c>
      <c r="B738" t="s">
        <v>68</v>
      </c>
    </row>
    <row r="739" spans="1:2">
      <c r="A739" t="s">
        <v>900</v>
      </c>
      <c r="B739" t="s">
        <v>149</v>
      </c>
    </row>
    <row r="740" spans="1:2">
      <c r="A740" t="s">
        <v>901</v>
      </c>
      <c r="B740" t="s">
        <v>173</v>
      </c>
    </row>
    <row r="741" spans="1:2">
      <c r="A741" t="s">
        <v>902</v>
      </c>
      <c r="B741" t="s">
        <v>173</v>
      </c>
    </row>
    <row r="742" spans="1:2">
      <c r="A742" t="s">
        <v>903</v>
      </c>
      <c r="B742" t="s">
        <v>149</v>
      </c>
    </row>
    <row r="743" spans="1:2">
      <c r="A743" t="s">
        <v>904</v>
      </c>
      <c r="B743" t="s">
        <v>617</v>
      </c>
    </row>
    <row r="744" spans="1:2">
      <c r="A744" t="s">
        <v>905</v>
      </c>
      <c r="B744" t="s">
        <v>617</v>
      </c>
    </row>
    <row r="745" spans="1:2">
      <c r="A745" t="s">
        <v>906</v>
      </c>
      <c r="B745" t="s">
        <v>617</v>
      </c>
    </row>
    <row r="746" spans="1:2">
      <c r="A746" t="s">
        <v>907</v>
      </c>
      <c r="B746" t="s">
        <v>617</v>
      </c>
    </row>
    <row r="747" spans="1:2">
      <c r="A747" t="s">
        <v>908</v>
      </c>
      <c r="B747" t="s">
        <v>617</v>
      </c>
    </row>
    <row r="748" spans="1:2">
      <c r="A748" t="s">
        <v>909</v>
      </c>
      <c r="B748" t="s">
        <v>910</v>
      </c>
    </row>
    <row r="749" spans="1:2">
      <c r="A749" t="s">
        <v>911</v>
      </c>
      <c r="B749" t="s">
        <v>912</v>
      </c>
    </row>
    <row r="750" spans="1:2">
      <c r="A750" t="s">
        <v>913</v>
      </c>
      <c r="B750" t="s">
        <v>385</v>
      </c>
    </row>
    <row r="751" spans="1:2">
      <c r="A751" t="s">
        <v>914</v>
      </c>
      <c r="B751" t="s">
        <v>166</v>
      </c>
    </row>
    <row r="752" spans="1:2">
      <c r="A752" t="s">
        <v>915</v>
      </c>
      <c r="B752" t="s">
        <v>916</v>
      </c>
    </row>
    <row r="753" spans="1:2">
      <c r="A753" t="s">
        <v>917</v>
      </c>
      <c r="B753" t="s">
        <v>918</v>
      </c>
    </row>
    <row r="754" spans="1:2">
      <c r="A754" t="s">
        <v>919</v>
      </c>
      <c r="B754" t="s">
        <v>920</v>
      </c>
    </row>
    <row r="755" spans="1:2">
      <c r="A755" t="s">
        <v>921</v>
      </c>
      <c r="B755" t="s">
        <v>922</v>
      </c>
    </row>
    <row r="756" spans="1:2">
      <c r="A756" t="s">
        <v>923</v>
      </c>
      <c r="B756" t="s">
        <v>922</v>
      </c>
    </row>
    <row r="757" spans="1:2">
      <c r="A757" t="s">
        <v>924</v>
      </c>
      <c r="B757" t="s">
        <v>922</v>
      </c>
    </row>
    <row r="758" spans="1:2">
      <c r="A758" t="s">
        <v>925</v>
      </c>
      <c r="B758" t="s">
        <v>926</v>
      </c>
    </row>
    <row r="759" spans="1:2">
      <c r="A759" t="s">
        <v>927</v>
      </c>
      <c r="B759" t="s">
        <v>928</v>
      </c>
    </row>
    <row r="760" spans="1:2">
      <c r="A760" t="s">
        <v>929</v>
      </c>
      <c r="B760" t="s">
        <v>930</v>
      </c>
    </row>
    <row r="761" spans="1:2">
      <c r="A761" t="s">
        <v>931</v>
      </c>
      <c r="B761" t="s">
        <v>926</v>
      </c>
    </row>
    <row r="762" spans="1:2">
      <c r="A762" t="s">
        <v>932</v>
      </c>
      <c r="B762" t="s">
        <v>489</v>
      </c>
    </row>
    <row r="763" spans="1:2">
      <c r="A763" t="s">
        <v>933</v>
      </c>
      <c r="B763" t="s">
        <v>928</v>
      </c>
    </row>
    <row r="764" spans="1:2">
      <c r="A764" t="s">
        <v>934</v>
      </c>
      <c r="B764" t="s">
        <v>935</v>
      </c>
    </row>
    <row r="765" spans="1:2">
      <c r="A765" t="s">
        <v>936</v>
      </c>
      <c r="B765" t="s">
        <v>489</v>
      </c>
    </row>
    <row r="766" spans="1:2">
      <c r="A766" t="s">
        <v>937</v>
      </c>
      <c r="B766" t="s">
        <v>938</v>
      </c>
    </row>
    <row r="767" spans="1:2">
      <c r="A767" t="s">
        <v>939</v>
      </c>
      <c r="B767" t="s">
        <v>489</v>
      </c>
    </row>
    <row r="768" spans="1:2">
      <c r="A768" t="s">
        <v>940</v>
      </c>
      <c r="B768" t="s">
        <v>941</v>
      </c>
    </row>
    <row r="769" spans="1:2">
      <c r="A769" t="s">
        <v>942</v>
      </c>
      <c r="B769" t="s">
        <v>489</v>
      </c>
    </row>
    <row r="770" spans="1:2">
      <c r="A770" t="s">
        <v>943</v>
      </c>
      <c r="B770" t="s">
        <v>489</v>
      </c>
    </row>
    <row r="771" spans="1:2">
      <c r="A771" t="s">
        <v>944</v>
      </c>
      <c r="B771" t="s">
        <v>489</v>
      </c>
    </row>
    <row r="772" spans="1:2">
      <c r="A772" t="s">
        <v>945</v>
      </c>
      <c r="B772" t="s">
        <v>946</v>
      </c>
    </row>
    <row r="773" spans="1:2">
      <c r="A773" t="s">
        <v>947</v>
      </c>
      <c r="B773" t="s">
        <v>60</v>
      </c>
    </row>
    <row r="774" spans="1:2">
      <c r="A774" t="s">
        <v>948</v>
      </c>
      <c r="B774" t="s">
        <v>949</v>
      </c>
    </row>
    <row r="775" spans="1:2">
      <c r="A775" t="s">
        <v>950</v>
      </c>
      <c r="B775" t="s">
        <v>951</v>
      </c>
    </row>
    <row r="776" spans="1:2">
      <c r="A776" t="s">
        <v>952</v>
      </c>
      <c r="B776" t="s">
        <v>489</v>
      </c>
    </row>
    <row r="777" spans="1:2">
      <c r="A777" t="s">
        <v>953</v>
      </c>
      <c r="B777" t="s">
        <v>489</v>
      </c>
    </row>
    <row r="778" spans="1:2">
      <c r="A778" t="s">
        <v>954</v>
      </c>
      <c r="B778" t="s">
        <v>489</v>
      </c>
    </row>
    <row r="779" spans="1:2">
      <c r="A779" t="s">
        <v>955</v>
      </c>
      <c r="B779" t="s">
        <v>956</v>
      </c>
    </row>
    <row r="780" spans="1:2">
      <c r="A780" t="s">
        <v>957</v>
      </c>
      <c r="B780" t="s">
        <v>958</v>
      </c>
    </row>
    <row r="781" spans="1:2">
      <c r="A781" t="s">
        <v>959</v>
      </c>
      <c r="B781" t="s">
        <v>844</v>
      </c>
    </row>
    <row r="782" spans="1:2">
      <c r="A782" t="s">
        <v>960</v>
      </c>
      <c r="B782" t="s">
        <v>844</v>
      </c>
    </row>
    <row r="783" spans="1:2">
      <c r="A783" t="s">
        <v>961</v>
      </c>
      <c r="B783" t="s">
        <v>844</v>
      </c>
    </row>
    <row r="784" spans="1:2">
      <c r="A784" t="s">
        <v>962</v>
      </c>
      <c r="B784" t="s">
        <v>844</v>
      </c>
    </row>
    <row r="785" spans="1:2">
      <c r="A785" t="s">
        <v>963</v>
      </c>
      <c r="B785" t="s">
        <v>844</v>
      </c>
    </row>
    <row r="786" spans="1:2">
      <c r="A786" t="s">
        <v>964</v>
      </c>
      <c r="B786" t="s">
        <v>844</v>
      </c>
    </row>
    <row r="787" spans="1:2">
      <c r="A787" t="s">
        <v>965</v>
      </c>
      <c r="B787" t="s">
        <v>844</v>
      </c>
    </row>
    <row r="788" spans="1:2">
      <c r="A788" t="s">
        <v>966</v>
      </c>
      <c r="B788" t="s">
        <v>844</v>
      </c>
    </row>
    <row r="789" spans="1:2">
      <c r="A789" t="s">
        <v>967</v>
      </c>
      <c r="B789" t="s">
        <v>844</v>
      </c>
    </row>
    <row r="790" spans="1:2">
      <c r="A790" t="s">
        <v>968</v>
      </c>
      <c r="B790" t="s">
        <v>969</v>
      </c>
    </row>
    <row r="791" spans="1:2">
      <c r="A791" t="s">
        <v>970</v>
      </c>
      <c r="B791" t="s">
        <v>969</v>
      </c>
    </row>
    <row r="792" spans="1:2">
      <c r="A792" t="s">
        <v>971</v>
      </c>
      <c r="B792" t="s">
        <v>969</v>
      </c>
    </row>
    <row r="793" spans="1:2">
      <c r="A793" t="s">
        <v>972</v>
      </c>
      <c r="B793" t="s">
        <v>969</v>
      </c>
    </row>
    <row r="794" spans="1:2">
      <c r="A794" t="s">
        <v>973</v>
      </c>
      <c r="B794" t="s">
        <v>974</v>
      </c>
    </row>
    <row r="795" spans="1:2">
      <c r="A795" t="s">
        <v>975</v>
      </c>
      <c r="B795" t="s">
        <v>974</v>
      </c>
    </row>
    <row r="796" spans="1:2">
      <c r="A796" t="s">
        <v>976</v>
      </c>
      <c r="B796" t="s">
        <v>974</v>
      </c>
    </row>
    <row r="797" spans="1:2">
      <c r="A797" t="s">
        <v>977</v>
      </c>
      <c r="B797" t="s">
        <v>974</v>
      </c>
    </row>
    <row r="798" spans="1:2">
      <c r="A798" t="s">
        <v>978</v>
      </c>
      <c r="B798" t="s">
        <v>468</v>
      </c>
    </row>
    <row r="799" spans="1:2">
      <c r="A799" t="s">
        <v>979</v>
      </c>
      <c r="B799" t="s">
        <v>468</v>
      </c>
    </row>
    <row r="800" spans="1:2">
      <c r="A800" t="s">
        <v>980</v>
      </c>
      <c r="B800" t="s">
        <v>468</v>
      </c>
    </row>
    <row r="801" spans="1:2">
      <c r="A801" t="s">
        <v>981</v>
      </c>
      <c r="B801" t="s">
        <v>468</v>
      </c>
    </row>
    <row r="802" spans="1:2">
      <c r="A802" t="s">
        <v>982</v>
      </c>
      <c r="B802" t="s">
        <v>468</v>
      </c>
    </row>
    <row r="803" spans="1:2">
      <c r="A803" t="s">
        <v>983</v>
      </c>
      <c r="B803" t="s">
        <v>468</v>
      </c>
    </row>
    <row r="804" spans="1:2">
      <c r="A804" t="s">
        <v>984</v>
      </c>
      <c r="B804" t="s">
        <v>468</v>
      </c>
    </row>
    <row r="805" spans="1:2">
      <c r="A805" t="s">
        <v>985</v>
      </c>
      <c r="B805" t="s">
        <v>468</v>
      </c>
    </row>
    <row r="806" spans="1:2">
      <c r="A806" t="s">
        <v>986</v>
      </c>
      <c r="B806" t="s">
        <v>468</v>
      </c>
    </row>
    <row r="807" spans="1:2">
      <c r="A807" t="s">
        <v>987</v>
      </c>
      <c r="B807" t="s">
        <v>988</v>
      </c>
    </row>
    <row r="808" spans="1:2">
      <c r="A808" t="s">
        <v>989</v>
      </c>
      <c r="B808" t="s">
        <v>990</v>
      </c>
    </row>
    <row r="809" spans="1:2">
      <c r="A809" t="s">
        <v>991</v>
      </c>
      <c r="B809" t="s">
        <v>992</v>
      </c>
    </row>
    <row r="810" spans="1:2">
      <c r="A810" t="s">
        <v>993</v>
      </c>
      <c r="B810" t="s">
        <v>994</v>
      </c>
    </row>
    <row r="811" spans="1:2">
      <c r="A811" t="s">
        <v>995</v>
      </c>
      <c r="B811" t="s">
        <v>996</v>
      </c>
    </row>
    <row r="812" spans="1:2">
      <c r="A812" t="s">
        <v>997</v>
      </c>
      <c r="B812" t="s">
        <v>998</v>
      </c>
    </row>
    <row r="813" spans="1:2">
      <c r="A813" t="s">
        <v>999</v>
      </c>
      <c r="B813" t="s">
        <v>1000</v>
      </c>
    </row>
    <row r="814" spans="1:2">
      <c r="A814" t="s">
        <v>1001</v>
      </c>
      <c r="B814" t="s">
        <v>378</v>
      </c>
    </row>
    <row r="815" spans="1:2">
      <c r="A815" t="s">
        <v>1002</v>
      </c>
      <c r="B815" t="s">
        <v>378</v>
      </c>
    </row>
    <row r="816" spans="1:2">
      <c r="A816" t="s">
        <v>1003</v>
      </c>
      <c r="B816" t="s">
        <v>378</v>
      </c>
    </row>
    <row r="817" spans="1:2">
      <c r="A817" t="s">
        <v>1004</v>
      </c>
      <c r="B817" t="s">
        <v>378</v>
      </c>
    </row>
    <row r="818" spans="1:2">
      <c r="A818" t="s">
        <v>1005</v>
      </c>
      <c r="B818" t="s">
        <v>378</v>
      </c>
    </row>
    <row r="819" spans="1:2">
      <c r="A819" t="s">
        <v>1006</v>
      </c>
      <c r="B819" t="s">
        <v>378</v>
      </c>
    </row>
    <row r="820" spans="1:2">
      <c r="A820" t="s">
        <v>1007</v>
      </c>
      <c r="B820" t="s">
        <v>378</v>
      </c>
    </row>
    <row r="821" spans="1:2">
      <c r="A821" t="s">
        <v>1008</v>
      </c>
      <c r="B821" t="s">
        <v>328</v>
      </c>
    </row>
    <row r="822" spans="1:2">
      <c r="A822" t="s">
        <v>1009</v>
      </c>
      <c r="B822" t="s">
        <v>328</v>
      </c>
    </row>
    <row r="823" spans="1:2">
      <c r="A823" t="s">
        <v>1010</v>
      </c>
      <c r="B823" t="s">
        <v>328</v>
      </c>
    </row>
    <row r="824" spans="1:2">
      <c r="A824" t="s">
        <v>1011</v>
      </c>
      <c r="B824" t="s">
        <v>328</v>
      </c>
    </row>
    <row r="825" spans="1:2">
      <c r="A825" t="s">
        <v>1012</v>
      </c>
      <c r="B825" t="s">
        <v>328</v>
      </c>
    </row>
    <row r="826" spans="1:2">
      <c r="A826" t="s">
        <v>1013</v>
      </c>
      <c r="B826" t="s">
        <v>328</v>
      </c>
    </row>
    <row r="827" spans="1:2">
      <c r="A827" t="s">
        <v>1014</v>
      </c>
      <c r="B827" t="s">
        <v>328</v>
      </c>
    </row>
    <row r="828" spans="1:2">
      <c r="A828" t="s">
        <v>1015</v>
      </c>
      <c r="B828" t="s">
        <v>378</v>
      </c>
    </row>
    <row r="829" spans="1:2">
      <c r="A829" t="s">
        <v>1016</v>
      </c>
      <c r="B829" t="s">
        <v>3</v>
      </c>
    </row>
    <row r="830" spans="1:2">
      <c r="A830" t="s">
        <v>1017</v>
      </c>
      <c r="B830" t="s">
        <v>3</v>
      </c>
    </row>
    <row r="831" spans="1:2">
      <c r="A831" t="s">
        <v>1018</v>
      </c>
      <c r="B831" t="s">
        <v>1019</v>
      </c>
    </row>
    <row r="832" spans="1:2">
      <c r="A832" t="s">
        <v>1020</v>
      </c>
      <c r="B832" t="s">
        <v>3</v>
      </c>
    </row>
    <row r="833" spans="1:2">
      <c r="A833" t="s">
        <v>1021</v>
      </c>
      <c r="B833" t="s">
        <v>240</v>
      </c>
    </row>
    <row r="834" spans="1:2">
      <c r="A834" t="s">
        <v>1022</v>
      </c>
      <c r="B834" t="s">
        <v>240</v>
      </c>
    </row>
    <row r="835" spans="1:2">
      <c r="A835" t="s">
        <v>1023</v>
      </c>
      <c r="B835" t="s">
        <v>240</v>
      </c>
    </row>
    <row r="836" spans="1:2">
      <c r="A836" t="s">
        <v>1024</v>
      </c>
      <c r="B836" t="s">
        <v>240</v>
      </c>
    </row>
    <row r="837" spans="1:2">
      <c r="A837" t="s">
        <v>1025</v>
      </c>
      <c r="B837" t="s">
        <v>378</v>
      </c>
    </row>
    <row r="838" spans="1:2">
      <c r="A838" t="s">
        <v>1026</v>
      </c>
      <c r="B838" t="s">
        <v>378</v>
      </c>
    </row>
    <row r="839" spans="1:2">
      <c r="A839" t="s">
        <v>1027</v>
      </c>
      <c r="B839" t="s">
        <v>328</v>
      </c>
    </row>
    <row r="840" spans="1:2">
      <c r="A840" t="s">
        <v>1028</v>
      </c>
      <c r="B840" t="s">
        <v>303</v>
      </c>
    </row>
    <row r="841" spans="1:2">
      <c r="A841" t="s">
        <v>1029</v>
      </c>
      <c r="B841" t="s">
        <v>303</v>
      </c>
    </row>
    <row r="842" spans="1:2">
      <c r="A842" t="s">
        <v>1030</v>
      </c>
      <c r="B842" t="s">
        <v>303</v>
      </c>
    </row>
    <row r="843" spans="1:2">
      <c r="A843" t="s">
        <v>1031</v>
      </c>
      <c r="B843" t="s">
        <v>303</v>
      </c>
    </row>
    <row r="844" spans="1:2">
      <c r="A844" t="s">
        <v>1032</v>
      </c>
      <c r="B844" t="s">
        <v>303</v>
      </c>
    </row>
    <row r="845" spans="1:2">
      <c r="A845" t="s">
        <v>1033</v>
      </c>
      <c r="B845" t="s">
        <v>303</v>
      </c>
    </row>
    <row r="846" spans="1:2">
      <c r="A846" t="s">
        <v>1034</v>
      </c>
      <c r="B846" t="s">
        <v>303</v>
      </c>
    </row>
    <row r="847" spans="1:2">
      <c r="A847" t="s">
        <v>1035</v>
      </c>
      <c r="B847" t="s">
        <v>303</v>
      </c>
    </row>
    <row r="848" spans="1:2">
      <c r="A848" t="s">
        <v>1036</v>
      </c>
      <c r="B848" t="s">
        <v>303</v>
      </c>
    </row>
    <row r="849" spans="1:2">
      <c r="A849" t="s">
        <v>1037</v>
      </c>
      <c r="B849" t="s">
        <v>303</v>
      </c>
    </row>
    <row r="850" spans="1:2">
      <c r="A850" t="s">
        <v>1038</v>
      </c>
      <c r="B850" t="s">
        <v>303</v>
      </c>
    </row>
    <row r="851" spans="1:2">
      <c r="A851" t="s">
        <v>1039</v>
      </c>
      <c r="B851" t="s">
        <v>303</v>
      </c>
    </row>
    <row r="852" spans="1:2">
      <c r="A852" t="s">
        <v>1040</v>
      </c>
      <c r="B852" t="s">
        <v>303</v>
      </c>
    </row>
    <row r="853" spans="1:2">
      <c r="A853" t="s">
        <v>1041</v>
      </c>
      <c r="B853" t="s">
        <v>303</v>
      </c>
    </row>
    <row r="854" spans="1:2">
      <c r="A854" t="s">
        <v>1042</v>
      </c>
      <c r="B854" t="s">
        <v>303</v>
      </c>
    </row>
    <row r="855" spans="1:2">
      <c r="A855" t="s">
        <v>1043</v>
      </c>
      <c r="B855" t="s">
        <v>303</v>
      </c>
    </row>
    <row r="856" spans="1:2">
      <c r="A856" t="s">
        <v>1044</v>
      </c>
      <c r="B856" t="s">
        <v>303</v>
      </c>
    </row>
    <row r="857" spans="1:2">
      <c r="A857" t="s">
        <v>1045</v>
      </c>
      <c r="B857" t="s">
        <v>303</v>
      </c>
    </row>
    <row r="858" spans="1:2">
      <c r="A858" t="s">
        <v>1046</v>
      </c>
      <c r="B858" t="s">
        <v>303</v>
      </c>
    </row>
    <row r="859" spans="1:2">
      <c r="A859" t="s">
        <v>1047</v>
      </c>
      <c r="B859" t="s">
        <v>303</v>
      </c>
    </row>
    <row r="860" spans="1:2">
      <c r="A860" t="s">
        <v>1048</v>
      </c>
      <c r="B860" t="s">
        <v>303</v>
      </c>
    </row>
    <row r="861" spans="1:2">
      <c r="A861" t="s">
        <v>1049</v>
      </c>
      <c r="B861" t="s">
        <v>303</v>
      </c>
    </row>
    <row r="862" spans="1:2">
      <c r="A862" t="s">
        <v>1050</v>
      </c>
      <c r="B862" t="s">
        <v>303</v>
      </c>
    </row>
    <row r="863" spans="1:2">
      <c r="A863" t="s">
        <v>1051</v>
      </c>
      <c r="B863" t="s">
        <v>303</v>
      </c>
    </row>
    <row r="864" spans="1:2">
      <c r="A864" t="s">
        <v>1052</v>
      </c>
      <c r="B864" t="s">
        <v>303</v>
      </c>
    </row>
    <row r="865" spans="1:2">
      <c r="A865" t="s">
        <v>1053</v>
      </c>
      <c r="B865" t="s">
        <v>303</v>
      </c>
    </row>
    <row r="866" spans="1:2">
      <c r="A866" t="s">
        <v>1054</v>
      </c>
      <c r="B866" t="s">
        <v>70</v>
      </c>
    </row>
    <row r="867" spans="1:2">
      <c r="A867" t="s">
        <v>1055</v>
      </c>
      <c r="B867" t="s">
        <v>70</v>
      </c>
    </row>
    <row r="868" spans="1:2">
      <c r="A868" t="s">
        <v>1056</v>
      </c>
      <c r="B868" t="s">
        <v>70</v>
      </c>
    </row>
    <row r="869" spans="1:2">
      <c r="A869" t="s">
        <v>1057</v>
      </c>
      <c r="B869" t="s">
        <v>70</v>
      </c>
    </row>
    <row r="870" spans="1:2">
      <c r="A870" t="s">
        <v>1058</v>
      </c>
      <c r="B870" t="s">
        <v>70</v>
      </c>
    </row>
    <row r="871" spans="1:2">
      <c r="A871" t="s">
        <v>1059</v>
      </c>
      <c r="B871" t="s">
        <v>70</v>
      </c>
    </row>
    <row r="872" spans="1:2">
      <c r="A872" t="s">
        <v>1060</v>
      </c>
      <c r="B872" t="s">
        <v>70</v>
      </c>
    </row>
    <row r="873" spans="1:2">
      <c r="A873" t="s">
        <v>1061</v>
      </c>
      <c r="B873" t="s">
        <v>70</v>
      </c>
    </row>
    <row r="874" spans="1:2">
      <c r="A874" t="s">
        <v>1062</v>
      </c>
      <c r="B874" t="s">
        <v>70</v>
      </c>
    </row>
    <row r="875" spans="1:2">
      <c r="A875" t="s">
        <v>1063</v>
      </c>
      <c r="B875" t="s">
        <v>378</v>
      </c>
    </row>
    <row r="876" spans="1:2">
      <c r="A876" t="s">
        <v>1064</v>
      </c>
      <c r="B876" t="s">
        <v>378</v>
      </c>
    </row>
    <row r="877" spans="1:2">
      <c r="A877" t="s">
        <v>1065</v>
      </c>
      <c r="B877" t="s">
        <v>378</v>
      </c>
    </row>
    <row r="878" spans="1:2">
      <c r="A878" t="s">
        <v>1066</v>
      </c>
      <c r="B878" t="s">
        <v>378</v>
      </c>
    </row>
    <row r="879" spans="1:2">
      <c r="A879" t="s">
        <v>1067</v>
      </c>
      <c r="B879" t="s">
        <v>378</v>
      </c>
    </row>
    <row r="880" spans="1:2">
      <c r="A880" t="s">
        <v>1068</v>
      </c>
      <c r="B880" t="s">
        <v>378</v>
      </c>
    </row>
    <row r="881" spans="1:2">
      <c r="A881" t="s">
        <v>1069</v>
      </c>
      <c r="B881" t="s">
        <v>130</v>
      </c>
    </row>
    <row r="882" spans="1:2">
      <c r="A882" t="s">
        <v>1070</v>
      </c>
      <c r="B882" t="s">
        <v>43</v>
      </c>
    </row>
    <row r="883" spans="1:2">
      <c r="A883" t="s">
        <v>1071</v>
      </c>
      <c r="B883" t="s">
        <v>43</v>
      </c>
    </row>
    <row r="884" spans="1:2">
      <c r="A884" t="s">
        <v>1072</v>
      </c>
      <c r="B884" t="s">
        <v>45</v>
      </c>
    </row>
    <row r="885" spans="1:2">
      <c r="A885" t="s">
        <v>1073</v>
      </c>
      <c r="B885" t="s">
        <v>1074</v>
      </c>
    </row>
    <row r="886" spans="1:2">
      <c r="A886" t="s">
        <v>1075</v>
      </c>
      <c r="B886" t="s">
        <v>1076</v>
      </c>
    </row>
    <row r="887" spans="1:2">
      <c r="A887" t="s">
        <v>1077</v>
      </c>
      <c r="B887" t="s">
        <v>62</v>
      </c>
    </row>
    <row r="888" spans="1:2">
      <c r="A888" t="s">
        <v>1078</v>
      </c>
      <c r="B888" t="s">
        <v>1079</v>
      </c>
    </row>
    <row r="889" spans="1:2">
      <c r="A889" t="s">
        <v>1080</v>
      </c>
      <c r="B889" t="s">
        <v>1081</v>
      </c>
    </row>
    <row r="890" spans="1:2">
      <c r="A890" t="s">
        <v>1082</v>
      </c>
      <c r="B890" t="s">
        <v>1083</v>
      </c>
    </row>
    <row r="891" spans="1:2">
      <c r="A891" t="s">
        <v>1084</v>
      </c>
      <c r="B891" t="s">
        <v>1083</v>
      </c>
    </row>
    <row r="892" spans="1:2">
      <c r="A892" t="s">
        <v>1085</v>
      </c>
      <c r="B892" t="s">
        <v>415</v>
      </c>
    </row>
    <row r="893" spans="1:2">
      <c r="A893" t="s">
        <v>1086</v>
      </c>
      <c r="B893" t="s">
        <v>415</v>
      </c>
    </row>
    <row r="894" spans="1:2">
      <c r="A894" t="s">
        <v>1087</v>
      </c>
      <c r="B894" t="s">
        <v>415</v>
      </c>
    </row>
    <row r="895" spans="1:2">
      <c r="A895" t="s">
        <v>1088</v>
      </c>
      <c r="B895" t="s">
        <v>415</v>
      </c>
    </row>
    <row r="896" spans="1:2">
      <c r="A896" t="s">
        <v>1089</v>
      </c>
      <c r="B896" t="s">
        <v>415</v>
      </c>
    </row>
    <row r="897" spans="1:2">
      <c r="A897" t="s">
        <v>1090</v>
      </c>
      <c r="B897" t="s">
        <v>415</v>
      </c>
    </row>
    <row r="898" spans="1:2">
      <c r="A898" t="s">
        <v>1091</v>
      </c>
      <c r="B898" t="s">
        <v>415</v>
      </c>
    </row>
    <row r="899" spans="1:2">
      <c r="A899" t="s">
        <v>1092</v>
      </c>
      <c r="B899" t="s">
        <v>415</v>
      </c>
    </row>
    <row r="900" spans="1:2">
      <c r="A900" t="s">
        <v>1093</v>
      </c>
      <c r="B900" t="s">
        <v>916</v>
      </c>
    </row>
    <row r="901" spans="1:2">
      <c r="A901" t="s">
        <v>1094</v>
      </c>
      <c r="B901" t="s">
        <v>183</v>
      </c>
    </row>
    <row r="902" spans="1:2">
      <c r="A902" t="s">
        <v>1095</v>
      </c>
      <c r="B902" t="s">
        <v>183</v>
      </c>
    </row>
    <row r="903" spans="1:2">
      <c r="A903" t="s">
        <v>1096</v>
      </c>
      <c r="B903" t="s">
        <v>183</v>
      </c>
    </row>
    <row r="904" spans="1:2">
      <c r="A904" t="s">
        <v>1097</v>
      </c>
      <c r="B904" t="s">
        <v>183</v>
      </c>
    </row>
    <row r="905" spans="1:2">
      <c r="A905" t="s">
        <v>1098</v>
      </c>
      <c r="B905" t="s">
        <v>183</v>
      </c>
    </row>
    <row r="906" spans="1:2">
      <c r="A906" t="s">
        <v>1099</v>
      </c>
      <c r="B906" t="s">
        <v>183</v>
      </c>
    </row>
    <row r="907" spans="1:2">
      <c r="A907" t="s">
        <v>1100</v>
      </c>
      <c r="B907" t="s">
        <v>183</v>
      </c>
    </row>
    <row r="908" spans="1:2">
      <c r="A908" t="s">
        <v>1101</v>
      </c>
      <c r="B908" t="s">
        <v>569</v>
      </c>
    </row>
    <row r="909" spans="1:2">
      <c r="A909" t="s">
        <v>1102</v>
      </c>
      <c r="B909" t="s">
        <v>1103</v>
      </c>
    </row>
    <row r="910" spans="1:2">
      <c r="A910" t="s">
        <v>1104</v>
      </c>
      <c r="B910" t="s">
        <v>152</v>
      </c>
    </row>
    <row r="911" spans="1:2">
      <c r="A911" t="s">
        <v>1105</v>
      </c>
      <c r="B911" t="s">
        <v>1106</v>
      </c>
    </row>
    <row r="912" spans="1:2">
      <c r="A912" t="s">
        <v>1107</v>
      </c>
      <c r="B912" t="s">
        <v>922</v>
      </c>
    </row>
    <row r="913" spans="1:2">
      <c r="A913" t="s">
        <v>1108</v>
      </c>
      <c r="B913" t="s">
        <v>546</v>
      </c>
    </row>
    <row r="914" spans="1:2">
      <c r="A914" t="s">
        <v>1109</v>
      </c>
      <c r="B914" t="s">
        <v>1110</v>
      </c>
    </row>
    <row r="915" spans="1:2">
      <c r="A915" t="s">
        <v>1111</v>
      </c>
      <c r="B915" t="s">
        <v>1110</v>
      </c>
    </row>
    <row r="916" spans="1:2">
      <c r="A916" t="s">
        <v>1112</v>
      </c>
      <c r="B916" t="s">
        <v>1110</v>
      </c>
    </row>
    <row r="917" spans="1:2">
      <c r="A917" t="s">
        <v>1113</v>
      </c>
      <c r="B917" t="s">
        <v>1110</v>
      </c>
    </row>
    <row r="918" spans="1:2">
      <c r="A918" t="s">
        <v>1114</v>
      </c>
      <c r="B918" t="s">
        <v>578</v>
      </c>
    </row>
    <row r="919" spans="1:2">
      <c r="A919" t="s">
        <v>1115</v>
      </c>
      <c r="B919" t="s">
        <v>1116</v>
      </c>
    </row>
    <row r="920" spans="1:2">
      <c r="A920" t="s">
        <v>1117</v>
      </c>
      <c r="B920" t="s">
        <v>1116</v>
      </c>
    </row>
    <row r="921" spans="1:2">
      <c r="A921" t="s">
        <v>1118</v>
      </c>
      <c r="B921" t="s">
        <v>86</v>
      </c>
    </row>
    <row r="922" spans="1:2">
      <c r="A922" t="s">
        <v>1119</v>
      </c>
      <c r="B922" t="s">
        <v>86</v>
      </c>
    </row>
    <row r="923" spans="1:2">
      <c r="A923" t="s">
        <v>1120</v>
      </c>
      <c r="B923" t="s">
        <v>86</v>
      </c>
    </row>
    <row r="924" spans="1:2">
      <c r="A924" t="s">
        <v>1121</v>
      </c>
      <c r="B924" t="s">
        <v>86</v>
      </c>
    </row>
    <row r="925" spans="1:2">
      <c r="A925" t="s">
        <v>1122</v>
      </c>
      <c r="B925" t="s">
        <v>1123</v>
      </c>
    </row>
    <row r="926" spans="1:2">
      <c r="A926" t="s">
        <v>1124</v>
      </c>
      <c r="B926" t="s">
        <v>1125</v>
      </c>
    </row>
    <row r="927" spans="1:2">
      <c r="A927" t="s">
        <v>1126</v>
      </c>
      <c r="B927" t="s">
        <v>1127</v>
      </c>
    </row>
    <row r="928" spans="1:2">
      <c r="A928" t="s">
        <v>1128</v>
      </c>
      <c r="B928" t="s">
        <v>1129</v>
      </c>
    </row>
    <row r="929" spans="1:2">
      <c r="A929" t="s">
        <v>1130</v>
      </c>
      <c r="B929" t="s">
        <v>3</v>
      </c>
    </row>
    <row r="930" spans="1:2">
      <c r="A930" t="s">
        <v>1131</v>
      </c>
      <c r="B930" t="s">
        <v>3</v>
      </c>
    </row>
    <row r="931" spans="1:2">
      <c r="A931" t="s">
        <v>1132</v>
      </c>
      <c r="B931" t="s">
        <v>3</v>
      </c>
    </row>
    <row r="932" spans="1:2">
      <c r="A932" t="s">
        <v>1133</v>
      </c>
      <c r="B932" t="s">
        <v>3</v>
      </c>
    </row>
    <row r="933" spans="1:2">
      <c r="A933" t="s">
        <v>1134</v>
      </c>
      <c r="B933" t="s">
        <v>3</v>
      </c>
    </row>
    <row r="934" spans="1:2">
      <c r="A934" t="s">
        <v>1135</v>
      </c>
      <c r="B934" t="s">
        <v>3</v>
      </c>
    </row>
    <row r="935" spans="1:2">
      <c r="A935" t="s">
        <v>1136</v>
      </c>
      <c r="B935" t="s">
        <v>3</v>
      </c>
    </row>
    <row r="936" spans="1:2">
      <c r="A936" t="s">
        <v>1137</v>
      </c>
      <c r="B936" t="s">
        <v>3</v>
      </c>
    </row>
    <row r="937" spans="1:2">
      <c r="A937" t="s">
        <v>1138</v>
      </c>
      <c r="B937" t="s">
        <v>3</v>
      </c>
    </row>
    <row r="938" spans="1:2">
      <c r="A938" t="s">
        <v>1139</v>
      </c>
      <c r="B938" t="s">
        <v>1140</v>
      </c>
    </row>
    <row r="939" spans="1:2">
      <c r="A939" t="s">
        <v>1141</v>
      </c>
      <c r="B939" t="s">
        <v>1140</v>
      </c>
    </row>
    <row r="940" spans="1:2">
      <c r="A940" t="s">
        <v>1142</v>
      </c>
      <c r="B940" t="s">
        <v>1140</v>
      </c>
    </row>
    <row r="941" spans="1:2">
      <c r="A941" t="s">
        <v>1143</v>
      </c>
      <c r="B941" t="s">
        <v>3</v>
      </c>
    </row>
    <row r="942" spans="1:2">
      <c r="A942" t="s">
        <v>1144</v>
      </c>
      <c r="B942" t="s">
        <v>3</v>
      </c>
    </row>
    <row r="943" spans="1:2">
      <c r="A943" t="s">
        <v>1145</v>
      </c>
      <c r="B943" t="s">
        <v>1146</v>
      </c>
    </row>
    <row r="944" spans="1:2">
      <c r="A944" t="s">
        <v>1147</v>
      </c>
      <c r="B944" t="s">
        <v>3</v>
      </c>
    </row>
    <row r="945" spans="1:2">
      <c r="A945" t="s">
        <v>1148</v>
      </c>
      <c r="B945" t="s">
        <v>879</v>
      </c>
    </row>
    <row r="946" spans="1:2">
      <c r="A946" t="s">
        <v>1149</v>
      </c>
      <c r="B946" t="s">
        <v>879</v>
      </c>
    </row>
    <row r="947" spans="1:2">
      <c r="A947" t="s">
        <v>1150</v>
      </c>
      <c r="B947" t="s">
        <v>879</v>
      </c>
    </row>
    <row r="948" spans="1:2">
      <c r="A948" t="s">
        <v>1151</v>
      </c>
      <c r="B948" t="s">
        <v>879</v>
      </c>
    </row>
    <row r="949" spans="1:2">
      <c r="A949" t="s">
        <v>1152</v>
      </c>
      <c r="B949" t="s">
        <v>831</v>
      </c>
    </row>
    <row r="950" spans="1:2">
      <c r="A950" t="s">
        <v>1153</v>
      </c>
      <c r="B950" t="s">
        <v>831</v>
      </c>
    </row>
    <row r="951" spans="1:2">
      <c r="A951" t="s">
        <v>1154</v>
      </c>
      <c r="B951" t="s">
        <v>831</v>
      </c>
    </row>
    <row r="952" spans="1:2">
      <c r="A952" t="s">
        <v>1155</v>
      </c>
      <c r="B952" t="s">
        <v>831</v>
      </c>
    </row>
    <row r="953" spans="1:2">
      <c r="A953" t="s">
        <v>1156</v>
      </c>
      <c r="B953" t="s">
        <v>831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5473E-A793-40C7-B570-CF95B0404B7E}">
  <dimension ref="A1:R305"/>
  <sheetViews>
    <sheetView workbookViewId="0">
      <selection activeCell="H2" sqref="H2"/>
    </sheetView>
  </sheetViews>
  <sheetFormatPr defaultRowHeight="15"/>
  <cols>
    <col min="1" max="1" width="11" bestFit="1" customWidth="1"/>
    <col min="2" max="3" width="9.140625" customWidth="1"/>
    <col min="4" max="4" width="8.42578125" customWidth="1"/>
    <col min="5" max="5" width="9.140625" customWidth="1"/>
    <col min="6" max="6" width="27.7109375" customWidth="1"/>
    <col min="7" max="7" width="13.7109375" customWidth="1"/>
    <col min="8" max="8" width="26.28515625" customWidth="1"/>
  </cols>
  <sheetData>
    <row r="1" spans="1:18">
      <c r="A1" s="3" t="s">
        <v>1425</v>
      </c>
      <c r="B1" s="3" t="s">
        <v>1426</v>
      </c>
      <c r="C1" s="3" t="s">
        <v>1427</v>
      </c>
      <c r="D1" s="1" t="s">
        <v>1615</v>
      </c>
      <c r="E1" s="1" t="s">
        <v>1616</v>
      </c>
      <c r="F1" s="3" t="s">
        <v>1428</v>
      </c>
      <c r="G1" s="3" t="s">
        <v>1429</v>
      </c>
      <c r="H1" s="1" t="s">
        <v>1617</v>
      </c>
    </row>
    <row r="2" spans="1:18">
      <c r="A2" s="3" t="s">
        <v>1157</v>
      </c>
      <c r="B2" s="3" t="str">
        <f>LEFT(A2,3)</f>
        <v>AAA</v>
      </c>
      <c r="C2" s="3" t="str">
        <f>RIGHT(A2,3)</f>
        <v>ALZ</v>
      </c>
      <c r="D2" s="3">
        <f>IF(_xlfn.UNICODE(MID(B2,1,1))&gt;=65,_xlfn.UNICODE(MID(B2,1,1))-65,_xlfn.UNICODE(MID(B2,1,1))-24) * 34^2 +
IF(_xlfn.UNICODE(MID(B2,2,1))&gt;=65,_xlfn.UNICODE(MID(B2,2,1))-65,_xlfn.UNICODE(MID(B2,2,1))-24) * 34 +
IF(_xlfn.UNICODE(MID(B2,3,1))&gt;=65,_xlfn.UNICODE(MID(B2,3,1))-65,_xlfn.UNICODE(MID(B2,3,1))-24)</f>
        <v>0</v>
      </c>
      <c r="E2" s="3">
        <f>IF(_xlfn.UNICODE(MID(C2,1,1))&gt;=65,_xlfn.UNICODE(MID(C2,1,1))-65,_xlfn.UNICODE(MID(C2,1,1))-24) * 34^2 +
IF(_xlfn.UNICODE(MID(C2,2,1))&gt;=65,_xlfn.UNICODE(MID(C2,2,1))-65,_xlfn.UNICODE(MID(C2,2,1))-24) * 34 +
IF(_xlfn.UNICODE(MID(C2,3,1))&gt;=65,_xlfn.UNICODE(MID(C2,3,1))-65,_xlfn.UNICODE(MID(C2,3,1))-24)</f>
        <v>399</v>
      </c>
      <c r="F2" s="3" t="s">
        <v>1430</v>
      </c>
      <c r="H2" t="str">
        <f>"if "&amp;D2&amp;" &lt;= country_code &lt;= "&amp;E2&amp;": assign_to.add(" &amp; "'" &amp; $F2 &amp; IF($G2&lt;&gt;"","（" &amp; $G2 &amp; "）","") &amp; "')"</f>
        <v>if 0 &lt;= country_code &lt;= 399: assign_to.add('美利坚合众国')</v>
      </c>
    </row>
    <row r="3" spans="1:18">
      <c r="A3" s="3" t="s">
        <v>1158</v>
      </c>
      <c r="B3" s="3" t="str">
        <f t="shared" ref="B3:B66" si="0">LEFT(A3,3)</f>
        <v>AMA</v>
      </c>
      <c r="C3" s="3" t="str">
        <f t="shared" ref="C3:C66" si="1">RIGHT(A3,3)</f>
        <v>AOZ</v>
      </c>
      <c r="D3" s="3">
        <f t="shared" ref="D3:D66" si="2">IF(_xlfn.UNICODE(MID(B3,1,1))&gt;=65,_xlfn.UNICODE(MID(B3,1,1))-65,_xlfn.UNICODE(MID(B3,1,1))-24) * 34^2 +
IF(_xlfn.UNICODE(MID(B3,2,1))&gt;=65,_xlfn.UNICODE(MID(B3,2,1))-65,_xlfn.UNICODE(MID(B3,2,1))-24) * 34 +
IF(_xlfn.UNICODE(MID(B3,3,1))&gt;=65,_xlfn.UNICODE(MID(B3,3,1))-65,_xlfn.UNICODE(MID(B3,3,1))-24)</f>
        <v>408</v>
      </c>
      <c r="E3" s="3">
        <f t="shared" ref="E3:E66" si="3">IF(_xlfn.UNICODE(MID(C3,1,1))&gt;=65,_xlfn.UNICODE(MID(C3,1,1))-65,_xlfn.UNICODE(MID(C3,1,1))-24) * 34^2 +
IF(_xlfn.UNICODE(MID(C3,2,1))&gt;=65,_xlfn.UNICODE(MID(C3,2,1))-65,_xlfn.UNICODE(MID(C3,2,1))-24) * 34 +
IF(_xlfn.UNICODE(MID(C3,3,1))&gt;=65,_xlfn.UNICODE(MID(C3,3,1))-65,_xlfn.UNICODE(MID(C3,3,1))-24)</f>
        <v>501</v>
      </c>
      <c r="F3" s="3" t="s">
        <v>1431</v>
      </c>
      <c r="H3" t="str">
        <f t="shared" ref="H3:H66" si="4">"if "&amp;D3&amp;" &lt;= country_code &lt;= "&amp;E3&amp;": assign_to.add(" &amp; "'" &amp; $F3 &amp; IF($G3&lt;&gt;"","（" &amp; $G3 &amp; "）","") &amp; "')"</f>
        <v>if 408 &lt;= country_code &lt;= 501: assign_to.add('西班牙')</v>
      </c>
    </row>
    <row r="4" spans="1:18">
      <c r="A4" s="3" t="s">
        <v>1159</v>
      </c>
      <c r="B4" s="3" t="str">
        <f t="shared" si="0"/>
        <v>APA</v>
      </c>
      <c r="C4" s="3" t="str">
        <f t="shared" si="1"/>
        <v>ASZ</v>
      </c>
      <c r="D4" s="3">
        <f t="shared" si="2"/>
        <v>510</v>
      </c>
      <c r="E4" s="3">
        <f t="shared" si="3"/>
        <v>637</v>
      </c>
      <c r="F4" s="3" t="s">
        <v>1432</v>
      </c>
      <c r="H4" t="str">
        <f t="shared" si="4"/>
        <v>if 510 &lt;= country_code &lt;= 637: assign_to.add('巴基斯坦伊斯兰共和国')</v>
      </c>
    </row>
    <row r="5" spans="1:18">
      <c r="A5" s="3" t="s">
        <v>1160</v>
      </c>
      <c r="B5" s="3" t="str">
        <f t="shared" si="0"/>
        <v>ATA</v>
      </c>
      <c r="C5" s="3" t="str">
        <f t="shared" si="1"/>
        <v>AWZ</v>
      </c>
      <c r="D5" s="3">
        <f t="shared" si="2"/>
        <v>646</v>
      </c>
      <c r="E5" s="3">
        <f t="shared" si="3"/>
        <v>773</v>
      </c>
      <c r="F5" s="3" t="s">
        <v>1433</v>
      </c>
      <c r="G5" s="3"/>
      <c r="H5" t="str">
        <f t="shared" si="4"/>
        <v>if 646 &lt;= country_code &lt;= 773: assign_to.add('印度共和国')</v>
      </c>
      <c r="P5" s="3" t="str">
        <f>MID($B$2,1,1)</f>
        <v>A</v>
      </c>
      <c r="Q5" s="3" t="str">
        <f>MID($B$2,2,1)</f>
        <v>A</v>
      </c>
      <c r="R5" s="3" t="str">
        <f>MID($B$2,3,1)</f>
        <v>A</v>
      </c>
    </row>
    <row r="6" spans="1:18">
      <c r="A6" s="3" t="s">
        <v>1161</v>
      </c>
      <c r="B6" s="3" t="str">
        <f t="shared" si="0"/>
        <v>AXA</v>
      </c>
      <c r="C6" s="3" t="str">
        <f t="shared" si="1"/>
        <v>AXZ</v>
      </c>
      <c r="D6" s="3">
        <f t="shared" si="2"/>
        <v>782</v>
      </c>
      <c r="E6" s="3">
        <f t="shared" si="3"/>
        <v>807</v>
      </c>
      <c r="F6" s="3" t="s">
        <v>1608</v>
      </c>
      <c r="G6" s="3"/>
      <c r="H6" t="str">
        <f t="shared" si="4"/>
        <v>if 782 &lt;= country_code &lt;= 807: assign_to.add('澳大利亚   ')</v>
      </c>
      <c r="P6" s="3">
        <f>_xlfn.UNICODE(MID($B$2,1,1))</f>
        <v>65</v>
      </c>
      <c r="Q6" s="3">
        <f>_xlfn.UNICODE(MID($B$2,2,1))</f>
        <v>65</v>
      </c>
      <c r="R6" s="3">
        <f>_xlfn.UNICODE(MID($B$2,3,1))</f>
        <v>65</v>
      </c>
    </row>
    <row r="7" spans="1:18">
      <c r="A7" s="3" t="s">
        <v>1162</v>
      </c>
      <c r="B7" s="3" t="str">
        <f t="shared" si="0"/>
        <v>AYA</v>
      </c>
      <c r="C7" s="3" t="str">
        <f t="shared" si="1"/>
        <v>AZZ</v>
      </c>
      <c r="D7" s="3">
        <f t="shared" si="2"/>
        <v>816</v>
      </c>
      <c r="E7" s="3">
        <f t="shared" si="3"/>
        <v>875</v>
      </c>
      <c r="F7" s="3" t="s">
        <v>1434</v>
      </c>
      <c r="G7" s="3"/>
      <c r="H7" t="str">
        <f t="shared" si="4"/>
        <v>if 816 &lt;= country_code &lt;= 875: assign_to.add('阿根廷共和国')</v>
      </c>
      <c r="P7" s="3">
        <f>IF(_xlfn.UNICODE(MID($B$2,1,1))&gt;=65,_xlfn.UNICODE(MID($B$2,1,1))-65,_xlfn.UNICODE(MID($B$2,1,1))-24)</f>
        <v>0</v>
      </c>
      <c r="Q7" s="3">
        <f>IF(_xlfn.UNICODE(MID($B$2,2,1))&gt;=65,_xlfn.UNICODE(MID($B$2,2,1))-65,_xlfn.UNICODE(MID($B$2,2,1))-24)</f>
        <v>0</v>
      </c>
      <c r="R7" s="3">
        <f>IF(_xlfn.UNICODE(MID($B$2,3,1))&gt;=65,_xlfn.UNICODE(MID($B$2,3,1))-65,_xlfn.UNICODE(MID($B$2,3,1))-24)</f>
        <v>0</v>
      </c>
    </row>
    <row r="8" spans="1:18">
      <c r="A8" s="3" t="s">
        <v>1163</v>
      </c>
      <c r="B8" s="3" t="str">
        <f t="shared" si="0"/>
        <v>A2A</v>
      </c>
      <c r="C8" s="3" t="str">
        <f t="shared" si="1"/>
        <v>A2Z</v>
      </c>
      <c r="D8" s="3">
        <f t="shared" si="2"/>
        <v>884</v>
      </c>
      <c r="E8" s="3">
        <f t="shared" si="3"/>
        <v>909</v>
      </c>
      <c r="F8" s="3" t="s">
        <v>1435</v>
      </c>
      <c r="G8" s="3"/>
      <c r="H8" t="str">
        <f t="shared" si="4"/>
        <v>if 884 &lt;= country_code &lt;= 909: assign_to.add('博茨瓦纳共和国')</v>
      </c>
    </row>
    <row r="9" spans="1:18">
      <c r="A9" s="3" t="s">
        <v>1164</v>
      </c>
      <c r="B9" s="3" t="str">
        <f t="shared" si="0"/>
        <v>A3A</v>
      </c>
      <c r="C9" s="3" t="str">
        <f t="shared" si="1"/>
        <v>A3Z</v>
      </c>
      <c r="D9" s="3">
        <f t="shared" si="2"/>
        <v>918</v>
      </c>
      <c r="E9" s="3">
        <f t="shared" si="3"/>
        <v>943</v>
      </c>
      <c r="F9" s="3" t="s">
        <v>1436</v>
      </c>
      <c r="G9" s="3"/>
      <c r="H9" t="str">
        <f t="shared" si="4"/>
        <v>if 918 &lt;= country_code &lt;= 943: assign_to.add('汤加王国')</v>
      </c>
    </row>
    <row r="10" spans="1:18">
      <c r="A10" s="3" t="s">
        <v>1165</v>
      </c>
      <c r="B10" s="3" t="str">
        <f t="shared" si="0"/>
        <v>A4A</v>
      </c>
      <c r="C10" s="3" t="str">
        <f t="shared" si="1"/>
        <v>A4Z</v>
      </c>
      <c r="D10" s="3">
        <f t="shared" si="2"/>
        <v>952</v>
      </c>
      <c r="E10" s="3">
        <f t="shared" si="3"/>
        <v>977</v>
      </c>
      <c r="F10" s="3" t="s">
        <v>1437</v>
      </c>
      <c r="G10" s="3"/>
      <c r="H10" t="str">
        <f t="shared" si="4"/>
        <v>if 952 &lt;= country_code &lt;= 977: assign_to.add('阿曼苏丹国')</v>
      </c>
    </row>
    <row r="11" spans="1:18">
      <c r="A11" s="3" t="s">
        <v>1166</v>
      </c>
      <c r="B11" s="3" t="str">
        <f t="shared" si="0"/>
        <v>A5A</v>
      </c>
      <c r="C11" s="3" t="str">
        <f t="shared" si="1"/>
        <v>A5Z</v>
      </c>
      <c r="D11" s="3">
        <f t="shared" si="2"/>
        <v>986</v>
      </c>
      <c r="E11" s="3">
        <f t="shared" si="3"/>
        <v>1011</v>
      </c>
      <c r="F11" s="3" t="s">
        <v>1438</v>
      </c>
      <c r="G11" s="3"/>
      <c r="H11" t="str">
        <f t="shared" si="4"/>
        <v>if 986 &lt;= country_code &lt;= 1011: assign_to.add('不丹王国')</v>
      </c>
    </row>
    <row r="12" spans="1:18">
      <c r="A12" s="3" t="s">
        <v>1167</v>
      </c>
      <c r="B12" s="3" t="str">
        <f t="shared" si="0"/>
        <v>A6A</v>
      </c>
      <c r="C12" s="3" t="str">
        <f t="shared" si="1"/>
        <v>A6Z</v>
      </c>
      <c r="D12" s="3">
        <f t="shared" si="2"/>
        <v>1020</v>
      </c>
      <c r="E12" s="3">
        <f t="shared" si="3"/>
        <v>1045</v>
      </c>
      <c r="F12" s="3" t="s">
        <v>1439</v>
      </c>
      <c r="G12" s="3"/>
      <c r="H12" t="str">
        <f t="shared" si="4"/>
        <v>if 1020 &lt;= country_code &lt;= 1045: assign_to.add('阿拉伯联合酋长国')</v>
      </c>
    </row>
    <row r="13" spans="1:18">
      <c r="A13" s="3" t="s">
        <v>1168</v>
      </c>
      <c r="B13" s="3" t="str">
        <f t="shared" si="0"/>
        <v>A7A</v>
      </c>
      <c r="C13" s="3" t="str">
        <f t="shared" si="1"/>
        <v>A7Z</v>
      </c>
      <c r="D13" s="3">
        <f t="shared" si="2"/>
        <v>1054</v>
      </c>
      <c r="E13" s="3">
        <f t="shared" si="3"/>
        <v>1079</v>
      </c>
      <c r="F13" s="3" t="s">
        <v>1440</v>
      </c>
      <c r="G13" s="3"/>
      <c r="H13" t="str">
        <f t="shared" si="4"/>
        <v>if 1054 &lt;= country_code &lt;= 1079: assign_to.add('卡塔尔国')</v>
      </c>
    </row>
    <row r="14" spans="1:18">
      <c r="A14" s="3" t="s">
        <v>1169</v>
      </c>
      <c r="B14" s="3" t="str">
        <f t="shared" si="0"/>
        <v>A8A</v>
      </c>
      <c r="C14" s="3" t="str">
        <f t="shared" si="1"/>
        <v>A8Z</v>
      </c>
      <c r="D14" s="3">
        <f t="shared" si="2"/>
        <v>1088</v>
      </c>
      <c r="E14" s="3">
        <f t="shared" si="3"/>
        <v>1113</v>
      </c>
      <c r="F14" s="3" t="s">
        <v>1441</v>
      </c>
      <c r="G14" s="3"/>
      <c r="H14" t="str">
        <f t="shared" si="4"/>
        <v>if 1088 &lt;= country_code &lt;= 1113: assign_to.add('利比里亚共和国')</v>
      </c>
    </row>
    <row r="15" spans="1:18">
      <c r="A15" s="3" t="s">
        <v>1170</v>
      </c>
      <c r="B15" s="3" t="str">
        <f t="shared" si="0"/>
        <v>A9A</v>
      </c>
      <c r="C15" s="3" t="str">
        <f t="shared" si="1"/>
        <v>A9Z</v>
      </c>
      <c r="D15" s="3">
        <f t="shared" si="2"/>
        <v>1122</v>
      </c>
      <c r="E15" s="3">
        <f t="shared" si="3"/>
        <v>1147</v>
      </c>
      <c r="F15" s="3" t="s">
        <v>1442</v>
      </c>
      <c r="G15" s="3"/>
      <c r="H15" t="str">
        <f t="shared" si="4"/>
        <v>if 1122 &lt;= country_code &lt;= 1147: assign_to.add('巴林国')</v>
      </c>
    </row>
    <row r="16" spans="1:18">
      <c r="A16" s="3" t="s">
        <v>1171</v>
      </c>
      <c r="B16" s="3" t="str">
        <f t="shared" si="0"/>
        <v>BAA</v>
      </c>
      <c r="C16" s="3" t="str">
        <f t="shared" si="1"/>
        <v>BZZ</v>
      </c>
      <c r="D16" s="3">
        <f t="shared" si="2"/>
        <v>1156</v>
      </c>
      <c r="E16" s="3">
        <f t="shared" si="3"/>
        <v>2031</v>
      </c>
      <c r="F16" s="3" t="s">
        <v>1443</v>
      </c>
      <c r="G16" s="3"/>
      <c r="H16" t="str">
        <f t="shared" si="4"/>
        <v>if 1156 &lt;= country_code &lt;= 2031: assign_to.add('中华人民共和国')</v>
      </c>
    </row>
    <row r="17" spans="1:8">
      <c r="A17" s="3" t="s">
        <v>1172</v>
      </c>
      <c r="B17" s="3" t="str">
        <f t="shared" si="0"/>
        <v>CAA</v>
      </c>
      <c r="C17" s="3" t="str">
        <f t="shared" si="1"/>
        <v>CEZ</v>
      </c>
      <c r="D17" s="3">
        <f t="shared" si="2"/>
        <v>2312</v>
      </c>
      <c r="E17" s="3">
        <f t="shared" si="3"/>
        <v>2473</v>
      </c>
      <c r="F17" s="3" t="s">
        <v>1444</v>
      </c>
      <c r="G17" s="3"/>
      <c r="H17" t="str">
        <f t="shared" si="4"/>
        <v>if 2312 &lt;= country_code &lt;= 2473: assign_to.add('智利')</v>
      </c>
    </row>
    <row r="18" spans="1:8">
      <c r="A18" s="3" t="s">
        <v>1173</v>
      </c>
      <c r="B18" s="3" t="str">
        <f t="shared" si="0"/>
        <v>CFA</v>
      </c>
      <c r="C18" s="3" t="str">
        <f t="shared" si="1"/>
        <v>CKZ</v>
      </c>
      <c r="D18" s="3">
        <f t="shared" si="2"/>
        <v>2482</v>
      </c>
      <c r="E18" s="3">
        <f t="shared" si="3"/>
        <v>2677</v>
      </c>
      <c r="F18" s="3" t="s">
        <v>1445</v>
      </c>
      <c r="G18" s="3"/>
      <c r="H18" t="str">
        <f t="shared" si="4"/>
        <v>if 2482 &lt;= country_code &lt;= 2677: assign_to.add('加拿大')</v>
      </c>
    </row>
    <row r="19" spans="1:8">
      <c r="A19" s="3" t="s">
        <v>1174</v>
      </c>
      <c r="B19" s="3" t="str">
        <f t="shared" si="0"/>
        <v>CLA</v>
      </c>
      <c r="C19" s="3" t="str">
        <f t="shared" si="1"/>
        <v>CMZ</v>
      </c>
      <c r="D19" s="3">
        <f t="shared" si="2"/>
        <v>2686</v>
      </c>
      <c r="E19" s="3">
        <f t="shared" si="3"/>
        <v>2745</v>
      </c>
      <c r="F19" s="3" t="s">
        <v>1446</v>
      </c>
      <c r="G19" s="3"/>
      <c r="H19" t="str">
        <f t="shared" si="4"/>
        <v>if 2686 &lt;= country_code &lt;= 2745: assign_to.add('古巴')</v>
      </c>
    </row>
    <row r="20" spans="1:8">
      <c r="A20" s="3" t="s">
        <v>1175</v>
      </c>
      <c r="B20" s="3" t="str">
        <f t="shared" si="0"/>
        <v>CNA</v>
      </c>
      <c r="C20" s="3" t="str">
        <f t="shared" si="1"/>
        <v>CNZ</v>
      </c>
      <c r="D20" s="3">
        <f t="shared" si="2"/>
        <v>2754</v>
      </c>
      <c r="E20" s="3">
        <f t="shared" si="3"/>
        <v>2779</v>
      </c>
      <c r="F20" s="3" t="s">
        <v>1447</v>
      </c>
      <c r="G20" s="3"/>
      <c r="H20" t="str">
        <f t="shared" si="4"/>
        <v>if 2754 &lt;= country_code &lt;= 2779: assign_to.add('摩洛哥王国')</v>
      </c>
    </row>
    <row r="21" spans="1:8">
      <c r="A21" s="3" t="s">
        <v>1176</v>
      </c>
      <c r="B21" s="3" t="str">
        <f t="shared" si="0"/>
        <v>COA</v>
      </c>
      <c r="C21" s="3" t="str">
        <f t="shared" si="1"/>
        <v>COZ</v>
      </c>
      <c r="D21" s="3">
        <f t="shared" si="2"/>
        <v>2788</v>
      </c>
      <c r="E21" s="3">
        <f t="shared" si="3"/>
        <v>2813</v>
      </c>
      <c r="F21" s="3" t="s">
        <v>1446</v>
      </c>
      <c r="G21" s="3"/>
      <c r="H21" t="str">
        <f t="shared" si="4"/>
        <v>if 2788 &lt;= country_code &lt;= 2813: assign_to.add('古巴')</v>
      </c>
    </row>
    <row r="22" spans="1:8">
      <c r="A22" s="3" t="s">
        <v>1177</v>
      </c>
      <c r="B22" s="3" t="str">
        <f t="shared" si="0"/>
        <v>CPA</v>
      </c>
      <c r="C22" s="3" t="str">
        <f t="shared" si="1"/>
        <v>CPZ</v>
      </c>
      <c r="D22" s="3">
        <f t="shared" si="2"/>
        <v>2822</v>
      </c>
      <c r="E22" s="3">
        <f t="shared" si="3"/>
        <v>2847</v>
      </c>
      <c r="F22" s="3" t="s">
        <v>1448</v>
      </c>
      <c r="G22" s="3"/>
      <c r="H22" t="str">
        <f t="shared" si="4"/>
        <v>if 2822 &lt;= country_code &lt;= 2847: assign_to.add('玻利维亚共和国')</v>
      </c>
    </row>
    <row r="23" spans="1:8">
      <c r="A23" s="3" t="s">
        <v>1178</v>
      </c>
      <c r="B23" s="3" t="str">
        <f t="shared" si="0"/>
        <v>CQA</v>
      </c>
      <c r="C23" s="3" t="str">
        <f t="shared" si="1"/>
        <v>CUZ</v>
      </c>
      <c r="D23" s="3">
        <f t="shared" si="2"/>
        <v>2856</v>
      </c>
      <c r="E23" s="3">
        <f t="shared" si="3"/>
        <v>3017</v>
      </c>
      <c r="F23" s="3" t="s">
        <v>1449</v>
      </c>
      <c r="G23" s="3"/>
      <c r="H23" t="str">
        <f t="shared" si="4"/>
        <v>if 2856 &lt;= country_code &lt;= 3017: assign_to.add('葡萄牙')</v>
      </c>
    </row>
    <row r="24" spans="1:8">
      <c r="A24" s="3" t="s">
        <v>1179</v>
      </c>
      <c r="B24" s="3" t="str">
        <f t="shared" si="0"/>
        <v>CVA</v>
      </c>
      <c r="C24" s="3" t="str">
        <f t="shared" si="1"/>
        <v>CXZ</v>
      </c>
      <c r="D24" s="3">
        <f t="shared" si="2"/>
        <v>3026</v>
      </c>
      <c r="E24" s="3">
        <f t="shared" si="3"/>
        <v>3119</v>
      </c>
      <c r="F24" s="3" t="s">
        <v>1450</v>
      </c>
      <c r="G24" s="3"/>
      <c r="H24" t="str">
        <f t="shared" si="4"/>
        <v>if 3026 &lt;= country_code &lt;= 3119: assign_to.add('乌拉圭东岸共和国')</v>
      </c>
    </row>
    <row r="25" spans="1:8">
      <c r="A25" s="3" t="s">
        <v>1180</v>
      </c>
      <c r="B25" s="3" t="str">
        <f t="shared" si="0"/>
        <v>CYA</v>
      </c>
      <c r="C25" s="3" t="str">
        <f t="shared" si="1"/>
        <v>CZZ</v>
      </c>
      <c r="D25" s="3">
        <f t="shared" si="2"/>
        <v>3128</v>
      </c>
      <c r="E25" s="3">
        <f t="shared" si="3"/>
        <v>3187</v>
      </c>
      <c r="F25" s="3" t="s">
        <v>1445</v>
      </c>
      <c r="G25" s="3"/>
      <c r="H25" t="str">
        <f t="shared" si="4"/>
        <v>if 3128 &lt;= country_code &lt;= 3187: assign_to.add('加拿大')</v>
      </c>
    </row>
    <row r="26" spans="1:8">
      <c r="A26" s="3" t="s">
        <v>1181</v>
      </c>
      <c r="B26" s="3" t="str">
        <f t="shared" si="0"/>
        <v>C2A</v>
      </c>
      <c r="C26" s="3" t="str">
        <f t="shared" si="1"/>
        <v>C2Z</v>
      </c>
      <c r="D26" s="3">
        <f t="shared" si="2"/>
        <v>3196</v>
      </c>
      <c r="E26" s="3">
        <f t="shared" si="3"/>
        <v>3221</v>
      </c>
      <c r="F26" s="3" t="s">
        <v>1451</v>
      </c>
      <c r="G26" s="3"/>
      <c r="H26" t="str">
        <f t="shared" si="4"/>
        <v>if 3196 &lt;= country_code &lt;= 3221: assign_to.add('瑙鲁共和国')</v>
      </c>
    </row>
    <row r="27" spans="1:8">
      <c r="A27" s="3" t="s">
        <v>1182</v>
      </c>
      <c r="B27" s="3" t="str">
        <f t="shared" si="0"/>
        <v>C3A</v>
      </c>
      <c r="C27" s="3" t="str">
        <f t="shared" si="1"/>
        <v>C3Z</v>
      </c>
      <c r="D27" s="3">
        <f t="shared" si="2"/>
        <v>3230</v>
      </c>
      <c r="E27" s="3">
        <f t="shared" si="3"/>
        <v>3255</v>
      </c>
      <c r="F27" s="3" t="s">
        <v>1452</v>
      </c>
      <c r="G27" s="3"/>
      <c r="H27" t="str">
        <f t="shared" si="4"/>
        <v>if 3230 &lt;= country_code &lt;= 3255: assign_to.add('安道尔公国')</v>
      </c>
    </row>
    <row r="28" spans="1:8">
      <c r="A28" s="3" t="s">
        <v>1183</v>
      </c>
      <c r="B28" s="3" t="str">
        <f t="shared" si="0"/>
        <v>C4A</v>
      </c>
      <c r="C28" s="3" t="str">
        <f t="shared" si="1"/>
        <v>C4Z</v>
      </c>
      <c r="D28" s="3">
        <f t="shared" si="2"/>
        <v>3264</v>
      </c>
      <c r="E28" s="3">
        <f t="shared" si="3"/>
        <v>3289</v>
      </c>
      <c r="F28" s="3" t="s">
        <v>1453</v>
      </c>
      <c r="G28" s="3"/>
      <c r="H28" t="str">
        <f t="shared" si="4"/>
        <v>if 3264 &lt;= country_code &lt;= 3289: assign_to.add('塞浦路斯共和国')</v>
      </c>
    </row>
    <row r="29" spans="1:8">
      <c r="A29" s="3" t="s">
        <v>1184</v>
      </c>
      <c r="B29" s="3" t="str">
        <f t="shared" si="0"/>
        <v>C5A</v>
      </c>
      <c r="C29" s="3" t="str">
        <f t="shared" si="1"/>
        <v>C5Z</v>
      </c>
      <c r="D29" s="3">
        <f t="shared" si="2"/>
        <v>3298</v>
      </c>
      <c r="E29" s="3">
        <f t="shared" si="3"/>
        <v>3323</v>
      </c>
      <c r="F29" s="3" t="s">
        <v>1454</v>
      </c>
      <c r="G29" s="3"/>
      <c r="H29" t="str">
        <f t="shared" si="4"/>
        <v>if 3298 &lt;= country_code &lt;= 3323: assign_to.add('冈比亚共和国')</v>
      </c>
    </row>
    <row r="30" spans="1:8">
      <c r="A30" s="3" t="s">
        <v>1185</v>
      </c>
      <c r="B30" s="3" t="str">
        <f t="shared" si="0"/>
        <v>C6A</v>
      </c>
      <c r="C30" s="3" t="str">
        <f t="shared" si="1"/>
        <v>C6Z</v>
      </c>
      <c r="D30" s="3">
        <f t="shared" si="2"/>
        <v>3332</v>
      </c>
      <c r="E30" s="3">
        <f t="shared" si="3"/>
        <v>3357</v>
      </c>
      <c r="F30" s="3" t="s">
        <v>1455</v>
      </c>
      <c r="G30" s="3"/>
      <c r="H30" t="str">
        <f t="shared" si="4"/>
        <v>if 3332 &lt;= country_code &lt;= 3357: assign_to.add('巴哈马国')</v>
      </c>
    </row>
    <row r="31" spans="1:8">
      <c r="A31" s="3" t="s">
        <v>1418</v>
      </c>
      <c r="B31" s="3" t="str">
        <f t="shared" si="0"/>
        <v>C7A</v>
      </c>
      <c r="C31" s="3" t="str">
        <f t="shared" si="1"/>
        <v>C7Z</v>
      </c>
      <c r="D31" s="3">
        <f t="shared" si="2"/>
        <v>3366</v>
      </c>
      <c r="E31" s="3">
        <f t="shared" si="3"/>
        <v>3391</v>
      </c>
      <c r="F31" s="3" t="s">
        <v>1456</v>
      </c>
      <c r="G31" s="3" t="s">
        <v>1457</v>
      </c>
      <c r="H31" t="str">
        <f t="shared" si="4"/>
        <v>if 3366 &lt;= country_code &lt;= 3391: assign_to.add('世界气象组织（国际组织）')</v>
      </c>
    </row>
    <row r="32" spans="1:8">
      <c r="A32" s="3" t="s">
        <v>1186</v>
      </c>
      <c r="B32" s="3" t="str">
        <f t="shared" si="0"/>
        <v>C8A</v>
      </c>
      <c r="C32" s="3" t="str">
        <f t="shared" si="1"/>
        <v>C9Z</v>
      </c>
      <c r="D32" s="3">
        <f t="shared" si="2"/>
        <v>3400</v>
      </c>
      <c r="E32" s="3">
        <f t="shared" si="3"/>
        <v>3459</v>
      </c>
      <c r="F32" s="3" t="s">
        <v>1458</v>
      </c>
      <c r="G32" s="3"/>
      <c r="H32" t="str">
        <f t="shared" si="4"/>
        <v>if 3400 &lt;= country_code &lt;= 3459: assign_to.add('莫桑比克共和国')</v>
      </c>
    </row>
    <row r="33" spans="1:8">
      <c r="A33" s="3" t="s">
        <v>1187</v>
      </c>
      <c r="B33" s="3" t="str">
        <f t="shared" si="0"/>
        <v>DAA</v>
      </c>
      <c r="C33" s="3" t="str">
        <f t="shared" si="1"/>
        <v>DRZ</v>
      </c>
      <c r="D33" s="3">
        <f t="shared" si="2"/>
        <v>3468</v>
      </c>
      <c r="E33" s="3">
        <f t="shared" si="3"/>
        <v>4071</v>
      </c>
      <c r="F33" s="3" t="s">
        <v>1459</v>
      </c>
      <c r="G33" s="3"/>
      <c r="H33" t="str">
        <f t="shared" si="4"/>
        <v>if 3468 &lt;= country_code &lt;= 4071: assign_to.add('德意志联邦共和国')</v>
      </c>
    </row>
    <row r="34" spans="1:8">
      <c r="A34" s="3" t="s">
        <v>1188</v>
      </c>
      <c r="B34" s="3" t="str">
        <f t="shared" si="0"/>
        <v>DSA</v>
      </c>
      <c r="C34" s="3" t="str">
        <f t="shared" si="1"/>
        <v>DTZ</v>
      </c>
      <c r="D34" s="3">
        <f t="shared" si="2"/>
        <v>4080</v>
      </c>
      <c r="E34" s="3">
        <f t="shared" si="3"/>
        <v>4139</v>
      </c>
      <c r="F34" s="3" t="s">
        <v>1460</v>
      </c>
      <c r="G34" s="3"/>
      <c r="H34" t="str">
        <f t="shared" si="4"/>
        <v>if 4080 &lt;= country_code &lt;= 4139: assign_to.add('大韩民国')</v>
      </c>
    </row>
    <row r="35" spans="1:8">
      <c r="A35" s="3" t="s">
        <v>1189</v>
      </c>
      <c r="B35" s="3" t="str">
        <f t="shared" si="0"/>
        <v>DUA</v>
      </c>
      <c r="C35" s="3" t="str">
        <f t="shared" si="1"/>
        <v>DZZ</v>
      </c>
      <c r="D35" s="3">
        <f t="shared" si="2"/>
        <v>4148</v>
      </c>
      <c r="E35" s="3">
        <f t="shared" si="3"/>
        <v>4343</v>
      </c>
      <c r="F35" s="3" t="s">
        <v>1461</v>
      </c>
      <c r="G35" s="3"/>
      <c r="H35" t="str">
        <f t="shared" si="4"/>
        <v>if 4148 &lt;= country_code &lt;= 4343: assign_to.add('菲律宾共和国')</v>
      </c>
    </row>
    <row r="36" spans="1:8">
      <c r="A36" s="3" t="s">
        <v>1190</v>
      </c>
      <c r="B36" s="3" t="str">
        <f t="shared" si="0"/>
        <v>D2A</v>
      </c>
      <c r="C36" s="3" t="str">
        <f t="shared" si="1"/>
        <v>D3Z</v>
      </c>
      <c r="D36" s="3">
        <f t="shared" si="2"/>
        <v>4352</v>
      </c>
      <c r="E36" s="3">
        <f t="shared" si="3"/>
        <v>4411</v>
      </c>
      <c r="F36" s="3" t="s">
        <v>1462</v>
      </c>
      <c r="G36" s="3"/>
      <c r="H36" t="str">
        <f t="shared" si="4"/>
        <v>if 4352 &lt;= country_code &lt;= 4411: assign_to.add('安哥拉共和国')</v>
      </c>
    </row>
    <row r="37" spans="1:8">
      <c r="A37" s="3" t="s">
        <v>1191</v>
      </c>
      <c r="B37" s="3" t="str">
        <f t="shared" si="0"/>
        <v>D4A</v>
      </c>
      <c r="C37" s="3" t="str">
        <f t="shared" si="1"/>
        <v>D4Z</v>
      </c>
      <c r="D37" s="3">
        <f t="shared" si="2"/>
        <v>4420</v>
      </c>
      <c r="E37" s="3">
        <f t="shared" si="3"/>
        <v>4445</v>
      </c>
      <c r="F37" s="3" t="s">
        <v>1463</v>
      </c>
      <c r="G37" s="3"/>
      <c r="H37" t="str">
        <f t="shared" si="4"/>
        <v>if 4420 &lt;= country_code &lt;= 4445: assign_to.add('佛得角共和国')</v>
      </c>
    </row>
    <row r="38" spans="1:8">
      <c r="A38" s="3" t="s">
        <v>1192</v>
      </c>
      <c r="B38" s="3" t="str">
        <f t="shared" si="0"/>
        <v>D5A</v>
      </c>
      <c r="C38" s="3" t="str">
        <f t="shared" si="1"/>
        <v>D5Z</v>
      </c>
      <c r="D38" s="3">
        <f t="shared" si="2"/>
        <v>4454</v>
      </c>
      <c r="E38" s="3">
        <f t="shared" si="3"/>
        <v>4479</v>
      </c>
      <c r="F38" s="3" t="s">
        <v>1441</v>
      </c>
      <c r="G38" s="3"/>
      <c r="H38" t="str">
        <f t="shared" si="4"/>
        <v>if 4454 &lt;= country_code &lt;= 4479: assign_to.add('利比里亚共和国')</v>
      </c>
    </row>
    <row r="39" spans="1:8">
      <c r="A39" s="3" t="s">
        <v>1193</v>
      </c>
      <c r="B39" s="3" t="str">
        <f t="shared" si="0"/>
        <v>D6A</v>
      </c>
      <c r="C39" s="3" t="str">
        <f t="shared" si="1"/>
        <v>D6Z</v>
      </c>
      <c r="D39" s="3">
        <f t="shared" si="2"/>
        <v>4488</v>
      </c>
      <c r="E39" s="3">
        <f t="shared" si="3"/>
        <v>4513</v>
      </c>
      <c r="F39" s="3" t="s">
        <v>1464</v>
      </c>
      <c r="G39" s="3"/>
      <c r="H39" t="str">
        <f t="shared" si="4"/>
        <v>if 4488 &lt;= country_code &lt;= 4513: assign_to.add('科摩罗伊斯兰联邦共和国')</v>
      </c>
    </row>
    <row r="40" spans="1:8">
      <c r="A40" s="3" t="s">
        <v>1194</v>
      </c>
      <c r="B40" s="3" t="str">
        <f t="shared" si="0"/>
        <v>D7A</v>
      </c>
      <c r="C40" s="3" t="str">
        <f t="shared" si="1"/>
        <v>D9Z</v>
      </c>
      <c r="D40" s="3">
        <f t="shared" si="2"/>
        <v>4522</v>
      </c>
      <c r="E40" s="3">
        <f t="shared" si="3"/>
        <v>4615</v>
      </c>
      <c r="F40" s="3" t="s">
        <v>1460</v>
      </c>
      <c r="G40" s="3"/>
      <c r="H40" t="str">
        <f t="shared" si="4"/>
        <v>if 4522 &lt;= country_code &lt;= 4615: assign_to.add('大韩民国')</v>
      </c>
    </row>
    <row r="41" spans="1:8">
      <c r="A41" s="3" t="s">
        <v>1195</v>
      </c>
      <c r="B41" s="3" t="str">
        <f t="shared" si="0"/>
        <v>EAA</v>
      </c>
      <c r="C41" s="3" t="str">
        <f t="shared" si="1"/>
        <v>EHZ</v>
      </c>
      <c r="D41" s="3">
        <f t="shared" si="2"/>
        <v>4624</v>
      </c>
      <c r="E41" s="3">
        <f t="shared" si="3"/>
        <v>4887</v>
      </c>
      <c r="F41" s="3" t="s">
        <v>1431</v>
      </c>
      <c r="G41" s="3"/>
      <c r="H41" t="str">
        <f t="shared" si="4"/>
        <v>if 4624 &lt;= country_code &lt;= 4887: assign_to.add('西班牙')</v>
      </c>
    </row>
    <row r="42" spans="1:8">
      <c r="A42" s="3" t="s">
        <v>1196</v>
      </c>
      <c r="B42" s="3" t="str">
        <f t="shared" si="0"/>
        <v>EIA</v>
      </c>
      <c r="C42" s="3" t="str">
        <f t="shared" si="1"/>
        <v>EJZ</v>
      </c>
      <c r="D42" s="3">
        <f t="shared" si="2"/>
        <v>4896</v>
      </c>
      <c r="E42" s="3">
        <f t="shared" si="3"/>
        <v>4955</v>
      </c>
      <c r="F42" s="3" t="s">
        <v>1465</v>
      </c>
      <c r="G42" s="3"/>
      <c r="H42" t="str">
        <f t="shared" si="4"/>
        <v>if 4896 &lt;= country_code &lt;= 4955: assign_to.add('爱尔兰')</v>
      </c>
    </row>
    <row r="43" spans="1:8">
      <c r="A43" s="3" t="s">
        <v>1197</v>
      </c>
      <c r="B43" s="3" t="str">
        <f t="shared" si="0"/>
        <v>EKA</v>
      </c>
      <c r="C43" s="3" t="str">
        <f t="shared" si="1"/>
        <v>EKZ</v>
      </c>
      <c r="D43" s="3">
        <f t="shared" si="2"/>
        <v>4964</v>
      </c>
      <c r="E43" s="3">
        <f t="shared" si="3"/>
        <v>4989</v>
      </c>
      <c r="F43" s="3" t="s">
        <v>1466</v>
      </c>
      <c r="G43" s="3"/>
      <c r="H43" t="str">
        <f t="shared" si="4"/>
        <v>if 4964 &lt;= country_code &lt;= 4989: assign_to.add('亚美尼亚共和国')</v>
      </c>
    </row>
    <row r="44" spans="1:8">
      <c r="A44" s="3" t="s">
        <v>1198</v>
      </c>
      <c r="B44" s="3" t="str">
        <f t="shared" si="0"/>
        <v>ELA</v>
      </c>
      <c r="C44" s="3" t="str">
        <f t="shared" si="1"/>
        <v>ELZ</v>
      </c>
      <c r="D44" s="3">
        <f t="shared" si="2"/>
        <v>4998</v>
      </c>
      <c r="E44" s="3">
        <f t="shared" si="3"/>
        <v>5023</v>
      </c>
      <c r="F44" s="3" t="s">
        <v>1441</v>
      </c>
      <c r="G44" s="3"/>
      <c r="H44" t="str">
        <f t="shared" si="4"/>
        <v>if 4998 &lt;= country_code &lt;= 5023: assign_to.add('利比里亚共和国')</v>
      </c>
    </row>
    <row r="45" spans="1:8">
      <c r="A45" s="3" t="s">
        <v>1199</v>
      </c>
      <c r="B45" s="3" t="str">
        <f t="shared" si="0"/>
        <v>EMA</v>
      </c>
      <c r="C45" s="3" t="str">
        <f t="shared" si="1"/>
        <v>EOZ</v>
      </c>
      <c r="D45" s="3">
        <f t="shared" si="2"/>
        <v>5032</v>
      </c>
      <c r="E45" s="3">
        <f t="shared" si="3"/>
        <v>5125</v>
      </c>
      <c r="F45" s="3" t="s">
        <v>1467</v>
      </c>
      <c r="G45" s="3"/>
      <c r="H45" t="str">
        <f t="shared" si="4"/>
        <v>if 5032 &lt;= country_code &lt;= 5125: assign_to.add('乌克兰')</v>
      </c>
    </row>
    <row r="46" spans="1:8">
      <c r="A46" s="3" t="s">
        <v>1200</v>
      </c>
      <c r="B46" s="3" t="str">
        <f t="shared" si="0"/>
        <v>EPA</v>
      </c>
      <c r="C46" s="3" t="str">
        <f t="shared" si="1"/>
        <v>EQZ</v>
      </c>
      <c r="D46" s="3">
        <f t="shared" si="2"/>
        <v>5134</v>
      </c>
      <c r="E46" s="3">
        <f t="shared" si="3"/>
        <v>5193</v>
      </c>
      <c r="F46" s="3" t="s">
        <v>1468</v>
      </c>
      <c r="G46" s="3"/>
      <c r="H46" t="str">
        <f t="shared" si="4"/>
        <v>if 5134 &lt;= country_code &lt;= 5193: assign_to.add('伊朗伊斯兰共和国')</v>
      </c>
    </row>
    <row r="47" spans="1:8">
      <c r="A47" s="3" t="s">
        <v>1201</v>
      </c>
      <c r="B47" s="3" t="str">
        <f t="shared" si="0"/>
        <v>ERA</v>
      </c>
      <c r="C47" s="3" t="str">
        <f t="shared" si="1"/>
        <v>ERZ</v>
      </c>
      <c r="D47" s="3">
        <f t="shared" si="2"/>
        <v>5202</v>
      </c>
      <c r="E47" s="3">
        <f t="shared" si="3"/>
        <v>5227</v>
      </c>
      <c r="F47" s="3" t="s">
        <v>1469</v>
      </c>
      <c r="G47" s="3"/>
      <c r="H47" t="str">
        <f t="shared" si="4"/>
        <v>if 5202 &lt;= country_code &lt;= 5227: assign_to.add('摩尔多瓦共和国')</v>
      </c>
    </row>
    <row r="48" spans="1:8">
      <c r="A48" s="3" t="s">
        <v>1202</v>
      </c>
      <c r="B48" s="3" t="str">
        <f t="shared" si="0"/>
        <v>ESA</v>
      </c>
      <c r="C48" s="3" t="str">
        <f t="shared" si="1"/>
        <v>ESZ</v>
      </c>
      <c r="D48" s="3">
        <f t="shared" si="2"/>
        <v>5236</v>
      </c>
      <c r="E48" s="3">
        <f t="shared" si="3"/>
        <v>5261</v>
      </c>
      <c r="F48" s="3" t="s">
        <v>1470</v>
      </c>
      <c r="G48" s="3"/>
      <c r="H48" t="str">
        <f t="shared" si="4"/>
        <v>if 5236 &lt;= country_code &lt;= 5261: assign_to.add('爱沙尼亚共和国')</v>
      </c>
    </row>
    <row r="49" spans="1:8">
      <c r="A49" s="3" t="s">
        <v>1203</v>
      </c>
      <c r="B49" s="3" t="str">
        <f t="shared" si="0"/>
        <v>ETA</v>
      </c>
      <c r="C49" s="3" t="str">
        <f t="shared" si="1"/>
        <v>ETZ</v>
      </c>
      <c r="D49" s="3">
        <f t="shared" si="2"/>
        <v>5270</v>
      </c>
      <c r="E49" s="3">
        <f t="shared" si="3"/>
        <v>5295</v>
      </c>
      <c r="F49" s="3" t="s">
        <v>1471</v>
      </c>
      <c r="G49" s="3"/>
      <c r="H49" t="str">
        <f t="shared" si="4"/>
        <v>if 5270 &lt;= country_code &lt;= 5295: assign_to.add('埃塞俄比亚联邦民主共和国')</v>
      </c>
    </row>
    <row r="50" spans="1:8">
      <c r="A50" s="3" t="s">
        <v>1204</v>
      </c>
      <c r="B50" s="3" t="str">
        <f t="shared" si="0"/>
        <v>EUA</v>
      </c>
      <c r="C50" s="3" t="str">
        <f t="shared" si="1"/>
        <v>EWZ</v>
      </c>
      <c r="D50" s="3">
        <f t="shared" si="2"/>
        <v>5304</v>
      </c>
      <c r="E50" s="3">
        <f t="shared" si="3"/>
        <v>5397</v>
      </c>
      <c r="F50" s="3" t="s">
        <v>1472</v>
      </c>
      <c r="G50" s="3"/>
      <c r="H50" t="str">
        <f t="shared" si="4"/>
        <v>if 5304 &lt;= country_code &lt;= 5397: assign_to.add('白俄罗斯共和国')</v>
      </c>
    </row>
    <row r="51" spans="1:8">
      <c r="A51" s="3" t="s">
        <v>1205</v>
      </c>
      <c r="B51" s="3" t="str">
        <f t="shared" si="0"/>
        <v>EXA</v>
      </c>
      <c r="C51" s="3" t="str">
        <f t="shared" si="1"/>
        <v>EXZ</v>
      </c>
      <c r="D51" s="3">
        <f t="shared" si="2"/>
        <v>5406</v>
      </c>
      <c r="E51" s="3">
        <f t="shared" si="3"/>
        <v>5431</v>
      </c>
      <c r="F51" s="3" t="s">
        <v>1473</v>
      </c>
      <c r="G51" s="3"/>
      <c r="H51" t="str">
        <f t="shared" si="4"/>
        <v>if 5406 &lt;= country_code &lt;= 5431: assign_to.add('吉尔吉斯共和国')</v>
      </c>
    </row>
    <row r="52" spans="1:8">
      <c r="A52" s="3" t="s">
        <v>1206</v>
      </c>
      <c r="B52" s="3" t="str">
        <f t="shared" si="0"/>
        <v>EYA</v>
      </c>
      <c r="C52" s="3" t="str">
        <f t="shared" si="1"/>
        <v>EYZ</v>
      </c>
      <c r="D52" s="3">
        <f t="shared" si="2"/>
        <v>5440</v>
      </c>
      <c r="E52" s="3">
        <f t="shared" si="3"/>
        <v>5465</v>
      </c>
      <c r="F52" s="3" t="s">
        <v>1474</v>
      </c>
      <c r="G52" s="3"/>
      <c r="H52" t="str">
        <f t="shared" si="4"/>
        <v>if 5440 &lt;= country_code &lt;= 5465: assign_to.add('塔吉克斯坦共和国')</v>
      </c>
    </row>
    <row r="53" spans="1:8">
      <c r="A53" s="3" t="s">
        <v>1207</v>
      </c>
      <c r="B53" s="3" t="str">
        <f t="shared" si="0"/>
        <v>EZA</v>
      </c>
      <c r="C53" s="3" t="str">
        <f t="shared" si="1"/>
        <v>EZZ</v>
      </c>
      <c r="D53" s="3">
        <f t="shared" si="2"/>
        <v>5474</v>
      </c>
      <c r="E53" s="3">
        <f t="shared" si="3"/>
        <v>5499</v>
      </c>
      <c r="F53" s="3" t="s">
        <v>1475</v>
      </c>
      <c r="G53" s="3"/>
      <c r="H53" t="str">
        <f t="shared" si="4"/>
        <v>if 5474 &lt;= country_code &lt;= 5499: assign_to.add('土库曼斯坦共和国')</v>
      </c>
    </row>
    <row r="54" spans="1:8">
      <c r="A54" s="3" t="s">
        <v>1208</v>
      </c>
      <c r="B54" s="3" t="str">
        <f t="shared" si="0"/>
        <v>E2A</v>
      </c>
      <c r="C54" s="3" t="str">
        <f t="shared" si="1"/>
        <v>E2Z</v>
      </c>
      <c r="D54" s="3">
        <f t="shared" si="2"/>
        <v>5508</v>
      </c>
      <c r="E54" s="3">
        <f t="shared" si="3"/>
        <v>5533</v>
      </c>
      <c r="F54" s="3" t="s">
        <v>1476</v>
      </c>
      <c r="G54" s="3"/>
      <c r="H54" t="str">
        <f t="shared" si="4"/>
        <v>if 5508 &lt;= country_code &lt;= 5533: assign_to.add('泰国')</v>
      </c>
    </row>
    <row r="55" spans="1:8">
      <c r="A55" s="3" t="s">
        <v>1209</v>
      </c>
      <c r="B55" s="3" t="str">
        <f t="shared" si="0"/>
        <v>E3A</v>
      </c>
      <c r="C55" s="3" t="str">
        <f t="shared" si="1"/>
        <v>E3Z</v>
      </c>
      <c r="D55" s="3">
        <f t="shared" si="2"/>
        <v>5542</v>
      </c>
      <c r="E55" s="3">
        <f t="shared" si="3"/>
        <v>5567</v>
      </c>
      <c r="F55" s="3" t="s">
        <v>1477</v>
      </c>
      <c r="G55" s="3"/>
      <c r="H55" t="str">
        <f t="shared" si="4"/>
        <v>if 5542 &lt;= country_code &lt;= 5567: assign_to.add('厄立特里亚')</v>
      </c>
    </row>
    <row r="56" spans="1:8" ht="16.5">
      <c r="A56" s="3" t="s">
        <v>1210</v>
      </c>
      <c r="B56" s="3" t="str">
        <f t="shared" si="0"/>
        <v>E4A</v>
      </c>
      <c r="C56" s="3" t="str">
        <f t="shared" si="1"/>
        <v>E4Z</v>
      </c>
      <c r="D56" s="3">
        <f t="shared" si="2"/>
        <v>5576</v>
      </c>
      <c r="E56" s="3">
        <f t="shared" si="3"/>
        <v>5601</v>
      </c>
      <c r="F56" s="3" t="s">
        <v>1478</v>
      </c>
      <c r="G56" s="3" t="s">
        <v>1609</v>
      </c>
      <c r="H56" t="str">
        <f t="shared" si="4"/>
        <v>if 5576 &lt;= country_code &lt;= 5601: assign_to.add('巴勒斯坦当局（根据全权代表大会第99号决议（2014年，釜山，修订版）。（WRC-15））')</v>
      </c>
    </row>
    <row r="57" spans="1:8">
      <c r="A57" s="3" t="s">
        <v>1211</v>
      </c>
      <c r="B57" s="3" t="str">
        <f t="shared" si="0"/>
        <v>E5A</v>
      </c>
      <c r="C57" s="3" t="str">
        <f t="shared" si="1"/>
        <v>E5Z</v>
      </c>
      <c r="D57" s="3">
        <f t="shared" si="2"/>
        <v>5610</v>
      </c>
      <c r="E57" s="3">
        <f t="shared" si="3"/>
        <v>5635</v>
      </c>
      <c r="F57" s="3" t="s">
        <v>1610</v>
      </c>
      <c r="G57" s="3" t="s">
        <v>1419</v>
      </c>
      <c r="H57" t="str">
        <f t="shared" si="4"/>
        <v>if 5610 &lt;= country_code &lt;= 5635: assign_to.add('新西兰 – 库克群岛（WRC-07）')</v>
      </c>
    </row>
    <row r="58" spans="1:8">
      <c r="A58" s="3" t="s">
        <v>1212</v>
      </c>
      <c r="B58" s="3" t="str">
        <f t="shared" si="0"/>
        <v>E6A</v>
      </c>
      <c r="C58" s="3" t="str">
        <f t="shared" si="1"/>
        <v>E6Z</v>
      </c>
      <c r="D58" s="3">
        <f t="shared" si="2"/>
        <v>5644</v>
      </c>
      <c r="E58" s="3">
        <f t="shared" si="3"/>
        <v>5669</v>
      </c>
      <c r="F58" s="3" t="s">
        <v>1611</v>
      </c>
      <c r="G58" s="3" t="s">
        <v>1420</v>
      </c>
      <c r="H58" t="str">
        <f t="shared" si="4"/>
        <v>if 5644 &lt;= country_code &lt;= 5669: assign_to.add('新西兰 – 纽埃（WRC-15）')</v>
      </c>
    </row>
    <row r="59" spans="1:8">
      <c r="A59" s="3" t="s">
        <v>1213</v>
      </c>
      <c r="B59" s="3" t="str">
        <f t="shared" si="0"/>
        <v>E7A</v>
      </c>
      <c r="C59" s="3" t="str">
        <f t="shared" si="1"/>
        <v>E7Z</v>
      </c>
      <c r="D59" s="3">
        <f t="shared" si="2"/>
        <v>5678</v>
      </c>
      <c r="E59" s="3">
        <f t="shared" si="3"/>
        <v>5703</v>
      </c>
      <c r="F59" s="3" t="s">
        <v>1479</v>
      </c>
      <c r="G59" s="3" t="s">
        <v>1419</v>
      </c>
      <c r="H59" t="str">
        <f t="shared" si="4"/>
        <v>if 5678 &lt;= country_code &lt;= 5703: assign_to.add('波斯尼亚和黑塞哥维那（WRC-07）')</v>
      </c>
    </row>
    <row r="60" spans="1:8">
      <c r="A60" s="3" t="s">
        <v>1214</v>
      </c>
      <c r="B60" s="3" t="str">
        <f t="shared" si="0"/>
        <v>FAA</v>
      </c>
      <c r="C60" s="3" t="str">
        <f t="shared" si="1"/>
        <v>FZZ</v>
      </c>
      <c r="D60" s="3">
        <f t="shared" si="2"/>
        <v>5780</v>
      </c>
      <c r="E60" s="3">
        <f t="shared" si="3"/>
        <v>6655</v>
      </c>
      <c r="F60" s="3" t="s">
        <v>1480</v>
      </c>
      <c r="G60" s="3"/>
      <c r="H60" t="str">
        <f t="shared" si="4"/>
        <v>if 5780 &lt;= country_code &lt;= 6655: assign_to.add('法国')</v>
      </c>
    </row>
    <row r="61" spans="1:8">
      <c r="A61" s="3" t="s">
        <v>1215</v>
      </c>
      <c r="B61" s="3" t="str">
        <f t="shared" si="0"/>
        <v>GAA</v>
      </c>
      <c r="C61" s="3" t="str">
        <f t="shared" si="1"/>
        <v>GZZ</v>
      </c>
      <c r="D61" s="3">
        <f t="shared" si="2"/>
        <v>6936</v>
      </c>
      <c r="E61" s="3">
        <f t="shared" si="3"/>
        <v>7811</v>
      </c>
      <c r="F61" s="3" t="s">
        <v>1481</v>
      </c>
      <c r="G61" s="3"/>
      <c r="H61" t="str">
        <f t="shared" si="4"/>
        <v>if 6936 &lt;= country_code &lt;= 7811: assign_to.add('大不列颠及北爱尔兰联合王国')</v>
      </c>
    </row>
    <row r="62" spans="1:8">
      <c r="A62" s="3" t="s">
        <v>1216</v>
      </c>
      <c r="B62" s="3" t="str">
        <f t="shared" si="0"/>
        <v>HAA</v>
      </c>
      <c r="C62" s="3" t="str">
        <f t="shared" si="1"/>
        <v>HAZ</v>
      </c>
      <c r="D62" s="3">
        <f t="shared" si="2"/>
        <v>8092</v>
      </c>
      <c r="E62" s="3">
        <f t="shared" si="3"/>
        <v>8117</v>
      </c>
      <c r="F62" s="3" t="s">
        <v>1482</v>
      </c>
      <c r="G62" s="3"/>
      <c r="H62" t="str">
        <f t="shared" si="4"/>
        <v>if 8092 &lt;= country_code &lt;= 8117: assign_to.add('匈牙利共和国')</v>
      </c>
    </row>
    <row r="63" spans="1:8">
      <c r="A63" s="3" t="s">
        <v>1217</v>
      </c>
      <c r="B63" s="3" t="str">
        <f t="shared" si="0"/>
        <v>HBA</v>
      </c>
      <c r="C63" s="3" t="str">
        <f t="shared" si="1"/>
        <v>HBZ</v>
      </c>
      <c r="D63" s="3">
        <f t="shared" si="2"/>
        <v>8126</v>
      </c>
      <c r="E63" s="3">
        <f t="shared" si="3"/>
        <v>8151</v>
      </c>
      <c r="F63" s="3" t="s">
        <v>1483</v>
      </c>
      <c r="G63" s="3"/>
      <c r="H63" t="str">
        <f t="shared" si="4"/>
        <v>if 8126 &lt;= country_code &lt;= 8151: assign_to.add('瑞士联邦')</v>
      </c>
    </row>
    <row r="64" spans="1:8">
      <c r="A64" s="3" t="s">
        <v>1218</v>
      </c>
      <c r="B64" s="3" t="str">
        <f t="shared" si="0"/>
        <v>HCA</v>
      </c>
      <c r="C64" s="3" t="str">
        <f t="shared" si="1"/>
        <v>HDZ</v>
      </c>
      <c r="D64" s="3">
        <f t="shared" si="2"/>
        <v>8160</v>
      </c>
      <c r="E64" s="3">
        <f t="shared" si="3"/>
        <v>8219</v>
      </c>
      <c r="F64" s="3" t="s">
        <v>1484</v>
      </c>
      <c r="G64" s="3"/>
      <c r="H64" t="str">
        <f t="shared" si="4"/>
        <v>if 8160 &lt;= country_code &lt;= 8219: assign_to.add('厄瓜多尔')</v>
      </c>
    </row>
    <row r="65" spans="1:8">
      <c r="A65" s="3" t="s">
        <v>1219</v>
      </c>
      <c r="B65" s="3" t="str">
        <f t="shared" si="0"/>
        <v>HEA</v>
      </c>
      <c r="C65" s="3" t="str">
        <f t="shared" si="1"/>
        <v>HEZ</v>
      </c>
      <c r="D65" s="3">
        <f t="shared" si="2"/>
        <v>8228</v>
      </c>
      <c r="E65" s="3">
        <f t="shared" si="3"/>
        <v>8253</v>
      </c>
      <c r="F65" s="3" t="s">
        <v>1483</v>
      </c>
      <c r="G65" s="3"/>
      <c r="H65" t="str">
        <f t="shared" si="4"/>
        <v>if 8228 &lt;= country_code &lt;= 8253: assign_to.add('瑞士联邦')</v>
      </c>
    </row>
    <row r="66" spans="1:8">
      <c r="A66" s="3" t="s">
        <v>1220</v>
      </c>
      <c r="B66" s="3" t="str">
        <f t="shared" si="0"/>
        <v>HFA</v>
      </c>
      <c r="C66" s="3" t="str">
        <f t="shared" si="1"/>
        <v>HFZ</v>
      </c>
      <c r="D66" s="3">
        <f t="shared" si="2"/>
        <v>8262</v>
      </c>
      <c r="E66" s="3">
        <f t="shared" si="3"/>
        <v>8287</v>
      </c>
      <c r="F66" s="3" t="s">
        <v>1485</v>
      </c>
      <c r="G66" s="3"/>
      <c r="H66" t="str">
        <f t="shared" si="4"/>
        <v>if 8262 &lt;= country_code &lt;= 8287: assign_to.add('波兰共和国')</v>
      </c>
    </row>
    <row r="67" spans="1:8">
      <c r="A67" s="3" t="s">
        <v>1221</v>
      </c>
      <c r="B67" s="3" t="str">
        <f t="shared" ref="B67:B130" si="5">LEFT(A67,3)</f>
        <v>HGA</v>
      </c>
      <c r="C67" s="3" t="str">
        <f t="shared" ref="C67:C130" si="6">RIGHT(A67,3)</f>
        <v>HGZ</v>
      </c>
      <c r="D67" s="3">
        <f t="shared" ref="D67:D130" si="7">IF(_xlfn.UNICODE(MID(B67,1,1))&gt;=65,_xlfn.UNICODE(MID(B67,1,1))-65,_xlfn.UNICODE(MID(B67,1,1))-24) * 34^2 +
IF(_xlfn.UNICODE(MID(B67,2,1))&gt;=65,_xlfn.UNICODE(MID(B67,2,1))-65,_xlfn.UNICODE(MID(B67,2,1))-24) * 34 +
IF(_xlfn.UNICODE(MID(B67,3,1))&gt;=65,_xlfn.UNICODE(MID(B67,3,1))-65,_xlfn.UNICODE(MID(B67,3,1))-24)</f>
        <v>8296</v>
      </c>
      <c r="E67" s="3">
        <f t="shared" ref="E67:E130" si="8">IF(_xlfn.UNICODE(MID(C67,1,1))&gt;=65,_xlfn.UNICODE(MID(C67,1,1))-65,_xlfn.UNICODE(MID(C67,1,1))-24) * 34^2 +
IF(_xlfn.UNICODE(MID(C67,2,1))&gt;=65,_xlfn.UNICODE(MID(C67,2,1))-65,_xlfn.UNICODE(MID(C67,2,1))-24) * 34 +
IF(_xlfn.UNICODE(MID(C67,3,1))&gt;=65,_xlfn.UNICODE(MID(C67,3,1))-65,_xlfn.UNICODE(MID(C67,3,1))-24)</f>
        <v>8321</v>
      </c>
      <c r="F67" s="3" t="s">
        <v>1482</v>
      </c>
      <c r="G67" s="3"/>
      <c r="H67" t="str">
        <f t="shared" ref="H67:H130" si="9">"if "&amp;D67&amp;" &lt;= country_code &lt;= "&amp;E67&amp;": assign_to.add(" &amp; "'" &amp; $F67 &amp; IF($G67&lt;&gt;"","（" &amp; $G67 &amp; "）","") &amp; "')"</f>
        <v>if 8296 &lt;= country_code &lt;= 8321: assign_to.add('匈牙利共和国')</v>
      </c>
    </row>
    <row r="68" spans="1:8">
      <c r="A68" s="3" t="s">
        <v>1222</v>
      </c>
      <c r="B68" s="3" t="str">
        <f t="shared" si="5"/>
        <v>HHA</v>
      </c>
      <c r="C68" s="3" t="str">
        <f t="shared" si="6"/>
        <v>HHZ</v>
      </c>
      <c r="D68" s="3">
        <f t="shared" si="7"/>
        <v>8330</v>
      </c>
      <c r="E68" s="3">
        <f t="shared" si="8"/>
        <v>8355</v>
      </c>
      <c r="F68" s="3" t="s">
        <v>1486</v>
      </c>
      <c r="G68" s="3"/>
      <c r="H68" t="str">
        <f t="shared" si="9"/>
        <v>if 8330 &lt;= country_code &lt;= 8355: assign_to.add('海地共和国')</v>
      </c>
    </row>
    <row r="69" spans="1:8">
      <c r="A69" s="3" t="s">
        <v>1223</v>
      </c>
      <c r="B69" s="3" t="str">
        <f t="shared" si="5"/>
        <v>HIA</v>
      </c>
      <c r="C69" s="3" t="str">
        <f t="shared" si="6"/>
        <v>HIZ</v>
      </c>
      <c r="D69" s="3">
        <f t="shared" si="7"/>
        <v>8364</v>
      </c>
      <c r="E69" s="3">
        <f t="shared" si="8"/>
        <v>8389</v>
      </c>
      <c r="F69" s="3" t="s">
        <v>1487</v>
      </c>
      <c r="G69" s="3"/>
      <c r="H69" t="str">
        <f t="shared" si="9"/>
        <v>if 8364 &lt;= country_code &lt;= 8389: assign_to.add('多米尼加共和国')</v>
      </c>
    </row>
    <row r="70" spans="1:8">
      <c r="A70" s="3" t="s">
        <v>1224</v>
      </c>
      <c r="B70" s="3" t="str">
        <f t="shared" si="5"/>
        <v>HJA</v>
      </c>
      <c r="C70" s="3" t="str">
        <f t="shared" si="6"/>
        <v>HKZ</v>
      </c>
      <c r="D70" s="3">
        <f t="shared" si="7"/>
        <v>8398</v>
      </c>
      <c r="E70" s="3">
        <f t="shared" si="8"/>
        <v>8457</v>
      </c>
      <c r="F70" s="3" t="s">
        <v>1488</v>
      </c>
      <c r="G70" s="3"/>
      <c r="H70" t="str">
        <f t="shared" si="9"/>
        <v>if 8398 &lt;= country_code &lt;= 8457: assign_to.add('哥伦比亚共和国')</v>
      </c>
    </row>
    <row r="71" spans="1:8">
      <c r="A71" s="3" t="s">
        <v>1225</v>
      </c>
      <c r="B71" s="3" t="str">
        <f t="shared" si="5"/>
        <v>HLA</v>
      </c>
      <c r="C71" s="3" t="str">
        <f t="shared" si="6"/>
        <v>HLZ</v>
      </c>
      <c r="D71" s="3">
        <f t="shared" si="7"/>
        <v>8466</v>
      </c>
      <c r="E71" s="3">
        <f t="shared" si="8"/>
        <v>8491</v>
      </c>
      <c r="F71" s="3" t="s">
        <v>1460</v>
      </c>
      <c r="G71" s="3"/>
      <c r="H71" t="str">
        <f t="shared" si="9"/>
        <v>if 8466 &lt;= country_code &lt;= 8491: assign_to.add('大韩民国')</v>
      </c>
    </row>
    <row r="72" spans="1:8">
      <c r="A72" s="3" t="s">
        <v>1226</v>
      </c>
      <c r="B72" s="3" t="str">
        <f t="shared" si="5"/>
        <v>HMA</v>
      </c>
      <c r="C72" s="3" t="str">
        <f t="shared" si="6"/>
        <v>HMZ</v>
      </c>
      <c r="D72" s="3">
        <f t="shared" si="7"/>
        <v>8500</v>
      </c>
      <c r="E72" s="3">
        <f t="shared" si="8"/>
        <v>8525</v>
      </c>
      <c r="F72" s="3" t="s">
        <v>1489</v>
      </c>
      <c r="G72" s="3"/>
      <c r="H72" t="str">
        <f t="shared" si="9"/>
        <v>if 8500 &lt;= country_code &lt;= 8525: assign_to.add('朝鲜民主主义人民共和国')</v>
      </c>
    </row>
    <row r="73" spans="1:8">
      <c r="A73" s="3" t="s">
        <v>1227</v>
      </c>
      <c r="B73" s="3" t="str">
        <f t="shared" si="5"/>
        <v>HNA</v>
      </c>
      <c r="C73" s="3" t="str">
        <f t="shared" si="6"/>
        <v>HNZ</v>
      </c>
      <c r="D73" s="3">
        <f t="shared" si="7"/>
        <v>8534</v>
      </c>
      <c r="E73" s="3">
        <f t="shared" si="8"/>
        <v>8559</v>
      </c>
      <c r="F73" s="3" t="s">
        <v>1490</v>
      </c>
      <c r="G73" s="3"/>
      <c r="H73" t="str">
        <f t="shared" si="9"/>
        <v>if 8534 &lt;= country_code &lt;= 8559: assign_to.add('伊拉克共和国')</v>
      </c>
    </row>
    <row r="74" spans="1:8">
      <c r="A74" s="3" t="s">
        <v>1228</v>
      </c>
      <c r="B74" s="3" t="str">
        <f t="shared" si="5"/>
        <v>HOA</v>
      </c>
      <c r="C74" s="3" t="str">
        <f t="shared" si="6"/>
        <v>HPZ</v>
      </c>
      <c r="D74" s="3">
        <f t="shared" si="7"/>
        <v>8568</v>
      </c>
      <c r="E74" s="3">
        <f t="shared" si="8"/>
        <v>8627</v>
      </c>
      <c r="F74" s="3" t="s">
        <v>1491</v>
      </c>
      <c r="G74" s="3"/>
      <c r="H74" t="str">
        <f t="shared" si="9"/>
        <v>if 8568 &lt;= country_code &lt;= 8627: assign_to.add('巴拿马共和国')</v>
      </c>
    </row>
    <row r="75" spans="1:8">
      <c r="A75" s="3" t="s">
        <v>1229</v>
      </c>
      <c r="B75" s="3" t="str">
        <f t="shared" si="5"/>
        <v>HQA</v>
      </c>
      <c r="C75" s="3" t="str">
        <f t="shared" si="6"/>
        <v>HRZ</v>
      </c>
      <c r="D75" s="3">
        <f t="shared" si="7"/>
        <v>8636</v>
      </c>
      <c r="E75" s="3">
        <f t="shared" si="8"/>
        <v>8695</v>
      </c>
      <c r="F75" s="3" t="s">
        <v>1492</v>
      </c>
      <c r="G75" s="3"/>
      <c r="H75" t="str">
        <f t="shared" si="9"/>
        <v>if 8636 &lt;= country_code &lt;= 8695: assign_to.add('洪都拉斯共和国')</v>
      </c>
    </row>
    <row r="76" spans="1:8">
      <c r="A76" s="3" t="s">
        <v>1230</v>
      </c>
      <c r="B76" s="3" t="str">
        <f t="shared" si="5"/>
        <v>HAS</v>
      </c>
      <c r="C76" s="3" t="str">
        <f t="shared" si="6"/>
        <v>HSZ</v>
      </c>
      <c r="D76" s="3">
        <f t="shared" si="7"/>
        <v>8110</v>
      </c>
      <c r="E76" s="3">
        <f t="shared" si="8"/>
        <v>8729</v>
      </c>
      <c r="F76" s="3" t="s">
        <v>1476</v>
      </c>
      <c r="G76" s="3"/>
      <c r="H76" t="str">
        <f t="shared" si="9"/>
        <v>if 8110 &lt;= country_code &lt;= 8729: assign_to.add('泰国')</v>
      </c>
    </row>
    <row r="77" spans="1:8">
      <c r="A77" s="3" t="s">
        <v>1231</v>
      </c>
      <c r="B77" s="3" t="str">
        <f t="shared" si="5"/>
        <v>HTA</v>
      </c>
      <c r="C77" s="3" t="str">
        <f t="shared" si="6"/>
        <v>HTZ</v>
      </c>
      <c r="D77" s="3">
        <f t="shared" si="7"/>
        <v>8738</v>
      </c>
      <c r="E77" s="3">
        <f t="shared" si="8"/>
        <v>8763</v>
      </c>
      <c r="F77" s="3" t="s">
        <v>1493</v>
      </c>
      <c r="G77" s="3"/>
      <c r="H77" t="str">
        <f t="shared" si="9"/>
        <v>if 8738 &lt;= country_code &lt;= 8763: assign_to.add('尼加拉瓜')</v>
      </c>
    </row>
    <row r="78" spans="1:8">
      <c r="A78" s="3" t="s">
        <v>1232</v>
      </c>
      <c r="B78" s="3" t="str">
        <f t="shared" si="5"/>
        <v>HUA</v>
      </c>
      <c r="C78" s="3" t="str">
        <f t="shared" si="6"/>
        <v>HUZ</v>
      </c>
      <c r="D78" s="3">
        <f t="shared" si="7"/>
        <v>8772</v>
      </c>
      <c r="E78" s="3">
        <f t="shared" si="8"/>
        <v>8797</v>
      </c>
      <c r="F78" s="3" t="s">
        <v>1494</v>
      </c>
      <c r="G78" s="3"/>
      <c r="H78" t="str">
        <f t="shared" si="9"/>
        <v>if 8772 &lt;= country_code &lt;= 8797: assign_to.add('萨尔瓦多共和国')</v>
      </c>
    </row>
    <row r="79" spans="1:8">
      <c r="A79" s="3" t="s">
        <v>1233</v>
      </c>
      <c r="B79" s="3" t="str">
        <f t="shared" si="5"/>
        <v>HVA</v>
      </c>
      <c r="C79" s="3" t="str">
        <f t="shared" si="6"/>
        <v>HVZ</v>
      </c>
      <c r="D79" s="3">
        <f t="shared" si="7"/>
        <v>8806</v>
      </c>
      <c r="E79" s="3">
        <f t="shared" si="8"/>
        <v>8831</v>
      </c>
      <c r="F79" s="3" t="s">
        <v>1495</v>
      </c>
      <c r="G79" s="3"/>
      <c r="H79" t="str">
        <f t="shared" si="9"/>
        <v>if 8806 &lt;= country_code &lt;= 8831: assign_to.add('梵蒂冈')</v>
      </c>
    </row>
    <row r="80" spans="1:8">
      <c r="A80" s="3" t="s">
        <v>1234</v>
      </c>
      <c r="B80" s="3" t="str">
        <f t="shared" si="5"/>
        <v>HWA</v>
      </c>
      <c r="C80" s="3" t="str">
        <f t="shared" si="6"/>
        <v>HYZ</v>
      </c>
      <c r="D80" s="3">
        <f t="shared" si="7"/>
        <v>8840</v>
      </c>
      <c r="E80" s="3">
        <f t="shared" si="8"/>
        <v>8933</v>
      </c>
      <c r="F80" s="3" t="s">
        <v>1480</v>
      </c>
      <c r="G80" s="3"/>
      <c r="H80" t="str">
        <f t="shared" si="9"/>
        <v>if 8840 &lt;= country_code &lt;= 8933: assign_to.add('法国')</v>
      </c>
    </row>
    <row r="81" spans="1:8">
      <c r="A81" s="3" t="s">
        <v>1235</v>
      </c>
      <c r="B81" s="3" t="str">
        <f t="shared" si="5"/>
        <v>HZA</v>
      </c>
      <c r="C81" s="3" t="str">
        <f t="shared" si="6"/>
        <v>HZZ</v>
      </c>
      <c r="D81" s="3">
        <f t="shared" si="7"/>
        <v>8942</v>
      </c>
      <c r="E81" s="3">
        <f t="shared" si="8"/>
        <v>8967</v>
      </c>
      <c r="F81" s="3" t="s">
        <v>1496</v>
      </c>
      <c r="G81" s="3"/>
      <c r="H81" t="str">
        <f t="shared" si="9"/>
        <v>if 8942 &lt;= country_code &lt;= 8967: assign_to.add('沙特阿拉伯王国')</v>
      </c>
    </row>
    <row r="82" spans="1:8">
      <c r="A82" s="3" t="s">
        <v>1236</v>
      </c>
      <c r="B82" s="3" t="str">
        <f t="shared" si="5"/>
        <v>H2A</v>
      </c>
      <c r="C82" s="3" t="str">
        <f t="shared" si="6"/>
        <v>H2Z</v>
      </c>
      <c r="D82" s="3">
        <f t="shared" si="7"/>
        <v>8976</v>
      </c>
      <c r="E82" s="3">
        <f t="shared" si="8"/>
        <v>9001</v>
      </c>
      <c r="F82" s="3" t="s">
        <v>1453</v>
      </c>
      <c r="G82" s="3"/>
      <c r="H82" t="str">
        <f t="shared" si="9"/>
        <v>if 8976 &lt;= country_code &lt;= 9001: assign_to.add('塞浦路斯共和国')</v>
      </c>
    </row>
    <row r="83" spans="1:8">
      <c r="A83" s="3" t="s">
        <v>1237</v>
      </c>
      <c r="B83" s="3" t="str">
        <f t="shared" si="5"/>
        <v>H3A</v>
      </c>
      <c r="C83" s="3" t="str">
        <f t="shared" si="6"/>
        <v>H3Z</v>
      </c>
      <c r="D83" s="3">
        <f t="shared" si="7"/>
        <v>9010</v>
      </c>
      <c r="E83" s="3">
        <f t="shared" si="8"/>
        <v>9035</v>
      </c>
      <c r="F83" s="3" t="s">
        <v>1491</v>
      </c>
      <c r="G83" s="3"/>
      <c r="H83" t="str">
        <f t="shared" si="9"/>
        <v>if 9010 &lt;= country_code &lt;= 9035: assign_to.add('巴拿马共和国')</v>
      </c>
    </row>
    <row r="84" spans="1:8">
      <c r="A84" s="3" t="s">
        <v>1238</v>
      </c>
      <c r="B84" s="3" t="str">
        <f t="shared" si="5"/>
        <v>H4A</v>
      </c>
      <c r="C84" s="3" t="str">
        <f t="shared" si="6"/>
        <v>H4Z</v>
      </c>
      <c r="D84" s="3">
        <f t="shared" si="7"/>
        <v>9044</v>
      </c>
      <c r="E84" s="3">
        <f t="shared" si="8"/>
        <v>9069</v>
      </c>
      <c r="F84" s="3" t="s">
        <v>1497</v>
      </c>
      <c r="G84" s="3"/>
      <c r="H84" t="str">
        <f t="shared" si="9"/>
        <v>if 9044 &lt;= country_code &lt;= 9069: assign_to.add('所罗门群岛')</v>
      </c>
    </row>
    <row r="85" spans="1:8">
      <c r="A85" s="3" t="s">
        <v>1239</v>
      </c>
      <c r="B85" s="3" t="str">
        <f t="shared" si="5"/>
        <v>H6A</v>
      </c>
      <c r="C85" s="3" t="str">
        <f t="shared" si="6"/>
        <v>H7Z</v>
      </c>
      <c r="D85" s="3">
        <f t="shared" si="7"/>
        <v>9112</v>
      </c>
      <c r="E85" s="3">
        <f t="shared" si="8"/>
        <v>9171</v>
      </c>
      <c r="F85" s="3" t="s">
        <v>1493</v>
      </c>
      <c r="G85" s="3"/>
      <c r="H85" t="str">
        <f t="shared" si="9"/>
        <v>if 9112 &lt;= country_code &lt;= 9171: assign_to.add('尼加拉瓜')</v>
      </c>
    </row>
    <row r="86" spans="1:8">
      <c r="A86" s="3" t="s">
        <v>1240</v>
      </c>
      <c r="B86" s="3" t="str">
        <f t="shared" si="5"/>
        <v>H8A</v>
      </c>
      <c r="C86" s="3" t="str">
        <f t="shared" si="6"/>
        <v>H9Z</v>
      </c>
      <c r="D86" s="3">
        <f t="shared" si="7"/>
        <v>9180</v>
      </c>
      <c r="E86" s="3">
        <f t="shared" si="8"/>
        <v>9239</v>
      </c>
      <c r="F86" s="3" t="s">
        <v>1491</v>
      </c>
      <c r="G86" s="3"/>
      <c r="H86" t="str">
        <f t="shared" si="9"/>
        <v>if 9180 &lt;= country_code &lt;= 9239: assign_to.add('巴拿马共和国')</v>
      </c>
    </row>
    <row r="87" spans="1:8">
      <c r="A87" s="3" t="s">
        <v>1241</v>
      </c>
      <c r="B87" s="3" t="str">
        <f t="shared" si="5"/>
        <v>IAA</v>
      </c>
      <c r="C87" s="3" t="str">
        <f t="shared" si="6"/>
        <v>IZZ</v>
      </c>
      <c r="D87" s="3">
        <f t="shared" si="7"/>
        <v>9248</v>
      </c>
      <c r="E87" s="3">
        <f t="shared" si="8"/>
        <v>10123</v>
      </c>
      <c r="F87" s="3" t="s">
        <v>1498</v>
      </c>
      <c r="G87" s="3"/>
      <c r="H87" t="str">
        <f t="shared" si="9"/>
        <v>if 9248 &lt;= country_code &lt;= 10123: assign_to.add('意大利')</v>
      </c>
    </row>
    <row r="88" spans="1:8">
      <c r="A88" s="3" t="s">
        <v>1242</v>
      </c>
      <c r="B88" s="3" t="str">
        <f t="shared" si="5"/>
        <v>JAA</v>
      </c>
      <c r="C88" s="3" t="str">
        <f t="shared" si="6"/>
        <v>JSZ</v>
      </c>
      <c r="D88" s="3">
        <f t="shared" si="7"/>
        <v>10404</v>
      </c>
      <c r="E88" s="3">
        <f t="shared" si="8"/>
        <v>11041</v>
      </c>
      <c r="F88" s="3" t="s">
        <v>1499</v>
      </c>
      <c r="G88" s="3"/>
      <c r="H88" t="str">
        <f t="shared" si="9"/>
        <v>if 10404 &lt;= country_code &lt;= 11041: assign_to.add('日本')</v>
      </c>
    </row>
    <row r="89" spans="1:8">
      <c r="A89" s="3" t="s">
        <v>1243</v>
      </c>
      <c r="B89" s="3" t="str">
        <f t="shared" si="5"/>
        <v>JTA</v>
      </c>
      <c r="C89" s="3" t="str">
        <f t="shared" si="6"/>
        <v>JVZ</v>
      </c>
      <c r="D89" s="3">
        <f t="shared" si="7"/>
        <v>11050</v>
      </c>
      <c r="E89" s="3">
        <f t="shared" si="8"/>
        <v>11143</v>
      </c>
      <c r="F89" s="3" t="s">
        <v>1500</v>
      </c>
      <c r="G89" s="3"/>
      <c r="H89" t="str">
        <f t="shared" si="9"/>
        <v>if 11050 &lt;= country_code &lt;= 11143: assign_to.add('蒙古')</v>
      </c>
    </row>
    <row r="90" spans="1:8">
      <c r="A90" s="3" t="s">
        <v>1244</v>
      </c>
      <c r="B90" s="3" t="str">
        <f t="shared" si="5"/>
        <v>JWA</v>
      </c>
      <c r="C90" s="3" t="str">
        <f t="shared" si="6"/>
        <v>JXZ</v>
      </c>
      <c r="D90" s="3">
        <f t="shared" si="7"/>
        <v>11152</v>
      </c>
      <c r="E90" s="3">
        <f t="shared" si="8"/>
        <v>11211</v>
      </c>
      <c r="F90" s="3" t="s">
        <v>1501</v>
      </c>
      <c r="G90" s="3"/>
      <c r="H90" t="str">
        <f t="shared" si="9"/>
        <v>if 11152 &lt;= country_code &lt;= 11211: assign_to.add('挪威')</v>
      </c>
    </row>
    <row r="91" spans="1:8">
      <c r="A91" s="3" t="s">
        <v>1245</v>
      </c>
      <c r="B91" s="3" t="str">
        <f t="shared" si="5"/>
        <v>JYA</v>
      </c>
      <c r="C91" s="3" t="str">
        <f t="shared" si="6"/>
        <v>JYZ</v>
      </c>
      <c r="D91" s="3">
        <f t="shared" si="7"/>
        <v>11220</v>
      </c>
      <c r="E91" s="3">
        <f t="shared" si="8"/>
        <v>11245</v>
      </c>
      <c r="F91" s="3" t="s">
        <v>1502</v>
      </c>
      <c r="G91" s="3"/>
      <c r="H91" t="str">
        <f t="shared" si="9"/>
        <v>if 11220 &lt;= country_code &lt;= 11245: assign_to.add('约旦哈希姆王国')</v>
      </c>
    </row>
    <row r="92" spans="1:8">
      <c r="A92" s="3" t="s">
        <v>1246</v>
      </c>
      <c r="B92" s="3" t="str">
        <f t="shared" si="5"/>
        <v>JZA</v>
      </c>
      <c r="C92" s="3" t="str">
        <f t="shared" si="6"/>
        <v>JZZ</v>
      </c>
      <c r="D92" s="3">
        <f t="shared" si="7"/>
        <v>11254</v>
      </c>
      <c r="E92" s="3">
        <f t="shared" si="8"/>
        <v>11279</v>
      </c>
      <c r="F92" s="3" t="s">
        <v>1503</v>
      </c>
      <c r="G92" s="3"/>
      <c r="H92" t="str">
        <f t="shared" si="9"/>
        <v>if 11254 &lt;= country_code &lt;= 11279: assign_to.add('印度尼西亚共和国')</v>
      </c>
    </row>
    <row r="93" spans="1:8">
      <c r="A93" s="3" t="s">
        <v>1247</v>
      </c>
      <c r="B93" s="3" t="str">
        <f t="shared" si="5"/>
        <v>J2A</v>
      </c>
      <c r="C93" s="3" t="str">
        <f t="shared" si="6"/>
        <v>J2Z</v>
      </c>
      <c r="D93" s="3">
        <f t="shared" si="7"/>
        <v>11288</v>
      </c>
      <c r="E93" s="3">
        <f t="shared" si="8"/>
        <v>11313</v>
      </c>
      <c r="F93" s="3" t="s">
        <v>1504</v>
      </c>
      <c r="G93" s="3"/>
      <c r="H93" t="str">
        <f t="shared" si="9"/>
        <v>if 11288 &lt;= country_code &lt;= 11313: assign_to.add('吉布提共和国')</v>
      </c>
    </row>
    <row r="94" spans="1:8">
      <c r="A94" s="3" t="s">
        <v>1248</v>
      </c>
      <c r="B94" s="3" t="str">
        <f t="shared" si="5"/>
        <v>J3A</v>
      </c>
      <c r="C94" s="3" t="str">
        <f t="shared" si="6"/>
        <v>J3Z</v>
      </c>
      <c r="D94" s="3">
        <f t="shared" si="7"/>
        <v>11322</v>
      </c>
      <c r="E94" s="3">
        <f t="shared" si="8"/>
        <v>11347</v>
      </c>
      <c r="F94" s="3" t="s">
        <v>1505</v>
      </c>
      <c r="G94" s="3"/>
      <c r="H94" t="str">
        <f t="shared" si="9"/>
        <v>if 11322 &lt;= country_code &lt;= 11347: assign_to.add('格林纳达')</v>
      </c>
    </row>
    <row r="95" spans="1:8">
      <c r="A95" s="3" t="s">
        <v>1249</v>
      </c>
      <c r="B95" s="3" t="str">
        <f t="shared" si="5"/>
        <v>J4A</v>
      </c>
      <c r="C95" s="3" t="str">
        <f t="shared" si="6"/>
        <v>J4Z</v>
      </c>
      <c r="D95" s="3">
        <f t="shared" si="7"/>
        <v>11356</v>
      </c>
      <c r="E95" s="3">
        <f t="shared" si="8"/>
        <v>11381</v>
      </c>
      <c r="F95" s="3" t="s">
        <v>1506</v>
      </c>
      <c r="G95" s="3"/>
      <c r="H95" t="str">
        <f t="shared" si="9"/>
        <v>if 11356 &lt;= country_code &lt;= 11381: assign_to.add('希腊')</v>
      </c>
    </row>
    <row r="96" spans="1:8">
      <c r="A96" s="3" t="s">
        <v>1250</v>
      </c>
      <c r="B96" s="3" t="str">
        <f t="shared" si="5"/>
        <v>J5A</v>
      </c>
      <c r="C96" s="3" t="str">
        <f t="shared" si="6"/>
        <v>J5Z</v>
      </c>
      <c r="D96" s="3">
        <f t="shared" si="7"/>
        <v>11390</v>
      </c>
      <c r="E96" s="3">
        <f t="shared" si="8"/>
        <v>11415</v>
      </c>
      <c r="F96" s="3" t="s">
        <v>1507</v>
      </c>
      <c r="G96" s="3"/>
      <c r="H96" t="str">
        <f t="shared" si="9"/>
        <v>if 11390 &lt;= country_code &lt;= 11415: assign_to.add('几内亚比绍共和国')</v>
      </c>
    </row>
    <row r="97" spans="1:8">
      <c r="A97" s="3" t="s">
        <v>1251</v>
      </c>
      <c r="B97" s="3" t="str">
        <f t="shared" si="5"/>
        <v>J6A</v>
      </c>
      <c r="C97" s="3" t="str">
        <f t="shared" si="6"/>
        <v>J6Z</v>
      </c>
      <c r="D97" s="3">
        <f t="shared" si="7"/>
        <v>11424</v>
      </c>
      <c r="E97" s="3">
        <f t="shared" si="8"/>
        <v>11449</v>
      </c>
      <c r="F97" s="3" t="s">
        <v>1508</v>
      </c>
      <c r="G97" s="3"/>
      <c r="H97" t="str">
        <f t="shared" si="9"/>
        <v>if 11424 &lt;= country_code &lt;= 11449: assign_to.add('圣卢西亚岛')</v>
      </c>
    </row>
    <row r="98" spans="1:8">
      <c r="A98" s="3" t="s">
        <v>1252</v>
      </c>
      <c r="B98" s="3" t="str">
        <f t="shared" si="5"/>
        <v>J7A</v>
      </c>
      <c r="C98" s="3" t="str">
        <f t="shared" si="6"/>
        <v>J7Z</v>
      </c>
      <c r="D98" s="3">
        <f t="shared" si="7"/>
        <v>11458</v>
      </c>
      <c r="E98" s="3">
        <f t="shared" si="8"/>
        <v>11483</v>
      </c>
      <c r="F98" s="3" t="s">
        <v>1509</v>
      </c>
      <c r="G98" s="3"/>
      <c r="H98" t="str">
        <f t="shared" si="9"/>
        <v>if 11458 &lt;= country_code &lt;= 11483: assign_to.add('多米尼克国')</v>
      </c>
    </row>
    <row r="99" spans="1:8">
      <c r="A99" s="3" t="s">
        <v>1253</v>
      </c>
      <c r="B99" s="3" t="str">
        <f t="shared" si="5"/>
        <v>J8A</v>
      </c>
      <c r="C99" s="3" t="str">
        <f t="shared" si="6"/>
        <v>J8Z</v>
      </c>
      <c r="D99" s="3">
        <f t="shared" si="7"/>
        <v>11492</v>
      </c>
      <c r="E99" s="3">
        <f t="shared" si="8"/>
        <v>11517</v>
      </c>
      <c r="F99" s="3" t="s">
        <v>1510</v>
      </c>
      <c r="G99" s="3"/>
      <c r="H99" t="str">
        <f t="shared" si="9"/>
        <v>if 11492 &lt;= country_code &lt;= 11517: assign_to.add('圣文森特和格林纳丁斯')</v>
      </c>
    </row>
    <row r="100" spans="1:8">
      <c r="A100" s="3" t="s">
        <v>1254</v>
      </c>
      <c r="B100" s="3" t="str">
        <f t="shared" si="5"/>
        <v>KAA</v>
      </c>
      <c r="C100" s="3" t="str">
        <f t="shared" si="6"/>
        <v>KZZ</v>
      </c>
      <c r="D100" s="3">
        <f t="shared" si="7"/>
        <v>11560</v>
      </c>
      <c r="E100" s="3">
        <f t="shared" si="8"/>
        <v>12435</v>
      </c>
      <c r="F100" s="3" t="s">
        <v>1430</v>
      </c>
      <c r="G100" s="3"/>
      <c r="H100" t="str">
        <f t="shared" si="9"/>
        <v>if 11560 &lt;= country_code &lt;= 12435: assign_to.add('美利坚合众国')</v>
      </c>
    </row>
    <row r="101" spans="1:8">
      <c r="A101" s="3" t="s">
        <v>1255</v>
      </c>
      <c r="B101" s="3" t="str">
        <f t="shared" si="5"/>
        <v>LAA</v>
      </c>
      <c r="C101" s="3" t="str">
        <f t="shared" si="6"/>
        <v>LNZ</v>
      </c>
      <c r="D101" s="3">
        <f t="shared" si="7"/>
        <v>12716</v>
      </c>
      <c r="E101" s="3">
        <f t="shared" si="8"/>
        <v>13183</v>
      </c>
      <c r="F101" s="3" t="s">
        <v>1501</v>
      </c>
      <c r="G101" s="3"/>
      <c r="H101" t="str">
        <f t="shared" si="9"/>
        <v>if 12716 &lt;= country_code &lt;= 13183: assign_to.add('挪威')</v>
      </c>
    </row>
    <row r="102" spans="1:8">
      <c r="A102" s="3" t="s">
        <v>1256</v>
      </c>
      <c r="B102" s="3" t="str">
        <f t="shared" si="5"/>
        <v>LOA</v>
      </c>
      <c r="C102" s="3" t="str">
        <f t="shared" si="6"/>
        <v>LWZ</v>
      </c>
      <c r="D102" s="3">
        <f t="shared" si="7"/>
        <v>13192</v>
      </c>
      <c r="E102" s="3">
        <f t="shared" si="8"/>
        <v>13489</v>
      </c>
      <c r="F102" s="3" t="s">
        <v>1434</v>
      </c>
      <c r="G102" s="3"/>
      <c r="H102" t="str">
        <f t="shared" si="9"/>
        <v>if 13192 &lt;= country_code &lt;= 13489: assign_to.add('阿根廷共和国')</v>
      </c>
    </row>
    <row r="103" spans="1:8">
      <c r="A103" s="3" t="s">
        <v>1257</v>
      </c>
      <c r="B103" s="3" t="str">
        <f t="shared" si="5"/>
        <v>LXA</v>
      </c>
      <c r="C103" s="3" t="str">
        <f t="shared" si="6"/>
        <v>LXZ</v>
      </c>
      <c r="D103" s="3">
        <f t="shared" si="7"/>
        <v>13498</v>
      </c>
      <c r="E103" s="3">
        <f t="shared" si="8"/>
        <v>13523</v>
      </c>
      <c r="F103" s="3" t="s">
        <v>1511</v>
      </c>
      <c r="G103" s="3"/>
      <c r="H103" t="str">
        <f t="shared" si="9"/>
        <v>if 13498 &lt;= country_code &lt;= 13523: assign_to.add('卢森堡')</v>
      </c>
    </row>
    <row r="104" spans="1:8">
      <c r="A104" s="3" t="s">
        <v>1258</v>
      </c>
      <c r="B104" s="3" t="str">
        <f t="shared" si="5"/>
        <v>LYA</v>
      </c>
      <c r="C104" s="3" t="str">
        <f t="shared" si="6"/>
        <v>LYZ</v>
      </c>
      <c r="D104" s="3">
        <f t="shared" si="7"/>
        <v>13532</v>
      </c>
      <c r="E104" s="3">
        <f t="shared" si="8"/>
        <v>13557</v>
      </c>
      <c r="F104" s="3" t="s">
        <v>1512</v>
      </c>
      <c r="G104" s="3"/>
      <c r="H104" t="str">
        <f t="shared" si="9"/>
        <v>if 13532 &lt;= country_code &lt;= 13557: assign_to.add('立陶宛共和国')</v>
      </c>
    </row>
    <row r="105" spans="1:8">
      <c r="A105" s="3" t="s">
        <v>1259</v>
      </c>
      <c r="B105" s="3" t="str">
        <f t="shared" si="5"/>
        <v>LZA</v>
      </c>
      <c r="C105" s="3" t="str">
        <f t="shared" si="6"/>
        <v>LZZ</v>
      </c>
      <c r="D105" s="3">
        <f t="shared" si="7"/>
        <v>13566</v>
      </c>
      <c r="E105" s="3">
        <f t="shared" si="8"/>
        <v>13591</v>
      </c>
      <c r="F105" s="3" t="s">
        <v>1513</v>
      </c>
      <c r="G105" s="3"/>
      <c r="H105" t="str">
        <f t="shared" si="9"/>
        <v>if 13566 &lt;= country_code &lt;= 13591: assign_to.add('保加利亚共和国')</v>
      </c>
    </row>
    <row r="106" spans="1:8">
      <c r="A106" s="3" t="s">
        <v>1260</v>
      </c>
      <c r="B106" s="3" t="str">
        <f t="shared" si="5"/>
        <v>L2A</v>
      </c>
      <c r="C106" s="3" t="str">
        <f t="shared" si="6"/>
        <v>L9Z</v>
      </c>
      <c r="D106" s="3">
        <f t="shared" si="7"/>
        <v>13600</v>
      </c>
      <c r="E106" s="3">
        <f t="shared" si="8"/>
        <v>13863</v>
      </c>
      <c r="F106" s="3" t="s">
        <v>1434</v>
      </c>
      <c r="G106" s="3"/>
      <c r="H106" t="str">
        <f t="shared" si="9"/>
        <v>if 13600 &lt;= country_code &lt;= 13863: assign_to.add('阿根廷共和国')</v>
      </c>
    </row>
    <row r="107" spans="1:8">
      <c r="A107" s="3" t="s">
        <v>1261</v>
      </c>
      <c r="B107" s="3" t="str">
        <f t="shared" si="5"/>
        <v>MAA</v>
      </c>
      <c r="C107" s="3" t="str">
        <f t="shared" si="6"/>
        <v>MZZ</v>
      </c>
      <c r="D107" s="3">
        <f t="shared" si="7"/>
        <v>13872</v>
      </c>
      <c r="E107" s="3">
        <f t="shared" si="8"/>
        <v>14747</v>
      </c>
      <c r="F107" s="3" t="s">
        <v>1481</v>
      </c>
      <c r="G107" s="3"/>
      <c r="H107" t="str">
        <f t="shared" si="9"/>
        <v>if 13872 &lt;= country_code &lt;= 14747: assign_to.add('大不列颠及北爱尔兰联合王国')</v>
      </c>
    </row>
    <row r="108" spans="1:8">
      <c r="A108" s="3" t="s">
        <v>1262</v>
      </c>
      <c r="B108" s="3" t="str">
        <f t="shared" si="5"/>
        <v>NAA</v>
      </c>
      <c r="C108" s="3" t="str">
        <f t="shared" si="6"/>
        <v>NZZ</v>
      </c>
      <c r="D108" s="3">
        <f t="shared" si="7"/>
        <v>15028</v>
      </c>
      <c r="E108" s="3">
        <f t="shared" si="8"/>
        <v>15903</v>
      </c>
      <c r="F108" s="3" t="s">
        <v>1430</v>
      </c>
      <c r="G108" s="3"/>
      <c r="H108" t="str">
        <f t="shared" si="9"/>
        <v>if 15028 &lt;= country_code &lt;= 15903: assign_to.add('美利坚合众国')</v>
      </c>
    </row>
    <row r="109" spans="1:8">
      <c r="A109" s="3" t="s">
        <v>1263</v>
      </c>
      <c r="B109" s="3" t="str">
        <f t="shared" si="5"/>
        <v>OAA</v>
      </c>
      <c r="C109" s="3" t="str">
        <f t="shared" si="6"/>
        <v>OCZ</v>
      </c>
      <c r="D109" s="3">
        <f t="shared" si="7"/>
        <v>16184</v>
      </c>
      <c r="E109" s="3">
        <f t="shared" si="8"/>
        <v>16277</v>
      </c>
      <c r="F109" s="3" t="s">
        <v>1514</v>
      </c>
      <c r="G109" s="3"/>
      <c r="H109" t="str">
        <f t="shared" si="9"/>
        <v>if 16184 &lt;= country_code &lt;= 16277: assign_to.add('秘鲁')</v>
      </c>
    </row>
    <row r="110" spans="1:8">
      <c r="A110" s="3" t="s">
        <v>1264</v>
      </c>
      <c r="B110" s="3" t="str">
        <f t="shared" si="5"/>
        <v>ODA</v>
      </c>
      <c r="C110" s="3" t="str">
        <f t="shared" si="6"/>
        <v>ODZ</v>
      </c>
      <c r="D110" s="3">
        <f t="shared" si="7"/>
        <v>16286</v>
      </c>
      <c r="E110" s="3">
        <f t="shared" si="8"/>
        <v>16311</v>
      </c>
      <c r="F110" s="3" t="s">
        <v>1515</v>
      </c>
      <c r="G110" s="3"/>
      <c r="H110" t="str">
        <f t="shared" si="9"/>
        <v>if 16286 &lt;= country_code &lt;= 16311: assign_to.add('黎巴嫩')</v>
      </c>
    </row>
    <row r="111" spans="1:8">
      <c r="A111" s="3" t="s">
        <v>1265</v>
      </c>
      <c r="B111" s="3" t="str">
        <f t="shared" si="5"/>
        <v>OEA</v>
      </c>
      <c r="C111" s="3" t="str">
        <f t="shared" si="6"/>
        <v>OEZ</v>
      </c>
      <c r="D111" s="3">
        <f t="shared" si="7"/>
        <v>16320</v>
      </c>
      <c r="E111" s="3">
        <f t="shared" si="8"/>
        <v>16345</v>
      </c>
      <c r="F111" s="3" t="s">
        <v>1516</v>
      </c>
      <c r="G111" s="3"/>
      <c r="H111" t="str">
        <f t="shared" si="9"/>
        <v>if 16320 &lt;= country_code &lt;= 16345: assign_to.add('奥地利')</v>
      </c>
    </row>
    <row r="112" spans="1:8">
      <c r="A112" s="3" t="s">
        <v>1266</v>
      </c>
      <c r="B112" s="3" t="str">
        <f t="shared" si="5"/>
        <v>OFA</v>
      </c>
      <c r="C112" s="3" t="str">
        <f t="shared" si="6"/>
        <v>OJZ</v>
      </c>
      <c r="D112" s="3">
        <f t="shared" si="7"/>
        <v>16354</v>
      </c>
      <c r="E112" s="3">
        <f t="shared" si="8"/>
        <v>16515</v>
      </c>
      <c r="F112" s="3" t="s">
        <v>1517</v>
      </c>
      <c r="G112" s="3"/>
      <c r="H112" t="str">
        <f t="shared" si="9"/>
        <v>if 16354 &lt;= country_code &lt;= 16515: assign_to.add('芬兰')</v>
      </c>
    </row>
    <row r="113" spans="1:8">
      <c r="A113" s="3" t="s">
        <v>1267</v>
      </c>
      <c r="B113" s="3" t="str">
        <f t="shared" si="5"/>
        <v>OKA</v>
      </c>
      <c r="C113" s="3" t="str">
        <f t="shared" si="6"/>
        <v>OLZ</v>
      </c>
      <c r="D113" s="3">
        <f t="shared" si="7"/>
        <v>16524</v>
      </c>
      <c r="E113" s="3">
        <f t="shared" si="8"/>
        <v>16583</v>
      </c>
      <c r="F113" s="3" t="s">
        <v>1518</v>
      </c>
      <c r="G113" s="3"/>
      <c r="H113" t="str">
        <f t="shared" si="9"/>
        <v>if 16524 &lt;= country_code &lt;= 16583: assign_to.add('捷克共和国')</v>
      </c>
    </row>
    <row r="114" spans="1:8">
      <c r="A114" s="3" t="s">
        <v>1268</v>
      </c>
      <c r="B114" s="3" t="str">
        <f t="shared" si="5"/>
        <v>OMA</v>
      </c>
      <c r="C114" s="3" t="str">
        <f t="shared" si="6"/>
        <v>OMZ</v>
      </c>
      <c r="D114" s="3">
        <f t="shared" si="7"/>
        <v>16592</v>
      </c>
      <c r="E114" s="3">
        <f t="shared" si="8"/>
        <v>16617</v>
      </c>
      <c r="F114" s="3" t="s">
        <v>1519</v>
      </c>
      <c r="G114" s="3"/>
      <c r="H114" t="str">
        <f t="shared" si="9"/>
        <v>if 16592 &lt;= country_code &lt;= 16617: assign_to.add('斯洛伐克共和国')</v>
      </c>
    </row>
    <row r="115" spans="1:8">
      <c r="A115" s="3" t="s">
        <v>1269</v>
      </c>
      <c r="B115" s="3" t="str">
        <f t="shared" si="5"/>
        <v>ONA</v>
      </c>
      <c r="C115" s="3" t="str">
        <f t="shared" si="6"/>
        <v>OTZ</v>
      </c>
      <c r="D115" s="3">
        <f t="shared" si="7"/>
        <v>16626</v>
      </c>
      <c r="E115" s="3">
        <f t="shared" si="8"/>
        <v>16855</v>
      </c>
      <c r="F115" s="3" t="s">
        <v>1520</v>
      </c>
      <c r="G115" s="3"/>
      <c r="H115" t="str">
        <f t="shared" si="9"/>
        <v>if 16626 &lt;= country_code &lt;= 16855: assign_to.add('比利时')</v>
      </c>
    </row>
    <row r="116" spans="1:8">
      <c r="A116" s="3" t="s">
        <v>1270</v>
      </c>
      <c r="B116" s="3" t="str">
        <f t="shared" si="5"/>
        <v>OUA</v>
      </c>
      <c r="C116" s="3" t="str">
        <f t="shared" si="6"/>
        <v>OZZ</v>
      </c>
      <c r="D116" s="3">
        <f t="shared" si="7"/>
        <v>16864</v>
      </c>
      <c r="E116" s="3">
        <f t="shared" si="8"/>
        <v>17059</v>
      </c>
      <c r="F116" s="3" t="s">
        <v>1521</v>
      </c>
      <c r="G116" s="3"/>
      <c r="H116" t="str">
        <f t="shared" si="9"/>
        <v>if 16864 &lt;= country_code &lt;= 17059: assign_to.add('丹麦')</v>
      </c>
    </row>
    <row r="117" spans="1:8">
      <c r="A117" s="3" t="s">
        <v>1271</v>
      </c>
      <c r="B117" s="3" t="str">
        <f t="shared" si="5"/>
        <v>PAA</v>
      </c>
      <c r="C117" s="3" t="str">
        <f t="shared" si="6"/>
        <v>PIZ</v>
      </c>
      <c r="D117" s="3">
        <f t="shared" si="7"/>
        <v>17340</v>
      </c>
      <c r="E117" s="3">
        <f t="shared" si="8"/>
        <v>17637</v>
      </c>
      <c r="F117" s="3" t="s">
        <v>1522</v>
      </c>
      <c r="G117" s="3"/>
      <c r="H117" t="str">
        <f t="shared" si="9"/>
        <v>if 17340 &lt;= country_code &lt;= 17637: assign_to.add('荷兰王国')</v>
      </c>
    </row>
    <row r="118" spans="1:8">
      <c r="A118" s="3" t="s">
        <v>1272</v>
      </c>
      <c r="B118" s="3" t="str">
        <f t="shared" si="5"/>
        <v>PJA</v>
      </c>
      <c r="C118" s="3" t="str">
        <f t="shared" si="6"/>
        <v>PJZ</v>
      </c>
      <c r="D118" s="3">
        <f t="shared" si="7"/>
        <v>17646</v>
      </c>
      <c r="E118" s="3">
        <f t="shared" si="8"/>
        <v>17671</v>
      </c>
      <c r="F118" s="3" t="s">
        <v>1612</v>
      </c>
      <c r="G118" s="3" t="s">
        <v>1421</v>
      </c>
      <c r="H118" t="str">
        <f t="shared" si="9"/>
        <v>if 17646 &lt;= country_code &lt;= 17671: assign_to.add('荷兰王国 – 库拉索岛、圣马丁岛（荷属部分）和荷属加勒比（WRC-19）')</v>
      </c>
    </row>
    <row r="119" spans="1:8">
      <c r="A119" s="3" t="s">
        <v>1273</v>
      </c>
      <c r="B119" s="3" t="str">
        <f t="shared" si="5"/>
        <v>PKA</v>
      </c>
      <c r="C119" s="3" t="str">
        <f t="shared" si="6"/>
        <v>POZ</v>
      </c>
      <c r="D119" s="3">
        <f t="shared" si="7"/>
        <v>17680</v>
      </c>
      <c r="E119" s="3">
        <f t="shared" si="8"/>
        <v>17841</v>
      </c>
      <c r="F119" s="3" t="s">
        <v>1503</v>
      </c>
      <c r="G119" s="3"/>
      <c r="H119" t="str">
        <f t="shared" si="9"/>
        <v>if 17680 &lt;= country_code &lt;= 17841: assign_to.add('印度尼西亚共和国')</v>
      </c>
    </row>
    <row r="120" spans="1:8">
      <c r="A120" s="3" t="s">
        <v>1274</v>
      </c>
      <c r="B120" s="3" t="str">
        <f t="shared" si="5"/>
        <v>PPA</v>
      </c>
      <c r="C120" s="3" t="str">
        <f t="shared" si="6"/>
        <v>PYZ</v>
      </c>
      <c r="D120" s="3">
        <f t="shared" si="7"/>
        <v>17850</v>
      </c>
      <c r="E120" s="3">
        <f t="shared" si="8"/>
        <v>18181</v>
      </c>
      <c r="F120" s="3" t="s">
        <v>1523</v>
      </c>
      <c r="G120" s="3"/>
      <c r="H120" t="str">
        <f t="shared" si="9"/>
        <v>if 17850 &lt;= country_code &lt;= 18181: assign_to.add('巴西联邦共和国')</v>
      </c>
    </row>
    <row r="121" spans="1:8">
      <c r="A121" s="3" t="s">
        <v>1275</v>
      </c>
      <c r="B121" s="3" t="str">
        <f t="shared" si="5"/>
        <v>PZA</v>
      </c>
      <c r="C121" s="3" t="str">
        <f t="shared" si="6"/>
        <v>PZZ</v>
      </c>
      <c r="D121" s="3">
        <f t="shared" si="7"/>
        <v>18190</v>
      </c>
      <c r="E121" s="3">
        <f t="shared" si="8"/>
        <v>18215</v>
      </c>
      <c r="F121" s="3" t="s">
        <v>1524</v>
      </c>
      <c r="G121" s="3"/>
      <c r="H121" t="str">
        <f t="shared" si="9"/>
        <v>if 18190 &lt;= country_code &lt;= 18215: assign_to.add('苏里南共和国')</v>
      </c>
    </row>
    <row r="122" spans="1:8">
      <c r="A122" s="3" t="s">
        <v>1276</v>
      </c>
      <c r="B122" s="3" t="str">
        <f t="shared" si="5"/>
        <v>P2A</v>
      </c>
      <c r="C122" s="3" t="str">
        <f t="shared" si="6"/>
        <v>P2Z</v>
      </c>
      <c r="D122" s="3">
        <f t="shared" si="7"/>
        <v>18224</v>
      </c>
      <c r="E122" s="3">
        <f t="shared" si="8"/>
        <v>18249</v>
      </c>
      <c r="F122" s="3" t="s">
        <v>1525</v>
      </c>
      <c r="G122" s="3"/>
      <c r="H122" t="str">
        <f t="shared" si="9"/>
        <v>if 18224 &lt;= country_code &lt;= 18249: assign_to.add('巴布亚新几内亚')</v>
      </c>
    </row>
    <row r="123" spans="1:8">
      <c r="A123" s="3" t="s">
        <v>1277</v>
      </c>
      <c r="B123" s="3" t="str">
        <f t="shared" si="5"/>
        <v>P3A</v>
      </c>
      <c r="C123" s="3" t="str">
        <f t="shared" si="6"/>
        <v>P3Z</v>
      </c>
      <c r="D123" s="3">
        <f t="shared" si="7"/>
        <v>18258</v>
      </c>
      <c r="E123" s="3">
        <f t="shared" si="8"/>
        <v>18283</v>
      </c>
      <c r="F123" s="3" t="s">
        <v>1453</v>
      </c>
      <c r="G123" s="3"/>
      <c r="H123" t="str">
        <f t="shared" si="9"/>
        <v>if 18258 &lt;= country_code &lt;= 18283: assign_to.add('塞浦路斯共和国')</v>
      </c>
    </row>
    <row r="124" spans="1:8">
      <c r="A124" s="3" t="s">
        <v>1278</v>
      </c>
      <c r="B124" s="3" t="str">
        <f t="shared" si="5"/>
        <v>P4A</v>
      </c>
      <c r="C124" s="3" t="str">
        <f t="shared" si="6"/>
        <v>P4Z</v>
      </c>
      <c r="D124" s="3">
        <f t="shared" si="7"/>
        <v>18292</v>
      </c>
      <c r="E124" s="3">
        <f t="shared" si="8"/>
        <v>18317</v>
      </c>
      <c r="F124" s="3" t="s">
        <v>1526</v>
      </c>
      <c r="G124" s="3"/>
      <c r="H124" t="str">
        <f t="shared" si="9"/>
        <v>if 18292 &lt;= country_code &lt;= 18317: assign_to.add('荷属阿鲁巴')</v>
      </c>
    </row>
    <row r="125" spans="1:8">
      <c r="A125" s="3" t="s">
        <v>1279</v>
      </c>
      <c r="B125" s="3" t="str">
        <f t="shared" si="5"/>
        <v>P5A</v>
      </c>
      <c r="C125" s="3" t="str">
        <f t="shared" si="6"/>
        <v>P9Z</v>
      </c>
      <c r="D125" s="3">
        <f t="shared" si="7"/>
        <v>18326</v>
      </c>
      <c r="E125" s="3">
        <f t="shared" si="8"/>
        <v>18487</v>
      </c>
      <c r="F125" s="3" t="s">
        <v>1489</v>
      </c>
      <c r="G125" s="3"/>
      <c r="H125" t="str">
        <f t="shared" si="9"/>
        <v>if 18326 &lt;= country_code &lt;= 18487: assign_to.add('朝鲜民主主义人民共和国')</v>
      </c>
    </row>
    <row r="126" spans="1:8">
      <c r="A126" s="3" t="s">
        <v>1280</v>
      </c>
      <c r="B126" s="3" t="str">
        <f t="shared" si="5"/>
        <v>RAA</v>
      </c>
      <c r="C126" s="3" t="str">
        <f t="shared" si="6"/>
        <v>RZZ</v>
      </c>
      <c r="D126" s="3">
        <f t="shared" si="7"/>
        <v>19652</v>
      </c>
      <c r="E126" s="3">
        <f t="shared" si="8"/>
        <v>20527</v>
      </c>
      <c r="F126" s="3" t="s">
        <v>1527</v>
      </c>
      <c r="G126" s="3"/>
      <c r="H126" t="str">
        <f t="shared" si="9"/>
        <v>if 19652 &lt;= country_code &lt;= 20527: assign_to.add('俄罗斯联邦')</v>
      </c>
    </row>
    <row r="127" spans="1:8">
      <c r="A127" s="3" t="s">
        <v>1242</v>
      </c>
      <c r="B127" s="3" t="str">
        <f t="shared" si="5"/>
        <v>JAA</v>
      </c>
      <c r="C127" s="3" t="str">
        <f t="shared" si="6"/>
        <v>JSZ</v>
      </c>
      <c r="D127" s="3">
        <f t="shared" si="7"/>
        <v>10404</v>
      </c>
      <c r="E127" s="3">
        <f t="shared" si="8"/>
        <v>11041</v>
      </c>
      <c r="F127" s="3" t="s">
        <v>1499</v>
      </c>
      <c r="G127" s="3"/>
      <c r="H127" t="str">
        <f t="shared" si="9"/>
        <v>if 10404 &lt;= country_code &lt;= 11041: assign_to.add('日本')</v>
      </c>
    </row>
    <row r="128" spans="1:8">
      <c r="A128" s="3" t="s">
        <v>1243</v>
      </c>
      <c r="B128" s="3" t="str">
        <f t="shared" si="5"/>
        <v>JTA</v>
      </c>
      <c r="C128" s="3" t="str">
        <f t="shared" si="6"/>
        <v>JVZ</v>
      </c>
      <c r="D128" s="3">
        <f t="shared" si="7"/>
        <v>11050</v>
      </c>
      <c r="E128" s="3">
        <f t="shared" si="8"/>
        <v>11143</v>
      </c>
      <c r="F128" s="3" t="s">
        <v>1500</v>
      </c>
      <c r="G128" s="3"/>
      <c r="H128" t="str">
        <f t="shared" si="9"/>
        <v>if 11050 &lt;= country_code &lt;= 11143: assign_to.add('蒙古')</v>
      </c>
    </row>
    <row r="129" spans="1:8">
      <c r="A129" s="3" t="s">
        <v>1244</v>
      </c>
      <c r="B129" s="3" t="str">
        <f t="shared" si="5"/>
        <v>JWA</v>
      </c>
      <c r="C129" s="3" t="str">
        <f t="shared" si="6"/>
        <v>JXZ</v>
      </c>
      <c r="D129" s="3">
        <f t="shared" si="7"/>
        <v>11152</v>
      </c>
      <c r="E129" s="3">
        <f t="shared" si="8"/>
        <v>11211</v>
      </c>
      <c r="F129" s="3" t="s">
        <v>1501</v>
      </c>
      <c r="G129" s="3"/>
      <c r="H129" t="str">
        <f t="shared" si="9"/>
        <v>if 11152 &lt;= country_code &lt;= 11211: assign_to.add('挪威')</v>
      </c>
    </row>
    <row r="130" spans="1:8">
      <c r="A130" s="3" t="s">
        <v>1245</v>
      </c>
      <c r="B130" s="3" t="str">
        <f t="shared" si="5"/>
        <v>JYA</v>
      </c>
      <c r="C130" s="3" t="str">
        <f t="shared" si="6"/>
        <v>JYZ</v>
      </c>
      <c r="D130" s="3">
        <f t="shared" si="7"/>
        <v>11220</v>
      </c>
      <c r="E130" s="3">
        <f t="shared" si="8"/>
        <v>11245</v>
      </c>
      <c r="F130" s="3" t="s">
        <v>1502</v>
      </c>
      <c r="G130" s="3"/>
      <c r="H130" t="str">
        <f t="shared" si="9"/>
        <v>if 11220 &lt;= country_code &lt;= 11245: assign_to.add('约旦哈希姆王国')</v>
      </c>
    </row>
    <row r="131" spans="1:8">
      <c r="A131" s="3" t="s">
        <v>1246</v>
      </c>
      <c r="B131" s="3" t="str">
        <f t="shared" ref="B131:B194" si="10">LEFT(A131,3)</f>
        <v>JZA</v>
      </c>
      <c r="C131" s="3" t="str">
        <f t="shared" ref="C131:C194" si="11">RIGHT(A131,3)</f>
        <v>JZZ</v>
      </c>
      <c r="D131" s="3">
        <f t="shared" ref="D131:D194" si="12">IF(_xlfn.UNICODE(MID(B131,1,1))&gt;=65,_xlfn.UNICODE(MID(B131,1,1))-65,_xlfn.UNICODE(MID(B131,1,1))-24) * 34^2 +
IF(_xlfn.UNICODE(MID(B131,2,1))&gt;=65,_xlfn.UNICODE(MID(B131,2,1))-65,_xlfn.UNICODE(MID(B131,2,1))-24) * 34 +
IF(_xlfn.UNICODE(MID(B131,3,1))&gt;=65,_xlfn.UNICODE(MID(B131,3,1))-65,_xlfn.UNICODE(MID(B131,3,1))-24)</f>
        <v>11254</v>
      </c>
      <c r="E131" s="3">
        <f t="shared" ref="E131:E194" si="13">IF(_xlfn.UNICODE(MID(C131,1,1))&gt;=65,_xlfn.UNICODE(MID(C131,1,1))-65,_xlfn.UNICODE(MID(C131,1,1))-24) * 34^2 +
IF(_xlfn.UNICODE(MID(C131,2,1))&gt;=65,_xlfn.UNICODE(MID(C131,2,1))-65,_xlfn.UNICODE(MID(C131,2,1))-24) * 34 +
IF(_xlfn.UNICODE(MID(C131,3,1))&gt;=65,_xlfn.UNICODE(MID(C131,3,1))-65,_xlfn.UNICODE(MID(C131,3,1))-24)</f>
        <v>11279</v>
      </c>
      <c r="F131" s="3" t="s">
        <v>1503</v>
      </c>
      <c r="G131" s="3"/>
      <c r="H131" t="str">
        <f t="shared" ref="H131:H194" si="14">"if "&amp;D131&amp;" &lt;= country_code &lt;= "&amp;E131&amp;": assign_to.add(" &amp; "'" &amp; $F131 &amp; IF($G131&lt;&gt;"","（" &amp; $G131 &amp; "）","") &amp; "')"</f>
        <v>if 11254 &lt;= country_code &lt;= 11279: assign_to.add('印度尼西亚共和国')</v>
      </c>
    </row>
    <row r="132" spans="1:8">
      <c r="A132" s="3" t="s">
        <v>1247</v>
      </c>
      <c r="B132" s="3" t="str">
        <f t="shared" si="10"/>
        <v>J2A</v>
      </c>
      <c r="C132" s="3" t="str">
        <f t="shared" si="11"/>
        <v>J2Z</v>
      </c>
      <c r="D132" s="3">
        <f t="shared" si="12"/>
        <v>11288</v>
      </c>
      <c r="E132" s="3">
        <f t="shared" si="13"/>
        <v>11313</v>
      </c>
      <c r="F132" s="3" t="s">
        <v>1504</v>
      </c>
      <c r="G132" s="3"/>
      <c r="H132" t="str">
        <f t="shared" si="14"/>
        <v>if 11288 &lt;= country_code &lt;= 11313: assign_to.add('吉布提共和国')</v>
      </c>
    </row>
    <row r="133" spans="1:8">
      <c r="A133" s="3" t="s">
        <v>1248</v>
      </c>
      <c r="B133" s="3" t="str">
        <f t="shared" si="10"/>
        <v>J3A</v>
      </c>
      <c r="C133" s="3" t="str">
        <f t="shared" si="11"/>
        <v>J3Z</v>
      </c>
      <c r="D133" s="3">
        <f t="shared" si="12"/>
        <v>11322</v>
      </c>
      <c r="E133" s="3">
        <f t="shared" si="13"/>
        <v>11347</v>
      </c>
      <c r="F133" s="3" t="s">
        <v>1505</v>
      </c>
      <c r="G133" s="3"/>
      <c r="H133" t="str">
        <f t="shared" si="14"/>
        <v>if 11322 &lt;= country_code &lt;= 11347: assign_to.add('格林纳达')</v>
      </c>
    </row>
    <row r="134" spans="1:8">
      <c r="A134" s="3" t="s">
        <v>1249</v>
      </c>
      <c r="B134" s="3" t="str">
        <f t="shared" si="10"/>
        <v>J4A</v>
      </c>
      <c r="C134" s="3" t="str">
        <f t="shared" si="11"/>
        <v>J4Z</v>
      </c>
      <c r="D134" s="3">
        <f t="shared" si="12"/>
        <v>11356</v>
      </c>
      <c r="E134" s="3">
        <f t="shared" si="13"/>
        <v>11381</v>
      </c>
      <c r="F134" s="3" t="s">
        <v>1506</v>
      </c>
      <c r="G134" s="3"/>
      <c r="H134" t="str">
        <f t="shared" si="14"/>
        <v>if 11356 &lt;= country_code &lt;= 11381: assign_to.add('希腊')</v>
      </c>
    </row>
    <row r="135" spans="1:8">
      <c r="A135" s="3" t="s">
        <v>1250</v>
      </c>
      <c r="B135" s="3" t="str">
        <f t="shared" si="10"/>
        <v>J5A</v>
      </c>
      <c r="C135" s="3" t="str">
        <f t="shared" si="11"/>
        <v>J5Z</v>
      </c>
      <c r="D135" s="3">
        <f t="shared" si="12"/>
        <v>11390</v>
      </c>
      <c r="E135" s="3">
        <f t="shared" si="13"/>
        <v>11415</v>
      </c>
      <c r="F135" s="3" t="s">
        <v>1507</v>
      </c>
      <c r="G135" s="3"/>
      <c r="H135" t="str">
        <f t="shared" si="14"/>
        <v>if 11390 &lt;= country_code &lt;= 11415: assign_to.add('几内亚比绍共和国')</v>
      </c>
    </row>
    <row r="136" spans="1:8">
      <c r="A136" s="3" t="s">
        <v>1251</v>
      </c>
      <c r="B136" s="3" t="str">
        <f t="shared" si="10"/>
        <v>J6A</v>
      </c>
      <c r="C136" s="3" t="str">
        <f t="shared" si="11"/>
        <v>J6Z</v>
      </c>
      <c r="D136" s="3">
        <f t="shared" si="12"/>
        <v>11424</v>
      </c>
      <c r="E136" s="3">
        <f t="shared" si="13"/>
        <v>11449</v>
      </c>
      <c r="F136" s="3" t="s">
        <v>1508</v>
      </c>
      <c r="G136" s="3"/>
      <c r="H136" t="str">
        <f t="shared" si="14"/>
        <v>if 11424 &lt;= country_code &lt;= 11449: assign_to.add('圣卢西亚岛')</v>
      </c>
    </row>
    <row r="137" spans="1:8">
      <c r="A137" s="3" t="s">
        <v>1252</v>
      </c>
      <c r="B137" s="3" t="str">
        <f t="shared" si="10"/>
        <v>J7A</v>
      </c>
      <c r="C137" s="3" t="str">
        <f t="shared" si="11"/>
        <v>J7Z</v>
      </c>
      <c r="D137" s="3">
        <f t="shared" si="12"/>
        <v>11458</v>
      </c>
      <c r="E137" s="3">
        <f t="shared" si="13"/>
        <v>11483</v>
      </c>
      <c r="F137" s="3" t="s">
        <v>1509</v>
      </c>
      <c r="G137" s="3"/>
      <c r="H137" t="str">
        <f t="shared" si="14"/>
        <v>if 11458 &lt;= country_code &lt;= 11483: assign_to.add('多米尼克国')</v>
      </c>
    </row>
    <row r="138" spans="1:8">
      <c r="A138" s="3" t="s">
        <v>1253</v>
      </c>
      <c r="B138" s="3" t="str">
        <f t="shared" si="10"/>
        <v>J8A</v>
      </c>
      <c r="C138" s="3" t="str">
        <f t="shared" si="11"/>
        <v>J8Z</v>
      </c>
      <c r="D138" s="3">
        <f t="shared" si="12"/>
        <v>11492</v>
      </c>
      <c r="E138" s="3">
        <f t="shared" si="13"/>
        <v>11517</v>
      </c>
      <c r="F138" s="3" t="s">
        <v>1510</v>
      </c>
      <c r="G138" s="3"/>
      <c r="H138" t="str">
        <f t="shared" si="14"/>
        <v>if 11492 &lt;= country_code &lt;= 11517: assign_to.add('圣文森特和格林纳丁斯')</v>
      </c>
    </row>
    <row r="139" spans="1:8">
      <c r="A139" s="3" t="s">
        <v>1254</v>
      </c>
      <c r="B139" s="3" t="str">
        <f t="shared" si="10"/>
        <v>KAA</v>
      </c>
      <c r="C139" s="3" t="str">
        <f t="shared" si="11"/>
        <v>KZZ</v>
      </c>
      <c r="D139" s="3">
        <f t="shared" si="12"/>
        <v>11560</v>
      </c>
      <c r="E139" s="3">
        <f t="shared" si="13"/>
        <v>12435</v>
      </c>
      <c r="F139" s="3" t="s">
        <v>1430</v>
      </c>
      <c r="G139" s="3"/>
      <c r="H139" t="str">
        <f t="shared" si="14"/>
        <v>if 11560 &lt;= country_code &lt;= 12435: assign_to.add('美利坚合众国')</v>
      </c>
    </row>
    <row r="140" spans="1:8">
      <c r="A140" s="3" t="s">
        <v>1255</v>
      </c>
      <c r="B140" s="3" t="str">
        <f t="shared" si="10"/>
        <v>LAA</v>
      </c>
      <c r="C140" s="3" t="str">
        <f t="shared" si="11"/>
        <v>LNZ</v>
      </c>
      <c r="D140" s="3">
        <f t="shared" si="12"/>
        <v>12716</v>
      </c>
      <c r="E140" s="3">
        <f t="shared" si="13"/>
        <v>13183</v>
      </c>
      <c r="F140" s="3" t="s">
        <v>1501</v>
      </c>
      <c r="G140" s="3"/>
      <c r="H140" t="str">
        <f t="shared" si="14"/>
        <v>if 12716 &lt;= country_code &lt;= 13183: assign_to.add('挪威')</v>
      </c>
    </row>
    <row r="141" spans="1:8">
      <c r="A141" s="3" t="s">
        <v>1256</v>
      </c>
      <c r="B141" s="3" t="str">
        <f t="shared" si="10"/>
        <v>LOA</v>
      </c>
      <c r="C141" s="3" t="str">
        <f t="shared" si="11"/>
        <v>LWZ</v>
      </c>
      <c r="D141" s="3">
        <f t="shared" si="12"/>
        <v>13192</v>
      </c>
      <c r="E141" s="3">
        <f t="shared" si="13"/>
        <v>13489</v>
      </c>
      <c r="F141" s="3" t="s">
        <v>1434</v>
      </c>
      <c r="G141" s="3"/>
      <c r="H141" t="str">
        <f t="shared" si="14"/>
        <v>if 13192 &lt;= country_code &lt;= 13489: assign_to.add('阿根廷共和国')</v>
      </c>
    </row>
    <row r="142" spans="1:8">
      <c r="A142" s="3" t="s">
        <v>1257</v>
      </c>
      <c r="B142" s="3" t="str">
        <f t="shared" si="10"/>
        <v>LXA</v>
      </c>
      <c r="C142" s="3" t="str">
        <f t="shared" si="11"/>
        <v>LXZ</v>
      </c>
      <c r="D142" s="3">
        <f t="shared" si="12"/>
        <v>13498</v>
      </c>
      <c r="E142" s="3">
        <f t="shared" si="13"/>
        <v>13523</v>
      </c>
      <c r="F142" s="3" t="s">
        <v>1511</v>
      </c>
      <c r="G142" s="3"/>
      <c r="H142" t="str">
        <f t="shared" si="14"/>
        <v>if 13498 &lt;= country_code &lt;= 13523: assign_to.add('卢森堡')</v>
      </c>
    </row>
    <row r="143" spans="1:8">
      <c r="A143" s="3" t="s">
        <v>1258</v>
      </c>
      <c r="B143" s="3" t="str">
        <f t="shared" si="10"/>
        <v>LYA</v>
      </c>
      <c r="C143" s="3" t="str">
        <f t="shared" si="11"/>
        <v>LYZ</v>
      </c>
      <c r="D143" s="3">
        <f t="shared" si="12"/>
        <v>13532</v>
      </c>
      <c r="E143" s="3">
        <f t="shared" si="13"/>
        <v>13557</v>
      </c>
      <c r="F143" s="3" t="s">
        <v>1512</v>
      </c>
      <c r="G143" s="3"/>
      <c r="H143" t="str">
        <f t="shared" si="14"/>
        <v>if 13532 &lt;= country_code &lt;= 13557: assign_to.add('立陶宛共和国')</v>
      </c>
    </row>
    <row r="144" spans="1:8">
      <c r="A144" s="3" t="s">
        <v>1259</v>
      </c>
      <c r="B144" s="3" t="str">
        <f t="shared" si="10"/>
        <v>LZA</v>
      </c>
      <c r="C144" s="3" t="str">
        <f t="shared" si="11"/>
        <v>LZZ</v>
      </c>
      <c r="D144" s="3">
        <f t="shared" si="12"/>
        <v>13566</v>
      </c>
      <c r="E144" s="3">
        <f t="shared" si="13"/>
        <v>13591</v>
      </c>
      <c r="F144" s="3" t="s">
        <v>1513</v>
      </c>
      <c r="G144" s="3"/>
      <c r="H144" t="str">
        <f t="shared" si="14"/>
        <v>if 13566 &lt;= country_code &lt;= 13591: assign_to.add('保加利亚共和国')</v>
      </c>
    </row>
    <row r="145" spans="1:8">
      <c r="A145" s="3" t="s">
        <v>1260</v>
      </c>
      <c r="B145" s="3" t="str">
        <f t="shared" si="10"/>
        <v>L2A</v>
      </c>
      <c r="C145" s="3" t="str">
        <f t="shared" si="11"/>
        <v>L9Z</v>
      </c>
      <c r="D145" s="3">
        <f t="shared" si="12"/>
        <v>13600</v>
      </c>
      <c r="E145" s="3">
        <f t="shared" si="13"/>
        <v>13863</v>
      </c>
      <c r="F145" s="3" t="s">
        <v>1434</v>
      </c>
      <c r="G145" s="3"/>
      <c r="H145" t="str">
        <f t="shared" si="14"/>
        <v>if 13600 &lt;= country_code &lt;= 13863: assign_to.add('阿根廷共和国')</v>
      </c>
    </row>
    <row r="146" spans="1:8">
      <c r="A146" s="3" t="s">
        <v>1261</v>
      </c>
      <c r="B146" s="3" t="str">
        <f t="shared" si="10"/>
        <v>MAA</v>
      </c>
      <c r="C146" s="3" t="str">
        <f t="shared" si="11"/>
        <v>MZZ</v>
      </c>
      <c r="D146" s="3">
        <f t="shared" si="12"/>
        <v>13872</v>
      </c>
      <c r="E146" s="3">
        <f t="shared" si="13"/>
        <v>14747</v>
      </c>
      <c r="F146" s="3" t="s">
        <v>1481</v>
      </c>
      <c r="G146" s="3"/>
      <c r="H146" t="str">
        <f t="shared" si="14"/>
        <v>if 13872 &lt;= country_code &lt;= 14747: assign_to.add('大不列颠及北爱尔兰联合王国')</v>
      </c>
    </row>
    <row r="147" spans="1:8">
      <c r="A147" s="3" t="s">
        <v>1262</v>
      </c>
      <c r="B147" s="3" t="str">
        <f t="shared" si="10"/>
        <v>NAA</v>
      </c>
      <c r="C147" s="3" t="str">
        <f t="shared" si="11"/>
        <v>NZZ</v>
      </c>
      <c r="D147" s="3">
        <f t="shared" si="12"/>
        <v>15028</v>
      </c>
      <c r="E147" s="3">
        <f t="shared" si="13"/>
        <v>15903</v>
      </c>
      <c r="F147" s="3" t="s">
        <v>1430</v>
      </c>
      <c r="G147" s="3"/>
      <c r="H147" t="str">
        <f t="shared" si="14"/>
        <v>if 15028 &lt;= country_code &lt;= 15903: assign_to.add('美利坚合众国')</v>
      </c>
    </row>
    <row r="148" spans="1:8">
      <c r="A148" s="3" t="s">
        <v>1263</v>
      </c>
      <c r="B148" s="3" t="str">
        <f t="shared" si="10"/>
        <v>OAA</v>
      </c>
      <c r="C148" s="3" t="str">
        <f t="shared" si="11"/>
        <v>OCZ</v>
      </c>
      <c r="D148" s="3">
        <f t="shared" si="12"/>
        <v>16184</v>
      </c>
      <c r="E148" s="3">
        <f t="shared" si="13"/>
        <v>16277</v>
      </c>
      <c r="F148" s="3" t="s">
        <v>1514</v>
      </c>
      <c r="G148" s="3"/>
      <c r="H148" t="str">
        <f t="shared" si="14"/>
        <v>if 16184 &lt;= country_code &lt;= 16277: assign_to.add('秘鲁')</v>
      </c>
    </row>
    <row r="149" spans="1:8">
      <c r="A149" s="3" t="s">
        <v>1264</v>
      </c>
      <c r="B149" s="3" t="str">
        <f t="shared" si="10"/>
        <v>ODA</v>
      </c>
      <c r="C149" s="3" t="str">
        <f t="shared" si="11"/>
        <v>ODZ</v>
      </c>
      <c r="D149" s="3">
        <f t="shared" si="12"/>
        <v>16286</v>
      </c>
      <c r="E149" s="3">
        <f t="shared" si="13"/>
        <v>16311</v>
      </c>
      <c r="F149" s="3" t="s">
        <v>1515</v>
      </c>
      <c r="G149" s="3"/>
      <c r="H149" t="str">
        <f t="shared" si="14"/>
        <v>if 16286 &lt;= country_code &lt;= 16311: assign_to.add('黎巴嫩')</v>
      </c>
    </row>
    <row r="150" spans="1:8">
      <c r="A150" s="3" t="s">
        <v>1265</v>
      </c>
      <c r="B150" s="3" t="str">
        <f t="shared" si="10"/>
        <v>OEA</v>
      </c>
      <c r="C150" s="3" t="str">
        <f t="shared" si="11"/>
        <v>OEZ</v>
      </c>
      <c r="D150" s="3">
        <f t="shared" si="12"/>
        <v>16320</v>
      </c>
      <c r="E150" s="3">
        <f t="shared" si="13"/>
        <v>16345</v>
      </c>
      <c r="F150" s="3" t="s">
        <v>1516</v>
      </c>
      <c r="G150" s="3"/>
      <c r="H150" t="str">
        <f t="shared" si="14"/>
        <v>if 16320 &lt;= country_code &lt;= 16345: assign_to.add('奥地利')</v>
      </c>
    </row>
    <row r="151" spans="1:8">
      <c r="A151" s="3" t="s">
        <v>1266</v>
      </c>
      <c r="B151" s="3" t="str">
        <f t="shared" si="10"/>
        <v>OFA</v>
      </c>
      <c r="C151" s="3" t="str">
        <f t="shared" si="11"/>
        <v>OJZ</v>
      </c>
      <c r="D151" s="3">
        <f t="shared" si="12"/>
        <v>16354</v>
      </c>
      <c r="E151" s="3">
        <f t="shared" si="13"/>
        <v>16515</v>
      </c>
      <c r="F151" s="3" t="s">
        <v>1517</v>
      </c>
      <c r="G151" s="3"/>
      <c r="H151" t="str">
        <f t="shared" si="14"/>
        <v>if 16354 &lt;= country_code &lt;= 16515: assign_to.add('芬兰')</v>
      </c>
    </row>
    <row r="152" spans="1:8">
      <c r="A152" s="3" t="s">
        <v>1267</v>
      </c>
      <c r="B152" s="3" t="str">
        <f t="shared" si="10"/>
        <v>OKA</v>
      </c>
      <c r="C152" s="3" t="str">
        <f t="shared" si="11"/>
        <v>OLZ</v>
      </c>
      <c r="D152" s="3">
        <f t="shared" si="12"/>
        <v>16524</v>
      </c>
      <c r="E152" s="3">
        <f t="shared" si="13"/>
        <v>16583</v>
      </c>
      <c r="F152" s="3" t="s">
        <v>1518</v>
      </c>
      <c r="G152" s="3"/>
      <c r="H152" t="str">
        <f t="shared" si="14"/>
        <v>if 16524 &lt;= country_code &lt;= 16583: assign_to.add('捷克共和国')</v>
      </c>
    </row>
    <row r="153" spans="1:8">
      <c r="A153" s="3" t="s">
        <v>1268</v>
      </c>
      <c r="B153" s="3" t="str">
        <f t="shared" si="10"/>
        <v>OMA</v>
      </c>
      <c r="C153" s="3" t="str">
        <f t="shared" si="11"/>
        <v>OMZ</v>
      </c>
      <c r="D153" s="3">
        <f t="shared" si="12"/>
        <v>16592</v>
      </c>
      <c r="E153" s="3">
        <f t="shared" si="13"/>
        <v>16617</v>
      </c>
      <c r="F153" s="3" t="s">
        <v>1519</v>
      </c>
      <c r="G153" s="3"/>
      <c r="H153" t="str">
        <f t="shared" si="14"/>
        <v>if 16592 &lt;= country_code &lt;= 16617: assign_to.add('斯洛伐克共和国')</v>
      </c>
    </row>
    <row r="154" spans="1:8">
      <c r="A154" s="3" t="s">
        <v>1269</v>
      </c>
      <c r="B154" s="3" t="str">
        <f t="shared" si="10"/>
        <v>ONA</v>
      </c>
      <c r="C154" s="3" t="str">
        <f t="shared" si="11"/>
        <v>OTZ</v>
      </c>
      <c r="D154" s="3">
        <f t="shared" si="12"/>
        <v>16626</v>
      </c>
      <c r="E154" s="3">
        <f t="shared" si="13"/>
        <v>16855</v>
      </c>
      <c r="F154" s="3" t="s">
        <v>1520</v>
      </c>
      <c r="G154" s="3"/>
      <c r="H154" t="str">
        <f t="shared" si="14"/>
        <v>if 16626 &lt;= country_code &lt;= 16855: assign_to.add('比利时')</v>
      </c>
    </row>
    <row r="155" spans="1:8">
      <c r="A155" s="3" t="s">
        <v>1270</v>
      </c>
      <c r="B155" s="3" t="str">
        <f t="shared" si="10"/>
        <v>OUA</v>
      </c>
      <c r="C155" s="3" t="str">
        <f t="shared" si="11"/>
        <v>OZZ</v>
      </c>
      <c r="D155" s="3">
        <f t="shared" si="12"/>
        <v>16864</v>
      </c>
      <c r="E155" s="3">
        <f t="shared" si="13"/>
        <v>17059</v>
      </c>
      <c r="F155" s="3" t="s">
        <v>1521</v>
      </c>
      <c r="G155" s="3"/>
      <c r="H155" t="str">
        <f t="shared" si="14"/>
        <v>if 16864 &lt;= country_code &lt;= 17059: assign_to.add('丹麦')</v>
      </c>
    </row>
    <row r="156" spans="1:8">
      <c r="A156" s="3" t="s">
        <v>1271</v>
      </c>
      <c r="B156" s="3" t="str">
        <f t="shared" si="10"/>
        <v>PAA</v>
      </c>
      <c r="C156" s="3" t="str">
        <f t="shared" si="11"/>
        <v>PIZ</v>
      </c>
      <c r="D156" s="3">
        <f t="shared" si="12"/>
        <v>17340</v>
      </c>
      <c r="E156" s="3">
        <f t="shared" si="13"/>
        <v>17637</v>
      </c>
      <c r="F156" s="3" t="s">
        <v>1522</v>
      </c>
      <c r="G156" s="3"/>
      <c r="H156" t="str">
        <f t="shared" si="14"/>
        <v>if 17340 &lt;= country_code &lt;= 17637: assign_to.add('荷兰王国')</v>
      </c>
    </row>
    <row r="157" spans="1:8">
      <c r="A157" s="3" t="s">
        <v>1272</v>
      </c>
      <c r="B157" s="3" t="str">
        <f t="shared" si="10"/>
        <v>PJA</v>
      </c>
      <c r="C157" s="3" t="str">
        <f t="shared" si="11"/>
        <v>PJZ</v>
      </c>
      <c r="D157" s="3">
        <f t="shared" si="12"/>
        <v>17646</v>
      </c>
      <c r="E157" s="3">
        <f t="shared" si="13"/>
        <v>17671</v>
      </c>
      <c r="F157" s="3" t="s">
        <v>1612</v>
      </c>
      <c r="G157" s="3"/>
      <c r="H157" t="str">
        <f t="shared" si="14"/>
        <v>if 17646 &lt;= country_code &lt;= 17671: assign_to.add('荷兰王国 – 库拉索岛、圣马丁岛（荷属部分）和荷属加勒比')</v>
      </c>
    </row>
    <row r="158" spans="1:8">
      <c r="A158" s="3" t="s">
        <v>1273</v>
      </c>
      <c r="B158" s="3" t="str">
        <f t="shared" si="10"/>
        <v>PKA</v>
      </c>
      <c r="C158" s="3" t="str">
        <f t="shared" si="11"/>
        <v>POZ</v>
      </c>
      <c r="D158" s="3">
        <f t="shared" si="12"/>
        <v>17680</v>
      </c>
      <c r="E158" s="3">
        <f t="shared" si="13"/>
        <v>17841</v>
      </c>
      <c r="F158" s="3" t="s">
        <v>1503</v>
      </c>
      <c r="G158" s="3"/>
      <c r="H158" t="str">
        <f t="shared" si="14"/>
        <v>if 17680 &lt;= country_code &lt;= 17841: assign_to.add('印度尼西亚共和国')</v>
      </c>
    </row>
    <row r="159" spans="1:8">
      <c r="A159" s="3" t="s">
        <v>1274</v>
      </c>
      <c r="B159" s="3" t="str">
        <f t="shared" si="10"/>
        <v>PPA</v>
      </c>
      <c r="C159" s="3" t="str">
        <f t="shared" si="11"/>
        <v>PYZ</v>
      </c>
      <c r="D159" s="3">
        <f t="shared" si="12"/>
        <v>17850</v>
      </c>
      <c r="E159" s="3">
        <f t="shared" si="13"/>
        <v>18181</v>
      </c>
      <c r="F159" s="3" t="s">
        <v>1523</v>
      </c>
      <c r="G159" s="3"/>
      <c r="H159" t="str">
        <f t="shared" si="14"/>
        <v>if 17850 &lt;= country_code &lt;= 18181: assign_to.add('巴西联邦共和国')</v>
      </c>
    </row>
    <row r="160" spans="1:8">
      <c r="A160" s="3" t="s">
        <v>1275</v>
      </c>
      <c r="B160" s="3" t="str">
        <f t="shared" si="10"/>
        <v>PZA</v>
      </c>
      <c r="C160" s="3" t="str">
        <f t="shared" si="11"/>
        <v>PZZ</v>
      </c>
      <c r="D160" s="3">
        <f t="shared" si="12"/>
        <v>18190</v>
      </c>
      <c r="E160" s="3">
        <f t="shared" si="13"/>
        <v>18215</v>
      </c>
      <c r="F160" s="3" t="s">
        <v>1524</v>
      </c>
      <c r="G160" s="3"/>
      <c r="H160" t="str">
        <f t="shared" si="14"/>
        <v>if 18190 &lt;= country_code &lt;= 18215: assign_to.add('苏里南共和国')</v>
      </c>
    </row>
    <row r="161" spans="1:8">
      <c r="A161" s="3" t="s">
        <v>1276</v>
      </c>
      <c r="B161" s="3" t="str">
        <f t="shared" si="10"/>
        <v>P2A</v>
      </c>
      <c r="C161" s="3" t="str">
        <f t="shared" si="11"/>
        <v>P2Z</v>
      </c>
      <c r="D161" s="3">
        <f t="shared" si="12"/>
        <v>18224</v>
      </c>
      <c r="E161" s="3">
        <f t="shared" si="13"/>
        <v>18249</v>
      </c>
      <c r="F161" s="3" t="s">
        <v>1525</v>
      </c>
      <c r="G161" s="3"/>
      <c r="H161" t="str">
        <f t="shared" si="14"/>
        <v>if 18224 &lt;= country_code &lt;= 18249: assign_to.add('巴布亚新几内亚')</v>
      </c>
    </row>
    <row r="162" spans="1:8">
      <c r="A162" s="3" t="s">
        <v>1277</v>
      </c>
      <c r="B162" s="3" t="str">
        <f t="shared" si="10"/>
        <v>P3A</v>
      </c>
      <c r="C162" s="3" t="str">
        <f t="shared" si="11"/>
        <v>P3Z</v>
      </c>
      <c r="D162" s="3">
        <f t="shared" si="12"/>
        <v>18258</v>
      </c>
      <c r="E162" s="3">
        <f t="shared" si="13"/>
        <v>18283</v>
      </c>
      <c r="F162" s="3" t="s">
        <v>1453</v>
      </c>
      <c r="G162" s="3"/>
      <c r="H162" t="str">
        <f t="shared" si="14"/>
        <v>if 18258 &lt;= country_code &lt;= 18283: assign_to.add('塞浦路斯共和国')</v>
      </c>
    </row>
    <row r="163" spans="1:8">
      <c r="A163" s="3" t="s">
        <v>1278</v>
      </c>
      <c r="B163" s="3" t="str">
        <f t="shared" si="10"/>
        <v>P4A</v>
      </c>
      <c r="C163" s="3" t="str">
        <f t="shared" si="11"/>
        <v>P4Z</v>
      </c>
      <c r="D163" s="3">
        <f t="shared" si="12"/>
        <v>18292</v>
      </c>
      <c r="E163" s="3">
        <f t="shared" si="13"/>
        <v>18317</v>
      </c>
      <c r="F163" s="3" t="s">
        <v>1526</v>
      </c>
      <c r="G163" s="3"/>
      <c r="H163" t="str">
        <f t="shared" si="14"/>
        <v>if 18292 &lt;= country_code &lt;= 18317: assign_to.add('荷属阿鲁巴')</v>
      </c>
    </row>
    <row r="164" spans="1:8">
      <c r="A164" s="3" t="s">
        <v>1279</v>
      </c>
      <c r="B164" s="3" t="str">
        <f t="shared" si="10"/>
        <v>P5A</v>
      </c>
      <c r="C164" s="3" t="str">
        <f t="shared" si="11"/>
        <v>P9Z</v>
      </c>
      <c r="D164" s="3">
        <f t="shared" si="12"/>
        <v>18326</v>
      </c>
      <c r="E164" s="3">
        <f t="shared" si="13"/>
        <v>18487</v>
      </c>
      <c r="F164" s="3" t="s">
        <v>1489</v>
      </c>
      <c r="G164" s="3"/>
      <c r="H164" t="str">
        <f t="shared" si="14"/>
        <v>if 18326 &lt;= country_code &lt;= 18487: assign_to.add('朝鲜民主主义人民共和国')</v>
      </c>
    </row>
    <row r="165" spans="1:8">
      <c r="A165" s="3" t="s">
        <v>1280</v>
      </c>
      <c r="B165" s="3" t="str">
        <f t="shared" si="10"/>
        <v>RAA</v>
      </c>
      <c r="C165" s="3" t="str">
        <f t="shared" si="11"/>
        <v>RZZ</v>
      </c>
      <c r="D165" s="3">
        <f t="shared" si="12"/>
        <v>19652</v>
      </c>
      <c r="E165" s="3">
        <f t="shared" si="13"/>
        <v>20527</v>
      </c>
      <c r="F165" s="3" t="s">
        <v>1527</v>
      </c>
      <c r="G165" s="3"/>
      <c r="H165" t="str">
        <f t="shared" si="14"/>
        <v>if 19652 &lt;= country_code &lt;= 20527: assign_to.add('俄罗斯联邦')</v>
      </c>
    </row>
    <row r="166" spans="1:8">
      <c r="A166" s="3" t="s">
        <v>1281</v>
      </c>
      <c r="B166" s="3" t="str">
        <f t="shared" si="10"/>
        <v>VAA</v>
      </c>
      <c r="C166" s="3" t="str">
        <f t="shared" si="11"/>
        <v>VGZ</v>
      </c>
      <c r="D166" s="3">
        <f t="shared" si="12"/>
        <v>24276</v>
      </c>
      <c r="E166" s="3">
        <f t="shared" si="13"/>
        <v>24505</v>
      </c>
      <c r="F166" s="3" t="s">
        <v>1445</v>
      </c>
      <c r="G166" s="3"/>
      <c r="H166" t="str">
        <f t="shared" si="14"/>
        <v>if 24276 &lt;= country_code &lt;= 24505: assign_to.add('加拿大')</v>
      </c>
    </row>
    <row r="167" spans="1:8">
      <c r="A167" s="3" t="s">
        <v>1282</v>
      </c>
      <c r="B167" s="3" t="str">
        <f t="shared" si="10"/>
        <v>VHZ</v>
      </c>
      <c r="C167" s="3" t="str">
        <f t="shared" si="11"/>
        <v>VNZ</v>
      </c>
      <c r="D167" s="3">
        <f t="shared" si="12"/>
        <v>24539</v>
      </c>
      <c r="E167" s="3">
        <f t="shared" si="13"/>
        <v>24743</v>
      </c>
      <c r="F167" s="3" t="s">
        <v>1528</v>
      </c>
      <c r="G167" s="3"/>
      <c r="H167" t="str">
        <f t="shared" si="14"/>
        <v>if 24539 &lt;= country_code &lt;= 24743: assign_to.add('澳大利亚')</v>
      </c>
    </row>
    <row r="168" spans="1:8">
      <c r="A168" s="3" t="s">
        <v>1283</v>
      </c>
      <c r="B168" s="3" t="str">
        <f t="shared" si="10"/>
        <v>VOA</v>
      </c>
      <c r="C168" s="3" t="str">
        <f t="shared" si="11"/>
        <v>VOZ</v>
      </c>
      <c r="D168" s="3">
        <f t="shared" si="12"/>
        <v>24752</v>
      </c>
      <c r="E168" s="3">
        <f t="shared" si="13"/>
        <v>24777</v>
      </c>
      <c r="F168" s="3" t="s">
        <v>1445</v>
      </c>
      <c r="G168" s="3"/>
      <c r="H168" t="str">
        <f t="shared" si="14"/>
        <v>if 24752 &lt;= country_code &lt;= 24777: assign_to.add('加拿大')</v>
      </c>
    </row>
    <row r="169" spans="1:8">
      <c r="A169" s="3" t="s">
        <v>1284</v>
      </c>
      <c r="B169" s="3" t="str">
        <f t="shared" si="10"/>
        <v>VPA</v>
      </c>
      <c r="C169" s="3" t="str">
        <f t="shared" si="11"/>
        <v>VQZ</v>
      </c>
      <c r="D169" s="3">
        <f t="shared" si="12"/>
        <v>24786</v>
      </c>
      <c r="E169" s="3">
        <f t="shared" si="13"/>
        <v>24845</v>
      </c>
      <c r="F169" s="3" t="s">
        <v>1481</v>
      </c>
      <c r="G169" s="3"/>
      <c r="H169" t="str">
        <f t="shared" si="14"/>
        <v>if 24786 &lt;= country_code &lt;= 24845: assign_to.add('大不列颠及北爱尔兰联合王国')</v>
      </c>
    </row>
    <row r="170" spans="1:8">
      <c r="A170" s="3" t="s">
        <v>1285</v>
      </c>
      <c r="B170" s="3" t="str">
        <f t="shared" si="10"/>
        <v>VRA</v>
      </c>
      <c r="C170" s="3" t="str">
        <f t="shared" si="11"/>
        <v>VRZ</v>
      </c>
      <c r="D170" s="3">
        <f t="shared" si="12"/>
        <v>24854</v>
      </c>
      <c r="E170" s="3">
        <f t="shared" si="13"/>
        <v>24879</v>
      </c>
      <c r="F170" s="3" t="s">
        <v>1613</v>
      </c>
      <c r="G170" s="3"/>
      <c r="H170" t="str">
        <f t="shared" si="14"/>
        <v>if 24854 &lt;= country_code &lt;= 24879: assign_to.add('中华人民共和国 — 香港')</v>
      </c>
    </row>
    <row r="171" spans="1:8">
      <c r="A171" s="3" t="s">
        <v>1286</v>
      </c>
      <c r="B171" s="3" t="str">
        <f t="shared" si="10"/>
        <v>VSA</v>
      </c>
      <c r="C171" s="3" t="str">
        <f t="shared" si="11"/>
        <v>VSZ</v>
      </c>
      <c r="D171" s="3">
        <f t="shared" si="12"/>
        <v>24888</v>
      </c>
      <c r="E171" s="3">
        <f t="shared" si="13"/>
        <v>24913</v>
      </c>
      <c r="F171" s="3" t="s">
        <v>1481</v>
      </c>
      <c r="G171" s="3"/>
      <c r="H171" t="str">
        <f t="shared" si="14"/>
        <v>if 24888 &lt;= country_code &lt;= 24913: assign_to.add('大不列颠及北爱尔兰联合王国')</v>
      </c>
    </row>
    <row r="172" spans="1:8">
      <c r="A172" s="3" t="s">
        <v>1287</v>
      </c>
      <c r="B172" s="3" t="str">
        <f t="shared" si="10"/>
        <v>VTA</v>
      </c>
      <c r="C172" s="3" t="str">
        <f t="shared" si="11"/>
        <v>VWZ</v>
      </c>
      <c r="D172" s="3">
        <f t="shared" si="12"/>
        <v>24922</v>
      </c>
      <c r="E172" s="3">
        <f t="shared" si="13"/>
        <v>25049</v>
      </c>
      <c r="F172" s="3" t="s">
        <v>1433</v>
      </c>
      <c r="G172" s="3"/>
      <c r="H172" t="str">
        <f t="shared" si="14"/>
        <v>if 24922 &lt;= country_code &lt;= 25049: assign_to.add('印度共和国')</v>
      </c>
    </row>
    <row r="173" spans="1:8">
      <c r="A173" s="3" t="s">
        <v>1288</v>
      </c>
      <c r="B173" s="3" t="str">
        <f t="shared" si="10"/>
        <v>VXA</v>
      </c>
      <c r="C173" s="3" t="str">
        <f t="shared" si="11"/>
        <v>VYZ</v>
      </c>
      <c r="D173" s="3">
        <f t="shared" si="12"/>
        <v>25058</v>
      </c>
      <c r="E173" s="3">
        <f t="shared" si="13"/>
        <v>25117</v>
      </c>
      <c r="F173" s="3" t="s">
        <v>1445</v>
      </c>
      <c r="G173" s="3"/>
      <c r="H173" t="str">
        <f t="shared" si="14"/>
        <v>if 25058 &lt;= country_code &lt;= 25117: assign_to.add('加拿大')</v>
      </c>
    </row>
    <row r="174" spans="1:8">
      <c r="A174" s="3" t="s">
        <v>1289</v>
      </c>
      <c r="B174" s="3" t="str">
        <f t="shared" si="10"/>
        <v>VZA</v>
      </c>
      <c r="C174" s="3" t="str">
        <f t="shared" si="11"/>
        <v>VZZ</v>
      </c>
      <c r="D174" s="3">
        <f t="shared" si="12"/>
        <v>25126</v>
      </c>
      <c r="E174" s="3">
        <f t="shared" si="13"/>
        <v>25151</v>
      </c>
      <c r="F174" s="3" t="s">
        <v>1528</v>
      </c>
      <c r="G174" s="3"/>
      <c r="H174" t="str">
        <f t="shared" si="14"/>
        <v>if 25126 &lt;= country_code &lt;= 25151: assign_to.add('澳大利亚')</v>
      </c>
    </row>
    <row r="175" spans="1:8">
      <c r="A175" s="3" t="s">
        <v>1290</v>
      </c>
      <c r="B175" s="3" t="str">
        <f t="shared" si="10"/>
        <v>V2A</v>
      </c>
      <c r="C175" s="3" t="str">
        <f t="shared" si="11"/>
        <v>V2Z</v>
      </c>
      <c r="D175" s="3">
        <f t="shared" si="12"/>
        <v>25160</v>
      </c>
      <c r="E175" s="3">
        <f t="shared" si="13"/>
        <v>25185</v>
      </c>
      <c r="F175" s="3" t="s">
        <v>1529</v>
      </c>
      <c r="G175" s="3"/>
      <c r="H175" t="str">
        <f t="shared" si="14"/>
        <v>if 25160 &lt;= country_code &lt;= 25185: assign_to.add('安提瓜和巴布达')</v>
      </c>
    </row>
    <row r="176" spans="1:8">
      <c r="A176" s="3" t="s">
        <v>1291</v>
      </c>
      <c r="B176" s="3" t="str">
        <f t="shared" si="10"/>
        <v>V3A</v>
      </c>
      <c r="C176" s="3" t="str">
        <f t="shared" si="11"/>
        <v>V3Z</v>
      </c>
      <c r="D176" s="3">
        <f t="shared" si="12"/>
        <v>25194</v>
      </c>
      <c r="E176" s="3">
        <f t="shared" si="13"/>
        <v>25219</v>
      </c>
      <c r="F176" s="3" t="s">
        <v>1530</v>
      </c>
      <c r="G176" s="3"/>
      <c r="H176" t="str">
        <f t="shared" si="14"/>
        <v>if 25194 &lt;= country_code &lt;= 25219: assign_to.add('伯利兹')</v>
      </c>
    </row>
    <row r="177" spans="1:8">
      <c r="A177" s="3" t="s">
        <v>1292</v>
      </c>
      <c r="B177" s="3" t="str">
        <f t="shared" si="10"/>
        <v>V4A</v>
      </c>
      <c r="C177" s="3" t="str">
        <f t="shared" si="11"/>
        <v>V4Z</v>
      </c>
      <c r="D177" s="3">
        <f t="shared" si="12"/>
        <v>25228</v>
      </c>
      <c r="E177" s="3">
        <f t="shared" si="13"/>
        <v>25253</v>
      </c>
      <c r="F177" s="3" t="s">
        <v>1531</v>
      </c>
      <c r="G177" s="3"/>
      <c r="H177" t="str">
        <f t="shared" si="14"/>
        <v>if 25228 &lt;= country_code &lt;= 25253: assign_to.add('圣基茨和尼维斯联邦')</v>
      </c>
    </row>
    <row r="178" spans="1:8">
      <c r="A178" s="3" t="s">
        <v>1293</v>
      </c>
      <c r="B178" s="3" t="str">
        <f t="shared" si="10"/>
        <v>V5A</v>
      </c>
      <c r="C178" s="3" t="str">
        <f t="shared" si="11"/>
        <v>V5Z</v>
      </c>
      <c r="D178" s="3">
        <f t="shared" si="12"/>
        <v>25262</v>
      </c>
      <c r="E178" s="3">
        <f t="shared" si="13"/>
        <v>25287</v>
      </c>
      <c r="F178" s="3" t="s">
        <v>1532</v>
      </c>
      <c r="G178" s="3"/>
      <c r="H178" t="str">
        <f t="shared" si="14"/>
        <v>if 25262 &lt;= country_code &lt;= 25287: assign_to.add('纳米比亚共和国')</v>
      </c>
    </row>
    <row r="179" spans="1:8">
      <c r="A179" s="3" t="s">
        <v>1294</v>
      </c>
      <c r="B179" s="3" t="str">
        <f t="shared" si="10"/>
        <v>V6A</v>
      </c>
      <c r="C179" s="3" t="str">
        <f t="shared" si="11"/>
        <v>V6Z</v>
      </c>
      <c r="D179" s="3">
        <f t="shared" si="12"/>
        <v>25296</v>
      </c>
      <c r="E179" s="3">
        <f t="shared" si="13"/>
        <v>25321</v>
      </c>
      <c r="F179" s="3" t="s">
        <v>1533</v>
      </c>
      <c r="G179" s="3"/>
      <c r="H179" t="str">
        <f t="shared" si="14"/>
        <v>if 25296 &lt;= country_code &lt;= 25321: assign_to.add('密克罗尼西亚联邦')</v>
      </c>
    </row>
    <row r="180" spans="1:8">
      <c r="A180" s="3" t="s">
        <v>1295</v>
      </c>
      <c r="B180" s="3" t="str">
        <f t="shared" si="10"/>
        <v>V7A</v>
      </c>
      <c r="C180" s="3" t="str">
        <f t="shared" si="11"/>
        <v>V7Z</v>
      </c>
      <c r="D180" s="3">
        <f t="shared" si="12"/>
        <v>25330</v>
      </c>
      <c r="E180" s="3">
        <f t="shared" si="13"/>
        <v>25355</v>
      </c>
      <c r="F180" s="3" t="s">
        <v>1534</v>
      </c>
      <c r="G180" s="3"/>
      <c r="H180" t="str">
        <f t="shared" si="14"/>
        <v>if 25330 &lt;= country_code &lt;= 25355: assign_to.add('马绍尔群岛共和国')</v>
      </c>
    </row>
    <row r="181" spans="1:8">
      <c r="A181" s="3" t="s">
        <v>1296</v>
      </c>
      <c r="B181" s="3" t="str">
        <f t="shared" si="10"/>
        <v>V8A</v>
      </c>
      <c r="C181" s="3" t="str">
        <f t="shared" si="11"/>
        <v>V8Z</v>
      </c>
      <c r="D181" s="3">
        <f t="shared" si="12"/>
        <v>25364</v>
      </c>
      <c r="E181" s="3">
        <f t="shared" si="13"/>
        <v>25389</v>
      </c>
      <c r="F181" s="3" t="s">
        <v>1535</v>
      </c>
      <c r="G181" s="3"/>
      <c r="H181" t="str">
        <f t="shared" si="14"/>
        <v>if 25364 &lt;= country_code &lt;= 25389: assign_to.add('文莱达鲁萨兰国')</v>
      </c>
    </row>
    <row r="182" spans="1:8">
      <c r="A182" s="3" t="s">
        <v>1297</v>
      </c>
      <c r="B182" s="3" t="str">
        <f t="shared" si="10"/>
        <v>WAA</v>
      </c>
      <c r="C182" s="3" t="str">
        <f t="shared" si="11"/>
        <v>WZZ</v>
      </c>
      <c r="D182" s="3">
        <f t="shared" si="12"/>
        <v>25432</v>
      </c>
      <c r="E182" s="3">
        <f t="shared" si="13"/>
        <v>26307</v>
      </c>
      <c r="F182" s="3" t="s">
        <v>1430</v>
      </c>
      <c r="G182" s="3"/>
      <c r="H182" t="str">
        <f t="shared" si="14"/>
        <v>if 25432 &lt;= country_code &lt;= 26307: assign_to.add('美利坚合众国')</v>
      </c>
    </row>
    <row r="183" spans="1:8">
      <c r="A183" s="3" t="s">
        <v>1298</v>
      </c>
      <c r="B183" s="3" t="str">
        <f t="shared" si="10"/>
        <v>XZZ</v>
      </c>
      <c r="C183" s="3" t="str">
        <f t="shared" si="11"/>
        <v>XIZ</v>
      </c>
      <c r="D183" s="3">
        <f t="shared" si="12"/>
        <v>27463</v>
      </c>
      <c r="E183" s="3">
        <f t="shared" si="13"/>
        <v>26885</v>
      </c>
      <c r="F183" s="3" t="s">
        <v>1536</v>
      </c>
      <c r="G183" s="3"/>
      <c r="H183" t="str">
        <f t="shared" si="14"/>
        <v>if 27463 &lt;= country_code &lt;= 26885: assign_to.add('墨西哥')</v>
      </c>
    </row>
    <row r="184" spans="1:8">
      <c r="A184" s="3" t="s">
        <v>1299</v>
      </c>
      <c r="B184" s="3" t="str">
        <f t="shared" si="10"/>
        <v>XJA</v>
      </c>
      <c r="C184" s="3" t="str">
        <f t="shared" si="11"/>
        <v>XOZ</v>
      </c>
      <c r="D184" s="3">
        <f t="shared" si="12"/>
        <v>26894</v>
      </c>
      <c r="E184" s="3">
        <f t="shared" si="13"/>
        <v>27089</v>
      </c>
      <c r="F184" s="3" t="s">
        <v>1445</v>
      </c>
      <c r="G184" s="3"/>
      <c r="H184" t="str">
        <f t="shared" si="14"/>
        <v>if 26894 &lt;= country_code &lt;= 27089: assign_to.add('加拿大')</v>
      </c>
    </row>
    <row r="185" spans="1:8">
      <c r="A185" s="3" t="s">
        <v>1300</v>
      </c>
      <c r="B185" s="3" t="str">
        <f t="shared" si="10"/>
        <v>XPA</v>
      </c>
      <c r="C185" s="3" t="str">
        <f t="shared" si="11"/>
        <v>XPZ</v>
      </c>
      <c r="D185" s="3">
        <f t="shared" si="12"/>
        <v>27098</v>
      </c>
      <c r="E185" s="3">
        <f t="shared" si="13"/>
        <v>27123</v>
      </c>
      <c r="F185" s="3" t="s">
        <v>1521</v>
      </c>
      <c r="G185" s="3"/>
      <c r="H185" t="str">
        <f t="shared" si="14"/>
        <v>if 27098 &lt;= country_code &lt;= 27123: assign_to.add('丹麦')</v>
      </c>
    </row>
    <row r="186" spans="1:8">
      <c r="A186" s="3" t="s">
        <v>1301</v>
      </c>
      <c r="B186" s="3" t="str">
        <f t="shared" si="10"/>
        <v>XQA</v>
      </c>
      <c r="C186" s="3" t="str">
        <f t="shared" si="11"/>
        <v>XRZ</v>
      </c>
      <c r="D186" s="3">
        <f t="shared" si="12"/>
        <v>27132</v>
      </c>
      <c r="E186" s="3">
        <f t="shared" si="13"/>
        <v>27191</v>
      </c>
      <c r="F186" s="3" t="s">
        <v>1444</v>
      </c>
      <c r="G186" s="3"/>
      <c r="H186" t="str">
        <f t="shared" si="14"/>
        <v>if 27132 &lt;= country_code &lt;= 27191: assign_to.add('智利')</v>
      </c>
    </row>
    <row r="187" spans="1:8">
      <c r="A187" s="3" t="s">
        <v>1302</v>
      </c>
      <c r="B187" s="3" t="str">
        <f t="shared" si="10"/>
        <v>XSA</v>
      </c>
      <c r="C187" s="3" t="str">
        <f t="shared" si="11"/>
        <v>XSZ</v>
      </c>
      <c r="D187" s="3">
        <f t="shared" si="12"/>
        <v>27200</v>
      </c>
      <c r="E187" s="3">
        <f t="shared" si="13"/>
        <v>27225</v>
      </c>
      <c r="F187" s="3" t="s">
        <v>1443</v>
      </c>
      <c r="G187" s="3"/>
      <c r="H187" t="str">
        <f t="shared" si="14"/>
        <v>if 27200 &lt;= country_code &lt;= 27225: assign_to.add('中华人民共和国')</v>
      </c>
    </row>
    <row r="188" spans="1:8">
      <c r="A188" s="3" t="s">
        <v>1303</v>
      </c>
      <c r="B188" s="3" t="str">
        <f t="shared" si="10"/>
        <v>XTA</v>
      </c>
      <c r="C188" s="3" t="str">
        <f t="shared" si="11"/>
        <v>XTZ</v>
      </c>
      <c r="D188" s="3">
        <f t="shared" si="12"/>
        <v>27234</v>
      </c>
      <c r="E188" s="3">
        <f t="shared" si="13"/>
        <v>27259</v>
      </c>
      <c r="F188" s="3" t="s">
        <v>1537</v>
      </c>
      <c r="G188" s="3"/>
      <c r="H188" t="str">
        <f t="shared" si="14"/>
        <v>if 27234 &lt;= country_code &lt;= 27259: assign_to.add('布基纳法索')</v>
      </c>
    </row>
    <row r="189" spans="1:8">
      <c r="A189" s="3" t="s">
        <v>1304</v>
      </c>
      <c r="B189" s="3" t="str">
        <f t="shared" si="10"/>
        <v>XUA</v>
      </c>
      <c r="C189" s="3" t="str">
        <f t="shared" si="11"/>
        <v>XUZ</v>
      </c>
      <c r="D189" s="3">
        <f t="shared" si="12"/>
        <v>27268</v>
      </c>
      <c r="E189" s="3">
        <f t="shared" si="13"/>
        <v>27293</v>
      </c>
      <c r="F189" s="3" t="s">
        <v>1538</v>
      </c>
      <c r="G189" s="3"/>
      <c r="H189" t="str">
        <f t="shared" si="14"/>
        <v>if 27268 &lt;= country_code &lt;= 27293: assign_to.add('柬埔寨王国')</v>
      </c>
    </row>
    <row r="190" spans="1:8">
      <c r="A190" s="3" t="s">
        <v>1305</v>
      </c>
      <c r="B190" s="3" t="str">
        <f t="shared" si="10"/>
        <v>XVA</v>
      </c>
      <c r="C190" s="3" t="str">
        <f t="shared" si="11"/>
        <v>XVZ</v>
      </c>
      <c r="D190" s="3">
        <f t="shared" si="12"/>
        <v>27302</v>
      </c>
      <c r="E190" s="3">
        <f t="shared" si="13"/>
        <v>27327</v>
      </c>
      <c r="F190" s="3" t="s">
        <v>1539</v>
      </c>
      <c r="G190" s="3"/>
      <c r="H190" t="str">
        <f t="shared" si="14"/>
        <v>if 27302 &lt;= country_code &lt;= 27327: assign_to.add('越南社会主义共和国')</v>
      </c>
    </row>
    <row r="191" spans="1:8">
      <c r="A191" s="3" t="s">
        <v>1306</v>
      </c>
      <c r="B191" s="3" t="str">
        <f t="shared" si="10"/>
        <v>XWA</v>
      </c>
      <c r="C191" s="3" t="str">
        <f t="shared" si="11"/>
        <v>XWZ</v>
      </c>
      <c r="D191" s="3">
        <f t="shared" si="12"/>
        <v>27336</v>
      </c>
      <c r="E191" s="3">
        <f t="shared" si="13"/>
        <v>27361</v>
      </c>
      <c r="F191" s="3" t="s">
        <v>1540</v>
      </c>
      <c r="G191" s="3"/>
      <c r="H191" t="str">
        <f t="shared" si="14"/>
        <v>if 27336 &lt;= country_code &lt;= 27361: assign_to.add('老挝人民民主共和国')</v>
      </c>
    </row>
    <row r="192" spans="1:8">
      <c r="A192" s="3" t="s">
        <v>1307</v>
      </c>
      <c r="B192" s="3" t="str">
        <f t="shared" si="10"/>
        <v>XXA</v>
      </c>
      <c r="C192" s="3" t="str">
        <f t="shared" si="11"/>
        <v>XXZ</v>
      </c>
      <c r="D192" s="3">
        <f t="shared" si="12"/>
        <v>27370</v>
      </c>
      <c r="E192" s="3">
        <f t="shared" si="13"/>
        <v>27395</v>
      </c>
      <c r="F192" s="3" t="s">
        <v>1614</v>
      </c>
      <c r="G192" s="3" t="s">
        <v>1419</v>
      </c>
      <c r="H192" t="str">
        <f t="shared" si="14"/>
        <v>if 27370 &lt;= country_code &lt;= 27395: assign_to.add('中华人民共和国 – 澳门（WRC-07）')</v>
      </c>
    </row>
    <row r="193" spans="1:8">
      <c r="A193" s="3" t="s">
        <v>1308</v>
      </c>
      <c r="B193" s="3" t="str">
        <f t="shared" si="10"/>
        <v>XYA</v>
      </c>
      <c r="C193" s="3" t="str">
        <f t="shared" si="11"/>
        <v>XZZ</v>
      </c>
      <c r="D193" s="3">
        <f t="shared" si="12"/>
        <v>27404</v>
      </c>
      <c r="E193" s="3">
        <f t="shared" si="13"/>
        <v>27463</v>
      </c>
      <c r="F193" s="3" t="s">
        <v>1541</v>
      </c>
      <c r="G193" s="3"/>
      <c r="H193" t="str">
        <f t="shared" si="14"/>
        <v>if 27404 &lt;= country_code &lt;= 27463: assign_to.add('缅甸联邦')</v>
      </c>
    </row>
    <row r="194" spans="1:8">
      <c r="A194" s="3" t="s">
        <v>1309</v>
      </c>
      <c r="B194" s="3" t="str">
        <f t="shared" si="10"/>
        <v>YAA</v>
      </c>
      <c r="C194" s="3" t="str">
        <f t="shared" si="11"/>
        <v>YAZ</v>
      </c>
      <c r="D194" s="3">
        <f t="shared" si="12"/>
        <v>27744</v>
      </c>
      <c r="E194" s="3">
        <f t="shared" si="13"/>
        <v>27769</v>
      </c>
      <c r="F194" s="3" t="s">
        <v>1542</v>
      </c>
      <c r="G194" s="3"/>
      <c r="H194" t="str">
        <f t="shared" si="14"/>
        <v>if 27744 &lt;= country_code &lt;= 27769: assign_to.add('阿富汗伊斯兰国')</v>
      </c>
    </row>
    <row r="195" spans="1:8">
      <c r="A195" s="3" t="s">
        <v>1310</v>
      </c>
      <c r="B195" s="3" t="str">
        <f t="shared" ref="B195:B258" si="15">LEFT(A195,3)</f>
        <v>YBA</v>
      </c>
      <c r="C195" s="3" t="str">
        <f t="shared" ref="C195:C258" si="16">RIGHT(A195,3)</f>
        <v>YHZ</v>
      </c>
      <c r="D195" s="3">
        <f t="shared" ref="D195:D258" si="17">IF(_xlfn.UNICODE(MID(B195,1,1))&gt;=65,_xlfn.UNICODE(MID(B195,1,1))-65,_xlfn.UNICODE(MID(B195,1,1))-24) * 34^2 +
IF(_xlfn.UNICODE(MID(B195,2,1))&gt;=65,_xlfn.UNICODE(MID(B195,2,1))-65,_xlfn.UNICODE(MID(B195,2,1))-24) * 34 +
IF(_xlfn.UNICODE(MID(B195,3,1))&gt;=65,_xlfn.UNICODE(MID(B195,3,1))-65,_xlfn.UNICODE(MID(B195,3,1))-24)</f>
        <v>27778</v>
      </c>
      <c r="E195" s="3">
        <f t="shared" ref="E195:E258" si="18">IF(_xlfn.UNICODE(MID(C195,1,1))&gt;=65,_xlfn.UNICODE(MID(C195,1,1))-65,_xlfn.UNICODE(MID(C195,1,1))-24) * 34^2 +
IF(_xlfn.UNICODE(MID(C195,2,1))&gt;=65,_xlfn.UNICODE(MID(C195,2,1))-65,_xlfn.UNICODE(MID(C195,2,1))-24) * 34 +
IF(_xlfn.UNICODE(MID(C195,3,1))&gt;=65,_xlfn.UNICODE(MID(C195,3,1))-65,_xlfn.UNICODE(MID(C195,3,1))-24)</f>
        <v>28007</v>
      </c>
      <c r="F195" s="3" t="s">
        <v>1503</v>
      </c>
      <c r="G195" s="3"/>
      <c r="H195" t="str">
        <f t="shared" ref="H195:H258" si="19">"if "&amp;D195&amp;" &lt;= country_code &lt;= "&amp;E195&amp;": assign_to.add(" &amp; "'" &amp; $F195 &amp; IF($G195&lt;&gt;"","（" &amp; $G195 &amp; "）","") &amp; "')"</f>
        <v>if 27778 &lt;= country_code &lt;= 28007: assign_to.add('印度尼西亚共和国')</v>
      </c>
    </row>
    <row r="196" spans="1:8">
      <c r="A196" s="3" t="s">
        <v>1618</v>
      </c>
      <c r="B196" s="3" t="str">
        <f t="shared" si="15"/>
        <v>YIA</v>
      </c>
      <c r="C196" s="3" t="str">
        <f t="shared" si="16"/>
        <v>YIZ</v>
      </c>
      <c r="D196" s="3">
        <f t="shared" si="17"/>
        <v>28016</v>
      </c>
      <c r="E196" s="3">
        <f t="shared" si="18"/>
        <v>28041</v>
      </c>
      <c r="F196" s="3" t="s">
        <v>1490</v>
      </c>
      <c r="G196" s="3"/>
      <c r="H196" t="str">
        <f t="shared" si="19"/>
        <v>if 28016 &lt;= country_code &lt;= 28041: assign_to.add('伊拉克共和国')</v>
      </c>
    </row>
    <row r="197" spans="1:8">
      <c r="A197" s="3" t="s">
        <v>1311</v>
      </c>
      <c r="B197" s="3" t="str">
        <f t="shared" si="15"/>
        <v>YJA</v>
      </c>
      <c r="C197" s="3" t="str">
        <f t="shared" si="16"/>
        <v>YJZ</v>
      </c>
      <c r="D197" s="3">
        <f t="shared" si="17"/>
        <v>28050</v>
      </c>
      <c r="E197" s="3">
        <f t="shared" si="18"/>
        <v>28075</v>
      </c>
      <c r="F197" s="3" t="s">
        <v>1543</v>
      </c>
      <c r="G197" s="3"/>
      <c r="H197" t="str">
        <f t="shared" si="19"/>
        <v>if 28050 &lt;= country_code &lt;= 28075: assign_to.add('瓦努阿图共和国')</v>
      </c>
    </row>
    <row r="198" spans="1:8">
      <c r="A198" s="3" t="s">
        <v>1312</v>
      </c>
      <c r="B198" s="3" t="str">
        <f t="shared" si="15"/>
        <v>YKA</v>
      </c>
      <c r="C198" s="3" t="str">
        <f t="shared" si="16"/>
        <v>YKZ</v>
      </c>
      <c r="D198" s="3">
        <f t="shared" si="17"/>
        <v>28084</v>
      </c>
      <c r="E198" s="3">
        <f t="shared" si="18"/>
        <v>28109</v>
      </c>
      <c r="F198" s="3" t="s">
        <v>1544</v>
      </c>
      <c r="G198" s="3"/>
      <c r="H198" t="str">
        <f t="shared" si="19"/>
        <v>if 28084 &lt;= country_code &lt;= 28109: assign_to.add('阿拉伯叙利亚共和国')</v>
      </c>
    </row>
    <row r="199" spans="1:8">
      <c r="A199" s="3" t="s">
        <v>1313</v>
      </c>
      <c r="B199" s="3" t="str">
        <f t="shared" si="15"/>
        <v>YLA</v>
      </c>
      <c r="C199" s="3" t="str">
        <f t="shared" si="16"/>
        <v>YLZ</v>
      </c>
      <c r="D199" s="3">
        <f t="shared" si="17"/>
        <v>28118</v>
      </c>
      <c r="E199" s="3">
        <f t="shared" si="18"/>
        <v>28143</v>
      </c>
      <c r="F199" s="3" t="s">
        <v>1545</v>
      </c>
      <c r="G199" s="3"/>
      <c r="H199" t="str">
        <f t="shared" si="19"/>
        <v>if 28118 &lt;= country_code &lt;= 28143: assign_to.add('拉脱维亚共和国')</v>
      </c>
    </row>
    <row r="200" spans="1:8">
      <c r="A200" s="3" t="s">
        <v>1314</v>
      </c>
      <c r="B200" s="3" t="str">
        <f t="shared" si="15"/>
        <v>YMA</v>
      </c>
      <c r="C200" s="3" t="str">
        <f t="shared" si="16"/>
        <v>YMZ</v>
      </c>
      <c r="D200" s="3">
        <f t="shared" si="17"/>
        <v>28152</v>
      </c>
      <c r="E200" s="3">
        <f t="shared" si="18"/>
        <v>28177</v>
      </c>
      <c r="F200" s="3" t="s">
        <v>1546</v>
      </c>
      <c r="G200" s="3"/>
      <c r="H200" t="str">
        <f t="shared" si="19"/>
        <v>if 28152 &lt;= country_code &lt;= 28177: assign_to.add('土耳其')</v>
      </c>
    </row>
    <row r="201" spans="1:8">
      <c r="A201" s="3" t="s">
        <v>1315</v>
      </c>
      <c r="B201" s="3" t="str">
        <f t="shared" si="15"/>
        <v>YNA</v>
      </c>
      <c r="C201" s="3" t="str">
        <f t="shared" si="16"/>
        <v>YNZ</v>
      </c>
      <c r="D201" s="3">
        <f t="shared" si="17"/>
        <v>28186</v>
      </c>
      <c r="E201" s="3">
        <f t="shared" si="18"/>
        <v>28211</v>
      </c>
      <c r="F201" s="3" t="s">
        <v>1493</v>
      </c>
      <c r="G201" s="3"/>
      <c r="H201" t="str">
        <f t="shared" si="19"/>
        <v>if 28186 &lt;= country_code &lt;= 28211: assign_to.add('尼加拉瓜')</v>
      </c>
    </row>
    <row r="202" spans="1:8">
      <c r="A202" s="3" t="s">
        <v>1316</v>
      </c>
      <c r="B202" s="3" t="str">
        <f t="shared" si="15"/>
        <v>YOA</v>
      </c>
      <c r="C202" s="3" t="str">
        <f t="shared" si="16"/>
        <v>YRZ</v>
      </c>
      <c r="D202" s="3">
        <f t="shared" si="17"/>
        <v>28220</v>
      </c>
      <c r="E202" s="3">
        <f t="shared" si="18"/>
        <v>28347</v>
      </c>
      <c r="F202" s="3" t="s">
        <v>1547</v>
      </c>
      <c r="G202" s="3"/>
      <c r="H202" t="str">
        <f t="shared" si="19"/>
        <v>if 28220 &lt;= country_code &lt;= 28347: assign_to.add('罗马尼亚')</v>
      </c>
    </row>
    <row r="203" spans="1:8">
      <c r="A203" s="3" t="s">
        <v>1317</v>
      </c>
      <c r="B203" s="3" t="str">
        <f t="shared" si="15"/>
        <v>YSA</v>
      </c>
      <c r="C203" s="3" t="str">
        <f t="shared" si="16"/>
        <v>YSZ</v>
      </c>
      <c r="D203" s="3">
        <f t="shared" si="17"/>
        <v>28356</v>
      </c>
      <c r="E203" s="3">
        <f t="shared" si="18"/>
        <v>28381</v>
      </c>
      <c r="F203" s="3" t="s">
        <v>1494</v>
      </c>
      <c r="G203" s="3"/>
      <c r="H203" t="str">
        <f t="shared" si="19"/>
        <v>if 28356 &lt;= country_code &lt;= 28381: assign_to.add('萨尔瓦多共和国')</v>
      </c>
    </row>
    <row r="204" spans="1:8">
      <c r="A204" s="3" t="s">
        <v>1318</v>
      </c>
      <c r="B204" s="3" t="str">
        <f t="shared" si="15"/>
        <v>YTA</v>
      </c>
      <c r="C204" s="3" t="str">
        <f t="shared" si="16"/>
        <v>YUZ</v>
      </c>
      <c r="D204" s="3">
        <f t="shared" si="17"/>
        <v>28390</v>
      </c>
      <c r="E204" s="3">
        <f t="shared" si="18"/>
        <v>28449</v>
      </c>
      <c r="F204" s="3" t="s">
        <v>1548</v>
      </c>
      <c r="G204" s="3" t="s">
        <v>1419</v>
      </c>
      <c r="H204" t="str">
        <f t="shared" si="19"/>
        <v>if 28390 &lt;= country_code &lt;= 28449: assign_to.add('塞尔维亚共和国（WRC-07）')</v>
      </c>
    </row>
    <row r="205" spans="1:8">
      <c r="A205" s="3" t="s">
        <v>1319</v>
      </c>
      <c r="B205" s="3" t="str">
        <f t="shared" si="15"/>
        <v>YVA</v>
      </c>
      <c r="C205" s="3" t="str">
        <f t="shared" si="16"/>
        <v>YYZ</v>
      </c>
      <c r="D205" s="3">
        <f t="shared" si="17"/>
        <v>28458</v>
      </c>
      <c r="E205" s="3">
        <f t="shared" si="18"/>
        <v>28585</v>
      </c>
      <c r="F205" s="3" t="s">
        <v>1549</v>
      </c>
      <c r="G205" s="3"/>
      <c r="H205" t="str">
        <f t="shared" si="19"/>
        <v>if 28458 &lt;= country_code &lt;= 28585: assign_to.add('委内瑞拉共和国')</v>
      </c>
    </row>
    <row r="206" spans="1:8">
      <c r="A206" s="3" t="s">
        <v>1320</v>
      </c>
      <c r="B206" s="3" t="str">
        <f t="shared" si="15"/>
        <v>Y2A</v>
      </c>
      <c r="C206" s="3" t="str">
        <f t="shared" si="16"/>
        <v>Y9Z</v>
      </c>
      <c r="D206" s="3">
        <f t="shared" si="17"/>
        <v>28628</v>
      </c>
      <c r="E206" s="3">
        <f t="shared" si="18"/>
        <v>28891</v>
      </c>
      <c r="F206" s="3" t="s">
        <v>1459</v>
      </c>
      <c r="G206" s="3"/>
      <c r="H206" t="str">
        <f t="shared" si="19"/>
        <v>if 28628 &lt;= country_code &lt;= 28891: assign_to.add('德意志联邦共和国')</v>
      </c>
    </row>
    <row r="207" spans="1:8">
      <c r="A207" s="3" t="s">
        <v>1321</v>
      </c>
      <c r="B207" s="3" t="str">
        <f t="shared" si="15"/>
        <v>ZAA</v>
      </c>
      <c r="C207" s="3" t="str">
        <f t="shared" si="16"/>
        <v>ZAZ</v>
      </c>
      <c r="D207" s="3">
        <f t="shared" si="17"/>
        <v>28900</v>
      </c>
      <c r="E207" s="3">
        <f t="shared" si="18"/>
        <v>28925</v>
      </c>
      <c r="F207" s="3" t="s">
        <v>1550</v>
      </c>
      <c r="G207" s="3"/>
      <c r="H207" t="str">
        <f t="shared" si="19"/>
        <v>if 28900 &lt;= country_code &lt;= 28925: assign_to.add('阿尔巴尼亚共和国')</v>
      </c>
    </row>
    <row r="208" spans="1:8">
      <c r="A208" s="3" t="s">
        <v>1322</v>
      </c>
      <c r="B208" s="3" t="str">
        <f t="shared" si="15"/>
        <v>ZBA</v>
      </c>
      <c r="C208" s="3" t="str">
        <f t="shared" si="16"/>
        <v>ZJZ</v>
      </c>
      <c r="D208" s="3">
        <f t="shared" si="17"/>
        <v>28934</v>
      </c>
      <c r="E208" s="3">
        <f t="shared" si="18"/>
        <v>29231</v>
      </c>
      <c r="F208" s="3" t="s">
        <v>1481</v>
      </c>
      <c r="G208" s="3"/>
      <c r="H208" t="str">
        <f t="shared" si="19"/>
        <v>if 28934 &lt;= country_code &lt;= 29231: assign_to.add('大不列颠及北爱尔兰联合王国')</v>
      </c>
    </row>
    <row r="209" spans="1:8">
      <c r="A209" s="3" t="s">
        <v>1323</v>
      </c>
      <c r="B209" s="3" t="str">
        <f t="shared" si="15"/>
        <v>ZKA</v>
      </c>
      <c r="C209" s="3" t="str">
        <f t="shared" si="16"/>
        <v>ZMZ</v>
      </c>
      <c r="D209" s="3">
        <f t="shared" si="17"/>
        <v>29240</v>
      </c>
      <c r="E209" s="3">
        <f t="shared" si="18"/>
        <v>29333</v>
      </c>
      <c r="F209" s="3" t="s">
        <v>1551</v>
      </c>
      <c r="G209" s="3"/>
      <c r="H209" t="str">
        <f t="shared" si="19"/>
        <v>if 29240 &lt;= country_code &lt;= 29333: assign_to.add('新西兰')</v>
      </c>
    </row>
    <row r="210" spans="1:8">
      <c r="A210" s="3" t="s">
        <v>1324</v>
      </c>
      <c r="B210" s="3" t="str">
        <f t="shared" si="15"/>
        <v>ZNA</v>
      </c>
      <c r="C210" s="3" t="str">
        <f t="shared" si="16"/>
        <v>ZOZ</v>
      </c>
      <c r="D210" s="3">
        <f t="shared" si="17"/>
        <v>29342</v>
      </c>
      <c r="E210" s="3">
        <f t="shared" si="18"/>
        <v>29401</v>
      </c>
      <c r="F210" s="3" t="s">
        <v>1481</v>
      </c>
      <c r="G210" s="3"/>
      <c r="H210" t="str">
        <f t="shared" si="19"/>
        <v>if 29342 &lt;= country_code &lt;= 29401: assign_to.add('大不列颠及北爱尔兰联合王国')</v>
      </c>
    </row>
    <row r="211" spans="1:8">
      <c r="A211" s="3" t="s">
        <v>1325</v>
      </c>
      <c r="B211" s="3" t="str">
        <f t="shared" si="15"/>
        <v>ZPA</v>
      </c>
      <c r="C211" s="3" t="str">
        <f t="shared" si="16"/>
        <v>ZPZ</v>
      </c>
      <c r="D211" s="3">
        <f t="shared" si="17"/>
        <v>29410</v>
      </c>
      <c r="E211" s="3">
        <f t="shared" si="18"/>
        <v>29435</v>
      </c>
      <c r="F211" s="3" t="s">
        <v>1552</v>
      </c>
      <c r="G211" s="3"/>
      <c r="H211" t="str">
        <f t="shared" si="19"/>
        <v>if 29410 &lt;= country_code &lt;= 29435: assign_to.add('巴拉圭共和国')</v>
      </c>
    </row>
    <row r="212" spans="1:8">
      <c r="A212" s="3" t="s">
        <v>1326</v>
      </c>
      <c r="B212" s="3" t="str">
        <f t="shared" si="15"/>
        <v>ZQA</v>
      </c>
      <c r="C212" s="3" t="str">
        <f t="shared" si="16"/>
        <v>ZQZ</v>
      </c>
      <c r="D212" s="3">
        <f t="shared" si="17"/>
        <v>29444</v>
      </c>
      <c r="E212" s="3">
        <f t="shared" si="18"/>
        <v>29469</v>
      </c>
      <c r="F212" s="3" t="s">
        <v>1481</v>
      </c>
      <c r="G212" s="3"/>
      <c r="H212" t="str">
        <f t="shared" si="19"/>
        <v>if 29444 &lt;= country_code &lt;= 29469: assign_to.add('大不列颠及北爱尔兰联合王国')</v>
      </c>
    </row>
    <row r="213" spans="1:8">
      <c r="A213" s="3" t="s">
        <v>1327</v>
      </c>
      <c r="B213" s="3" t="str">
        <f t="shared" si="15"/>
        <v>ZRA</v>
      </c>
      <c r="C213" s="3" t="str">
        <f t="shared" si="16"/>
        <v>ZUZ</v>
      </c>
      <c r="D213" s="3">
        <f t="shared" si="17"/>
        <v>29478</v>
      </c>
      <c r="E213" s="3">
        <f t="shared" si="18"/>
        <v>29605</v>
      </c>
      <c r="F213" s="3" t="s">
        <v>1553</v>
      </c>
      <c r="G213" s="3"/>
      <c r="H213" t="str">
        <f t="shared" si="19"/>
        <v>if 29478 &lt;= country_code &lt;= 29605: assign_to.add('南非共和国')</v>
      </c>
    </row>
    <row r="214" spans="1:8">
      <c r="A214" s="3" t="s">
        <v>1328</v>
      </c>
      <c r="B214" s="3" t="str">
        <f t="shared" si="15"/>
        <v>ZVA</v>
      </c>
      <c r="C214" s="3" t="str">
        <f t="shared" si="16"/>
        <v>ZZZ</v>
      </c>
      <c r="D214" s="3">
        <f t="shared" si="17"/>
        <v>29614</v>
      </c>
      <c r="E214" s="3">
        <f t="shared" si="18"/>
        <v>29775</v>
      </c>
      <c r="F214" s="3" t="s">
        <v>1523</v>
      </c>
      <c r="G214" s="3"/>
      <c r="H214" t="str">
        <f t="shared" si="19"/>
        <v>if 29614 &lt;= country_code &lt;= 29775: assign_to.add('巴西联邦共和国')</v>
      </c>
    </row>
    <row r="215" spans="1:8">
      <c r="A215" s="3" t="s">
        <v>1329</v>
      </c>
      <c r="B215" s="3" t="str">
        <f t="shared" si="15"/>
        <v>Z2A</v>
      </c>
      <c r="C215" s="3" t="str">
        <f t="shared" si="16"/>
        <v>Z2Z</v>
      </c>
      <c r="D215" s="3">
        <f t="shared" si="17"/>
        <v>29784</v>
      </c>
      <c r="E215" s="3">
        <f t="shared" si="18"/>
        <v>29809</v>
      </c>
      <c r="F215" s="3" t="s">
        <v>1554</v>
      </c>
      <c r="G215" s="3"/>
      <c r="H215" t="str">
        <f t="shared" si="19"/>
        <v>if 29784 &lt;= country_code &lt;= 29809: assign_to.add('津巴布韦共和国')</v>
      </c>
    </row>
    <row r="216" spans="1:8">
      <c r="A216" s="3" t="s">
        <v>1330</v>
      </c>
      <c r="B216" s="3" t="str">
        <f t="shared" si="15"/>
        <v>Z3A</v>
      </c>
      <c r="C216" s="3" t="str">
        <f t="shared" si="16"/>
        <v>Z3Z</v>
      </c>
      <c r="D216" s="3">
        <f t="shared" si="17"/>
        <v>29818</v>
      </c>
      <c r="E216" s="3">
        <f t="shared" si="18"/>
        <v>29843</v>
      </c>
      <c r="F216" s="3" t="s">
        <v>1555</v>
      </c>
      <c r="G216" s="3" t="s">
        <v>1421</v>
      </c>
      <c r="H216" t="str">
        <f t="shared" si="19"/>
        <v>if 29818 &lt;= country_code &lt;= 29843: assign_to.add('北马其顿（WRC-19）')</v>
      </c>
    </row>
    <row r="217" spans="1:8">
      <c r="A217" s="3" t="s">
        <v>1331</v>
      </c>
      <c r="B217" s="3" t="str">
        <f t="shared" si="15"/>
        <v>Z8A</v>
      </c>
      <c r="C217" s="3" t="str">
        <f t="shared" si="16"/>
        <v>Z8Z</v>
      </c>
      <c r="D217" s="3">
        <f t="shared" si="17"/>
        <v>29988</v>
      </c>
      <c r="E217" s="3">
        <f t="shared" si="18"/>
        <v>30013</v>
      </c>
      <c r="F217" s="3" t="s">
        <v>1556</v>
      </c>
      <c r="G217" s="3" t="s">
        <v>1420</v>
      </c>
      <c r="H217" t="str">
        <f t="shared" si="19"/>
        <v>if 29988 &lt;= country_code &lt;= 30013: assign_to.add('南苏丹共和国（WRC-15）')</v>
      </c>
    </row>
    <row r="218" spans="1:8">
      <c r="A218" s="3" t="s">
        <v>1332</v>
      </c>
      <c r="B218" s="3" t="str">
        <f t="shared" si="15"/>
        <v>2AA</v>
      </c>
      <c r="C218" s="3" t="str">
        <f t="shared" si="16"/>
        <v>2ZZ</v>
      </c>
      <c r="D218" s="3">
        <f t="shared" si="17"/>
        <v>30056</v>
      </c>
      <c r="E218" s="3">
        <f t="shared" si="18"/>
        <v>30931</v>
      </c>
      <c r="F218" s="3" t="s">
        <v>1481</v>
      </c>
      <c r="G218" s="3"/>
      <c r="H218" t="str">
        <f t="shared" si="19"/>
        <v>if 30056 &lt;= country_code &lt;= 30931: assign_to.add('大不列颠及北爱尔兰联合王国')</v>
      </c>
    </row>
    <row r="219" spans="1:8">
      <c r="A219" s="3" t="s">
        <v>1333</v>
      </c>
      <c r="B219" s="3" t="str">
        <f t="shared" si="15"/>
        <v>3AA</v>
      </c>
      <c r="C219" s="3" t="str">
        <f t="shared" si="16"/>
        <v>3AZ</v>
      </c>
      <c r="D219" s="3">
        <f t="shared" si="17"/>
        <v>31212</v>
      </c>
      <c r="E219" s="3">
        <f t="shared" si="18"/>
        <v>31237</v>
      </c>
      <c r="F219" s="3" t="s">
        <v>1557</v>
      </c>
      <c r="G219" s="3"/>
      <c r="H219" t="str">
        <f t="shared" si="19"/>
        <v>if 31212 &lt;= country_code &lt;= 31237: assign_to.add('摩纳哥公国')</v>
      </c>
    </row>
    <row r="220" spans="1:8">
      <c r="A220" s="3" t="s">
        <v>1334</v>
      </c>
      <c r="B220" s="3" t="str">
        <f t="shared" si="15"/>
        <v>3BA</v>
      </c>
      <c r="C220" s="3" t="str">
        <f t="shared" si="16"/>
        <v>3BZ</v>
      </c>
      <c r="D220" s="3">
        <f t="shared" si="17"/>
        <v>31246</v>
      </c>
      <c r="E220" s="3">
        <f t="shared" si="18"/>
        <v>31271</v>
      </c>
      <c r="F220" s="3" t="s">
        <v>1558</v>
      </c>
      <c r="G220" s="3"/>
      <c r="H220" t="str">
        <f t="shared" si="19"/>
        <v>if 31246 &lt;= country_code &lt;= 31271: assign_to.add('毛里求斯共和国')</v>
      </c>
    </row>
    <row r="221" spans="1:8">
      <c r="A221" s="3" t="s">
        <v>1335</v>
      </c>
      <c r="B221" s="3" t="str">
        <f t="shared" si="15"/>
        <v>3CA</v>
      </c>
      <c r="C221" s="3" t="str">
        <f t="shared" si="16"/>
        <v>3CZ</v>
      </c>
      <c r="D221" s="3">
        <f t="shared" si="17"/>
        <v>31280</v>
      </c>
      <c r="E221" s="3">
        <f t="shared" si="18"/>
        <v>31305</v>
      </c>
      <c r="F221" s="3" t="s">
        <v>1559</v>
      </c>
      <c r="G221" s="3"/>
      <c r="H221" t="str">
        <f t="shared" si="19"/>
        <v>if 31280 &lt;= country_code &lt;= 31305: assign_to.add('赤道几内亚共和国')</v>
      </c>
    </row>
    <row r="222" spans="1:8">
      <c r="A222" s="3" t="s">
        <v>1336</v>
      </c>
      <c r="B222" s="3" t="str">
        <f t="shared" si="15"/>
        <v>3DA</v>
      </c>
      <c r="C222" s="3" t="str">
        <f t="shared" si="16"/>
        <v>3DM</v>
      </c>
      <c r="D222" s="3">
        <f t="shared" si="17"/>
        <v>31314</v>
      </c>
      <c r="E222" s="3">
        <f t="shared" si="18"/>
        <v>31326</v>
      </c>
      <c r="F222" s="3" t="s">
        <v>1560</v>
      </c>
      <c r="G222" s="3" t="s">
        <v>1421</v>
      </c>
      <c r="H222" t="str">
        <f t="shared" si="19"/>
        <v>if 31314 &lt;= country_code &lt;= 31326: assign_to.add('斯威士兰王国（WRC-19）')</v>
      </c>
    </row>
    <row r="223" spans="1:8">
      <c r="A223" s="3" t="s">
        <v>1337</v>
      </c>
      <c r="B223" s="3" t="str">
        <f t="shared" si="15"/>
        <v>3DN</v>
      </c>
      <c r="C223" s="3" t="str">
        <f t="shared" si="16"/>
        <v>3DZ</v>
      </c>
      <c r="D223" s="3">
        <f t="shared" si="17"/>
        <v>31327</v>
      </c>
      <c r="E223" s="3">
        <f t="shared" si="18"/>
        <v>31339</v>
      </c>
      <c r="F223" s="3" t="s">
        <v>1561</v>
      </c>
      <c r="G223" s="3"/>
      <c r="H223" t="str">
        <f t="shared" si="19"/>
        <v>if 31327 &lt;= country_code &lt;= 31339: assign_to.add('斐济共和国')</v>
      </c>
    </row>
    <row r="224" spans="1:8">
      <c r="A224" s="3" t="s">
        <v>1338</v>
      </c>
      <c r="B224" s="3" t="str">
        <f t="shared" si="15"/>
        <v>3EA</v>
      </c>
      <c r="C224" s="3" t="str">
        <f t="shared" si="16"/>
        <v>3FZ</v>
      </c>
      <c r="D224" s="3">
        <f t="shared" si="17"/>
        <v>31348</v>
      </c>
      <c r="E224" s="3">
        <f t="shared" si="18"/>
        <v>31407</v>
      </c>
      <c r="F224" s="3" t="s">
        <v>1491</v>
      </c>
      <c r="G224" s="3"/>
      <c r="H224" t="str">
        <f t="shared" si="19"/>
        <v>if 31348 &lt;= country_code &lt;= 31407: assign_to.add('巴拿马共和国')</v>
      </c>
    </row>
    <row r="225" spans="1:8">
      <c r="A225" s="3" t="s">
        <v>1339</v>
      </c>
      <c r="B225" s="3" t="str">
        <f t="shared" si="15"/>
        <v>3GA</v>
      </c>
      <c r="C225" s="3" t="str">
        <f t="shared" si="16"/>
        <v>3GZ</v>
      </c>
      <c r="D225" s="3">
        <f t="shared" si="17"/>
        <v>31416</v>
      </c>
      <c r="E225" s="3">
        <f t="shared" si="18"/>
        <v>31441</v>
      </c>
      <c r="F225" s="3" t="s">
        <v>1444</v>
      </c>
      <c r="G225" s="3"/>
      <c r="H225" t="str">
        <f t="shared" si="19"/>
        <v>if 31416 &lt;= country_code &lt;= 31441: assign_to.add('智利')</v>
      </c>
    </row>
    <row r="226" spans="1:8">
      <c r="A226" s="3" t="s">
        <v>1340</v>
      </c>
      <c r="B226" s="3" t="str">
        <f t="shared" si="15"/>
        <v>3HA</v>
      </c>
      <c r="C226" s="3" t="str">
        <f t="shared" si="16"/>
        <v>3UZ</v>
      </c>
      <c r="D226" s="3">
        <f t="shared" si="17"/>
        <v>31450</v>
      </c>
      <c r="E226" s="3">
        <f t="shared" si="18"/>
        <v>31917</v>
      </c>
      <c r="F226" s="3" t="s">
        <v>1443</v>
      </c>
      <c r="G226" s="3"/>
      <c r="H226" t="str">
        <f t="shared" si="19"/>
        <v>if 31450 &lt;= country_code &lt;= 31917: assign_to.add('中华人民共和国')</v>
      </c>
    </row>
    <row r="227" spans="1:8">
      <c r="A227" s="3" t="s">
        <v>1341</v>
      </c>
      <c r="B227" s="3" t="str">
        <f t="shared" si="15"/>
        <v>3VA</v>
      </c>
      <c r="C227" s="3" t="str">
        <f t="shared" si="16"/>
        <v>3VZ</v>
      </c>
      <c r="D227" s="3">
        <f t="shared" si="17"/>
        <v>31926</v>
      </c>
      <c r="E227" s="3">
        <f t="shared" si="18"/>
        <v>31951</v>
      </c>
      <c r="F227" s="3" t="s">
        <v>1562</v>
      </c>
      <c r="G227" s="3"/>
      <c r="H227" t="str">
        <f t="shared" si="19"/>
        <v>if 31926 &lt;= country_code &lt;= 31951: assign_to.add('突尼斯')</v>
      </c>
    </row>
    <row r="228" spans="1:8">
      <c r="A228" s="3" t="s">
        <v>1342</v>
      </c>
      <c r="B228" s="3" t="str">
        <f t="shared" si="15"/>
        <v>3WA</v>
      </c>
      <c r="C228" s="3" t="str">
        <f t="shared" si="16"/>
        <v>3WZ</v>
      </c>
      <c r="D228" s="3">
        <f t="shared" si="17"/>
        <v>31960</v>
      </c>
      <c r="E228" s="3">
        <f t="shared" si="18"/>
        <v>31985</v>
      </c>
      <c r="F228" s="3" t="s">
        <v>1539</v>
      </c>
      <c r="G228" s="3"/>
      <c r="H228" t="str">
        <f t="shared" si="19"/>
        <v>if 31960 &lt;= country_code &lt;= 31985: assign_to.add('越南社会主义共和国')</v>
      </c>
    </row>
    <row r="229" spans="1:8">
      <c r="A229" s="3" t="s">
        <v>1343</v>
      </c>
      <c r="B229" s="3" t="str">
        <f t="shared" si="15"/>
        <v>3XA</v>
      </c>
      <c r="C229" s="3" t="str">
        <f t="shared" si="16"/>
        <v>3XZ</v>
      </c>
      <c r="D229" s="3">
        <f t="shared" si="17"/>
        <v>31994</v>
      </c>
      <c r="E229" s="3">
        <f t="shared" si="18"/>
        <v>32019</v>
      </c>
      <c r="F229" s="3" t="s">
        <v>1563</v>
      </c>
      <c r="G229" s="3"/>
      <c r="H229" t="str">
        <f t="shared" si="19"/>
        <v>if 31994 &lt;= country_code &lt;= 32019: assign_to.add('几内亚共和国')</v>
      </c>
    </row>
    <row r="230" spans="1:8">
      <c r="A230" s="3" t="s">
        <v>1344</v>
      </c>
      <c r="B230" s="3" t="str">
        <f t="shared" si="15"/>
        <v>3YA</v>
      </c>
      <c r="C230" s="3" t="str">
        <f t="shared" si="16"/>
        <v>3YZ</v>
      </c>
      <c r="D230" s="3">
        <f t="shared" si="17"/>
        <v>32028</v>
      </c>
      <c r="E230" s="3">
        <f t="shared" si="18"/>
        <v>32053</v>
      </c>
      <c r="F230" s="3" t="s">
        <v>1501</v>
      </c>
      <c r="G230" s="3"/>
      <c r="H230" t="str">
        <f t="shared" si="19"/>
        <v>if 32028 &lt;= country_code &lt;= 32053: assign_to.add('挪威')</v>
      </c>
    </row>
    <row r="231" spans="1:8">
      <c r="A231" s="3" t="s">
        <v>1345</v>
      </c>
      <c r="B231" s="3" t="str">
        <f t="shared" si="15"/>
        <v>3ZA</v>
      </c>
      <c r="C231" s="3" t="str">
        <f t="shared" si="16"/>
        <v>3ZZ</v>
      </c>
      <c r="D231" s="3">
        <f t="shared" si="17"/>
        <v>32062</v>
      </c>
      <c r="E231" s="3">
        <f t="shared" si="18"/>
        <v>32087</v>
      </c>
      <c r="F231" s="3" t="s">
        <v>1485</v>
      </c>
      <c r="G231" s="3"/>
      <c r="H231" t="str">
        <f t="shared" si="19"/>
        <v>if 32062 &lt;= country_code &lt;= 32087: assign_to.add('波兰共和国')</v>
      </c>
    </row>
    <row r="232" spans="1:8">
      <c r="A232" s="3" t="s">
        <v>1346</v>
      </c>
      <c r="B232" s="3" t="str">
        <f t="shared" si="15"/>
        <v>4AA</v>
      </c>
      <c r="C232" s="3" t="str">
        <f t="shared" si="16"/>
        <v>4CZ</v>
      </c>
      <c r="D232" s="3">
        <f t="shared" si="17"/>
        <v>32368</v>
      </c>
      <c r="E232" s="3">
        <f t="shared" si="18"/>
        <v>32461</v>
      </c>
      <c r="F232" s="3" t="s">
        <v>1536</v>
      </c>
      <c r="G232" s="3"/>
      <c r="H232" t="str">
        <f t="shared" si="19"/>
        <v>if 32368 &lt;= country_code &lt;= 32461: assign_to.add('墨西哥')</v>
      </c>
    </row>
    <row r="233" spans="1:8">
      <c r="A233" s="3" t="s">
        <v>1347</v>
      </c>
      <c r="B233" s="3" t="str">
        <f t="shared" si="15"/>
        <v>4DA</v>
      </c>
      <c r="C233" s="3" t="str">
        <f t="shared" si="16"/>
        <v>4IZ</v>
      </c>
      <c r="D233" s="3">
        <f t="shared" si="17"/>
        <v>32470</v>
      </c>
      <c r="E233" s="3">
        <f t="shared" si="18"/>
        <v>32665</v>
      </c>
      <c r="F233" s="3" t="s">
        <v>1461</v>
      </c>
      <c r="G233" s="3"/>
      <c r="H233" t="str">
        <f t="shared" si="19"/>
        <v>if 32470 &lt;= country_code &lt;= 32665: assign_to.add('菲律宾共和国')</v>
      </c>
    </row>
    <row r="234" spans="1:8">
      <c r="A234" s="3" t="s">
        <v>1348</v>
      </c>
      <c r="B234" s="3" t="str">
        <f t="shared" si="15"/>
        <v>4JA</v>
      </c>
      <c r="C234" s="3" t="str">
        <f t="shared" si="16"/>
        <v>4KZ</v>
      </c>
      <c r="D234" s="3">
        <f t="shared" si="17"/>
        <v>32674</v>
      </c>
      <c r="E234" s="3">
        <f t="shared" si="18"/>
        <v>32733</v>
      </c>
      <c r="F234" s="3" t="s">
        <v>1564</v>
      </c>
      <c r="G234" s="3"/>
      <c r="H234" t="str">
        <f t="shared" si="19"/>
        <v>if 32674 &lt;= country_code &lt;= 32733: assign_to.add('阿塞拜疆共和国')</v>
      </c>
    </row>
    <row r="235" spans="1:8">
      <c r="A235" s="3" t="s">
        <v>1349</v>
      </c>
      <c r="B235" s="3" t="str">
        <f t="shared" si="15"/>
        <v>4LA</v>
      </c>
      <c r="C235" s="3" t="str">
        <f t="shared" si="16"/>
        <v>4LZ</v>
      </c>
      <c r="D235" s="3">
        <f t="shared" si="17"/>
        <v>32742</v>
      </c>
      <c r="E235" s="3">
        <f t="shared" si="18"/>
        <v>32767</v>
      </c>
      <c r="F235" s="3" t="s">
        <v>1565</v>
      </c>
      <c r="G235" s="3"/>
      <c r="H235" t="str">
        <f t="shared" si="19"/>
        <v>if 32742 &lt;= country_code &lt;= 32767: assign_to.add('格鲁吉亚')</v>
      </c>
    </row>
    <row r="236" spans="1:8">
      <c r="A236" s="3" t="s">
        <v>1350</v>
      </c>
      <c r="B236" s="3" t="str">
        <f t="shared" si="15"/>
        <v>4MA</v>
      </c>
      <c r="C236" s="3" t="str">
        <f t="shared" si="16"/>
        <v>4MZ</v>
      </c>
      <c r="D236" s="3">
        <f t="shared" si="17"/>
        <v>32776</v>
      </c>
      <c r="E236" s="3">
        <f t="shared" si="18"/>
        <v>32801</v>
      </c>
      <c r="F236" s="3" t="s">
        <v>1549</v>
      </c>
      <c r="G236" s="3"/>
      <c r="H236" t="str">
        <f t="shared" si="19"/>
        <v>if 32776 &lt;= country_code &lt;= 32801: assign_to.add('委内瑞拉共和国')</v>
      </c>
    </row>
    <row r="237" spans="1:8">
      <c r="A237" s="3" t="s">
        <v>1351</v>
      </c>
      <c r="B237" s="3" t="str">
        <f t="shared" si="15"/>
        <v>4OA</v>
      </c>
      <c r="C237" s="3" t="str">
        <f t="shared" si="16"/>
        <v>4OZ</v>
      </c>
      <c r="D237" s="3">
        <f t="shared" si="17"/>
        <v>32844</v>
      </c>
      <c r="E237" s="3">
        <f t="shared" si="18"/>
        <v>32869</v>
      </c>
      <c r="F237" s="3" t="s">
        <v>1566</v>
      </c>
      <c r="G237" s="3" t="s">
        <v>1419</v>
      </c>
      <c r="H237" t="str">
        <f t="shared" si="19"/>
        <v>if 32844 &lt;= country_code &lt;= 32869: assign_to.add('黑山（WRC-07）')</v>
      </c>
    </row>
    <row r="238" spans="1:8">
      <c r="A238" s="3" t="s">
        <v>1352</v>
      </c>
      <c r="B238" s="3" t="str">
        <f t="shared" si="15"/>
        <v>4PA</v>
      </c>
      <c r="C238" s="3" t="str">
        <f t="shared" si="16"/>
        <v>4SZ</v>
      </c>
      <c r="D238" s="3">
        <f t="shared" si="17"/>
        <v>32878</v>
      </c>
      <c r="E238" s="3">
        <f t="shared" si="18"/>
        <v>33005</v>
      </c>
      <c r="F238" s="3" t="s">
        <v>1567</v>
      </c>
      <c r="G238" s="3"/>
      <c r="H238" t="str">
        <f t="shared" si="19"/>
        <v>if 32878 &lt;= country_code &lt;= 33005: assign_to.add('斯里兰卡民主社会主义共和国')</v>
      </c>
    </row>
    <row r="239" spans="1:8">
      <c r="A239" s="3" t="s">
        <v>1353</v>
      </c>
      <c r="B239" s="3" t="str">
        <f t="shared" si="15"/>
        <v>4TA</v>
      </c>
      <c r="C239" s="3" t="str">
        <f t="shared" si="16"/>
        <v>4TZ</v>
      </c>
      <c r="D239" s="3">
        <f t="shared" si="17"/>
        <v>33014</v>
      </c>
      <c r="E239" s="3">
        <f t="shared" si="18"/>
        <v>33039</v>
      </c>
      <c r="F239" s="3" t="s">
        <v>1514</v>
      </c>
      <c r="G239" s="3"/>
      <c r="H239" t="str">
        <f t="shared" si="19"/>
        <v>if 33014 &lt;= country_code &lt;= 33039: assign_to.add('秘鲁')</v>
      </c>
    </row>
    <row r="240" spans="1:8">
      <c r="A240" s="3" t="s">
        <v>1423</v>
      </c>
      <c r="B240" s="3" t="str">
        <f t="shared" si="15"/>
        <v>4UA</v>
      </c>
      <c r="C240" s="3" t="str">
        <f t="shared" si="16"/>
        <v>4UZ</v>
      </c>
      <c r="D240" s="3">
        <f t="shared" si="17"/>
        <v>33048</v>
      </c>
      <c r="E240" s="3">
        <f t="shared" si="18"/>
        <v>33073</v>
      </c>
      <c r="F240" s="3" t="s">
        <v>1568</v>
      </c>
      <c r="G240" s="3" t="s">
        <v>1457</v>
      </c>
      <c r="H240" t="str">
        <f t="shared" si="19"/>
        <v>if 33048 &lt;= country_code &lt;= 33073: assign_to.add('联合国（国际组织）')</v>
      </c>
    </row>
    <row r="241" spans="1:8">
      <c r="A241" s="3" t="s">
        <v>1354</v>
      </c>
      <c r="B241" s="3" t="str">
        <f t="shared" si="15"/>
        <v>4VA</v>
      </c>
      <c r="C241" s="3" t="str">
        <f t="shared" si="16"/>
        <v>4VZ</v>
      </c>
      <c r="D241" s="3">
        <f t="shared" si="17"/>
        <v>33082</v>
      </c>
      <c r="E241" s="3">
        <f t="shared" si="18"/>
        <v>33107</v>
      </c>
      <c r="F241" s="3" t="s">
        <v>1486</v>
      </c>
      <c r="G241" s="3"/>
      <c r="H241" t="str">
        <f t="shared" si="19"/>
        <v>if 33082 &lt;= country_code &lt;= 33107: assign_to.add('海地共和国')</v>
      </c>
    </row>
    <row r="242" spans="1:8">
      <c r="A242" s="3" t="s">
        <v>1355</v>
      </c>
      <c r="B242" s="3" t="str">
        <f t="shared" si="15"/>
        <v>4WA</v>
      </c>
      <c r="C242" s="3" t="str">
        <f t="shared" si="16"/>
        <v>4WZ</v>
      </c>
      <c r="D242" s="3">
        <f t="shared" si="17"/>
        <v>33116</v>
      </c>
      <c r="E242" s="3">
        <f t="shared" si="18"/>
        <v>33141</v>
      </c>
      <c r="F242" s="3" t="s">
        <v>1569</v>
      </c>
      <c r="G242" s="3" t="s">
        <v>1422</v>
      </c>
      <c r="H242" t="str">
        <f t="shared" si="19"/>
        <v>if 33116 &lt;= country_code &lt;= 33141: assign_to.add('东帝汶民主共和国（WRC-03）')</v>
      </c>
    </row>
    <row r="243" spans="1:8">
      <c r="A243" s="3" t="s">
        <v>1356</v>
      </c>
      <c r="B243" s="3" t="str">
        <f t="shared" si="15"/>
        <v>4XA</v>
      </c>
      <c r="C243" s="3" t="str">
        <f t="shared" si="16"/>
        <v>4XZ</v>
      </c>
      <c r="D243" s="3">
        <f t="shared" si="17"/>
        <v>33150</v>
      </c>
      <c r="E243" s="3">
        <f t="shared" si="18"/>
        <v>33175</v>
      </c>
      <c r="F243" s="3" t="s">
        <v>1570</v>
      </c>
      <c r="G243" s="3"/>
      <c r="H243" t="str">
        <f t="shared" si="19"/>
        <v>if 33150 &lt;= country_code &lt;= 33175: assign_to.add('以色列国')</v>
      </c>
    </row>
    <row r="244" spans="1:8">
      <c r="A244" s="3" t="s">
        <v>1424</v>
      </c>
      <c r="B244" s="3" t="str">
        <f t="shared" si="15"/>
        <v>4YA</v>
      </c>
      <c r="C244" s="3" t="str">
        <f t="shared" si="16"/>
        <v>4YZ</v>
      </c>
      <c r="D244" s="3">
        <f t="shared" si="17"/>
        <v>33184</v>
      </c>
      <c r="E244" s="3">
        <f t="shared" si="18"/>
        <v>33209</v>
      </c>
      <c r="F244" s="3" t="s">
        <v>1571</v>
      </c>
      <c r="G244" s="3" t="s">
        <v>1457</v>
      </c>
      <c r="H244" t="str">
        <f t="shared" si="19"/>
        <v>if 33184 &lt;= country_code &lt;= 33209: assign_to.add('国际民航组织（国际组织）')</v>
      </c>
    </row>
    <row r="245" spans="1:8">
      <c r="A245" s="3" t="s">
        <v>1357</v>
      </c>
      <c r="B245" s="3" t="str">
        <f t="shared" si="15"/>
        <v>4ZA</v>
      </c>
      <c r="C245" s="3" t="str">
        <f t="shared" si="16"/>
        <v>4ZZ</v>
      </c>
      <c r="D245" s="3">
        <f t="shared" si="17"/>
        <v>33218</v>
      </c>
      <c r="E245" s="3">
        <f t="shared" si="18"/>
        <v>33243</v>
      </c>
      <c r="F245" s="3" t="s">
        <v>1570</v>
      </c>
      <c r="G245" s="3"/>
      <c r="H245" t="str">
        <f t="shared" si="19"/>
        <v>if 33218 &lt;= country_code &lt;= 33243: assign_to.add('以色列国')</v>
      </c>
    </row>
    <row r="246" spans="1:8">
      <c r="A246" s="3" t="s">
        <v>1358</v>
      </c>
      <c r="B246" s="3" t="str">
        <f t="shared" si="15"/>
        <v>5AA</v>
      </c>
      <c r="C246" s="3" t="str">
        <f t="shared" si="16"/>
        <v>5AZ</v>
      </c>
      <c r="D246" s="3">
        <f t="shared" si="17"/>
        <v>33524</v>
      </c>
      <c r="E246" s="3">
        <f t="shared" si="18"/>
        <v>33549</v>
      </c>
      <c r="F246" s="3" t="s">
        <v>1572</v>
      </c>
      <c r="G246" s="3"/>
      <c r="H246" t="str">
        <f t="shared" si="19"/>
        <v>if 33524 &lt;= country_code &lt;= 33549: assign_to.add('利比亚')</v>
      </c>
    </row>
    <row r="247" spans="1:8">
      <c r="A247" s="3" t="s">
        <v>1359</v>
      </c>
      <c r="B247" s="3" t="str">
        <f t="shared" si="15"/>
        <v>5BA</v>
      </c>
      <c r="C247" s="3" t="str">
        <f t="shared" si="16"/>
        <v>5BZ</v>
      </c>
      <c r="D247" s="3">
        <f t="shared" si="17"/>
        <v>33558</v>
      </c>
      <c r="E247" s="3">
        <f t="shared" si="18"/>
        <v>33583</v>
      </c>
      <c r="F247" s="3" t="s">
        <v>1453</v>
      </c>
      <c r="G247" s="3"/>
      <c r="H247" t="str">
        <f t="shared" si="19"/>
        <v>if 33558 &lt;= country_code &lt;= 33583: assign_to.add('塞浦路斯共和国')</v>
      </c>
    </row>
    <row r="248" spans="1:8">
      <c r="A248" s="3" t="s">
        <v>1360</v>
      </c>
      <c r="B248" s="3" t="str">
        <f t="shared" si="15"/>
        <v>5CA</v>
      </c>
      <c r="C248" s="3" t="str">
        <f t="shared" si="16"/>
        <v>5GZ</v>
      </c>
      <c r="D248" s="3">
        <f t="shared" si="17"/>
        <v>33592</v>
      </c>
      <c r="E248" s="3">
        <f t="shared" si="18"/>
        <v>33753</v>
      </c>
      <c r="F248" s="3" t="s">
        <v>1447</v>
      </c>
      <c r="G248" s="3"/>
      <c r="H248" t="str">
        <f t="shared" si="19"/>
        <v>if 33592 &lt;= country_code &lt;= 33753: assign_to.add('摩洛哥王国')</v>
      </c>
    </row>
    <row r="249" spans="1:8">
      <c r="A249" s="3" t="s">
        <v>1361</v>
      </c>
      <c r="B249" s="3" t="str">
        <f t="shared" si="15"/>
        <v>5HA</v>
      </c>
      <c r="C249" s="3" t="str">
        <f t="shared" si="16"/>
        <v>5IZ</v>
      </c>
      <c r="D249" s="3">
        <f t="shared" si="17"/>
        <v>33762</v>
      </c>
      <c r="E249" s="3">
        <f t="shared" si="18"/>
        <v>33821</v>
      </c>
      <c r="F249" s="3" t="s">
        <v>1573</v>
      </c>
      <c r="G249" s="3"/>
      <c r="H249" t="str">
        <f t="shared" si="19"/>
        <v>if 33762 &lt;= country_code &lt;= 33821: assign_to.add('坦桑尼亚联合共和国')</v>
      </c>
    </row>
    <row r="250" spans="1:8">
      <c r="A250" s="3" t="s">
        <v>1362</v>
      </c>
      <c r="B250" s="3" t="str">
        <f t="shared" si="15"/>
        <v>5JA</v>
      </c>
      <c r="C250" s="3" t="str">
        <f t="shared" si="16"/>
        <v>5KZ</v>
      </c>
      <c r="D250" s="3">
        <f t="shared" si="17"/>
        <v>33830</v>
      </c>
      <c r="E250" s="3">
        <f t="shared" si="18"/>
        <v>33889</v>
      </c>
      <c r="F250" s="3" t="s">
        <v>1488</v>
      </c>
      <c r="G250" s="3"/>
      <c r="H250" t="str">
        <f t="shared" si="19"/>
        <v>if 33830 &lt;= country_code &lt;= 33889: assign_to.add('哥伦比亚共和国')</v>
      </c>
    </row>
    <row r="251" spans="1:8">
      <c r="A251" s="3" t="s">
        <v>1363</v>
      </c>
      <c r="B251" s="3" t="str">
        <f t="shared" si="15"/>
        <v>5LA</v>
      </c>
      <c r="C251" s="3" t="str">
        <f t="shared" si="16"/>
        <v>5MZ</v>
      </c>
      <c r="D251" s="3">
        <f t="shared" si="17"/>
        <v>33898</v>
      </c>
      <c r="E251" s="3">
        <f t="shared" si="18"/>
        <v>33957</v>
      </c>
      <c r="F251" s="3" t="s">
        <v>1441</v>
      </c>
      <c r="G251" s="3"/>
      <c r="H251" t="str">
        <f t="shared" si="19"/>
        <v>if 33898 &lt;= country_code &lt;= 33957: assign_to.add('利比里亚共和国')</v>
      </c>
    </row>
    <row r="252" spans="1:8">
      <c r="A252" s="3" t="s">
        <v>1364</v>
      </c>
      <c r="B252" s="3" t="str">
        <f t="shared" si="15"/>
        <v>5NA</v>
      </c>
      <c r="C252" s="3" t="str">
        <f t="shared" si="16"/>
        <v>5OZ</v>
      </c>
      <c r="D252" s="3">
        <f t="shared" si="17"/>
        <v>33966</v>
      </c>
      <c r="E252" s="3">
        <f t="shared" si="18"/>
        <v>34025</v>
      </c>
      <c r="F252" s="3" t="s">
        <v>1574</v>
      </c>
      <c r="G252" s="3"/>
      <c r="H252" t="str">
        <f t="shared" si="19"/>
        <v>if 33966 &lt;= country_code &lt;= 34025: assign_to.add('尼日利亚联邦共和国')</v>
      </c>
    </row>
    <row r="253" spans="1:8">
      <c r="A253" s="3" t="s">
        <v>1365</v>
      </c>
      <c r="B253" s="3" t="str">
        <f t="shared" si="15"/>
        <v>5PA</v>
      </c>
      <c r="C253" s="3" t="str">
        <f t="shared" si="16"/>
        <v>5QZ</v>
      </c>
      <c r="D253" s="3">
        <f t="shared" si="17"/>
        <v>34034</v>
      </c>
      <c r="E253" s="3">
        <f t="shared" si="18"/>
        <v>34093</v>
      </c>
      <c r="F253" s="3" t="s">
        <v>1521</v>
      </c>
      <c r="G253" s="3"/>
      <c r="H253" t="str">
        <f t="shared" si="19"/>
        <v>if 34034 &lt;= country_code &lt;= 34093: assign_to.add('丹麦')</v>
      </c>
    </row>
    <row r="254" spans="1:8">
      <c r="A254" s="3" t="s">
        <v>1366</v>
      </c>
      <c r="B254" s="3" t="str">
        <f t="shared" si="15"/>
        <v>5RA</v>
      </c>
      <c r="C254" s="3" t="str">
        <f t="shared" si="16"/>
        <v>5SZ</v>
      </c>
      <c r="D254" s="3">
        <f t="shared" si="17"/>
        <v>34102</v>
      </c>
      <c r="E254" s="3">
        <f t="shared" si="18"/>
        <v>34161</v>
      </c>
      <c r="F254" s="3" t="s">
        <v>1575</v>
      </c>
      <c r="G254" s="3"/>
      <c r="H254" t="str">
        <f t="shared" si="19"/>
        <v>if 34102 &lt;= country_code &lt;= 34161: assign_to.add('马达加斯加共和国')</v>
      </c>
    </row>
    <row r="255" spans="1:8">
      <c r="A255" s="3" t="s">
        <v>1367</v>
      </c>
      <c r="B255" s="3" t="str">
        <f t="shared" si="15"/>
        <v>5TA</v>
      </c>
      <c r="C255" s="3" t="str">
        <f t="shared" si="16"/>
        <v>5TZ</v>
      </c>
      <c r="D255" s="3">
        <f t="shared" si="17"/>
        <v>34170</v>
      </c>
      <c r="E255" s="3">
        <f t="shared" si="18"/>
        <v>34195</v>
      </c>
      <c r="F255" s="3" t="s">
        <v>1576</v>
      </c>
      <c r="G255" s="3"/>
      <c r="H255" t="str">
        <f t="shared" si="19"/>
        <v>if 34170 &lt;= country_code &lt;= 34195: assign_to.add('毛里塔尼亚伊斯兰共和国')</v>
      </c>
    </row>
    <row r="256" spans="1:8">
      <c r="A256" s="3" t="s">
        <v>1368</v>
      </c>
      <c r="B256" s="3" t="str">
        <f t="shared" si="15"/>
        <v>5UA</v>
      </c>
      <c r="C256" s="3" t="str">
        <f t="shared" si="16"/>
        <v>5UZ</v>
      </c>
      <c r="D256" s="3">
        <f t="shared" si="17"/>
        <v>34204</v>
      </c>
      <c r="E256" s="3">
        <f t="shared" si="18"/>
        <v>34229</v>
      </c>
      <c r="F256" s="3" t="s">
        <v>1577</v>
      </c>
      <c r="G256" s="3"/>
      <c r="H256" t="str">
        <f t="shared" si="19"/>
        <v>if 34204 &lt;= country_code &lt;= 34229: assign_to.add('尼日尔共和国')</v>
      </c>
    </row>
    <row r="257" spans="1:8">
      <c r="A257" s="3" t="s">
        <v>1369</v>
      </c>
      <c r="B257" s="3" t="str">
        <f t="shared" si="15"/>
        <v>5VA</v>
      </c>
      <c r="C257" s="3" t="str">
        <f t="shared" si="16"/>
        <v>5VZ</v>
      </c>
      <c r="D257" s="3">
        <f t="shared" si="17"/>
        <v>34238</v>
      </c>
      <c r="E257" s="3">
        <f t="shared" si="18"/>
        <v>34263</v>
      </c>
      <c r="F257" s="3" t="s">
        <v>1578</v>
      </c>
      <c r="G257" s="3"/>
      <c r="H257" t="str">
        <f t="shared" si="19"/>
        <v>if 34238 &lt;= country_code &lt;= 34263: assign_to.add('多哥共和国')</v>
      </c>
    </row>
    <row r="258" spans="1:8">
      <c r="A258" s="3" t="s">
        <v>1370</v>
      </c>
      <c r="B258" s="3" t="str">
        <f t="shared" si="15"/>
        <v>5WA</v>
      </c>
      <c r="C258" s="3" t="str">
        <f t="shared" si="16"/>
        <v>5WZ</v>
      </c>
      <c r="D258" s="3">
        <f t="shared" si="17"/>
        <v>34272</v>
      </c>
      <c r="E258" s="3">
        <f t="shared" si="18"/>
        <v>34297</v>
      </c>
      <c r="F258" s="3" t="s">
        <v>1579</v>
      </c>
      <c r="G258" s="3"/>
      <c r="H258" t="str">
        <f t="shared" si="19"/>
        <v>if 34272 &lt;= country_code &lt;= 34297: assign_to.add('西萨摩亚独立国')</v>
      </c>
    </row>
    <row r="259" spans="1:8">
      <c r="A259" s="3" t="s">
        <v>1371</v>
      </c>
      <c r="B259" s="3" t="str">
        <f t="shared" ref="B259:B305" si="20">LEFT(A259,3)</f>
        <v>5XA</v>
      </c>
      <c r="C259" s="3" t="str">
        <f t="shared" ref="C259:C305" si="21">RIGHT(A259,3)</f>
        <v>5XZ</v>
      </c>
      <c r="D259" s="3">
        <f t="shared" ref="D259:D305" si="22">IF(_xlfn.UNICODE(MID(B259,1,1))&gt;=65,_xlfn.UNICODE(MID(B259,1,1))-65,_xlfn.UNICODE(MID(B259,1,1))-24) * 34^2 +
IF(_xlfn.UNICODE(MID(B259,2,1))&gt;=65,_xlfn.UNICODE(MID(B259,2,1))-65,_xlfn.UNICODE(MID(B259,2,1))-24) * 34 +
IF(_xlfn.UNICODE(MID(B259,3,1))&gt;=65,_xlfn.UNICODE(MID(B259,3,1))-65,_xlfn.UNICODE(MID(B259,3,1))-24)</f>
        <v>34306</v>
      </c>
      <c r="E259" s="3">
        <f t="shared" ref="E259:E305" si="23">IF(_xlfn.UNICODE(MID(C259,1,1))&gt;=65,_xlfn.UNICODE(MID(C259,1,1))-65,_xlfn.UNICODE(MID(C259,1,1))-24) * 34^2 +
IF(_xlfn.UNICODE(MID(C259,2,1))&gt;=65,_xlfn.UNICODE(MID(C259,2,1))-65,_xlfn.UNICODE(MID(C259,2,1))-24) * 34 +
IF(_xlfn.UNICODE(MID(C259,3,1))&gt;=65,_xlfn.UNICODE(MID(C259,3,1))-65,_xlfn.UNICODE(MID(C259,3,1))-24)</f>
        <v>34331</v>
      </c>
      <c r="F259" s="3" t="s">
        <v>1580</v>
      </c>
      <c r="G259" s="3"/>
      <c r="H259" t="str">
        <f t="shared" ref="H259:H305" si="24">"if "&amp;D259&amp;" &lt;= country_code &lt;= "&amp;E259&amp;": assign_to.add(" &amp; "'" &amp; $F259 &amp; IF($G259&lt;&gt;"","（" &amp; $G259 &amp; "）","") &amp; "')"</f>
        <v>if 34306 &lt;= country_code &lt;= 34331: assign_to.add('乌干达共和国')</v>
      </c>
    </row>
    <row r="260" spans="1:8">
      <c r="A260" s="3" t="s">
        <v>1372</v>
      </c>
      <c r="B260" s="3" t="str">
        <f t="shared" si="20"/>
        <v>5YA</v>
      </c>
      <c r="C260" s="3" t="str">
        <f t="shared" si="21"/>
        <v>5ZZ</v>
      </c>
      <c r="D260" s="3">
        <f t="shared" si="22"/>
        <v>34340</v>
      </c>
      <c r="E260" s="3">
        <f t="shared" si="23"/>
        <v>34399</v>
      </c>
      <c r="F260" s="3" t="s">
        <v>1581</v>
      </c>
      <c r="G260" s="3"/>
      <c r="H260" t="str">
        <f t="shared" si="24"/>
        <v>if 34340 &lt;= country_code &lt;= 34399: assign_to.add('肯尼亚共和国')</v>
      </c>
    </row>
    <row r="261" spans="1:8">
      <c r="A261" s="3" t="s">
        <v>1373</v>
      </c>
      <c r="B261" s="3" t="str">
        <f t="shared" si="20"/>
        <v>6AA</v>
      </c>
      <c r="C261" s="3" t="str">
        <f t="shared" si="21"/>
        <v>6BZ</v>
      </c>
      <c r="D261" s="3">
        <f t="shared" si="22"/>
        <v>34680</v>
      </c>
      <c r="E261" s="3">
        <f t="shared" si="23"/>
        <v>34739</v>
      </c>
      <c r="F261" s="3" t="s">
        <v>1582</v>
      </c>
      <c r="G261" s="3"/>
      <c r="H261" t="str">
        <f t="shared" si="24"/>
        <v>if 34680 &lt;= country_code &lt;= 34739: assign_to.add('阿拉伯埃及共和国')</v>
      </c>
    </row>
    <row r="262" spans="1:8">
      <c r="A262" s="3" t="s">
        <v>1374</v>
      </c>
      <c r="B262" s="3" t="str">
        <f t="shared" si="20"/>
        <v>6CA</v>
      </c>
      <c r="C262" s="3" t="str">
        <f t="shared" si="21"/>
        <v>6CZ</v>
      </c>
      <c r="D262" s="3">
        <f t="shared" si="22"/>
        <v>34748</v>
      </c>
      <c r="E262" s="3">
        <f t="shared" si="23"/>
        <v>34773</v>
      </c>
      <c r="F262" s="3" t="s">
        <v>1544</v>
      </c>
      <c r="G262" s="3"/>
      <c r="H262" t="str">
        <f t="shared" si="24"/>
        <v>if 34748 &lt;= country_code &lt;= 34773: assign_to.add('阿拉伯叙利亚共和国')</v>
      </c>
    </row>
    <row r="263" spans="1:8">
      <c r="A263" s="3" t="s">
        <v>1375</v>
      </c>
      <c r="B263" s="3" t="str">
        <f t="shared" si="20"/>
        <v>6DA</v>
      </c>
      <c r="C263" s="3" t="str">
        <f t="shared" si="21"/>
        <v>6JZ</v>
      </c>
      <c r="D263" s="3">
        <f t="shared" si="22"/>
        <v>34782</v>
      </c>
      <c r="E263" s="3">
        <f t="shared" si="23"/>
        <v>35011</v>
      </c>
      <c r="F263" s="3" t="s">
        <v>1536</v>
      </c>
      <c r="G263" s="3"/>
      <c r="H263" t="str">
        <f t="shared" si="24"/>
        <v>if 34782 &lt;= country_code &lt;= 35011: assign_to.add('墨西哥')</v>
      </c>
    </row>
    <row r="264" spans="1:8">
      <c r="A264" s="3" t="s">
        <v>1376</v>
      </c>
      <c r="B264" s="3" t="str">
        <f t="shared" si="20"/>
        <v>6KA</v>
      </c>
      <c r="C264" s="3" t="str">
        <f t="shared" si="21"/>
        <v>6NZ</v>
      </c>
      <c r="D264" s="3">
        <f t="shared" si="22"/>
        <v>35020</v>
      </c>
      <c r="E264" s="3">
        <f t="shared" si="23"/>
        <v>35147</v>
      </c>
      <c r="F264" s="3" t="s">
        <v>1460</v>
      </c>
      <c r="G264" s="3"/>
      <c r="H264" t="str">
        <f t="shared" si="24"/>
        <v>if 35020 &lt;= country_code &lt;= 35147: assign_to.add('大韩民国')</v>
      </c>
    </row>
    <row r="265" spans="1:8">
      <c r="A265" s="3" t="s">
        <v>1377</v>
      </c>
      <c r="B265" s="3" t="str">
        <f t="shared" si="20"/>
        <v>6OA</v>
      </c>
      <c r="C265" s="3" t="str">
        <f t="shared" si="21"/>
        <v>6OZ</v>
      </c>
      <c r="D265" s="3">
        <f t="shared" si="22"/>
        <v>35156</v>
      </c>
      <c r="E265" s="3">
        <f t="shared" si="23"/>
        <v>35181</v>
      </c>
      <c r="F265" s="3" t="s">
        <v>1583</v>
      </c>
      <c r="G265" s="3"/>
      <c r="H265" t="str">
        <f t="shared" si="24"/>
        <v>if 35156 &lt;= country_code &lt;= 35181: assign_to.add('索马里民主共和国')</v>
      </c>
    </row>
    <row r="266" spans="1:8">
      <c r="A266" s="3" t="s">
        <v>1378</v>
      </c>
      <c r="B266" s="3" t="str">
        <f t="shared" si="20"/>
        <v>6PA</v>
      </c>
      <c r="C266" s="3" t="str">
        <f t="shared" si="21"/>
        <v>6SZ</v>
      </c>
      <c r="D266" s="3">
        <f t="shared" si="22"/>
        <v>35190</v>
      </c>
      <c r="E266" s="3">
        <f t="shared" si="23"/>
        <v>35317</v>
      </c>
      <c r="F266" s="3" t="s">
        <v>1432</v>
      </c>
      <c r="G266" s="3"/>
      <c r="H266" t="str">
        <f t="shared" si="24"/>
        <v>if 35190 &lt;= country_code &lt;= 35317: assign_to.add('巴基斯坦伊斯兰共和国')</v>
      </c>
    </row>
    <row r="267" spans="1:8">
      <c r="A267" s="3" t="s">
        <v>1379</v>
      </c>
      <c r="B267" s="3" t="str">
        <f t="shared" si="20"/>
        <v>6TA</v>
      </c>
      <c r="C267" s="3" t="str">
        <f t="shared" si="21"/>
        <v>6UZ</v>
      </c>
      <c r="D267" s="3">
        <f t="shared" si="22"/>
        <v>35326</v>
      </c>
      <c r="E267" s="3">
        <f t="shared" si="23"/>
        <v>35385</v>
      </c>
      <c r="F267" s="3" t="s">
        <v>1584</v>
      </c>
      <c r="G267" s="3"/>
      <c r="H267" t="str">
        <f t="shared" si="24"/>
        <v>if 35326 &lt;= country_code &lt;= 35385: assign_to.add('苏丹共和国')</v>
      </c>
    </row>
    <row r="268" spans="1:8">
      <c r="A268" s="3" t="s">
        <v>1380</v>
      </c>
      <c r="B268" s="3" t="str">
        <f t="shared" si="20"/>
        <v>6VA</v>
      </c>
      <c r="C268" s="3" t="str">
        <f t="shared" si="21"/>
        <v>6WZ</v>
      </c>
      <c r="D268" s="3">
        <f t="shared" si="22"/>
        <v>35394</v>
      </c>
      <c r="E268" s="3">
        <f t="shared" si="23"/>
        <v>35453</v>
      </c>
      <c r="F268" s="3" t="s">
        <v>1585</v>
      </c>
      <c r="G268" s="3"/>
      <c r="H268" t="str">
        <f t="shared" si="24"/>
        <v>if 35394 &lt;= country_code &lt;= 35453: assign_to.add('塞内加尔共和国')</v>
      </c>
    </row>
    <row r="269" spans="1:8">
      <c r="A269" s="3" t="s">
        <v>1381</v>
      </c>
      <c r="B269" s="3" t="str">
        <f t="shared" si="20"/>
        <v>6XA</v>
      </c>
      <c r="C269" s="3" t="str">
        <f t="shared" si="21"/>
        <v>6XZ</v>
      </c>
      <c r="D269" s="3">
        <f t="shared" si="22"/>
        <v>35462</v>
      </c>
      <c r="E269" s="3">
        <f t="shared" si="23"/>
        <v>35487</v>
      </c>
      <c r="F269" s="3" t="s">
        <v>1575</v>
      </c>
      <c r="G269" s="3"/>
      <c r="H269" t="str">
        <f t="shared" si="24"/>
        <v>if 35462 &lt;= country_code &lt;= 35487: assign_to.add('马达加斯加共和国')</v>
      </c>
    </row>
    <row r="270" spans="1:8">
      <c r="A270" s="3" t="s">
        <v>1382</v>
      </c>
      <c r="B270" s="3" t="str">
        <f t="shared" si="20"/>
        <v>6YA</v>
      </c>
      <c r="C270" s="3" t="str">
        <f t="shared" si="21"/>
        <v>6YZ</v>
      </c>
      <c r="D270" s="3">
        <f t="shared" si="22"/>
        <v>35496</v>
      </c>
      <c r="E270" s="3">
        <f t="shared" si="23"/>
        <v>35521</v>
      </c>
      <c r="F270" s="3" t="s">
        <v>1586</v>
      </c>
      <c r="G270" s="3"/>
      <c r="H270" t="str">
        <f t="shared" si="24"/>
        <v>if 35496 &lt;= country_code &lt;= 35521: assign_to.add('牙买加')</v>
      </c>
    </row>
    <row r="271" spans="1:8">
      <c r="A271" s="3" t="s">
        <v>1383</v>
      </c>
      <c r="B271" s="3" t="str">
        <f t="shared" si="20"/>
        <v>6ZA</v>
      </c>
      <c r="C271" s="3" t="str">
        <f t="shared" si="21"/>
        <v>6ZZ</v>
      </c>
      <c r="D271" s="3">
        <f t="shared" si="22"/>
        <v>35530</v>
      </c>
      <c r="E271" s="3">
        <f t="shared" si="23"/>
        <v>35555</v>
      </c>
      <c r="F271" s="3" t="s">
        <v>1441</v>
      </c>
      <c r="G271" s="3"/>
      <c r="H271" t="str">
        <f t="shared" si="24"/>
        <v>if 35530 &lt;= country_code &lt;= 35555: assign_to.add('利比里亚共和国')</v>
      </c>
    </row>
    <row r="272" spans="1:8">
      <c r="A272" s="3" t="s">
        <v>1384</v>
      </c>
      <c r="B272" s="3" t="str">
        <f t="shared" si="20"/>
        <v>7AA</v>
      </c>
      <c r="C272" s="3" t="str">
        <f t="shared" si="21"/>
        <v>7IZ</v>
      </c>
      <c r="D272" s="3">
        <f t="shared" si="22"/>
        <v>35836</v>
      </c>
      <c r="E272" s="3">
        <f t="shared" si="23"/>
        <v>36133</v>
      </c>
      <c r="F272" s="3" t="s">
        <v>1503</v>
      </c>
      <c r="G272" s="3"/>
      <c r="H272" t="str">
        <f t="shared" si="24"/>
        <v>if 35836 &lt;= country_code &lt;= 36133: assign_to.add('印度尼西亚共和国')</v>
      </c>
    </row>
    <row r="273" spans="1:8">
      <c r="A273" s="3" t="s">
        <v>1385</v>
      </c>
      <c r="B273" s="3" t="str">
        <f t="shared" si="20"/>
        <v>7JA</v>
      </c>
      <c r="C273" s="3" t="str">
        <f t="shared" si="21"/>
        <v>7NZ</v>
      </c>
      <c r="D273" s="3">
        <f t="shared" si="22"/>
        <v>36142</v>
      </c>
      <c r="E273" s="3">
        <f t="shared" si="23"/>
        <v>36303</v>
      </c>
      <c r="F273" s="3" t="s">
        <v>1499</v>
      </c>
      <c r="G273" s="3"/>
      <c r="H273" t="str">
        <f t="shared" si="24"/>
        <v>if 36142 &lt;= country_code &lt;= 36303: assign_to.add('日本')</v>
      </c>
    </row>
    <row r="274" spans="1:8">
      <c r="A274" s="3" t="s">
        <v>1386</v>
      </c>
      <c r="B274" s="3" t="str">
        <f t="shared" si="20"/>
        <v>7OA</v>
      </c>
      <c r="C274" s="3" t="str">
        <f t="shared" si="21"/>
        <v>7OZ</v>
      </c>
      <c r="D274" s="3">
        <f t="shared" si="22"/>
        <v>36312</v>
      </c>
      <c r="E274" s="3">
        <f t="shared" si="23"/>
        <v>36337</v>
      </c>
      <c r="F274" s="3" t="s">
        <v>1587</v>
      </c>
      <c r="G274" s="3"/>
      <c r="H274" t="str">
        <f t="shared" si="24"/>
        <v>if 36312 &lt;= country_code &lt;= 36337: assign_to.add('也门共和国')</v>
      </c>
    </row>
    <row r="275" spans="1:8">
      <c r="A275" s="3" t="s">
        <v>1387</v>
      </c>
      <c r="B275" s="3" t="str">
        <f t="shared" si="20"/>
        <v>7PA</v>
      </c>
      <c r="C275" s="3" t="str">
        <f t="shared" si="21"/>
        <v>7PZ</v>
      </c>
      <c r="D275" s="3">
        <f t="shared" si="22"/>
        <v>36346</v>
      </c>
      <c r="E275" s="3">
        <f t="shared" si="23"/>
        <v>36371</v>
      </c>
      <c r="F275" s="3" t="s">
        <v>1588</v>
      </c>
      <c r="G275" s="3"/>
      <c r="H275" t="str">
        <f t="shared" si="24"/>
        <v>if 36346 &lt;= country_code &lt;= 36371: assign_to.add('莱索托王国')</v>
      </c>
    </row>
    <row r="276" spans="1:8">
      <c r="A276" s="3" t="s">
        <v>1388</v>
      </c>
      <c r="B276" s="3" t="str">
        <f t="shared" si="20"/>
        <v>7QA</v>
      </c>
      <c r="C276" s="3" t="str">
        <f t="shared" si="21"/>
        <v>7QZ</v>
      </c>
      <c r="D276" s="3">
        <f t="shared" si="22"/>
        <v>36380</v>
      </c>
      <c r="E276" s="3">
        <f t="shared" si="23"/>
        <v>36405</v>
      </c>
      <c r="F276" s="3" t="s">
        <v>1589</v>
      </c>
      <c r="G276" s="3"/>
      <c r="H276" t="str">
        <f t="shared" si="24"/>
        <v>if 36380 &lt;= country_code &lt;= 36405: assign_to.add('马拉维')</v>
      </c>
    </row>
    <row r="277" spans="1:8">
      <c r="A277" s="3" t="s">
        <v>1389</v>
      </c>
      <c r="B277" s="3" t="str">
        <f t="shared" si="20"/>
        <v>7RA</v>
      </c>
      <c r="C277" s="3" t="str">
        <f t="shared" si="21"/>
        <v>7RZ</v>
      </c>
      <c r="D277" s="3">
        <f t="shared" si="22"/>
        <v>36414</v>
      </c>
      <c r="E277" s="3">
        <f t="shared" si="23"/>
        <v>36439</v>
      </c>
      <c r="F277" s="3" t="s">
        <v>1590</v>
      </c>
      <c r="G277" s="3"/>
      <c r="H277" t="str">
        <f t="shared" si="24"/>
        <v>if 36414 &lt;= country_code &lt;= 36439: assign_to.add('阿尔及利亚民主人民共和国')</v>
      </c>
    </row>
    <row r="278" spans="1:8">
      <c r="A278" s="3" t="s">
        <v>1390</v>
      </c>
      <c r="B278" s="3" t="str">
        <f t="shared" si="20"/>
        <v>7SA</v>
      </c>
      <c r="C278" s="3" t="str">
        <f t="shared" si="21"/>
        <v>7SZ</v>
      </c>
      <c r="D278" s="3">
        <f t="shared" si="22"/>
        <v>36448</v>
      </c>
      <c r="E278" s="3">
        <f t="shared" si="23"/>
        <v>36473</v>
      </c>
      <c r="F278" s="3" t="s">
        <v>1591</v>
      </c>
      <c r="G278" s="3"/>
      <c r="H278" t="str">
        <f t="shared" si="24"/>
        <v>if 36448 &lt;= country_code &lt;= 36473: assign_to.add('瑞典')</v>
      </c>
    </row>
    <row r="279" spans="1:8">
      <c r="A279" s="3" t="s">
        <v>1391</v>
      </c>
      <c r="B279" s="3" t="str">
        <f t="shared" si="20"/>
        <v>7TA</v>
      </c>
      <c r="C279" s="3" t="str">
        <f t="shared" si="21"/>
        <v>7YZ</v>
      </c>
      <c r="D279" s="3">
        <f t="shared" si="22"/>
        <v>36482</v>
      </c>
      <c r="E279" s="3">
        <f t="shared" si="23"/>
        <v>36677</v>
      </c>
      <c r="F279" s="3" t="s">
        <v>1590</v>
      </c>
      <c r="G279" s="3"/>
      <c r="H279" t="str">
        <f t="shared" si="24"/>
        <v>if 36482 &lt;= country_code &lt;= 36677: assign_to.add('阿尔及利亚民主人民共和国')</v>
      </c>
    </row>
    <row r="280" spans="1:8">
      <c r="A280" s="3" t="s">
        <v>1392</v>
      </c>
      <c r="B280" s="3" t="str">
        <f t="shared" si="20"/>
        <v>7ZA</v>
      </c>
      <c r="C280" s="3" t="str">
        <f t="shared" si="21"/>
        <v>7ZZ</v>
      </c>
      <c r="D280" s="3">
        <f t="shared" si="22"/>
        <v>36686</v>
      </c>
      <c r="E280" s="3">
        <f t="shared" si="23"/>
        <v>36711</v>
      </c>
      <c r="F280" s="3" t="s">
        <v>1496</v>
      </c>
      <c r="G280" s="3"/>
      <c r="H280" t="str">
        <f t="shared" si="24"/>
        <v>if 36686 &lt;= country_code &lt;= 36711: assign_to.add('沙特阿拉伯王国')</v>
      </c>
    </row>
    <row r="281" spans="1:8">
      <c r="A281" s="3" t="s">
        <v>1393</v>
      </c>
      <c r="B281" s="3" t="str">
        <f t="shared" si="20"/>
        <v>8AA</v>
      </c>
      <c r="C281" s="3" t="str">
        <f t="shared" si="21"/>
        <v>8IZ</v>
      </c>
      <c r="D281" s="3">
        <f t="shared" si="22"/>
        <v>36992</v>
      </c>
      <c r="E281" s="3">
        <f t="shared" si="23"/>
        <v>37289</v>
      </c>
      <c r="F281" s="3" t="s">
        <v>1503</v>
      </c>
      <c r="G281" s="3"/>
      <c r="H281" t="str">
        <f t="shared" si="24"/>
        <v>if 36992 &lt;= country_code &lt;= 37289: assign_to.add('印度尼西亚共和国')</v>
      </c>
    </row>
    <row r="282" spans="1:8">
      <c r="A282" s="3" t="s">
        <v>1394</v>
      </c>
      <c r="B282" s="3" t="str">
        <f t="shared" si="20"/>
        <v>8JA</v>
      </c>
      <c r="C282" s="3" t="str">
        <f t="shared" si="21"/>
        <v>8NZ</v>
      </c>
      <c r="D282" s="3">
        <f t="shared" si="22"/>
        <v>37298</v>
      </c>
      <c r="E282" s="3">
        <f t="shared" si="23"/>
        <v>37459</v>
      </c>
      <c r="F282" s="3" t="s">
        <v>1499</v>
      </c>
      <c r="G282" s="3"/>
      <c r="H282" t="str">
        <f t="shared" si="24"/>
        <v>if 37298 &lt;= country_code &lt;= 37459: assign_to.add('日本')</v>
      </c>
    </row>
    <row r="283" spans="1:8">
      <c r="A283" s="3" t="s">
        <v>1395</v>
      </c>
      <c r="B283" s="3" t="str">
        <f t="shared" si="20"/>
        <v>8OA</v>
      </c>
      <c r="C283" s="3" t="str">
        <f t="shared" si="21"/>
        <v>8OZ</v>
      </c>
      <c r="D283" s="3">
        <f t="shared" si="22"/>
        <v>37468</v>
      </c>
      <c r="E283" s="3">
        <f t="shared" si="23"/>
        <v>37493</v>
      </c>
      <c r="F283" s="3" t="s">
        <v>1435</v>
      </c>
      <c r="G283" s="3"/>
      <c r="H283" t="str">
        <f t="shared" si="24"/>
        <v>if 37468 &lt;= country_code &lt;= 37493: assign_to.add('博茨瓦纳共和国')</v>
      </c>
    </row>
    <row r="284" spans="1:8">
      <c r="A284" s="3" t="s">
        <v>1396</v>
      </c>
      <c r="B284" s="3" t="str">
        <f t="shared" si="20"/>
        <v>8PA</v>
      </c>
      <c r="C284" s="3" t="str">
        <f t="shared" si="21"/>
        <v>8PZ</v>
      </c>
      <c r="D284" s="3">
        <f t="shared" si="22"/>
        <v>37502</v>
      </c>
      <c r="E284" s="3">
        <f t="shared" si="23"/>
        <v>37527</v>
      </c>
      <c r="F284" s="3" t="s">
        <v>1592</v>
      </c>
      <c r="G284" s="3"/>
      <c r="H284" t="str">
        <f t="shared" si="24"/>
        <v>if 37502 &lt;= country_code &lt;= 37527: assign_to.add('巴巴多斯')</v>
      </c>
    </row>
    <row r="285" spans="1:8">
      <c r="A285" s="3" t="s">
        <v>1397</v>
      </c>
      <c r="B285" s="3" t="str">
        <f t="shared" si="20"/>
        <v>8QA</v>
      </c>
      <c r="C285" s="3" t="str">
        <f t="shared" si="21"/>
        <v>8QZ</v>
      </c>
      <c r="D285" s="3">
        <f t="shared" si="22"/>
        <v>37536</v>
      </c>
      <c r="E285" s="3">
        <f t="shared" si="23"/>
        <v>37561</v>
      </c>
      <c r="F285" s="3" t="s">
        <v>1593</v>
      </c>
      <c r="G285" s="3"/>
      <c r="H285" t="str">
        <f t="shared" si="24"/>
        <v>if 37536 &lt;= country_code &lt;= 37561: assign_to.add('马尔代夫共和国')</v>
      </c>
    </row>
    <row r="286" spans="1:8">
      <c r="A286" s="3" t="s">
        <v>1398</v>
      </c>
      <c r="B286" s="3" t="str">
        <f t="shared" si="20"/>
        <v>8RA</v>
      </c>
      <c r="C286" s="3" t="str">
        <f t="shared" si="21"/>
        <v>8RZ</v>
      </c>
      <c r="D286" s="3">
        <f t="shared" si="22"/>
        <v>37570</v>
      </c>
      <c r="E286" s="3">
        <f t="shared" si="23"/>
        <v>37595</v>
      </c>
      <c r="F286" s="3" t="s">
        <v>1594</v>
      </c>
      <c r="G286" s="3"/>
      <c r="H286" t="str">
        <f t="shared" si="24"/>
        <v>if 37570 &lt;= country_code &lt;= 37595: assign_to.add('圭亚那')</v>
      </c>
    </row>
    <row r="287" spans="1:8">
      <c r="A287" s="3" t="s">
        <v>1399</v>
      </c>
      <c r="B287" s="3" t="str">
        <f t="shared" si="20"/>
        <v>8SA</v>
      </c>
      <c r="C287" s="3" t="str">
        <f t="shared" si="21"/>
        <v>8SZ</v>
      </c>
      <c r="D287" s="3">
        <f t="shared" si="22"/>
        <v>37604</v>
      </c>
      <c r="E287" s="3">
        <f t="shared" si="23"/>
        <v>37629</v>
      </c>
      <c r="F287" s="3" t="s">
        <v>1591</v>
      </c>
      <c r="G287" s="3"/>
      <c r="H287" t="str">
        <f t="shared" si="24"/>
        <v>if 37604 &lt;= country_code &lt;= 37629: assign_to.add('瑞典')</v>
      </c>
    </row>
    <row r="288" spans="1:8">
      <c r="A288" s="3" t="s">
        <v>1400</v>
      </c>
      <c r="B288" s="3" t="str">
        <f t="shared" si="20"/>
        <v>8TA</v>
      </c>
      <c r="C288" s="3" t="str">
        <f t="shared" si="21"/>
        <v>8YZ</v>
      </c>
      <c r="D288" s="3">
        <f t="shared" si="22"/>
        <v>37638</v>
      </c>
      <c r="E288" s="3">
        <f t="shared" si="23"/>
        <v>37833</v>
      </c>
      <c r="F288" s="3" t="s">
        <v>1433</v>
      </c>
      <c r="G288" s="3"/>
      <c r="H288" t="str">
        <f t="shared" si="24"/>
        <v>if 37638 &lt;= country_code &lt;= 37833: assign_to.add('印度共和国')</v>
      </c>
    </row>
    <row r="289" spans="1:8">
      <c r="A289" s="3" t="s">
        <v>1401</v>
      </c>
      <c r="B289" s="3" t="str">
        <f t="shared" si="20"/>
        <v>8ZA</v>
      </c>
      <c r="C289" s="3" t="str">
        <f t="shared" si="21"/>
        <v>8ZZ</v>
      </c>
      <c r="D289" s="3">
        <f t="shared" si="22"/>
        <v>37842</v>
      </c>
      <c r="E289" s="3">
        <f t="shared" si="23"/>
        <v>37867</v>
      </c>
      <c r="F289" s="3" t="s">
        <v>1496</v>
      </c>
      <c r="G289" s="3"/>
      <c r="H289" t="str">
        <f t="shared" si="24"/>
        <v>if 37842 &lt;= country_code &lt;= 37867: assign_to.add('沙特阿拉伯王国')</v>
      </c>
    </row>
    <row r="290" spans="1:8">
      <c r="A290" s="3" t="s">
        <v>1402</v>
      </c>
      <c r="B290" s="3" t="str">
        <f t="shared" si="20"/>
        <v>9AA</v>
      </c>
      <c r="C290" s="3" t="str">
        <f t="shared" si="21"/>
        <v>9AZ</v>
      </c>
      <c r="D290" s="3">
        <f t="shared" si="22"/>
        <v>38148</v>
      </c>
      <c r="E290" s="3">
        <f t="shared" si="23"/>
        <v>38173</v>
      </c>
      <c r="F290" s="3" t="s">
        <v>1595</v>
      </c>
      <c r="G290" s="3"/>
      <c r="H290" t="str">
        <f t="shared" si="24"/>
        <v>if 38148 &lt;= country_code &lt;= 38173: assign_to.add('克罗地亚共和国')</v>
      </c>
    </row>
    <row r="291" spans="1:8">
      <c r="A291" s="3" t="s">
        <v>1403</v>
      </c>
      <c r="B291" s="3" t="str">
        <f t="shared" si="20"/>
        <v>9BA</v>
      </c>
      <c r="C291" s="3" t="str">
        <f t="shared" si="21"/>
        <v>9DZ</v>
      </c>
      <c r="D291" s="3">
        <f t="shared" si="22"/>
        <v>38182</v>
      </c>
      <c r="E291" s="3">
        <f t="shared" si="23"/>
        <v>38275</v>
      </c>
      <c r="F291" s="3" t="s">
        <v>1468</v>
      </c>
      <c r="G291" s="3"/>
      <c r="H291" t="str">
        <f t="shared" si="24"/>
        <v>if 38182 &lt;= country_code &lt;= 38275: assign_to.add('伊朗伊斯兰共和国')</v>
      </c>
    </row>
    <row r="292" spans="1:8">
      <c r="A292" s="3" t="s">
        <v>1404</v>
      </c>
      <c r="B292" s="3" t="str">
        <f t="shared" si="20"/>
        <v>9EA</v>
      </c>
      <c r="C292" s="3" t="str">
        <f t="shared" si="21"/>
        <v>9FZ</v>
      </c>
      <c r="D292" s="3">
        <f t="shared" si="22"/>
        <v>38284</v>
      </c>
      <c r="E292" s="3">
        <f t="shared" si="23"/>
        <v>38343</v>
      </c>
      <c r="F292" s="3" t="s">
        <v>1471</v>
      </c>
      <c r="G292" s="3"/>
      <c r="H292" t="str">
        <f t="shared" si="24"/>
        <v>if 38284 &lt;= country_code &lt;= 38343: assign_to.add('埃塞俄比亚联邦民主共和国')</v>
      </c>
    </row>
    <row r="293" spans="1:8">
      <c r="A293" s="3" t="s">
        <v>1405</v>
      </c>
      <c r="B293" s="3" t="str">
        <f t="shared" si="20"/>
        <v>9GA</v>
      </c>
      <c r="C293" s="3" t="str">
        <f t="shared" si="21"/>
        <v>9GZ</v>
      </c>
      <c r="D293" s="3">
        <f t="shared" si="22"/>
        <v>38352</v>
      </c>
      <c r="E293" s="3">
        <f t="shared" si="23"/>
        <v>38377</v>
      </c>
      <c r="F293" s="3" t="s">
        <v>1596</v>
      </c>
      <c r="G293" s="3"/>
      <c r="H293" t="str">
        <f t="shared" si="24"/>
        <v>if 38352 &lt;= country_code &lt;= 38377: assign_to.add('加纳')</v>
      </c>
    </row>
    <row r="294" spans="1:8">
      <c r="A294" s="3" t="s">
        <v>1406</v>
      </c>
      <c r="B294" s="3" t="str">
        <f t="shared" si="20"/>
        <v>9HA</v>
      </c>
      <c r="C294" s="3" t="str">
        <f t="shared" si="21"/>
        <v>9HZ</v>
      </c>
      <c r="D294" s="3">
        <f t="shared" si="22"/>
        <v>38386</v>
      </c>
      <c r="E294" s="3">
        <f t="shared" si="23"/>
        <v>38411</v>
      </c>
      <c r="F294" s="3" t="s">
        <v>1597</v>
      </c>
      <c r="G294" s="3"/>
      <c r="H294" t="str">
        <f t="shared" si="24"/>
        <v>if 38386 &lt;= country_code &lt;= 38411: assign_to.add('马耳他')</v>
      </c>
    </row>
    <row r="295" spans="1:8">
      <c r="A295" s="3" t="s">
        <v>1407</v>
      </c>
      <c r="B295" s="3" t="str">
        <f t="shared" si="20"/>
        <v>9IA</v>
      </c>
      <c r="C295" s="3" t="str">
        <f t="shared" si="21"/>
        <v>9JZ</v>
      </c>
      <c r="D295" s="3">
        <f t="shared" si="22"/>
        <v>38420</v>
      </c>
      <c r="E295" s="3">
        <f t="shared" si="23"/>
        <v>38479</v>
      </c>
      <c r="F295" s="3" t="s">
        <v>1598</v>
      </c>
      <c r="G295" s="3"/>
      <c r="H295" t="str">
        <f t="shared" si="24"/>
        <v>if 38420 &lt;= country_code &lt;= 38479: assign_to.add('赞比亚共和国')</v>
      </c>
    </row>
    <row r="296" spans="1:8">
      <c r="A296" s="3" t="s">
        <v>1408</v>
      </c>
      <c r="B296" s="3" t="str">
        <f t="shared" si="20"/>
        <v>9KA</v>
      </c>
      <c r="C296" s="3" t="str">
        <f t="shared" si="21"/>
        <v>9KZ</v>
      </c>
      <c r="D296" s="3">
        <f t="shared" si="22"/>
        <v>38488</v>
      </c>
      <c r="E296" s="3">
        <f t="shared" si="23"/>
        <v>38513</v>
      </c>
      <c r="F296" s="3" t="s">
        <v>1599</v>
      </c>
      <c r="G296" s="3"/>
      <c r="H296" t="str">
        <f t="shared" si="24"/>
        <v>if 38488 &lt;= country_code &lt;= 38513: assign_to.add('科威特国')</v>
      </c>
    </row>
    <row r="297" spans="1:8">
      <c r="A297" s="3" t="s">
        <v>1409</v>
      </c>
      <c r="B297" s="3" t="str">
        <f t="shared" si="20"/>
        <v>9LA</v>
      </c>
      <c r="C297" s="3" t="str">
        <f t="shared" si="21"/>
        <v>9LZ</v>
      </c>
      <c r="D297" s="3">
        <f t="shared" si="22"/>
        <v>38522</v>
      </c>
      <c r="E297" s="3">
        <f t="shared" si="23"/>
        <v>38547</v>
      </c>
      <c r="F297" s="3" t="s">
        <v>1600</v>
      </c>
      <c r="G297" s="3"/>
      <c r="H297" t="str">
        <f t="shared" si="24"/>
        <v>if 38522 &lt;= country_code &lt;= 38547: assign_to.add('塞拉利昂')</v>
      </c>
    </row>
    <row r="298" spans="1:8">
      <c r="A298" s="3" t="s">
        <v>1410</v>
      </c>
      <c r="B298" s="3" t="str">
        <f t="shared" si="20"/>
        <v>9MA</v>
      </c>
      <c r="C298" s="3" t="str">
        <f t="shared" si="21"/>
        <v>9MZ</v>
      </c>
      <c r="D298" s="3">
        <f t="shared" si="22"/>
        <v>38556</v>
      </c>
      <c r="E298" s="3">
        <f t="shared" si="23"/>
        <v>38581</v>
      </c>
      <c r="F298" s="3" t="s">
        <v>1601</v>
      </c>
      <c r="G298" s="3"/>
      <c r="H298" t="str">
        <f t="shared" si="24"/>
        <v>if 38556 &lt;= country_code &lt;= 38581: assign_to.add('马来西亚')</v>
      </c>
    </row>
    <row r="299" spans="1:8">
      <c r="A299" s="3" t="s">
        <v>1411</v>
      </c>
      <c r="B299" s="3" t="str">
        <f t="shared" si="20"/>
        <v>9NA</v>
      </c>
      <c r="C299" s="3" t="str">
        <f t="shared" si="21"/>
        <v>9NZ</v>
      </c>
      <c r="D299" s="3">
        <f t="shared" si="22"/>
        <v>38590</v>
      </c>
      <c r="E299" s="3">
        <f t="shared" si="23"/>
        <v>38615</v>
      </c>
      <c r="F299" s="3" t="s">
        <v>1602</v>
      </c>
      <c r="G299" s="3"/>
      <c r="H299" t="str">
        <f t="shared" si="24"/>
        <v>if 38590 &lt;= country_code &lt;= 38615: assign_to.add('尼泊尔联邦民主共和国')</v>
      </c>
    </row>
    <row r="300" spans="1:8">
      <c r="A300" s="3" t="s">
        <v>1412</v>
      </c>
      <c r="B300" s="3" t="str">
        <f t="shared" si="20"/>
        <v>9OA</v>
      </c>
      <c r="C300" s="3" t="str">
        <f t="shared" si="21"/>
        <v>9TZ</v>
      </c>
      <c r="D300" s="3">
        <f t="shared" si="22"/>
        <v>38624</v>
      </c>
      <c r="E300" s="3">
        <f t="shared" si="23"/>
        <v>38819</v>
      </c>
      <c r="F300" s="3" t="s">
        <v>1603</v>
      </c>
      <c r="G300" s="3"/>
      <c r="H300" t="str">
        <f t="shared" si="24"/>
        <v>if 38624 &lt;= country_code &lt;= 38819: assign_to.add('刚果民主共和国')</v>
      </c>
    </row>
    <row r="301" spans="1:8">
      <c r="A301" s="3" t="s">
        <v>1413</v>
      </c>
      <c r="B301" s="3" t="str">
        <f t="shared" si="20"/>
        <v>9UA</v>
      </c>
      <c r="C301" s="3" t="str">
        <f t="shared" si="21"/>
        <v>9UZ</v>
      </c>
      <c r="D301" s="3">
        <f t="shared" si="22"/>
        <v>38828</v>
      </c>
      <c r="E301" s="3">
        <f t="shared" si="23"/>
        <v>38853</v>
      </c>
      <c r="F301" s="3" t="s">
        <v>1604</v>
      </c>
      <c r="G301" s="3"/>
      <c r="H301" t="str">
        <f t="shared" si="24"/>
        <v>if 38828 &lt;= country_code &lt;= 38853: assign_to.add('布隆迪共和国')</v>
      </c>
    </row>
    <row r="302" spans="1:8">
      <c r="A302" s="3" t="s">
        <v>1414</v>
      </c>
      <c r="B302" s="3" t="str">
        <f t="shared" si="20"/>
        <v>9VA</v>
      </c>
      <c r="C302" s="3" t="str">
        <f t="shared" si="21"/>
        <v>9VZ</v>
      </c>
      <c r="D302" s="3">
        <f t="shared" si="22"/>
        <v>38862</v>
      </c>
      <c r="E302" s="3">
        <f t="shared" si="23"/>
        <v>38887</v>
      </c>
      <c r="F302" s="3" t="s">
        <v>1605</v>
      </c>
      <c r="G302" s="3"/>
      <c r="H302" t="str">
        <f t="shared" si="24"/>
        <v>if 38862 &lt;= country_code &lt;= 38887: assign_to.add('新加坡共和国')</v>
      </c>
    </row>
    <row r="303" spans="1:8">
      <c r="A303" s="3" t="s">
        <v>1415</v>
      </c>
      <c r="B303" s="3" t="str">
        <f t="shared" si="20"/>
        <v>9WA</v>
      </c>
      <c r="C303" s="3" t="str">
        <f t="shared" si="21"/>
        <v>9WZ</v>
      </c>
      <c r="D303" s="3">
        <f t="shared" si="22"/>
        <v>38896</v>
      </c>
      <c r="E303" s="3">
        <f t="shared" si="23"/>
        <v>38921</v>
      </c>
      <c r="F303" s="3" t="s">
        <v>1601</v>
      </c>
      <c r="G303" s="3"/>
      <c r="H303" t="str">
        <f t="shared" si="24"/>
        <v>if 38896 &lt;= country_code &lt;= 38921: assign_to.add('马来西亚')</v>
      </c>
    </row>
    <row r="304" spans="1:8">
      <c r="A304" s="3" t="s">
        <v>1416</v>
      </c>
      <c r="B304" s="3" t="str">
        <f t="shared" si="20"/>
        <v>9XA</v>
      </c>
      <c r="C304" s="3" t="str">
        <f t="shared" si="21"/>
        <v>9XZ</v>
      </c>
      <c r="D304" s="3">
        <f t="shared" si="22"/>
        <v>38930</v>
      </c>
      <c r="E304" s="3">
        <f t="shared" si="23"/>
        <v>38955</v>
      </c>
      <c r="F304" s="3" t="s">
        <v>1606</v>
      </c>
      <c r="G304" s="3"/>
      <c r="H304" t="str">
        <f t="shared" si="24"/>
        <v>if 38930 &lt;= country_code &lt;= 38955: assign_to.add('卢旺达共和国')</v>
      </c>
    </row>
    <row r="305" spans="1:8">
      <c r="A305" s="3" t="s">
        <v>1417</v>
      </c>
      <c r="B305" s="3" t="str">
        <f t="shared" si="20"/>
        <v>9YA</v>
      </c>
      <c r="C305" s="3" t="str">
        <f t="shared" si="21"/>
        <v>9ZZ</v>
      </c>
      <c r="D305" s="3">
        <f t="shared" si="22"/>
        <v>38964</v>
      </c>
      <c r="E305" s="3">
        <f t="shared" si="23"/>
        <v>39023</v>
      </c>
      <c r="F305" s="3" t="s">
        <v>1607</v>
      </c>
      <c r="G305" s="3"/>
      <c r="H305" t="str">
        <f t="shared" si="24"/>
        <v>if 38964 &lt;= country_code &lt;= 39023: assign_to.add('特立尼达和多巴哥')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1673B-D61F-4B94-B4BE-22FCDB0F3327}">
  <dimension ref="A1:R305"/>
  <sheetViews>
    <sheetView tabSelected="1" workbookViewId="0">
      <selection activeCell="F19" sqref="F19"/>
    </sheetView>
  </sheetViews>
  <sheetFormatPr defaultRowHeight="15"/>
  <cols>
    <col min="1" max="1" width="11" bestFit="1" customWidth="1"/>
    <col min="2" max="3" width="9.140625" customWidth="1"/>
    <col min="4" max="4" width="8.42578125" customWidth="1"/>
    <col min="5" max="5" width="9.140625" customWidth="1"/>
    <col min="6" max="6" width="8.42578125" bestFit="1" customWidth="1"/>
    <col min="7" max="7" width="13.7109375" customWidth="1"/>
    <col min="8" max="8" width="26.28515625" customWidth="1"/>
  </cols>
  <sheetData>
    <row r="1" spans="1:18">
      <c r="A1" s="3" t="s">
        <v>1425</v>
      </c>
      <c r="B1" s="3" t="s">
        <v>1426</v>
      </c>
      <c r="C1" s="3" t="s">
        <v>1427</v>
      </c>
      <c r="D1" s="1" t="s">
        <v>1615</v>
      </c>
      <c r="E1" s="1" t="s">
        <v>1616</v>
      </c>
      <c r="F1" s="3" t="s">
        <v>1428</v>
      </c>
      <c r="G1" s="3" t="s">
        <v>1429</v>
      </c>
      <c r="H1" s="1" t="s">
        <v>1617</v>
      </c>
    </row>
    <row r="2" spans="1:18">
      <c r="A2" s="3" t="s">
        <v>1619</v>
      </c>
      <c r="B2" s="3" t="str">
        <f>LEFT(A2,3)</f>
        <v>AAA</v>
      </c>
      <c r="C2" s="3" t="str">
        <f>RIGHT(A2,3)</f>
        <v>XZZ</v>
      </c>
      <c r="D2" s="3">
        <f>IF(_xlfn.UNICODE(MID(B2,1,1))&gt;=65,_xlfn.UNICODE(MID(B2,1,1))-65,_xlfn.UNICODE(MID(B2,1,1))-24) * 34^2 +
IF(_xlfn.UNICODE(MID(B2,2,1))&gt;=65,_xlfn.UNICODE(MID(B2,2,1))-65,_xlfn.UNICODE(MID(B2,2,1))-24) * 34 +
IF(_xlfn.UNICODE(MID(B2,3,1))&gt;=65,_xlfn.UNICODE(MID(B2,3,1))-65,_xlfn.UNICODE(MID(B2,3,1))-24)</f>
        <v>0</v>
      </c>
      <c r="E2" s="3">
        <f>IF(_xlfn.UNICODE(MID(C2,1,1))&gt;=65,_xlfn.UNICODE(MID(C2,1,1))-65,_xlfn.UNICODE(MID(C2,1,1))-24) * 34^2 +
IF(_xlfn.UNICODE(MID(C2,2,1))&gt;=65,_xlfn.UNICODE(MID(C2,2,1))-65,_xlfn.UNICODE(MID(C2,2,1))-24) * 34 +
IF(_xlfn.UNICODE(MID(C2,3,1))&gt;=65,_xlfn.UNICODE(MID(C2,3,1))-65,_xlfn.UNICODE(MID(C2,3,1))-24)</f>
        <v>27463</v>
      </c>
      <c r="F2" s="1" t="s">
        <v>1620</v>
      </c>
      <c r="G2" s="1"/>
      <c r="H2" t="str">
        <f>"if "&amp;D2&amp;" &lt;=prov_code &lt;= "&amp;E2&amp;": assign_to.add(" &amp; "'" &amp; $F2 &amp; IF($G2&lt;&gt;"","（" &amp; $G2 &amp; "）","") &amp; "')"</f>
        <v>if 0 &lt;=prov_code &lt;= 27463: assign_to.add('北京')</v>
      </c>
    </row>
    <row r="3" spans="1:18">
      <c r="A3" s="3" t="s">
        <v>1621</v>
      </c>
      <c r="B3" s="3" t="str">
        <f t="shared" ref="B3:B66" si="0">LEFT(A3,3)</f>
        <v>AAA</v>
      </c>
      <c r="C3" s="3" t="str">
        <f t="shared" ref="C3:C66" si="1">RIGHT(A3,3)</f>
        <v>HZZ</v>
      </c>
      <c r="D3" s="3">
        <f t="shared" ref="D3:E66" si="2">IF(_xlfn.UNICODE(MID(B3,1,1))&gt;=65,_xlfn.UNICODE(MID(B3,1,1))-65,_xlfn.UNICODE(MID(B3,1,1))-24) * 34^2 +
IF(_xlfn.UNICODE(MID(B3,2,1))&gt;=65,_xlfn.UNICODE(MID(B3,2,1))-65,_xlfn.UNICODE(MID(B3,2,1))-24) * 34 +
IF(_xlfn.UNICODE(MID(B3,3,1))&gt;=65,_xlfn.UNICODE(MID(B3,3,1))-65,_xlfn.UNICODE(MID(B3,3,1))-24)</f>
        <v>0</v>
      </c>
      <c r="E3" s="3">
        <f t="shared" si="2"/>
        <v>8967</v>
      </c>
      <c r="F3" s="4" t="s">
        <v>1622</v>
      </c>
      <c r="G3" s="1"/>
      <c r="H3" t="str">
        <f t="shared" ref="H3:H32" si="3">"if "&amp;D3&amp;" &lt;=prov_code &lt;= "&amp;E3&amp;": assign_to.add(" &amp; "'" &amp; $F3 &amp; IF($G3&lt;&gt;"","（" &amp; $G3 &amp; "）","") &amp; "')"</f>
        <v>if 0 &lt;=prov_code &lt;= 8967: assign_to.add('黑龙江')</v>
      </c>
    </row>
    <row r="4" spans="1:18">
      <c r="A4" s="3" t="s">
        <v>1623</v>
      </c>
      <c r="B4" s="3" t="str">
        <f t="shared" si="0"/>
        <v>IAA</v>
      </c>
      <c r="C4" s="3" t="str">
        <f t="shared" si="1"/>
        <v>PZZ</v>
      </c>
      <c r="D4" s="3">
        <f t="shared" si="2"/>
        <v>9248</v>
      </c>
      <c r="E4" s="3">
        <f t="shared" si="2"/>
        <v>18215</v>
      </c>
      <c r="F4" s="4" t="s">
        <v>1624</v>
      </c>
      <c r="H4" t="str">
        <f t="shared" si="3"/>
        <v>if 9248 &lt;=prov_code &lt;= 18215: assign_to.add('吉林')</v>
      </c>
    </row>
    <row r="5" spans="1:18">
      <c r="A5" s="3" t="s">
        <v>1625</v>
      </c>
      <c r="B5" s="3" t="str">
        <f t="shared" si="0"/>
        <v>QAA</v>
      </c>
      <c r="C5" s="3" t="str">
        <f t="shared" si="1"/>
        <v>XZZ</v>
      </c>
      <c r="D5" s="3">
        <f t="shared" si="2"/>
        <v>18496</v>
      </c>
      <c r="E5" s="3">
        <f t="shared" si="2"/>
        <v>27463</v>
      </c>
      <c r="F5" s="4" t="s">
        <v>1626</v>
      </c>
      <c r="G5" s="3"/>
      <c r="H5" t="str">
        <f t="shared" si="3"/>
        <v>if 18496 &lt;=prov_code &lt;= 27463: assign_to.add('辽宁')</v>
      </c>
      <c r="P5" s="3" t="str">
        <f>MID($B$2,1,1)</f>
        <v>A</v>
      </c>
      <c r="Q5" s="3" t="str">
        <f>MID($B$2,2,1)</f>
        <v>A</v>
      </c>
      <c r="R5" s="3" t="str">
        <f>MID($B$2,3,1)</f>
        <v>A</v>
      </c>
    </row>
    <row r="6" spans="1:18">
      <c r="A6" s="3" t="s">
        <v>1627</v>
      </c>
      <c r="B6" s="3" t="str">
        <f t="shared" si="0"/>
        <v>AAA</v>
      </c>
      <c r="C6" s="3" t="str">
        <f t="shared" si="1"/>
        <v>FZZ</v>
      </c>
      <c r="D6" s="3">
        <f t="shared" si="2"/>
        <v>0</v>
      </c>
      <c r="E6" s="3">
        <f t="shared" si="2"/>
        <v>6655</v>
      </c>
      <c r="F6" s="4" t="s">
        <v>1628</v>
      </c>
      <c r="G6" s="3"/>
      <c r="H6" t="str">
        <f t="shared" si="3"/>
        <v>if 0 &lt;=prov_code &lt;= 6655: assign_to.add('天津')</v>
      </c>
      <c r="P6" s="3">
        <f>_xlfn.UNICODE(MID($B$2,1,1))</f>
        <v>65</v>
      </c>
      <c r="Q6" s="3">
        <f>_xlfn.UNICODE(MID($B$2,2,1))</f>
        <v>65</v>
      </c>
      <c r="R6" s="3">
        <f>_xlfn.UNICODE(MID($B$2,3,1))</f>
        <v>65</v>
      </c>
    </row>
    <row r="7" spans="1:18">
      <c r="A7" s="3" t="s">
        <v>1630</v>
      </c>
      <c r="B7" s="3" t="str">
        <f t="shared" si="0"/>
        <v>GAA</v>
      </c>
      <c r="C7" s="3" t="str">
        <f t="shared" si="1"/>
        <v>LZZ</v>
      </c>
      <c r="D7" s="3">
        <f t="shared" si="2"/>
        <v>6936</v>
      </c>
      <c r="E7" s="3">
        <f t="shared" si="2"/>
        <v>13591</v>
      </c>
      <c r="F7" s="4" t="s">
        <v>1629</v>
      </c>
      <c r="G7" s="3"/>
      <c r="H7" t="str">
        <f t="shared" si="3"/>
        <v>if 6936 &lt;=prov_code &lt;= 13591: assign_to.add('内蒙古')</v>
      </c>
      <c r="P7" s="3">
        <f>IF(_xlfn.UNICODE(MID($B$2,1,1))&gt;=65,_xlfn.UNICODE(MID($B$2,1,1))-65,_xlfn.UNICODE(MID($B$2,1,1))-24)</f>
        <v>0</v>
      </c>
      <c r="Q7" s="3">
        <f>IF(_xlfn.UNICODE(MID($B$2,2,1))&gt;=65,_xlfn.UNICODE(MID($B$2,2,1))-65,_xlfn.UNICODE(MID($B$2,2,1))-24)</f>
        <v>0</v>
      </c>
      <c r="R7" s="3">
        <f>IF(_xlfn.UNICODE(MID($B$2,3,1))&gt;=65,_xlfn.UNICODE(MID($B$2,3,1))-65,_xlfn.UNICODE(MID($B$2,3,1))-24)</f>
        <v>0</v>
      </c>
    </row>
    <row r="8" spans="1:18">
      <c r="A8" s="3" t="s">
        <v>1631</v>
      </c>
      <c r="B8" s="3" t="str">
        <f t="shared" si="0"/>
        <v>MAA</v>
      </c>
      <c r="C8" s="3" t="str">
        <f t="shared" si="1"/>
        <v>RZZ</v>
      </c>
      <c r="D8" s="3">
        <f t="shared" si="2"/>
        <v>13872</v>
      </c>
      <c r="E8" s="3">
        <f t="shared" si="2"/>
        <v>20527</v>
      </c>
      <c r="F8" s="4" t="s">
        <v>1632</v>
      </c>
      <c r="G8" s="3"/>
      <c r="H8" t="str">
        <f t="shared" si="3"/>
        <v>if 13872 &lt;=prov_code &lt;= 20527: assign_to.add('河北')</v>
      </c>
    </row>
    <row r="9" spans="1:18">
      <c r="A9" s="3" t="s">
        <v>1625</v>
      </c>
      <c r="B9" s="3" t="str">
        <f t="shared" si="0"/>
        <v>QAA</v>
      </c>
      <c r="C9" s="3" t="str">
        <f t="shared" si="1"/>
        <v>XZZ</v>
      </c>
      <c r="D9" s="3">
        <f t="shared" si="2"/>
        <v>18496</v>
      </c>
      <c r="E9" s="3">
        <f t="shared" si="2"/>
        <v>27463</v>
      </c>
      <c r="F9" s="4" t="s">
        <v>1633</v>
      </c>
      <c r="G9" s="3"/>
      <c r="H9" t="str">
        <f t="shared" si="3"/>
        <v>if 18496 &lt;=prov_code &lt;= 27463: assign_to.add('湖北')</v>
      </c>
    </row>
    <row r="10" spans="1:18">
      <c r="A10" s="3" t="s">
        <v>1621</v>
      </c>
      <c r="B10" s="3" t="str">
        <f t="shared" si="0"/>
        <v>AAA</v>
      </c>
      <c r="C10" s="3" t="str">
        <f t="shared" si="1"/>
        <v>HZZ</v>
      </c>
      <c r="D10" s="3">
        <f t="shared" si="2"/>
        <v>0</v>
      </c>
      <c r="E10" s="3">
        <f t="shared" si="2"/>
        <v>8967</v>
      </c>
      <c r="F10" s="4" t="s">
        <v>1634</v>
      </c>
      <c r="G10" s="3"/>
      <c r="H10" t="str">
        <f t="shared" si="3"/>
        <v>if 0 &lt;=prov_code &lt;= 8967: assign_to.add('湖南')</v>
      </c>
    </row>
    <row r="11" spans="1:18">
      <c r="A11" s="3" t="s">
        <v>1623</v>
      </c>
      <c r="B11" s="3" t="str">
        <f t="shared" si="0"/>
        <v>IAA</v>
      </c>
      <c r="C11" s="3" t="str">
        <f t="shared" si="1"/>
        <v>PZZ</v>
      </c>
      <c r="D11" s="3">
        <f t="shared" si="2"/>
        <v>9248</v>
      </c>
      <c r="E11" s="3">
        <f t="shared" si="2"/>
        <v>18215</v>
      </c>
      <c r="F11" s="4" t="s">
        <v>1635</v>
      </c>
      <c r="G11" s="3"/>
      <c r="H11" t="str">
        <f t="shared" si="3"/>
        <v>if 9248 &lt;=prov_code &lt;= 18215: assign_to.add('广东')</v>
      </c>
    </row>
    <row r="12" spans="1:18">
      <c r="A12" s="3" t="s">
        <v>1625</v>
      </c>
      <c r="B12" s="3" t="str">
        <f t="shared" si="0"/>
        <v>QAA</v>
      </c>
      <c r="C12" s="3" t="str">
        <f t="shared" si="1"/>
        <v>XZZ</v>
      </c>
      <c r="D12" s="3">
        <f t="shared" si="2"/>
        <v>18496</v>
      </c>
      <c r="E12" s="3">
        <f t="shared" si="2"/>
        <v>27463</v>
      </c>
      <c r="F12" s="4" t="s">
        <v>1636</v>
      </c>
      <c r="G12" s="3"/>
      <c r="H12" t="str">
        <f t="shared" si="3"/>
        <v>if 18496 &lt;=prov_code &lt;= 27463: assign_to.add('广西')</v>
      </c>
    </row>
    <row r="13" spans="1:18">
      <c r="A13" s="3" t="s">
        <v>1637</v>
      </c>
      <c r="B13" s="3" t="str">
        <f t="shared" si="0"/>
        <v>YAA</v>
      </c>
      <c r="C13" s="3" t="str">
        <f t="shared" si="1"/>
        <v>ZZZ</v>
      </c>
      <c r="D13" s="3">
        <f t="shared" si="2"/>
        <v>27744</v>
      </c>
      <c r="E13" s="3">
        <f t="shared" si="2"/>
        <v>29775</v>
      </c>
      <c r="F13" s="4" t="s">
        <v>1638</v>
      </c>
      <c r="G13" s="3"/>
      <c r="H13" t="str">
        <f t="shared" si="3"/>
        <v>if 27744 &lt;=prov_code &lt;= 29775: assign_to.add('海南')</v>
      </c>
    </row>
    <row r="14" spans="1:18">
      <c r="A14" s="3" t="s">
        <v>1627</v>
      </c>
      <c r="B14" s="3" t="str">
        <f t="shared" si="0"/>
        <v>AAA</v>
      </c>
      <c r="C14" s="3" t="str">
        <f t="shared" si="1"/>
        <v>FZZ</v>
      </c>
      <c r="D14" s="3">
        <f t="shared" si="2"/>
        <v>0</v>
      </c>
      <c r="E14" s="3">
        <f t="shared" si="2"/>
        <v>6655</v>
      </c>
      <c r="F14" s="4" t="s">
        <v>1639</v>
      </c>
      <c r="G14" s="3"/>
      <c r="H14" t="str">
        <f t="shared" si="3"/>
        <v>if 0 &lt;=prov_code &lt;= 6655: assign_to.add('四川')</v>
      </c>
    </row>
    <row r="15" spans="1:18" ht="16.5">
      <c r="A15" s="3" t="s">
        <v>1630</v>
      </c>
      <c r="B15" s="3" t="str">
        <f t="shared" si="0"/>
        <v>GAA</v>
      </c>
      <c r="C15" s="3" t="str">
        <f t="shared" si="1"/>
        <v>LZZ</v>
      </c>
      <c r="D15" s="3">
        <f t="shared" si="2"/>
        <v>6936</v>
      </c>
      <c r="E15" s="3">
        <f t="shared" si="2"/>
        <v>13591</v>
      </c>
      <c r="F15" s="2" t="s">
        <v>1640</v>
      </c>
      <c r="G15" s="3"/>
      <c r="H15" t="str">
        <f t="shared" si="3"/>
        <v>if 6936 &lt;=prov_code &lt;= 13591: assign_to.add('重庆')</v>
      </c>
    </row>
    <row r="16" spans="1:18" ht="16.5">
      <c r="A16" s="3" t="s">
        <v>1641</v>
      </c>
      <c r="B16" s="3" t="str">
        <f t="shared" si="0"/>
        <v>SAA</v>
      </c>
      <c r="C16" s="3" t="str">
        <f t="shared" si="1"/>
        <v>XZZ</v>
      </c>
      <c r="D16" s="3">
        <f t="shared" si="2"/>
        <v>20808</v>
      </c>
      <c r="E16" s="3">
        <f t="shared" si="2"/>
        <v>27463</v>
      </c>
      <c r="F16" s="2" t="s">
        <v>1642</v>
      </c>
      <c r="G16" s="3"/>
      <c r="H16" t="str">
        <f t="shared" si="3"/>
        <v>if 20808 &lt;=prov_code &lt;= 27463: assign_to.add('山西')</v>
      </c>
    </row>
    <row r="17" spans="1:8" ht="16.5">
      <c r="A17" s="3" t="s">
        <v>1621</v>
      </c>
      <c r="B17" s="3" t="str">
        <f t="shared" si="0"/>
        <v>AAA</v>
      </c>
      <c r="C17" s="3" t="str">
        <f t="shared" si="1"/>
        <v>HZZ</v>
      </c>
      <c r="D17" s="3">
        <f t="shared" si="2"/>
        <v>0</v>
      </c>
      <c r="E17" s="3">
        <f t="shared" si="2"/>
        <v>8967</v>
      </c>
      <c r="F17" s="2" t="s">
        <v>1643</v>
      </c>
      <c r="G17" s="3"/>
      <c r="H17" t="str">
        <f t="shared" si="3"/>
        <v>if 0 &lt;=prov_code &lt;= 8967: assign_to.add('上海')</v>
      </c>
    </row>
    <row r="18" spans="1:8" ht="16.5">
      <c r="A18" s="3" t="s">
        <v>1623</v>
      </c>
      <c r="B18" s="3" t="str">
        <f t="shared" si="0"/>
        <v>IAA</v>
      </c>
      <c r="C18" s="3" t="str">
        <f t="shared" si="1"/>
        <v>PZZ</v>
      </c>
      <c r="D18" s="3">
        <f t="shared" si="2"/>
        <v>9248</v>
      </c>
      <c r="E18" s="3">
        <f t="shared" si="2"/>
        <v>18215</v>
      </c>
      <c r="F18" s="2" t="s">
        <v>1644</v>
      </c>
      <c r="G18" s="3"/>
      <c r="H18" t="str">
        <f t="shared" si="3"/>
        <v>if 9248 &lt;=prov_code &lt;= 18215: assign_to.add('山东')</v>
      </c>
    </row>
    <row r="19" spans="1:8">
      <c r="A19" s="3" t="s">
        <v>1625</v>
      </c>
      <c r="B19" s="3" t="str">
        <f t="shared" si="0"/>
        <v>QAA</v>
      </c>
      <c r="C19" s="3" t="str">
        <f t="shared" si="1"/>
        <v>XZZ</v>
      </c>
      <c r="D19" s="3">
        <f t="shared" si="2"/>
        <v>18496</v>
      </c>
      <c r="E19" s="3">
        <f t="shared" si="2"/>
        <v>27463</v>
      </c>
      <c r="F19" s="4" t="s">
        <v>1645</v>
      </c>
      <c r="G19" s="3"/>
      <c r="H19" t="str">
        <f t="shared" si="3"/>
        <v>if 18496 &lt;=prov_code &lt;= 27463: assign_to.add('江苏')</v>
      </c>
    </row>
    <row r="20" spans="1:8" ht="16.5">
      <c r="A20" s="3" t="s">
        <v>1621</v>
      </c>
      <c r="B20" s="3" t="str">
        <f t="shared" si="0"/>
        <v>AAA</v>
      </c>
      <c r="C20" s="3" t="str">
        <f t="shared" si="1"/>
        <v>HZZ</v>
      </c>
      <c r="D20" s="3">
        <f t="shared" si="2"/>
        <v>0</v>
      </c>
      <c r="E20" s="3">
        <f t="shared" si="2"/>
        <v>8967</v>
      </c>
      <c r="F20" s="2" t="s">
        <v>1646</v>
      </c>
      <c r="G20" s="3"/>
      <c r="H20" t="str">
        <f t="shared" si="3"/>
        <v>if 0 &lt;=prov_code &lt;= 8967: assign_to.add('浙江')</v>
      </c>
    </row>
    <row r="21" spans="1:8">
      <c r="A21" s="3" t="s">
        <v>1623</v>
      </c>
      <c r="B21" s="3" t="str">
        <f t="shared" si="0"/>
        <v>IAA</v>
      </c>
      <c r="C21" s="3" t="str">
        <f t="shared" si="1"/>
        <v>PZZ</v>
      </c>
      <c r="D21" s="3">
        <f t="shared" si="2"/>
        <v>9248</v>
      </c>
      <c r="E21" s="3">
        <f t="shared" si="2"/>
        <v>18215</v>
      </c>
      <c r="F21" s="4" t="s">
        <v>1647</v>
      </c>
      <c r="G21" s="3"/>
      <c r="H21" t="str">
        <f t="shared" si="3"/>
        <v>if 9248 &lt;=prov_code &lt;= 18215: assign_to.add('江西')</v>
      </c>
    </row>
    <row r="22" spans="1:8">
      <c r="A22" s="3" t="s">
        <v>1625</v>
      </c>
      <c r="B22" s="3" t="str">
        <f t="shared" si="0"/>
        <v>QAA</v>
      </c>
      <c r="C22" s="3" t="str">
        <f t="shared" si="1"/>
        <v>XZZ</v>
      </c>
      <c r="D22" s="3">
        <f t="shared" si="2"/>
        <v>18496</v>
      </c>
      <c r="E22" s="3">
        <f t="shared" si="2"/>
        <v>27463</v>
      </c>
      <c r="F22" s="4" t="s">
        <v>1648</v>
      </c>
      <c r="G22" s="3"/>
      <c r="H22" t="str">
        <f t="shared" si="3"/>
        <v>if 18496 &lt;=prov_code &lt;= 27463: assign_to.add('福建')</v>
      </c>
    </row>
    <row r="23" spans="1:8">
      <c r="A23" s="3" t="s">
        <v>1621</v>
      </c>
      <c r="B23" s="3" t="str">
        <f t="shared" si="0"/>
        <v>AAA</v>
      </c>
      <c r="C23" s="3" t="str">
        <f t="shared" si="1"/>
        <v>HZZ</v>
      </c>
      <c r="D23" s="3">
        <f t="shared" si="2"/>
        <v>0</v>
      </c>
      <c r="E23" s="3">
        <f t="shared" si="2"/>
        <v>8967</v>
      </c>
      <c r="F23" s="4" t="s">
        <v>1649</v>
      </c>
      <c r="G23" s="3"/>
      <c r="H23" t="str">
        <f t="shared" si="3"/>
        <v>if 0 &lt;=prov_code &lt;= 8967: assign_to.add('安徽')</v>
      </c>
    </row>
    <row r="24" spans="1:8">
      <c r="A24" s="3" t="s">
        <v>1623</v>
      </c>
      <c r="B24" s="3" t="str">
        <f t="shared" si="0"/>
        <v>IAA</v>
      </c>
      <c r="C24" s="3" t="str">
        <f t="shared" si="1"/>
        <v>PZZ</v>
      </c>
      <c r="D24" s="3">
        <f t="shared" si="2"/>
        <v>9248</v>
      </c>
      <c r="E24" s="3">
        <f t="shared" si="2"/>
        <v>18215</v>
      </c>
      <c r="F24" s="4" t="s">
        <v>1650</v>
      </c>
      <c r="G24" s="3"/>
      <c r="H24" t="str">
        <f t="shared" si="3"/>
        <v>if 9248 &lt;=prov_code &lt;= 18215: assign_to.add('河南')</v>
      </c>
    </row>
    <row r="25" spans="1:8">
      <c r="A25" s="3" t="s">
        <v>1631</v>
      </c>
      <c r="B25" s="3" t="str">
        <f t="shared" si="0"/>
        <v>MAA</v>
      </c>
      <c r="C25" s="3" t="str">
        <f t="shared" si="1"/>
        <v>RZZ</v>
      </c>
      <c r="D25" s="3">
        <f t="shared" si="2"/>
        <v>13872</v>
      </c>
      <c r="E25" s="3">
        <f t="shared" si="2"/>
        <v>20527</v>
      </c>
      <c r="F25" s="4" t="s">
        <v>1651</v>
      </c>
      <c r="G25" s="3"/>
      <c r="H25" t="str">
        <f t="shared" si="3"/>
        <v>if 13872 &lt;=prov_code &lt;= 20527: assign_to.add('贵州')</v>
      </c>
    </row>
    <row r="26" spans="1:8">
      <c r="A26" s="3" t="s">
        <v>1641</v>
      </c>
      <c r="B26" s="3" t="str">
        <f t="shared" si="0"/>
        <v>SAA</v>
      </c>
      <c r="C26" s="3" t="str">
        <f t="shared" si="1"/>
        <v>XZZ</v>
      </c>
      <c r="D26" s="3">
        <f t="shared" si="2"/>
        <v>20808</v>
      </c>
      <c r="E26" s="3">
        <f t="shared" si="2"/>
        <v>27463</v>
      </c>
      <c r="F26" s="1" t="s">
        <v>1652</v>
      </c>
      <c r="G26" s="3"/>
      <c r="H26" t="str">
        <f t="shared" si="3"/>
        <v>if 20808 &lt;=prov_code &lt;= 27463: assign_to.add('云南')</v>
      </c>
    </row>
    <row r="27" spans="1:8" ht="16.5">
      <c r="A27" s="3" t="s">
        <v>1627</v>
      </c>
      <c r="B27" s="3" t="str">
        <f t="shared" si="0"/>
        <v>AAA</v>
      </c>
      <c r="C27" s="3" t="str">
        <f t="shared" si="1"/>
        <v>FZZ</v>
      </c>
      <c r="D27" s="3">
        <f t="shared" si="2"/>
        <v>0</v>
      </c>
      <c r="E27" s="3">
        <f t="shared" si="2"/>
        <v>6655</v>
      </c>
      <c r="F27" s="2" t="s">
        <v>1653</v>
      </c>
      <c r="G27" s="3"/>
      <c r="H27" t="str">
        <f t="shared" si="3"/>
        <v>if 0 &lt;=prov_code &lt;= 6655: assign_to.add('陕西')</v>
      </c>
    </row>
    <row r="28" spans="1:8">
      <c r="A28" s="3" t="s">
        <v>1630</v>
      </c>
      <c r="B28" s="3" t="str">
        <f t="shared" si="0"/>
        <v>GAA</v>
      </c>
      <c r="C28" s="3" t="str">
        <f t="shared" si="1"/>
        <v>LZZ</v>
      </c>
      <c r="D28" s="3">
        <f t="shared" si="2"/>
        <v>6936</v>
      </c>
      <c r="E28" s="3">
        <f t="shared" si="2"/>
        <v>13591</v>
      </c>
      <c r="F28" s="4" t="s">
        <v>1654</v>
      </c>
      <c r="G28" s="3"/>
      <c r="H28" t="str">
        <f t="shared" si="3"/>
        <v>if 6936 &lt;=prov_code &lt;= 13591: assign_to.add('甘肃')</v>
      </c>
    </row>
    <row r="29" spans="1:8">
      <c r="A29" s="3" t="s">
        <v>1631</v>
      </c>
      <c r="B29" s="3" t="str">
        <f t="shared" si="0"/>
        <v>MAA</v>
      </c>
      <c r="C29" s="3" t="str">
        <f t="shared" si="1"/>
        <v>RZZ</v>
      </c>
      <c r="D29" s="3">
        <f t="shared" si="2"/>
        <v>13872</v>
      </c>
      <c r="E29" s="3">
        <f t="shared" si="2"/>
        <v>20527</v>
      </c>
      <c r="F29" s="4" t="s">
        <v>1655</v>
      </c>
      <c r="G29" s="3"/>
      <c r="H29" t="str">
        <f t="shared" si="3"/>
        <v>if 13872 &lt;=prov_code &lt;= 20527: assign_to.add('宁夏')</v>
      </c>
    </row>
    <row r="30" spans="1:8">
      <c r="A30" s="3" t="s">
        <v>1641</v>
      </c>
      <c r="B30" s="3" t="str">
        <f t="shared" si="0"/>
        <v>SAA</v>
      </c>
      <c r="C30" s="3" t="str">
        <f t="shared" si="1"/>
        <v>XZZ</v>
      </c>
      <c r="D30" s="3">
        <f t="shared" si="2"/>
        <v>20808</v>
      </c>
      <c r="E30" s="3">
        <f t="shared" si="2"/>
        <v>27463</v>
      </c>
      <c r="F30" s="4" t="s">
        <v>1656</v>
      </c>
      <c r="G30" s="3"/>
      <c r="H30" t="str">
        <f t="shared" si="3"/>
        <v>if 20808 &lt;=prov_code &lt;= 27463: assign_to.add('青海')</v>
      </c>
    </row>
    <row r="31" spans="1:8">
      <c r="A31" s="3" t="s">
        <v>1627</v>
      </c>
      <c r="B31" s="3" t="str">
        <f t="shared" si="0"/>
        <v>AAA</v>
      </c>
      <c r="C31" s="3" t="str">
        <f t="shared" si="1"/>
        <v>FZZ</v>
      </c>
      <c r="D31" s="3">
        <f t="shared" si="2"/>
        <v>0</v>
      </c>
      <c r="E31" s="3">
        <f t="shared" si="2"/>
        <v>6655</v>
      </c>
      <c r="F31" s="4" t="s">
        <v>1657</v>
      </c>
      <c r="G31" s="3"/>
      <c r="H31" t="str">
        <f t="shared" si="3"/>
        <v>if 0 &lt;=prov_code &lt;= 6655: assign_to.add('新疆')</v>
      </c>
    </row>
    <row r="32" spans="1:8">
      <c r="A32" s="3" t="s">
        <v>1630</v>
      </c>
      <c r="B32" s="3" t="str">
        <f t="shared" si="0"/>
        <v>GAA</v>
      </c>
      <c r="C32" s="3" t="str">
        <f t="shared" si="1"/>
        <v>LZZ</v>
      </c>
      <c r="D32" s="3">
        <f t="shared" si="2"/>
        <v>6936</v>
      </c>
      <c r="E32" s="3">
        <f t="shared" si="2"/>
        <v>13591</v>
      </c>
      <c r="F32" s="4" t="s">
        <v>1658</v>
      </c>
      <c r="G32" s="3"/>
      <c r="H32" t="str">
        <f t="shared" si="3"/>
        <v>if 6936 &lt;=prov_code &lt;= 13591: assign_to.add('西藏')</v>
      </c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3"/>
      <c r="B35" s="3"/>
      <c r="C35" s="3"/>
      <c r="D35" s="3"/>
      <c r="E35" s="3"/>
      <c r="F35" s="3"/>
      <c r="G35" s="3"/>
    </row>
    <row r="36" spans="1:7">
      <c r="A36" s="3"/>
      <c r="B36" s="3"/>
      <c r="C36" s="3"/>
      <c r="D36" s="3"/>
      <c r="E36" s="3"/>
      <c r="F36" s="3"/>
      <c r="G36" s="3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3"/>
      <c r="B67" s="3"/>
      <c r="C67" s="3"/>
      <c r="D67" s="3"/>
      <c r="E67" s="3"/>
      <c r="F67" s="3"/>
      <c r="G67" s="3"/>
    </row>
    <row r="68" spans="1:7">
      <c r="A68" s="3"/>
      <c r="B68" s="3"/>
      <c r="C68" s="3"/>
      <c r="D68" s="3"/>
      <c r="E68" s="3"/>
      <c r="F68" s="3"/>
      <c r="G68" s="3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3"/>
      <c r="B99" s="3"/>
      <c r="C99" s="3"/>
      <c r="D99" s="3"/>
      <c r="E99" s="3"/>
      <c r="F99" s="3"/>
      <c r="G99" s="3"/>
    </row>
    <row r="100" spans="1:7">
      <c r="A100" s="3"/>
      <c r="B100" s="3"/>
      <c r="C100" s="3"/>
      <c r="D100" s="3"/>
      <c r="E100" s="3"/>
      <c r="F100" s="3"/>
      <c r="G100" s="3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3"/>
      <c r="B131" s="3"/>
      <c r="C131" s="3"/>
      <c r="D131" s="3"/>
      <c r="E131" s="3"/>
      <c r="F131" s="3"/>
      <c r="G131" s="3"/>
    </row>
    <row r="132" spans="1:7">
      <c r="A132" s="3"/>
      <c r="B132" s="3"/>
      <c r="C132" s="3"/>
      <c r="D132" s="3"/>
      <c r="E132" s="3"/>
      <c r="F132" s="3"/>
      <c r="G132" s="3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3"/>
      <c r="B163" s="3"/>
      <c r="C163" s="3"/>
      <c r="D163" s="3"/>
      <c r="E163" s="3"/>
      <c r="F163" s="3"/>
      <c r="G163" s="3"/>
    </row>
    <row r="164" spans="1:7">
      <c r="A164" s="3"/>
      <c r="B164" s="3"/>
      <c r="C164" s="3"/>
      <c r="D164" s="3"/>
      <c r="E164" s="3"/>
      <c r="F164" s="3"/>
      <c r="G164" s="3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3"/>
      <c r="B195" s="3"/>
      <c r="C195" s="3"/>
      <c r="D195" s="3"/>
      <c r="E195" s="3"/>
      <c r="F195" s="3"/>
      <c r="G195" s="3"/>
    </row>
    <row r="196" spans="1:7">
      <c r="A196" s="3"/>
      <c r="B196" s="3"/>
      <c r="C196" s="3"/>
      <c r="D196" s="3"/>
      <c r="E196" s="3"/>
      <c r="F196" s="3"/>
      <c r="G196" s="3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3"/>
      <c r="B227" s="3"/>
      <c r="C227" s="3"/>
      <c r="D227" s="3"/>
      <c r="E227" s="3"/>
      <c r="F227" s="3"/>
      <c r="G227" s="3"/>
    </row>
    <row r="228" spans="1:7">
      <c r="A228" s="3"/>
      <c r="B228" s="3"/>
      <c r="C228" s="3"/>
      <c r="D228" s="3"/>
      <c r="E228" s="3"/>
      <c r="F228" s="3"/>
      <c r="G228" s="3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3"/>
      <c r="B259" s="3"/>
      <c r="C259" s="3"/>
      <c r="D259" s="3"/>
      <c r="E259" s="3"/>
      <c r="F259" s="3"/>
      <c r="G259" s="3"/>
    </row>
    <row r="260" spans="1:7">
      <c r="A260" s="3"/>
      <c r="B260" s="3"/>
      <c r="C260" s="3"/>
      <c r="D260" s="3"/>
      <c r="E260" s="3"/>
      <c r="F260" s="3"/>
      <c r="G260" s="3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3"/>
      <c r="B291" s="3"/>
      <c r="C291" s="3"/>
      <c r="D291" s="3"/>
      <c r="E291" s="3"/>
      <c r="F291" s="3"/>
      <c r="G291" s="3"/>
    </row>
    <row r="292" spans="1:7">
      <c r="A292" s="3"/>
      <c r="B292" s="3"/>
      <c r="C292" s="3"/>
      <c r="D292" s="3"/>
      <c r="E292" s="3"/>
      <c r="F292" s="3"/>
      <c r="G292" s="3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Exported data</vt:lpstr>
      <vt:lpstr>头部</vt:lpstr>
      <vt:lpstr>国内尾部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吴明原</cp:lastModifiedBy>
  <dcterms:modified xsi:type="dcterms:W3CDTF">2023-07-03T17:18:47Z</dcterms:modified>
</cp:coreProperties>
</file>