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A44BCCF4-AB13-4735-8213-753E25FE240C}" xr6:coauthVersionLast="36" xr6:coauthVersionMax="36" xr10:uidLastSave="{00000000-0000-0000-0000-000000000000}"/>
  <bookViews>
    <workbookView xWindow="0" yWindow="0" windowWidth="22260" windowHeight="12645" activeTab="5" xr2:uid="{00000000-000D-0000-FFFF-FFFF00000000}"/>
  </bookViews>
  <sheets>
    <sheet name="RawData" sheetId="1" r:id="rId1"/>
    <sheet name="LongData" sheetId="6" r:id="rId2"/>
    <sheet name="WideData" sheetId="7" r:id="rId3"/>
    <sheet name="WideSampleData" sheetId="9" r:id="rId4"/>
    <sheet name="LLODs" sheetId="10" r:id="rId5"/>
    <sheet name="Intraplate CVs" sheetId="5" r:id="rId6"/>
    <sheet name="Plot" sheetId="3" r:id="rId7"/>
    <sheet name="README" sheetId="12" r:id="rId8"/>
  </sheets>
  <definedNames>
    <definedName name="_xlnm._FilterDatabase" localSheetId="0" hidden="1">RawData!$A$1:$T$97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9" l="1"/>
  <c r="H2" i="9"/>
  <c r="K2" i="10" l="1"/>
</calcChain>
</file>

<file path=xl/sharedStrings.xml><?xml version="1.0" encoding="utf-8"?>
<sst xmlns="http://schemas.openxmlformats.org/spreadsheetml/2006/main" count="1369" uniqueCount="183">
  <si>
    <t>Plate Name</t>
  </si>
  <si>
    <t>Sample</t>
  </si>
  <si>
    <t>Assay</t>
  </si>
  <si>
    <t>Well</t>
  </si>
  <si>
    <t>Spot</t>
  </si>
  <si>
    <t>Dilution</t>
  </si>
  <si>
    <t>Concentration</t>
  </si>
  <si>
    <t>Signal</t>
  </si>
  <si>
    <t>Adjusted Signal</t>
  </si>
  <si>
    <t>Mean</t>
  </si>
  <si>
    <t>Adj. Sig. Mean</t>
  </si>
  <si>
    <t>CV</t>
  </si>
  <si>
    <t>% Recovery</t>
  </si>
  <si>
    <t>% Recovery Mean</t>
  </si>
  <si>
    <t>Calc. Concentration</t>
  </si>
  <si>
    <t>Calc. Conc. Mean</t>
  </si>
  <si>
    <t>Calc. Conc. CV</t>
  </si>
  <si>
    <t>CHR_US_V1_Plate1_Plate_23L0EAA195</t>
  </si>
  <si>
    <t>Ang-2</t>
  </si>
  <si>
    <t>A08</t>
  </si>
  <si>
    <t>A07</t>
  </si>
  <si>
    <t>B07</t>
  </si>
  <si>
    <t>B08</t>
  </si>
  <si>
    <t>C07</t>
  </si>
  <si>
    <t>NaN</t>
  </si>
  <si>
    <t>C08</t>
  </si>
  <si>
    <t>D07</t>
  </si>
  <si>
    <t>D08</t>
  </si>
  <si>
    <t>E08</t>
  </si>
  <si>
    <t>E07</t>
  </si>
  <si>
    <t>F08</t>
  </si>
  <si>
    <t>F07</t>
  </si>
  <si>
    <t>G07</t>
  </si>
  <si>
    <t>G08</t>
  </si>
  <si>
    <t>H08</t>
  </si>
  <si>
    <t>H07</t>
  </si>
  <si>
    <t>A09</t>
  </si>
  <si>
    <t>A10</t>
  </si>
  <si>
    <t>B10</t>
  </si>
  <si>
    <t>B09</t>
  </si>
  <si>
    <t>C10</t>
  </si>
  <si>
    <t>C09</t>
  </si>
  <si>
    <t>D10</t>
  </si>
  <si>
    <t>D09</t>
  </si>
  <si>
    <t>E09</t>
  </si>
  <si>
    <t>E10</t>
  </si>
  <si>
    <t>F09</t>
  </si>
  <si>
    <t>F10</t>
  </si>
  <si>
    <t>G10</t>
  </si>
  <si>
    <t>G09</t>
  </si>
  <si>
    <t>H10</t>
  </si>
  <si>
    <t>H09</t>
  </si>
  <si>
    <t>A11</t>
  </si>
  <si>
    <t>A12</t>
  </si>
  <si>
    <t>B12</t>
  </si>
  <si>
    <t>B11</t>
  </si>
  <si>
    <t>C11</t>
  </si>
  <si>
    <t>C12</t>
  </si>
  <si>
    <t>D11</t>
  </si>
  <si>
    <t>D12</t>
  </si>
  <si>
    <t>E12</t>
  </si>
  <si>
    <t>E11</t>
  </si>
  <si>
    <t>F12</t>
  </si>
  <si>
    <t>F11</t>
  </si>
  <si>
    <t>G12</t>
  </si>
  <si>
    <t>G11</t>
  </si>
  <si>
    <t>B03</t>
  </si>
  <si>
    <t>B04</t>
  </si>
  <si>
    <t>C03</t>
  </si>
  <si>
    <t>C04</t>
  </si>
  <si>
    <t>D04</t>
  </si>
  <si>
    <t>D03</t>
  </si>
  <si>
    <t>E04</t>
  </si>
  <si>
    <t>E03</t>
  </si>
  <si>
    <t>F03</t>
  </si>
  <si>
    <t>F04</t>
  </si>
  <si>
    <t>G04</t>
  </si>
  <si>
    <t>G03</t>
  </si>
  <si>
    <t>H04</t>
  </si>
  <si>
    <t>H03</t>
  </si>
  <si>
    <t>A05</t>
  </si>
  <si>
    <t>A06</t>
  </si>
  <si>
    <t>B06</t>
  </si>
  <si>
    <t>B05</t>
  </si>
  <si>
    <t>C06</t>
  </si>
  <si>
    <t>C05</t>
  </si>
  <si>
    <t>D06</t>
  </si>
  <si>
    <t>D05</t>
  </si>
  <si>
    <t>E05</t>
  </si>
  <si>
    <t>E06</t>
  </si>
  <si>
    <t>F05</t>
  </si>
  <si>
    <t>F06</t>
  </si>
  <si>
    <t>G05</t>
  </si>
  <si>
    <t>G06</t>
  </si>
  <si>
    <t>H06</t>
  </si>
  <si>
    <t>H05</t>
  </si>
  <si>
    <t>Blank</t>
  </si>
  <si>
    <t>H02</t>
  </si>
  <si>
    <t>H01</t>
  </si>
  <si>
    <t>QC</t>
  </si>
  <si>
    <t>H11</t>
  </si>
  <si>
    <t>A03</t>
  </si>
  <si>
    <t>A04</t>
  </si>
  <si>
    <t>H12</t>
  </si>
  <si>
    <t>S1</t>
  </si>
  <si>
    <t>A01</t>
  </si>
  <si>
    <t>A02</t>
  </si>
  <si>
    <t>S2</t>
  </si>
  <si>
    <t>B01</t>
  </si>
  <si>
    <t>B02</t>
  </si>
  <si>
    <t>S3</t>
  </si>
  <si>
    <t>C02</t>
  </si>
  <si>
    <t>C01</t>
  </si>
  <si>
    <t>S4</t>
  </si>
  <si>
    <t>D02</t>
  </si>
  <si>
    <t>D01</t>
  </si>
  <si>
    <t>S5</t>
  </si>
  <si>
    <t>E01</t>
  </si>
  <si>
    <t>E02</t>
  </si>
  <si>
    <t>S6</t>
  </si>
  <si>
    <t>F01</t>
  </si>
  <si>
    <t>F02</t>
  </si>
  <si>
    <t>S7</t>
  </si>
  <si>
    <t>G01</t>
  </si>
  <si>
    <t>G02</t>
  </si>
  <si>
    <t>Row Labels</t>
  </si>
  <si>
    <t>Grand Total</t>
  </si>
  <si>
    <t>Detection Limits: Calc. Low</t>
  </si>
  <si>
    <t>Detection Range</t>
  </si>
  <si>
    <t>Detection Limits: Calc. High</t>
  </si>
  <si>
    <t>In Detection Range</t>
  </si>
  <si>
    <t>Below Detection Range</t>
  </si>
  <si>
    <t>Below Fit Curve Range</t>
  </si>
  <si>
    <t>Above Fit Curve Range</t>
  </si>
  <si>
    <t>n=</t>
  </si>
  <si>
    <t>Ang-2%CV</t>
  </si>
  <si>
    <t>STD</t>
  </si>
  <si>
    <t>Concentration (pg/mL)</t>
  </si>
  <si>
    <t>Ang-2(pg/mL)_V1</t>
  </si>
  <si>
    <t>Subjects</t>
  </si>
  <si>
    <t>Sample Used</t>
  </si>
  <si>
    <t>Calc. Conc</t>
  </si>
  <si>
    <t>Imputed Conc</t>
  </si>
  <si>
    <t>Project</t>
  </si>
  <si>
    <t>Purpose</t>
  </si>
  <si>
    <t>Assays Run Date</t>
  </si>
  <si>
    <t>Input</t>
  </si>
  <si>
    <t xml:space="preserve">MSD Instrument Data     </t>
  </si>
  <si>
    <t>Located on MSD Flashdrive</t>
  </si>
  <si>
    <t xml:space="preserve">Plate Layout     </t>
  </si>
  <si>
    <t xml:space="preserve">Protocol     </t>
  </si>
  <si>
    <t>Tabs</t>
  </si>
  <si>
    <t xml:space="preserve">RawData      </t>
  </si>
  <si>
    <t>Data exported directly from MSD Workbench</t>
  </si>
  <si>
    <t xml:space="preserve">WideSampleData      </t>
  </si>
  <si>
    <t>WideData without Stds and QCs for easier downstream analysis.</t>
  </si>
  <si>
    <t>Table of % Coefficient of Variance within a given plate. Calculated within MSD Workbench as =((Standard Deviation of Calc. Conc.)/(Mean of Calc. Conc.))*100</t>
  </si>
  <si>
    <t>Notes</t>
  </si>
  <si>
    <t xml:space="preserve">Total Sample Number     </t>
  </si>
  <si>
    <t xml:space="preserve">Dilutions     </t>
  </si>
  <si>
    <t xml:space="preserve">Samples diluted to 1:10 </t>
  </si>
  <si>
    <t xml:space="preserve">Freeze/Thaws     </t>
  </si>
  <si>
    <r>
      <t xml:space="preserve">Samples had </t>
    </r>
    <r>
      <rPr>
        <sz val="11"/>
        <color theme="1"/>
        <rFont val="Calibri"/>
        <family val="2"/>
        <scheme val="minor"/>
      </rPr>
      <t>1 prior freeze/thaws (2 thaws day of Assay)</t>
    </r>
  </si>
  <si>
    <t>Assays performed by</t>
  </si>
  <si>
    <t>Prepared by</t>
  </si>
  <si>
    <t xml:space="preserve">Zoie Bailey </t>
  </si>
  <si>
    <t>Methods/Results</t>
  </si>
  <si>
    <t>CHR-US</t>
  </si>
  <si>
    <t xml:space="preserve">To remeasure CHROME US (Plate1) to determine the concentration of Ang-2. These samples were run in the past, but Plate 1 reported a high Ang-2 concentration. </t>
  </si>
  <si>
    <t>R:\03_Lab Operations\04_Sample Analysis\CHROME\US V1 MSD\2022-04\CHR_US_V1_IL-18_NGAL_sFAS_Ang-2_Layout_NO_3-8-22.xlsx</t>
  </si>
  <si>
    <t>R:\03_Lab Operations\04_Sample Analysis\CHROME\US V1 MSD\2022-04\CHR_US_V1_R-Plex_Ang-2_MSD_Protocol_NO_2022-04-4.docx</t>
  </si>
  <si>
    <t xml:space="preserve">LongData     </t>
  </si>
  <si>
    <t>Unnecessary columns removed from data, data sorted</t>
  </si>
  <si>
    <t xml:space="preserve">WideData     </t>
  </si>
  <si>
    <t>Samples and Calculated Concentrations Means (in pg/mL)</t>
  </si>
  <si>
    <t xml:space="preserve">LLODs     </t>
  </si>
  <si>
    <t xml:space="preserve">Intraplate CVs     </t>
  </si>
  <si>
    <t xml:space="preserve">Table listing values to be imputed for samples below Fit Curve Range. Table listing detection range of samples. </t>
  </si>
  <si>
    <t>76 samples</t>
  </si>
  <si>
    <t>Zoie Bailey&amp; Jordan Lo</t>
  </si>
  <si>
    <t>Average Conc. (pg/mL)</t>
  </si>
  <si>
    <t>SD Conc</t>
  </si>
  <si>
    <t xml:space="preserve">On December 2022, we ran one plate (Plate 1) of CHROME US samples. Samples were run in duplicate. 76 patient samples. 29 Ang-2 measurements were in the detection range. The average Ang-1 value was 423.6 pg/mL with a SD of 643.0.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</si>
</sst>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65F9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1" fillId="0" borderId="3" xfId="0" applyFont="1" applyBorder="1"/>
    <xf numFmtId="0" fontId="1" fillId="0" borderId="4" xfId="0" applyFont="1" applyBorder="1"/>
    <xf numFmtId="0" fontId="1" fillId="2" borderId="5" xfId="0" applyFont="1" applyFill="1" applyBorder="1"/>
    <xf numFmtId="0" fontId="1" fillId="0" borderId="5" xfId="0" applyFont="1" applyBorder="1"/>
    <xf numFmtId="0" fontId="1" fillId="0" borderId="2" xfId="0" applyFont="1" applyBorder="1"/>
    <xf numFmtId="0" fontId="0" fillId="0" borderId="7" xfId="0" applyBorder="1"/>
    <xf numFmtId="0" fontId="1" fillId="2" borderId="9" xfId="0" applyFont="1" applyFill="1" applyBorder="1"/>
    <xf numFmtId="0" fontId="1" fillId="2" borderId="6" xfId="0" applyFont="1" applyFill="1" applyBorder="1"/>
    <xf numFmtId="0" fontId="0" fillId="0" borderId="1" xfId="0" applyFill="1" applyBorder="1"/>
    <xf numFmtId="0" fontId="0" fillId="0" borderId="10" xfId="0" applyFill="1" applyBorder="1"/>
    <xf numFmtId="0" fontId="0" fillId="0" borderId="11" xfId="0" applyBorder="1"/>
    <xf numFmtId="0" fontId="0" fillId="0" borderId="0" xfId="0" applyBorder="1"/>
    <xf numFmtId="0" fontId="0" fillId="0" borderId="11" xfId="0" applyFill="1" applyBorder="1"/>
    <xf numFmtId="0" fontId="0" fillId="0" borderId="0" xfId="0" applyFill="1" applyBorder="1"/>
    <xf numFmtId="0" fontId="0" fillId="0" borderId="7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7" xfId="0" applyFill="1" applyBorder="1"/>
    <xf numFmtId="0" fontId="2" fillId="0" borderId="1" xfId="0" applyNumberFormat="1" applyFont="1" applyBorder="1"/>
    <xf numFmtId="0" fontId="2" fillId="0" borderId="10" xfId="0" applyNumberFormat="1" applyFont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2" xfId="0" applyFont="1" applyBorder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3" fillId="0" borderId="0" xfId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Font="1" applyFill="1" applyAlignment="1">
      <alignment horizontal="left"/>
    </xf>
    <xf numFmtId="0" fontId="6" fillId="0" borderId="0" xfId="0" applyFont="1" applyAlignment="1">
      <alignment horizontal="left" vertical="center" indent="5"/>
    </xf>
    <xf numFmtId="0" fontId="0" fillId="0" borderId="0" xfId="0" applyFill="1" applyAlignment="1">
      <alignment vertical="center"/>
    </xf>
    <xf numFmtId="0" fontId="7" fillId="0" borderId="0" xfId="0" applyFont="1" applyFill="1" applyAlignment="1">
      <alignment wrapText="1"/>
    </xf>
    <xf numFmtId="0" fontId="5" fillId="4" borderId="0" xfId="0" applyFont="1" applyFill="1" applyAlignment="1">
      <alignment horizontal="right"/>
    </xf>
    <xf numFmtId="0" fontId="3" fillId="4" borderId="0" xfId="1" applyFill="1"/>
    <xf numFmtId="0" fontId="1" fillId="0" borderId="12" xfId="0" applyFont="1" applyBorder="1"/>
    <xf numFmtId="2" fontId="0" fillId="0" borderId="2" xfId="0" applyNumberFormat="1" applyFont="1" applyBorder="1"/>
    <xf numFmtId="0" fontId="0" fillId="0" borderId="8" xfId="0" applyBorder="1"/>
    <xf numFmtId="0" fontId="0" fillId="5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49852</xdr:colOff>
      <xdr:row>0</xdr:row>
      <xdr:rowOff>161925</xdr:rowOff>
    </xdr:from>
    <xdr:to>
      <xdr:col>20</xdr:col>
      <xdr:colOff>0</xdr:colOff>
      <xdr:row>48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A4D87C-64E6-4EE7-94D9-51D136875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452" y="161925"/>
          <a:ext cx="11532548" cy="904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../../../Wurfel%20Lab/03_Lab%20Operations/04_Sample%20Analysis/CHROME/US%20V1%20MSD/2022-04/CHR_US_V1_IL-18_NGAL_sFAS_Ang-2_Layout_NO_3-8-22.xlsx" TargetMode="External"/><Relationship Id="rId1" Type="http://schemas.openxmlformats.org/officeDocument/2006/relationships/hyperlink" Target="../CHR_US_V1_R-Plex_Ang-2_MSD_Protocol_NO_2022-04-4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97"/>
  <sheetViews>
    <sheetView workbookViewId="0">
      <pane ySplit="1" topLeftCell="A18" activePane="bottomLeft" state="frozen"/>
      <selection pane="bottomLeft" activeCell="L83" sqref="L83"/>
    </sheetView>
  </sheetViews>
  <sheetFormatPr defaultRowHeight="15" x14ac:dyDescent="0.25"/>
  <cols>
    <col min="1" max="1" width="35.5703125" bestFit="1" customWidth="1"/>
    <col min="2" max="2" width="9.85546875" bestFit="1" customWidth="1"/>
    <col min="3" max="3" width="8.28515625" bestFit="1" customWidth="1"/>
    <col min="4" max="4" width="7.5703125" bestFit="1" customWidth="1"/>
    <col min="5" max="5" width="7.28515625" bestFit="1" customWidth="1"/>
    <col min="6" max="6" width="10.42578125" bestFit="1" customWidth="1"/>
    <col min="7" max="7" width="16" bestFit="1" customWidth="1"/>
    <col min="8" max="8" width="8.5703125" bestFit="1" customWidth="1"/>
    <col min="9" max="9" width="17.140625" bestFit="1" customWidth="1"/>
    <col min="10" max="10" width="8.42578125" bestFit="1" customWidth="1"/>
    <col min="11" max="11" width="16.140625" bestFit="1" customWidth="1"/>
    <col min="12" max="12" width="12" bestFit="1" customWidth="1"/>
    <col min="13" max="13" width="13.42578125" bestFit="1" customWidth="1"/>
    <col min="14" max="14" width="19.140625" bestFit="1" customWidth="1"/>
    <col min="15" max="15" width="20.7109375" bestFit="1" customWidth="1"/>
    <col min="16" max="16" width="18.42578125" bestFit="1" customWidth="1"/>
    <col min="17" max="17" width="15.7109375" bestFit="1" customWidth="1"/>
    <col min="18" max="18" width="22" bestFit="1" customWidth="1"/>
    <col min="19" max="19" width="27.85546875" bestFit="1" customWidth="1"/>
    <col min="20" max="20" width="27.28515625" bestFit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128</v>
      </c>
      <c r="S1" s="1" t="s">
        <v>129</v>
      </c>
      <c r="T1" s="1" t="s">
        <v>127</v>
      </c>
    </row>
    <row r="2" spans="1:20" hidden="1" x14ac:dyDescent="0.25">
      <c r="A2" t="s">
        <v>17</v>
      </c>
      <c r="B2" t="s">
        <v>104</v>
      </c>
      <c r="C2" t="s">
        <v>18</v>
      </c>
      <c r="D2" t="s">
        <v>105</v>
      </c>
      <c r="E2">
        <v>1</v>
      </c>
      <c r="G2">
        <v>10000</v>
      </c>
      <c r="H2">
        <v>81624</v>
      </c>
      <c r="I2">
        <v>81624</v>
      </c>
      <c r="J2">
        <v>81074</v>
      </c>
      <c r="K2">
        <v>81074</v>
      </c>
      <c r="L2">
        <v>0.95939198670992198</v>
      </c>
      <c r="M2">
        <v>101.233168680966</v>
      </c>
      <c r="N2">
        <v>100.498445311802</v>
      </c>
      <c r="O2">
        <v>10123.316868096599</v>
      </c>
      <c r="P2">
        <v>10049.844531180201</v>
      </c>
      <c r="Q2">
        <v>1.03390231564387</v>
      </c>
      <c r="R2" t="s">
        <v>133</v>
      </c>
      <c r="S2">
        <v>9999.9999999999909</v>
      </c>
      <c r="T2">
        <v>4.37</v>
      </c>
    </row>
    <row r="3" spans="1:20" hidden="1" x14ac:dyDescent="0.25">
      <c r="A3" t="s">
        <v>17</v>
      </c>
      <c r="B3">
        <v>160</v>
      </c>
      <c r="C3" t="s">
        <v>18</v>
      </c>
      <c r="D3" t="s">
        <v>21</v>
      </c>
      <c r="E3">
        <v>1</v>
      </c>
      <c r="F3">
        <v>10</v>
      </c>
      <c r="H3">
        <v>200</v>
      </c>
      <c r="I3">
        <v>200</v>
      </c>
      <c r="J3">
        <v>203</v>
      </c>
      <c r="K3">
        <v>202.5</v>
      </c>
      <c r="L3">
        <v>1.74594266959641</v>
      </c>
      <c r="O3">
        <v>13.9756107967902</v>
      </c>
      <c r="P3">
        <v>16.888971731394101</v>
      </c>
      <c r="Q3">
        <v>24.395295411301198</v>
      </c>
      <c r="R3" t="s">
        <v>131</v>
      </c>
      <c r="S3">
        <v>9999.9999999999909</v>
      </c>
      <c r="T3">
        <v>4.37</v>
      </c>
    </row>
    <row r="4" spans="1:20" hidden="1" x14ac:dyDescent="0.25">
      <c r="A4" t="s">
        <v>17</v>
      </c>
      <c r="B4">
        <v>160</v>
      </c>
      <c r="C4" t="s">
        <v>18</v>
      </c>
      <c r="D4" t="s">
        <v>22</v>
      </c>
      <c r="E4">
        <v>1</v>
      </c>
      <c r="F4">
        <v>10</v>
      </c>
      <c r="H4">
        <v>205</v>
      </c>
      <c r="I4">
        <v>205</v>
      </c>
      <c r="J4">
        <v>203</v>
      </c>
      <c r="K4">
        <v>202.5</v>
      </c>
      <c r="L4">
        <v>1.74594266959641</v>
      </c>
      <c r="O4">
        <v>19.802332665998001</v>
      </c>
      <c r="P4">
        <v>16.888971731394101</v>
      </c>
      <c r="Q4">
        <v>24.395295411301198</v>
      </c>
      <c r="R4" t="s">
        <v>131</v>
      </c>
      <c r="S4">
        <v>9999.9999999999909</v>
      </c>
      <c r="T4">
        <v>4.37</v>
      </c>
    </row>
    <row r="5" spans="1:20" hidden="1" x14ac:dyDescent="0.25">
      <c r="A5" t="s">
        <v>17</v>
      </c>
      <c r="B5">
        <v>162</v>
      </c>
      <c r="C5" t="s">
        <v>18</v>
      </c>
      <c r="D5" t="s">
        <v>25</v>
      </c>
      <c r="E5">
        <v>1</v>
      </c>
      <c r="F5">
        <v>10</v>
      </c>
      <c r="H5">
        <v>191</v>
      </c>
      <c r="I5">
        <v>191</v>
      </c>
      <c r="J5">
        <v>182</v>
      </c>
      <c r="K5">
        <v>181.5</v>
      </c>
      <c r="L5">
        <v>7.4022197479583403</v>
      </c>
      <c r="O5">
        <v>3.47815333493533</v>
      </c>
      <c r="P5" t="s">
        <v>24</v>
      </c>
      <c r="Q5" t="s">
        <v>24</v>
      </c>
      <c r="R5" t="s">
        <v>131</v>
      </c>
      <c r="S5">
        <v>9999.9999999999909</v>
      </c>
      <c r="T5">
        <v>4.37</v>
      </c>
    </row>
    <row r="6" spans="1:20" hidden="1" x14ac:dyDescent="0.25">
      <c r="A6" t="s">
        <v>17</v>
      </c>
      <c r="B6">
        <v>163</v>
      </c>
      <c r="C6" t="s">
        <v>18</v>
      </c>
      <c r="D6" t="s">
        <v>27</v>
      </c>
      <c r="E6">
        <v>1</v>
      </c>
      <c r="F6">
        <v>10</v>
      </c>
      <c r="H6">
        <v>194</v>
      </c>
      <c r="I6">
        <v>194</v>
      </c>
      <c r="J6">
        <v>188</v>
      </c>
      <c r="K6">
        <v>188</v>
      </c>
      <c r="L6">
        <v>4.5134475394885998</v>
      </c>
      <c r="O6">
        <v>6.9793144492599799</v>
      </c>
      <c r="P6" t="s">
        <v>24</v>
      </c>
      <c r="Q6" t="s">
        <v>24</v>
      </c>
      <c r="R6" t="s">
        <v>131</v>
      </c>
      <c r="S6">
        <v>9999.9999999999909</v>
      </c>
      <c r="T6">
        <v>4.37</v>
      </c>
    </row>
    <row r="7" spans="1:20" hidden="1" x14ac:dyDescent="0.25">
      <c r="A7" t="s">
        <v>17</v>
      </c>
      <c r="B7">
        <v>164</v>
      </c>
      <c r="C7" t="s">
        <v>18</v>
      </c>
      <c r="D7" t="s">
        <v>28</v>
      </c>
      <c r="E7">
        <v>1</v>
      </c>
      <c r="F7">
        <v>10</v>
      </c>
      <c r="H7">
        <v>202</v>
      </c>
      <c r="I7">
        <v>202</v>
      </c>
      <c r="J7">
        <v>194</v>
      </c>
      <c r="K7">
        <v>193.5</v>
      </c>
      <c r="L7">
        <v>6.2123076383314197</v>
      </c>
      <c r="O7">
        <v>16.306599970397599</v>
      </c>
      <c r="P7" t="s">
        <v>24</v>
      </c>
      <c r="Q7" t="s">
        <v>24</v>
      </c>
      <c r="R7" t="s">
        <v>131</v>
      </c>
      <c r="S7">
        <v>9999.9999999999909</v>
      </c>
      <c r="T7">
        <v>4.37</v>
      </c>
    </row>
    <row r="8" spans="1:20" hidden="1" x14ac:dyDescent="0.25">
      <c r="A8" t="s">
        <v>17</v>
      </c>
      <c r="B8">
        <v>166</v>
      </c>
      <c r="C8" t="s">
        <v>18</v>
      </c>
      <c r="D8" t="s">
        <v>33</v>
      </c>
      <c r="E8">
        <v>1</v>
      </c>
      <c r="F8">
        <v>10</v>
      </c>
      <c r="H8">
        <v>194</v>
      </c>
      <c r="I8">
        <v>194</v>
      </c>
      <c r="J8">
        <v>188</v>
      </c>
      <c r="K8">
        <v>188</v>
      </c>
      <c r="L8">
        <v>4.5134475394885998</v>
      </c>
      <c r="O8">
        <v>6.9793144492599799</v>
      </c>
      <c r="P8" t="s">
        <v>24</v>
      </c>
      <c r="Q8" t="s">
        <v>24</v>
      </c>
      <c r="R8" t="s">
        <v>131</v>
      </c>
      <c r="S8">
        <v>9999.9999999999909</v>
      </c>
      <c r="T8">
        <v>4.37</v>
      </c>
    </row>
    <row r="9" spans="1:20" hidden="1" x14ac:dyDescent="0.25">
      <c r="A9" t="s">
        <v>17</v>
      </c>
      <c r="B9">
        <v>221</v>
      </c>
      <c r="C9" t="s">
        <v>18</v>
      </c>
      <c r="D9" t="s">
        <v>36</v>
      </c>
      <c r="E9">
        <v>1</v>
      </c>
      <c r="F9">
        <v>10</v>
      </c>
      <c r="H9">
        <v>217</v>
      </c>
      <c r="I9">
        <v>217</v>
      </c>
      <c r="J9">
        <v>222</v>
      </c>
      <c r="K9">
        <v>222</v>
      </c>
      <c r="L9">
        <v>3.18516568102048</v>
      </c>
      <c r="O9">
        <v>33.778727002681798</v>
      </c>
      <c r="P9">
        <v>39.599435945838799</v>
      </c>
      <c r="Q9">
        <v>20.7874817744819</v>
      </c>
      <c r="R9" t="s">
        <v>131</v>
      </c>
      <c r="S9">
        <v>9999.9999999999909</v>
      </c>
      <c r="T9">
        <v>4.37</v>
      </c>
    </row>
    <row r="10" spans="1:20" hidden="1" x14ac:dyDescent="0.25">
      <c r="A10" t="s">
        <v>17</v>
      </c>
      <c r="B10">
        <v>223</v>
      </c>
      <c r="C10" t="s">
        <v>18</v>
      </c>
      <c r="D10" t="s">
        <v>38</v>
      </c>
      <c r="E10">
        <v>1</v>
      </c>
      <c r="F10">
        <v>10</v>
      </c>
      <c r="H10">
        <v>210</v>
      </c>
      <c r="I10">
        <v>210</v>
      </c>
      <c r="J10">
        <v>211</v>
      </c>
      <c r="K10">
        <v>210.5</v>
      </c>
      <c r="L10">
        <v>0.33591771077745702</v>
      </c>
      <c r="O10">
        <v>25.626931639485498</v>
      </c>
      <c r="P10">
        <v>26.209288499076699</v>
      </c>
      <c r="Q10">
        <v>3.1423095251286002</v>
      </c>
      <c r="R10" t="s">
        <v>131</v>
      </c>
      <c r="S10">
        <v>9999.9999999999909</v>
      </c>
      <c r="T10">
        <v>4.37</v>
      </c>
    </row>
    <row r="11" spans="1:20" hidden="1" x14ac:dyDescent="0.25">
      <c r="A11" t="s">
        <v>17</v>
      </c>
      <c r="B11">
        <v>223</v>
      </c>
      <c r="C11" t="s">
        <v>18</v>
      </c>
      <c r="D11" t="s">
        <v>39</v>
      </c>
      <c r="E11">
        <v>1</v>
      </c>
      <c r="F11">
        <v>10</v>
      </c>
      <c r="H11">
        <v>211</v>
      </c>
      <c r="I11">
        <v>211</v>
      </c>
      <c r="J11">
        <v>211</v>
      </c>
      <c r="K11">
        <v>210.5</v>
      </c>
      <c r="L11">
        <v>0.33591771077745702</v>
      </c>
      <c r="O11">
        <v>26.791645358667999</v>
      </c>
      <c r="P11">
        <v>26.209288499076699</v>
      </c>
      <c r="Q11">
        <v>3.1423095251286002</v>
      </c>
      <c r="R11" t="s">
        <v>131</v>
      </c>
      <c r="S11">
        <v>9999.9999999999909</v>
      </c>
      <c r="T11">
        <v>4.37</v>
      </c>
    </row>
    <row r="12" spans="1:20" hidden="1" x14ac:dyDescent="0.25">
      <c r="A12" t="s">
        <v>17</v>
      </c>
      <c r="B12">
        <v>228</v>
      </c>
      <c r="C12" t="s">
        <v>18</v>
      </c>
      <c r="D12" t="s">
        <v>40</v>
      </c>
      <c r="E12">
        <v>1</v>
      </c>
      <c r="F12">
        <v>10</v>
      </c>
      <c r="H12">
        <v>195</v>
      </c>
      <c r="I12">
        <v>195</v>
      </c>
      <c r="J12">
        <v>190</v>
      </c>
      <c r="K12">
        <v>189.5</v>
      </c>
      <c r="L12">
        <v>4.1045776216633296</v>
      </c>
      <c r="O12">
        <v>8.1458073709274501</v>
      </c>
      <c r="P12" t="s">
        <v>24</v>
      </c>
      <c r="Q12" t="s">
        <v>24</v>
      </c>
      <c r="R12" t="s">
        <v>131</v>
      </c>
      <c r="S12">
        <v>9999.9999999999909</v>
      </c>
      <c r="T12">
        <v>4.37</v>
      </c>
    </row>
    <row r="13" spans="1:20" hidden="1" x14ac:dyDescent="0.25">
      <c r="A13" t="s">
        <v>17</v>
      </c>
      <c r="B13">
        <v>233</v>
      </c>
      <c r="C13" t="s">
        <v>18</v>
      </c>
      <c r="D13" t="s">
        <v>48</v>
      </c>
      <c r="E13">
        <v>1</v>
      </c>
      <c r="F13">
        <v>10</v>
      </c>
      <c r="H13">
        <v>199</v>
      </c>
      <c r="I13">
        <v>199</v>
      </c>
      <c r="J13">
        <v>193</v>
      </c>
      <c r="K13">
        <v>193</v>
      </c>
      <c r="L13">
        <v>4.3965188467557299</v>
      </c>
      <c r="O13">
        <v>12.8099415206971</v>
      </c>
      <c r="P13" t="s">
        <v>24</v>
      </c>
      <c r="Q13" t="s">
        <v>24</v>
      </c>
      <c r="R13" t="s">
        <v>131</v>
      </c>
      <c r="S13">
        <v>9999.9999999999909</v>
      </c>
      <c r="T13">
        <v>4.37</v>
      </c>
    </row>
    <row r="14" spans="1:20" hidden="1" x14ac:dyDescent="0.25">
      <c r="A14" t="s">
        <v>17</v>
      </c>
      <c r="B14">
        <v>234</v>
      </c>
      <c r="C14" t="s">
        <v>18</v>
      </c>
      <c r="D14" t="s">
        <v>50</v>
      </c>
      <c r="E14">
        <v>1</v>
      </c>
      <c r="F14">
        <v>10</v>
      </c>
      <c r="H14">
        <v>199</v>
      </c>
      <c r="I14">
        <v>199</v>
      </c>
      <c r="J14">
        <v>203</v>
      </c>
      <c r="K14">
        <v>202.5</v>
      </c>
      <c r="L14">
        <v>2.4443197374349701</v>
      </c>
      <c r="O14">
        <v>12.8099415206971</v>
      </c>
      <c r="P14">
        <v>16.888671823596901</v>
      </c>
      <c r="Q14">
        <v>34.154229366714802</v>
      </c>
      <c r="R14" t="s">
        <v>131</v>
      </c>
      <c r="S14">
        <v>9999.9999999999909</v>
      </c>
      <c r="T14">
        <v>4.37</v>
      </c>
    </row>
    <row r="15" spans="1:20" hidden="1" x14ac:dyDescent="0.25">
      <c r="A15" t="s">
        <v>17</v>
      </c>
      <c r="B15">
        <v>234</v>
      </c>
      <c r="C15" t="s">
        <v>18</v>
      </c>
      <c r="D15" t="s">
        <v>51</v>
      </c>
      <c r="E15">
        <v>1</v>
      </c>
      <c r="F15">
        <v>10</v>
      </c>
      <c r="H15">
        <v>206</v>
      </c>
      <c r="I15">
        <v>206</v>
      </c>
      <c r="J15">
        <v>203</v>
      </c>
      <c r="K15">
        <v>202.5</v>
      </c>
      <c r="L15">
        <v>2.4443197374349701</v>
      </c>
      <c r="O15">
        <v>20.967402126496701</v>
      </c>
      <c r="P15">
        <v>16.888671823596901</v>
      </c>
      <c r="Q15">
        <v>34.154229366714802</v>
      </c>
      <c r="R15" t="s">
        <v>131</v>
      </c>
      <c r="S15">
        <v>9999.9999999999909</v>
      </c>
      <c r="T15">
        <v>4.37</v>
      </c>
    </row>
    <row r="16" spans="1:20" hidden="1" x14ac:dyDescent="0.25">
      <c r="A16" t="s">
        <v>17</v>
      </c>
      <c r="B16">
        <v>309</v>
      </c>
      <c r="C16" t="s">
        <v>18</v>
      </c>
      <c r="D16" t="s">
        <v>52</v>
      </c>
      <c r="E16">
        <v>1</v>
      </c>
      <c r="F16">
        <v>10</v>
      </c>
      <c r="H16">
        <v>211</v>
      </c>
      <c r="I16">
        <v>211</v>
      </c>
      <c r="J16">
        <v>218</v>
      </c>
      <c r="K16">
        <v>218</v>
      </c>
      <c r="L16">
        <v>4.5410527232163602</v>
      </c>
      <c r="O16">
        <v>26.791645358667999</v>
      </c>
      <c r="P16">
        <v>34.941912002847197</v>
      </c>
      <c r="Q16">
        <v>32.986797128377198</v>
      </c>
      <c r="R16" t="s">
        <v>131</v>
      </c>
      <c r="S16">
        <v>9999.9999999999909</v>
      </c>
      <c r="T16">
        <v>4.37</v>
      </c>
    </row>
    <row r="17" spans="1:20" hidden="1" x14ac:dyDescent="0.25">
      <c r="A17" t="s">
        <v>17</v>
      </c>
      <c r="B17">
        <v>309</v>
      </c>
      <c r="C17" t="s">
        <v>18</v>
      </c>
      <c r="D17" t="s">
        <v>53</v>
      </c>
      <c r="E17">
        <v>1</v>
      </c>
      <c r="F17">
        <v>10</v>
      </c>
      <c r="H17">
        <v>225</v>
      </c>
      <c r="I17">
        <v>225</v>
      </c>
      <c r="J17">
        <v>218</v>
      </c>
      <c r="K17">
        <v>218</v>
      </c>
      <c r="L17">
        <v>4.5410527232163602</v>
      </c>
      <c r="O17">
        <v>43.092178647026401</v>
      </c>
      <c r="P17">
        <v>34.941912002847197</v>
      </c>
      <c r="Q17">
        <v>32.986797128377198</v>
      </c>
      <c r="R17" t="s">
        <v>131</v>
      </c>
      <c r="S17">
        <v>9999.9999999999909</v>
      </c>
      <c r="T17">
        <v>4.37</v>
      </c>
    </row>
    <row r="18" spans="1:20" hidden="1" x14ac:dyDescent="0.25">
      <c r="A18" t="s">
        <v>17</v>
      </c>
      <c r="B18">
        <v>314</v>
      </c>
      <c r="C18" t="s">
        <v>18</v>
      </c>
      <c r="D18" t="s">
        <v>57</v>
      </c>
      <c r="E18">
        <v>1</v>
      </c>
      <c r="F18">
        <v>10</v>
      </c>
      <c r="H18">
        <v>202</v>
      </c>
      <c r="I18">
        <v>202</v>
      </c>
      <c r="J18">
        <v>193</v>
      </c>
      <c r="K18">
        <v>192.5</v>
      </c>
      <c r="L18">
        <v>6.9792357623607204</v>
      </c>
      <c r="O18">
        <v>16.306599970397599</v>
      </c>
      <c r="P18" t="s">
        <v>24</v>
      </c>
      <c r="Q18" t="s">
        <v>24</v>
      </c>
      <c r="R18" t="s">
        <v>131</v>
      </c>
      <c r="S18">
        <v>9999.9999999999909</v>
      </c>
      <c r="T18">
        <v>4.37</v>
      </c>
    </row>
    <row r="19" spans="1:20" hidden="1" x14ac:dyDescent="0.25">
      <c r="A19" t="s">
        <v>17</v>
      </c>
      <c r="B19">
        <v>316</v>
      </c>
      <c r="C19" t="s">
        <v>18</v>
      </c>
      <c r="D19" t="s">
        <v>58</v>
      </c>
      <c r="E19">
        <v>1</v>
      </c>
      <c r="F19">
        <v>10</v>
      </c>
      <c r="H19">
        <v>207</v>
      </c>
      <c r="I19">
        <v>207</v>
      </c>
      <c r="J19">
        <v>203</v>
      </c>
      <c r="K19">
        <v>202.5</v>
      </c>
      <c r="L19">
        <v>3.1426968052735398</v>
      </c>
      <c r="O19">
        <v>22.132392687537799</v>
      </c>
      <c r="P19">
        <v>16.888267105265498</v>
      </c>
      <c r="Q19">
        <v>43.913999435293498</v>
      </c>
      <c r="R19" t="s">
        <v>131</v>
      </c>
      <c r="S19">
        <v>9999.9999999999909</v>
      </c>
      <c r="T19">
        <v>4.37</v>
      </c>
    </row>
    <row r="20" spans="1:20" hidden="1" x14ac:dyDescent="0.25">
      <c r="A20" t="s">
        <v>17</v>
      </c>
      <c r="B20">
        <v>316</v>
      </c>
      <c r="C20" t="s">
        <v>18</v>
      </c>
      <c r="D20" t="s">
        <v>59</v>
      </c>
      <c r="E20">
        <v>1</v>
      </c>
      <c r="F20">
        <v>10</v>
      </c>
      <c r="H20">
        <v>198</v>
      </c>
      <c r="I20">
        <v>198</v>
      </c>
      <c r="J20">
        <v>203</v>
      </c>
      <c r="K20">
        <v>202.5</v>
      </c>
      <c r="L20">
        <v>3.1426968052735398</v>
      </c>
      <c r="O20">
        <v>11.6441415229932</v>
      </c>
      <c r="P20">
        <v>16.888267105265498</v>
      </c>
      <c r="Q20">
        <v>43.913999435293498</v>
      </c>
      <c r="R20" t="s">
        <v>131</v>
      </c>
      <c r="S20">
        <v>9999.9999999999909</v>
      </c>
      <c r="T20">
        <v>4.37</v>
      </c>
    </row>
    <row r="21" spans="1:20" hidden="1" x14ac:dyDescent="0.25">
      <c r="A21" t="s">
        <v>17</v>
      </c>
      <c r="B21">
        <v>317</v>
      </c>
      <c r="C21" t="s">
        <v>18</v>
      </c>
      <c r="D21" t="s">
        <v>60</v>
      </c>
      <c r="E21">
        <v>1</v>
      </c>
      <c r="F21">
        <v>10</v>
      </c>
      <c r="H21">
        <v>199</v>
      </c>
      <c r="I21">
        <v>199</v>
      </c>
      <c r="J21">
        <v>322</v>
      </c>
      <c r="K21">
        <v>321.5</v>
      </c>
      <c r="L21">
        <v>53.885275704729096</v>
      </c>
      <c r="O21">
        <v>12.8099415206971</v>
      </c>
      <c r="P21">
        <v>155.23516038527001</v>
      </c>
      <c r="Q21">
        <v>129.75132414740401</v>
      </c>
      <c r="R21" t="s">
        <v>131</v>
      </c>
      <c r="S21">
        <v>9999.9999999999909</v>
      </c>
      <c r="T21">
        <v>4.37</v>
      </c>
    </row>
    <row r="22" spans="1:20" hidden="1" x14ac:dyDescent="0.25">
      <c r="A22" t="s">
        <v>17</v>
      </c>
      <c r="B22">
        <v>318</v>
      </c>
      <c r="C22" t="s">
        <v>18</v>
      </c>
      <c r="D22" t="s">
        <v>62</v>
      </c>
      <c r="E22">
        <v>1</v>
      </c>
      <c r="F22">
        <v>10</v>
      </c>
      <c r="H22">
        <v>209</v>
      </c>
      <c r="I22">
        <v>209</v>
      </c>
      <c r="J22">
        <v>198</v>
      </c>
      <c r="K22">
        <v>198</v>
      </c>
      <c r="L22">
        <v>7.8567420131838599</v>
      </c>
      <c r="O22">
        <v>24.4621537815603</v>
      </c>
      <c r="P22" t="s">
        <v>24</v>
      </c>
      <c r="Q22" t="s">
        <v>24</v>
      </c>
      <c r="R22" t="s">
        <v>131</v>
      </c>
      <c r="S22">
        <v>9999.9999999999909</v>
      </c>
      <c r="T22">
        <v>4.37</v>
      </c>
    </row>
    <row r="23" spans="1:20" hidden="1" x14ac:dyDescent="0.25">
      <c r="A23" t="s">
        <v>17</v>
      </c>
      <c r="B23">
        <v>321</v>
      </c>
      <c r="C23" t="s">
        <v>18</v>
      </c>
      <c r="D23" t="s">
        <v>64</v>
      </c>
      <c r="E23">
        <v>1</v>
      </c>
      <c r="F23">
        <v>10</v>
      </c>
      <c r="H23">
        <v>211</v>
      </c>
      <c r="I23">
        <v>211</v>
      </c>
      <c r="J23">
        <v>275</v>
      </c>
      <c r="K23">
        <v>274.5</v>
      </c>
      <c r="L23">
        <v>32.714958546699997</v>
      </c>
      <c r="O23">
        <v>26.791645358667999</v>
      </c>
      <c r="P23">
        <v>100.645118171951</v>
      </c>
      <c r="Q23">
        <v>103.775110783272</v>
      </c>
      <c r="R23" t="s">
        <v>131</v>
      </c>
      <c r="S23">
        <v>9999.9999999999909</v>
      </c>
      <c r="T23">
        <v>4.37</v>
      </c>
    </row>
    <row r="24" spans="1:20" hidden="1" x14ac:dyDescent="0.25">
      <c r="A24" t="s">
        <v>17</v>
      </c>
      <c r="B24" t="s">
        <v>96</v>
      </c>
      <c r="C24" t="s">
        <v>18</v>
      </c>
      <c r="D24" t="s">
        <v>98</v>
      </c>
      <c r="E24">
        <v>1</v>
      </c>
      <c r="G24">
        <v>0</v>
      </c>
      <c r="H24">
        <v>191</v>
      </c>
      <c r="I24">
        <v>191</v>
      </c>
      <c r="J24">
        <v>190</v>
      </c>
      <c r="K24">
        <v>189.5</v>
      </c>
      <c r="L24">
        <v>1.1194302604536299</v>
      </c>
      <c r="N24" t="s">
        <v>24</v>
      </c>
      <c r="O24">
        <v>0.347815333493533</v>
      </c>
      <c r="P24" t="s">
        <v>24</v>
      </c>
      <c r="Q24" t="s">
        <v>24</v>
      </c>
      <c r="R24" t="s">
        <v>131</v>
      </c>
      <c r="S24">
        <v>9999.9999999999909</v>
      </c>
      <c r="T24">
        <v>4.37</v>
      </c>
    </row>
    <row r="25" spans="1:20" hidden="1" x14ac:dyDescent="0.25">
      <c r="A25" t="s">
        <v>17</v>
      </c>
      <c r="B25" t="s">
        <v>122</v>
      </c>
      <c r="C25" t="s">
        <v>18</v>
      </c>
      <c r="D25" t="s">
        <v>123</v>
      </c>
      <c r="E25">
        <v>1</v>
      </c>
      <c r="G25">
        <v>2.44140625</v>
      </c>
      <c r="H25">
        <v>217</v>
      </c>
      <c r="I25">
        <v>217</v>
      </c>
      <c r="J25">
        <v>212</v>
      </c>
      <c r="K25">
        <v>211.5</v>
      </c>
      <c r="L25">
        <v>3.6776239210647801</v>
      </c>
      <c r="M25">
        <v>138.357665802985</v>
      </c>
      <c r="N25">
        <v>112.120072456557</v>
      </c>
      <c r="O25">
        <v>3.3778727002681799</v>
      </c>
      <c r="P25">
        <v>2.73730645645893</v>
      </c>
      <c r="Q25">
        <v>33.094484815753397</v>
      </c>
      <c r="R25" t="s">
        <v>131</v>
      </c>
      <c r="S25">
        <v>9999.9999999999909</v>
      </c>
      <c r="T25">
        <v>4.37</v>
      </c>
    </row>
    <row r="26" spans="1:20" hidden="1" x14ac:dyDescent="0.25">
      <c r="A26" t="s">
        <v>17</v>
      </c>
      <c r="B26" t="s">
        <v>122</v>
      </c>
      <c r="C26" t="s">
        <v>18</v>
      </c>
      <c r="D26" t="s">
        <v>124</v>
      </c>
      <c r="E26">
        <v>1</v>
      </c>
      <c r="G26">
        <v>2.44140625</v>
      </c>
      <c r="H26">
        <v>206</v>
      </c>
      <c r="I26">
        <v>206</v>
      </c>
      <c r="J26">
        <v>212</v>
      </c>
      <c r="K26">
        <v>211.5</v>
      </c>
      <c r="L26">
        <v>3.6776239210647801</v>
      </c>
      <c r="M26">
        <v>85.882479110130703</v>
      </c>
      <c r="N26">
        <v>112.120072456557</v>
      </c>
      <c r="O26">
        <v>2.0967402126496699</v>
      </c>
      <c r="P26">
        <v>2.73730645645893</v>
      </c>
      <c r="Q26">
        <v>33.094484815753397</v>
      </c>
      <c r="R26" t="s">
        <v>131</v>
      </c>
      <c r="S26">
        <v>9999.9999999999909</v>
      </c>
      <c r="T26">
        <v>4.37</v>
      </c>
    </row>
    <row r="27" spans="1:20" hidden="1" x14ac:dyDescent="0.25">
      <c r="A27" t="s">
        <v>17</v>
      </c>
      <c r="B27">
        <v>162</v>
      </c>
      <c r="C27" t="s">
        <v>18</v>
      </c>
      <c r="D27" t="s">
        <v>23</v>
      </c>
      <c r="E27">
        <v>1</v>
      </c>
      <c r="F27">
        <v>10</v>
      </c>
      <c r="H27">
        <v>172</v>
      </c>
      <c r="I27">
        <v>172</v>
      </c>
      <c r="J27">
        <v>182</v>
      </c>
      <c r="K27">
        <v>181.5</v>
      </c>
      <c r="L27">
        <v>7.4022197479583403</v>
      </c>
      <c r="O27" t="s">
        <v>24</v>
      </c>
      <c r="P27" t="s">
        <v>24</v>
      </c>
      <c r="Q27" t="s">
        <v>24</v>
      </c>
      <c r="R27" t="s">
        <v>132</v>
      </c>
      <c r="S27">
        <v>9999.9999999999909</v>
      </c>
      <c r="T27">
        <v>4.37</v>
      </c>
    </row>
    <row r="28" spans="1:20" hidden="1" x14ac:dyDescent="0.25">
      <c r="A28" t="s">
        <v>17</v>
      </c>
      <c r="B28">
        <v>163</v>
      </c>
      <c r="C28" t="s">
        <v>18</v>
      </c>
      <c r="D28" t="s">
        <v>26</v>
      </c>
      <c r="E28">
        <v>1</v>
      </c>
      <c r="F28">
        <v>10</v>
      </c>
      <c r="H28">
        <v>182</v>
      </c>
      <c r="I28">
        <v>182</v>
      </c>
      <c r="J28">
        <v>188</v>
      </c>
      <c r="K28">
        <v>188</v>
      </c>
      <c r="L28">
        <v>4.5134475394885998</v>
      </c>
      <c r="O28" t="s">
        <v>24</v>
      </c>
      <c r="P28" t="s">
        <v>24</v>
      </c>
      <c r="Q28" t="s">
        <v>24</v>
      </c>
      <c r="R28" t="s">
        <v>132</v>
      </c>
      <c r="S28">
        <v>9999.9999999999909</v>
      </c>
      <c r="T28">
        <v>4.37</v>
      </c>
    </row>
    <row r="29" spans="1:20" hidden="1" x14ac:dyDescent="0.25">
      <c r="A29" t="s">
        <v>17</v>
      </c>
      <c r="B29">
        <v>164</v>
      </c>
      <c r="C29" t="s">
        <v>18</v>
      </c>
      <c r="D29" t="s">
        <v>29</v>
      </c>
      <c r="E29">
        <v>1</v>
      </c>
      <c r="F29">
        <v>10</v>
      </c>
      <c r="H29">
        <v>185</v>
      </c>
      <c r="I29">
        <v>185</v>
      </c>
      <c r="J29">
        <v>194</v>
      </c>
      <c r="K29">
        <v>193.5</v>
      </c>
      <c r="L29">
        <v>6.2123076383314197</v>
      </c>
      <c r="O29" t="s">
        <v>24</v>
      </c>
      <c r="P29" t="s">
        <v>24</v>
      </c>
      <c r="Q29" t="s">
        <v>24</v>
      </c>
      <c r="R29" t="s">
        <v>132</v>
      </c>
      <c r="S29">
        <v>9999.9999999999909</v>
      </c>
      <c r="T29">
        <v>4.37</v>
      </c>
    </row>
    <row r="30" spans="1:20" hidden="1" x14ac:dyDescent="0.25">
      <c r="A30" t="s">
        <v>17</v>
      </c>
      <c r="B30">
        <v>166</v>
      </c>
      <c r="C30" t="s">
        <v>18</v>
      </c>
      <c r="D30" t="s">
        <v>32</v>
      </c>
      <c r="E30">
        <v>1</v>
      </c>
      <c r="F30">
        <v>10</v>
      </c>
      <c r="H30">
        <v>182</v>
      </c>
      <c r="I30">
        <v>182</v>
      </c>
      <c r="J30">
        <v>188</v>
      </c>
      <c r="K30">
        <v>188</v>
      </c>
      <c r="L30">
        <v>4.5134475394885998</v>
      </c>
      <c r="O30" t="s">
        <v>24</v>
      </c>
      <c r="P30" t="s">
        <v>24</v>
      </c>
      <c r="Q30" t="s">
        <v>24</v>
      </c>
      <c r="R30" t="s">
        <v>132</v>
      </c>
      <c r="S30">
        <v>9999.9999999999909</v>
      </c>
      <c r="T30">
        <v>4.37</v>
      </c>
    </row>
    <row r="31" spans="1:20" hidden="1" x14ac:dyDescent="0.25">
      <c r="A31" t="s">
        <v>17</v>
      </c>
      <c r="B31">
        <v>228</v>
      </c>
      <c r="C31" t="s">
        <v>18</v>
      </c>
      <c r="D31" t="s">
        <v>41</v>
      </c>
      <c r="E31">
        <v>1</v>
      </c>
      <c r="F31">
        <v>10</v>
      </c>
      <c r="H31">
        <v>184</v>
      </c>
      <c r="I31">
        <v>184</v>
      </c>
      <c r="J31">
        <v>190</v>
      </c>
      <c r="K31">
        <v>189.5</v>
      </c>
      <c r="L31">
        <v>4.1045776216633296</v>
      </c>
      <c r="O31" t="s">
        <v>24</v>
      </c>
      <c r="P31" t="s">
        <v>24</v>
      </c>
      <c r="Q31" t="s">
        <v>24</v>
      </c>
      <c r="R31" t="s">
        <v>132</v>
      </c>
      <c r="S31">
        <v>9999.9999999999909</v>
      </c>
      <c r="T31">
        <v>4.37</v>
      </c>
    </row>
    <row r="32" spans="1:20" hidden="1" x14ac:dyDescent="0.25">
      <c r="A32" t="s">
        <v>17</v>
      </c>
      <c r="B32">
        <v>229</v>
      </c>
      <c r="C32" t="s">
        <v>18</v>
      </c>
      <c r="D32" t="s">
        <v>42</v>
      </c>
      <c r="E32">
        <v>1</v>
      </c>
      <c r="F32">
        <v>10</v>
      </c>
      <c r="H32">
        <v>185</v>
      </c>
      <c r="I32">
        <v>185</v>
      </c>
      <c r="J32">
        <v>182</v>
      </c>
      <c r="K32">
        <v>182</v>
      </c>
      <c r="L32">
        <v>2.3311212566589399</v>
      </c>
      <c r="O32" t="s">
        <v>24</v>
      </c>
      <c r="P32" t="s">
        <v>24</v>
      </c>
      <c r="Q32" t="s">
        <v>24</v>
      </c>
      <c r="R32" t="s">
        <v>132</v>
      </c>
      <c r="S32">
        <v>9999.9999999999909</v>
      </c>
      <c r="T32">
        <v>4.37</v>
      </c>
    </row>
    <row r="33" spans="1:20" hidden="1" x14ac:dyDescent="0.25">
      <c r="A33" t="s">
        <v>17</v>
      </c>
      <c r="B33">
        <v>229</v>
      </c>
      <c r="C33" t="s">
        <v>18</v>
      </c>
      <c r="D33" t="s">
        <v>43</v>
      </c>
      <c r="E33">
        <v>1</v>
      </c>
      <c r="F33">
        <v>10</v>
      </c>
      <c r="H33">
        <v>179</v>
      </c>
      <c r="I33">
        <v>179</v>
      </c>
      <c r="J33">
        <v>182</v>
      </c>
      <c r="K33">
        <v>182</v>
      </c>
      <c r="L33">
        <v>2.3311212566589399</v>
      </c>
      <c r="O33" t="s">
        <v>24</v>
      </c>
      <c r="P33" t="s">
        <v>24</v>
      </c>
      <c r="Q33" t="s">
        <v>24</v>
      </c>
      <c r="R33" t="s">
        <v>132</v>
      </c>
      <c r="S33">
        <v>9999.9999999999909</v>
      </c>
      <c r="T33">
        <v>4.37</v>
      </c>
    </row>
    <row r="34" spans="1:20" hidden="1" x14ac:dyDescent="0.25">
      <c r="A34" t="s">
        <v>17</v>
      </c>
      <c r="B34">
        <v>230</v>
      </c>
      <c r="C34" t="s">
        <v>18</v>
      </c>
      <c r="D34" t="s">
        <v>44</v>
      </c>
      <c r="E34">
        <v>1</v>
      </c>
      <c r="F34">
        <v>10</v>
      </c>
      <c r="H34">
        <v>177</v>
      </c>
      <c r="I34">
        <v>177</v>
      </c>
      <c r="J34">
        <v>181</v>
      </c>
      <c r="K34">
        <v>180.5</v>
      </c>
      <c r="L34">
        <v>2.7422423647123702</v>
      </c>
      <c r="O34" t="s">
        <v>24</v>
      </c>
      <c r="P34" t="s">
        <v>24</v>
      </c>
      <c r="Q34" t="s">
        <v>24</v>
      </c>
      <c r="R34" t="s">
        <v>132</v>
      </c>
      <c r="S34">
        <v>9999.9999999999909</v>
      </c>
      <c r="T34">
        <v>4.37</v>
      </c>
    </row>
    <row r="35" spans="1:20" hidden="1" x14ac:dyDescent="0.25">
      <c r="A35" t="s">
        <v>17</v>
      </c>
      <c r="B35">
        <v>230</v>
      </c>
      <c r="C35" t="s">
        <v>18</v>
      </c>
      <c r="D35" t="s">
        <v>45</v>
      </c>
      <c r="E35">
        <v>1</v>
      </c>
      <c r="F35">
        <v>10</v>
      </c>
      <c r="H35">
        <v>184</v>
      </c>
      <c r="I35">
        <v>184</v>
      </c>
      <c r="J35">
        <v>181</v>
      </c>
      <c r="K35">
        <v>180.5</v>
      </c>
      <c r="L35">
        <v>2.7422423647123702</v>
      </c>
      <c r="O35" t="s">
        <v>24</v>
      </c>
      <c r="P35" t="s">
        <v>24</v>
      </c>
      <c r="Q35" t="s">
        <v>24</v>
      </c>
      <c r="R35" t="s">
        <v>132</v>
      </c>
      <c r="S35">
        <v>9999.9999999999909</v>
      </c>
      <c r="T35">
        <v>4.37</v>
      </c>
    </row>
    <row r="36" spans="1:20" hidden="1" x14ac:dyDescent="0.25">
      <c r="A36" t="s">
        <v>17</v>
      </c>
      <c r="B36">
        <v>232</v>
      </c>
      <c r="C36" t="s">
        <v>18</v>
      </c>
      <c r="D36" t="s">
        <v>46</v>
      </c>
      <c r="E36">
        <v>1</v>
      </c>
      <c r="F36">
        <v>10</v>
      </c>
      <c r="H36">
        <v>181</v>
      </c>
      <c r="I36">
        <v>181</v>
      </c>
      <c r="J36">
        <v>182</v>
      </c>
      <c r="K36">
        <v>181.5</v>
      </c>
      <c r="L36">
        <v>0.38959051305043901</v>
      </c>
      <c r="O36" t="s">
        <v>24</v>
      </c>
      <c r="P36" t="s">
        <v>24</v>
      </c>
      <c r="Q36" t="s">
        <v>24</v>
      </c>
      <c r="R36" t="s">
        <v>132</v>
      </c>
      <c r="S36">
        <v>9999.9999999999909</v>
      </c>
      <c r="T36">
        <v>4.37</v>
      </c>
    </row>
    <row r="37" spans="1:20" hidden="1" x14ac:dyDescent="0.25">
      <c r="A37" t="s">
        <v>17</v>
      </c>
      <c r="B37">
        <v>232</v>
      </c>
      <c r="C37" t="s">
        <v>18</v>
      </c>
      <c r="D37" t="s">
        <v>47</v>
      </c>
      <c r="E37">
        <v>1</v>
      </c>
      <c r="F37">
        <v>10</v>
      </c>
      <c r="H37">
        <v>182</v>
      </c>
      <c r="I37">
        <v>182</v>
      </c>
      <c r="J37">
        <v>182</v>
      </c>
      <c r="K37">
        <v>181.5</v>
      </c>
      <c r="L37">
        <v>0.38959051305043901</v>
      </c>
      <c r="O37" t="s">
        <v>24</v>
      </c>
      <c r="P37" t="s">
        <v>24</v>
      </c>
      <c r="Q37" t="s">
        <v>24</v>
      </c>
      <c r="R37" t="s">
        <v>132</v>
      </c>
      <c r="S37">
        <v>9999.9999999999909</v>
      </c>
      <c r="T37">
        <v>4.37</v>
      </c>
    </row>
    <row r="38" spans="1:20" hidden="1" x14ac:dyDescent="0.25">
      <c r="A38" t="s">
        <v>17</v>
      </c>
      <c r="B38">
        <v>233</v>
      </c>
      <c r="C38" t="s">
        <v>18</v>
      </c>
      <c r="D38" t="s">
        <v>49</v>
      </c>
      <c r="E38">
        <v>1</v>
      </c>
      <c r="F38">
        <v>10</v>
      </c>
      <c r="H38">
        <v>187</v>
      </c>
      <c r="I38">
        <v>187</v>
      </c>
      <c r="J38">
        <v>193</v>
      </c>
      <c r="K38">
        <v>193</v>
      </c>
      <c r="L38">
        <v>4.3965188467557299</v>
      </c>
      <c r="O38" t="s">
        <v>24</v>
      </c>
      <c r="P38" t="s">
        <v>24</v>
      </c>
      <c r="Q38" t="s">
        <v>24</v>
      </c>
      <c r="R38" t="s">
        <v>132</v>
      </c>
      <c r="S38">
        <v>9999.9999999999909</v>
      </c>
      <c r="T38">
        <v>4.37</v>
      </c>
    </row>
    <row r="39" spans="1:20" hidden="1" x14ac:dyDescent="0.25">
      <c r="A39" t="s">
        <v>17</v>
      </c>
      <c r="B39">
        <v>314</v>
      </c>
      <c r="C39" t="s">
        <v>18</v>
      </c>
      <c r="D39" t="s">
        <v>56</v>
      </c>
      <c r="E39">
        <v>1</v>
      </c>
      <c r="F39">
        <v>10</v>
      </c>
      <c r="H39">
        <v>183</v>
      </c>
      <c r="I39">
        <v>183</v>
      </c>
      <c r="J39">
        <v>193</v>
      </c>
      <c r="K39">
        <v>192.5</v>
      </c>
      <c r="L39">
        <v>6.9792357623607204</v>
      </c>
      <c r="O39" t="s">
        <v>24</v>
      </c>
      <c r="P39" t="s">
        <v>24</v>
      </c>
      <c r="Q39" t="s">
        <v>24</v>
      </c>
      <c r="R39" t="s">
        <v>132</v>
      </c>
      <c r="S39">
        <v>9999.9999999999909</v>
      </c>
      <c r="T39">
        <v>4.37</v>
      </c>
    </row>
    <row r="40" spans="1:20" hidden="1" x14ac:dyDescent="0.25">
      <c r="A40" t="s">
        <v>17</v>
      </c>
      <c r="B40">
        <v>318</v>
      </c>
      <c r="C40" t="s">
        <v>18</v>
      </c>
      <c r="D40" t="s">
        <v>63</v>
      </c>
      <c r="E40">
        <v>1</v>
      </c>
      <c r="F40">
        <v>10</v>
      </c>
      <c r="H40">
        <v>187</v>
      </c>
      <c r="I40">
        <v>187</v>
      </c>
      <c r="J40">
        <v>198</v>
      </c>
      <c r="K40">
        <v>198</v>
      </c>
      <c r="L40">
        <v>7.8567420131838599</v>
      </c>
      <c r="O40" t="s">
        <v>24</v>
      </c>
      <c r="P40" t="s">
        <v>24</v>
      </c>
      <c r="Q40" t="s">
        <v>24</v>
      </c>
      <c r="R40" t="s">
        <v>132</v>
      </c>
      <c r="S40">
        <v>9999.9999999999909</v>
      </c>
      <c r="T40">
        <v>4.37</v>
      </c>
    </row>
    <row r="41" spans="1:20" hidden="1" x14ac:dyDescent="0.25">
      <c r="A41" s="3" t="s">
        <v>17</v>
      </c>
      <c r="B41" s="3">
        <v>526</v>
      </c>
      <c r="C41" s="3" t="s">
        <v>18</v>
      </c>
      <c r="D41" s="3" t="s">
        <v>72</v>
      </c>
      <c r="E41" s="3">
        <v>1</v>
      </c>
      <c r="F41" s="3">
        <v>10</v>
      </c>
      <c r="G41" s="3"/>
      <c r="H41" s="3">
        <v>169</v>
      </c>
      <c r="I41" s="3">
        <v>169</v>
      </c>
      <c r="J41" s="3">
        <v>173</v>
      </c>
      <c r="K41" s="3">
        <v>172.5</v>
      </c>
      <c r="L41" s="3">
        <v>2.86941882220628</v>
      </c>
      <c r="M41" s="3"/>
      <c r="N41" s="3"/>
      <c r="O41" s="3" t="s">
        <v>24</v>
      </c>
      <c r="P41" s="3" t="s">
        <v>24</v>
      </c>
      <c r="Q41" s="3" t="s">
        <v>24</v>
      </c>
      <c r="R41" s="3" t="s">
        <v>132</v>
      </c>
      <c r="S41" s="3">
        <v>9999.9999999999909</v>
      </c>
      <c r="T41">
        <v>4.37</v>
      </c>
    </row>
    <row r="42" spans="1:20" hidden="1" x14ac:dyDescent="0.25">
      <c r="A42" t="s">
        <v>17</v>
      </c>
      <c r="B42">
        <v>526</v>
      </c>
      <c r="C42" t="s">
        <v>18</v>
      </c>
      <c r="D42" t="s">
        <v>73</v>
      </c>
      <c r="E42">
        <v>1</v>
      </c>
      <c r="F42">
        <v>10</v>
      </c>
      <c r="H42">
        <v>176</v>
      </c>
      <c r="I42">
        <v>176</v>
      </c>
      <c r="J42">
        <v>173</v>
      </c>
      <c r="K42">
        <v>172.5</v>
      </c>
      <c r="L42">
        <v>2.86941882220628</v>
      </c>
      <c r="O42" t="s">
        <v>24</v>
      </c>
      <c r="P42" t="s">
        <v>24</v>
      </c>
      <c r="Q42" t="s">
        <v>24</v>
      </c>
      <c r="R42" t="s">
        <v>132</v>
      </c>
      <c r="S42">
        <v>9999.9999999999909</v>
      </c>
      <c r="T42">
        <v>4.37</v>
      </c>
    </row>
    <row r="43" spans="1:20" hidden="1" x14ac:dyDescent="0.25">
      <c r="A43" t="s">
        <v>17</v>
      </c>
      <c r="B43">
        <v>527</v>
      </c>
      <c r="C43" t="s">
        <v>18</v>
      </c>
      <c r="D43" t="s">
        <v>74</v>
      </c>
      <c r="E43">
        <v>1</v>
      </c>
      <c r="F43">
        <v>10</v>
      </c>
      <c r="H43">
        <v>172</v>
      </c>
      <c r="I43">
        <v>172</v>
      </c>
      <c r="J43">
        <v>168</v>
      </c>
      <c r="K43">
        <v>167.5</v>
      </c>
      <c r="L43">
        <v>3.7993797198083099</v>
      </c>
      <c r="O43" t="s">
        <v>24</v>
      </c>
      <c r="P43" t="s">
        <v>24</v>
      </c>
      <c r="Q43" t="s">
        <v>24</v>
      </c>
      <c r="R43" t="s">
        <v>132</v>
      </c>
      <c r="S43">
        <v>9999.9999999999909</v>
      </c>
      <c r="T43">
        <v>4.37</v>
      </c>
    </row>
    <row r="44" spans="1:20" hidden="1" x14ac:dyDescent="0.25">
      <c r="A44" t="s">
        <v>17</v>
      </c>
      <c r="B44">
        <v>527</v>
      </c>
      <c r="C44" t="s">
        <v>18</v>
      </c>
      <c r="D44" t="s">
        <v>75</v>
      </c>
      <c r="E44">
        <v>1</v>
      </c>
      <c r="F44">
        <v>10</v>
      </c>
      <c r="H44">
        <v>163</v>
      </c>
      <c r="I44">
        <v>163</v>
      </c>
      <c r="J44">
        <v>168</v>
      </c>
      <c r="K44">
        <v>167.5</v>
      </c>
      <c r="L44">
        <v>3.7993797198083099</v>
      </c>
      <c r="O44" t="s">
        <v>24</v>
      </c>
      <c r="P44" t="s">
        <v>24</v>
      </c>
      <c r="Q44" t="s">
        <v>24</v>
      </c>
      <c r="R44" t="s">
        <v>132</v>
      </c>
      <c r="S44">
        <v>9999.9999999999909</v>
      </c>
      <c r="T44">
        <v>4.37</v>
      </c>
    </row>
    <row r="45" spans="1:20" hidden="1" x14ac:dyDescent="0.25">
      <c r="A45" t="s">
        <v>17</v>
      </c>
      <c r="B45">
        <v>530</v>
      </c>
      <c r="C45" t="s">
        <v>18</v>
      </c>
      <c r="D45" t="s">
        <v>78</v>
      </c>
      <c r="E45">
        <v>1</v>
      </c>
      <c r="F45">
        <v>10</v>
      </c>
      <c r="H45">
        <v>176</v>
      </c>
      <c r="I45">
        <v>176</v>
      </c>
      <c r="J45">
        <v>174</v>
      </c>
      <c r="K45">
        <v>173.5</v>
      </c>
      <c r="L45">
        <v>2.03777170370762</v>
      </c>
      <c r="O45" t="s">
        <v>24</v>
      </c>
      <c r="P45" t="s">
        <v>24</v>
      </c>
      <c r="Q45" t="s">
        <v>24</v>
      </c>
      <c r="R45" t="s">
        <v>132</v>
      </c>
      <c r="S45">
        <v>9999.9999999999909</v>
      </c>
      <c r="T45">
        <v>4.37</v>
      </c>
    </row>
    <row r="46" spans="1:20" hidden="1" x14ac:dyDescent="0.25">
      <c r="A46" t="s">
        <v>17</v>
      </c>
      <c r="B46">
        <v>530</v>
      </c>
      <c r="C46" t="s">
        <v>18</v>
      </c>
      <c r="D46" t="s">
        <v>79</v>
      </c>
      <c r="E46">
        <v>1</v>
      </c>
      <c r="F46">
        <v>10</v>
      </c>
      <c r="H46">
        <v>171</v>
      </c>
      <c r="I46">
        <v>171</v>
      </c>
      <c r="J46">
        <v>174</v>
      </c>
      <c r="K46">
        <v>173.5</v>
      </c>
      <c r="L46">
        <v>2.03777170370762</v>
      </c>
      <c r="O46" t="s">
        <v>24</v>
      </c>
      <c r="P46" t="s">
        <v>24</v>
      </c>
      <c r="Q46" t="s">
        <v>24</v>
      </c>
      <c r="R46" t="s">
        <v>132</v>
      </c>
      <c r="S46">
        <v>9999.9999999999909</v>
      </c>
      <c r="T46">
        <v>4.37</v>
      </c>
    </row>
    <row r="47" spans="1:20" hidden="1" x14ac:dyDescent="0.25">
      <c r="A47" t="s">
        <v>17</v>
      </c>
      <c r="B47">
        <v>76</v>
      </c>
      <c r="C47" t="s">
        <v>18</v>
      </c>
      <c r="D47" t="s">
        <v>84</v>
      </c>
      <c r="E47">
        <v>1</v>
      </c>
      <c r="F47">
        <v>10</v>
      </c>
      <c r="H47">
        <v>177</v>
      </c>
      <c r="I47">
        <v>177</v>
      </c>
      <c r="J47">
        <v>171</v>
      </c>
      <c r="K47">
        <v>171</v>
      </c>
      <c r="L47">
        <v>4.9621528504319103</v>
      </c>
      <c r="O47" t="s">
        <v>24</v>
      </c>
      <c r="P47" t="s">
        <v>24</v>
      </c>
      <c r="Q47" t="s">
        <v>24</v>
      </c>
      <c r="R47" t="s">
        <v>132</v>
      </c>
      <c r="S47">
        <v>9999.9999999999909</v>
      </c>
      <c r="T47">
        <v>4.37</v>
      </c>
    </row>
    <row r="48" spans="1:20" hidden="1" x14ac:dyDescent="0.25">
      <c r="A48" t="s">
        <v>17</v>
      </c>
      <c r="B48">
        <v>76</v>
      </c>
      <c r="C48" t="s">
        <v>18</v>
      </c>
      <c r="D48" t="s">
        <v>85</v>
      </c>
      <c r="E48">
        <v>1</v>
      </c>
      <c r="F48">
        <v>10</v>
      </c>
      <c r="H48">
        <v>165</v>
      </c>
      <c r="I48">
        <v>165</v>
      </c>
      <c r="J48">
        <v>171</v>
      </c>
      <c r="K48">
        <v>171</v>
      </c>
      <c r="L48">
        <v>4.9621528504319103</v>
      </c>
      <c r="O48" t="s">
        <v>24</v>
      </c>
      <c r="P48" t="s">
        <v>24</v>
      </c>
      <c r="Q48" t="s">
        <v>24</v>
      </c>
      <c r="R48" t="s">
        <v>132</v>
      </c>
      <c r="S48">
        <v>9999.9999999999909</v>
      </c>
      <c r="T48">
        <v>4.37</v>
      </c>
    </row>
    <row r="49" spans="1:20" hidden="1" x14ac:dyDescent="0.25">
      <c r="A49" t="s">
        <v>17</v>
      </c>
      <c r="B49">
        <v>81</v>
      </c>
      <c r="C49" t="s">
        <v>18</v>
      </c>
      <c r="D49" t="s">
        <v>88</v>
      </c>
      <c r="E49">
        <v>1</v>
      </c>
      <c r="F49">
        <v>10</v>
      </c>
      <c r="H49">
        <v>155</v>
      </c>
      <c r="I49">
        <v>155</v>
      </c>
      <c r="J49">
        <v>165</v>
      </c>
      <c r="K49">
        <v>165</v>
      </c>
      <c r="L49">
        <v>8.5709912871096599</v>
      </c>
      <c r="O49" t="s">
        <v>24</v>
      </c>
      <c r="P49" t="s">
        <v>24</v>
      </c>
      <c r="Q49" t="s">
        <v>24</v>
      </c>
      <c r="R49" t="s">
        <v>132</v>
      </c>
      <c r="S49">
        <v>9999.9999999999909</v>
      </c>
      <c r="T49">
        <v>4.37</v>
      </c>
    </row>
    <row r="50" spans="1:20" hidden="1" x14ac:dyDescent="0.25">
      <c r="A50" t="s">
        <v>17</v>
      </c>
      <c r="B50">
        <v>81</v>
      </c>
      <c r="C50" t="s">
        <v>18</v>
      </c>
      <c r="D50" t="s">
        <v>89</v>
      </c>
      <c r="E50">
        <v>1</v>
      </c>
      <c r="F50">
        <v>10</v>
      </c>
      <c r="H50">
        <v>175</v>
      </c>
      <c r="I50">
        <v>175</v>
      </c>
      <c r="J50">
        <v>165</v>
      </c>
      <c r="K50">
        <v>165</v>
      </c>
      <c r="L50">
        <v>8.5709912871096599</v>
      </c>
      <c r="O50" t="s">
        <v>24</v>
      </c>
      <c r="P50" t="s">
        <v>24</v>
      </c>
      <c r="Q50" t="s">
        <v>24</v>
      </c>
      <c r="R50" t="s">
        <v>132</v>
      </c>
      <c r="S50">
        <v>9999.9999999999909</v>
      </c>
      <c r="T50">
        <v>4.37</v>
      </c>
    </row>
    <row r="51" spans="1:20" s="3" customFormat="1" hidden="1" x14ac:dyDescent="0.25">
      <c r="A51" t="s">
        <v>17</v>
      </c>
      <c r="B51">
        <v>82</v>
      </c>
      <c r="C51" t="s">
        <v>18</v>
      </c>
      <c r="D51" t="s">
        <v>90</v>
      </c>
      <c r="E51">
        <v>1</v>
      </c>
      <c r="F51">
        <v>10</v>
      </c>
      <c r="G51"/>
      <c r="H51">
        <v>176</v>
      </c>
      <c r="I51">
        <v>176</v>
      </c>
      <c r="J51">
        <v>177</v>
      </c>
      <c r="K51">
        <v>177</v>
      </c>
      <c r="L51">
        <v>0.79899071320513804</v>
      </c>
      <c r="M51"/>
      <c r="N51"/>
      <c r="O51" t="s">
        <v>24</v>
      </c>
      <c r="P51" t="s">
        <v>24</v>
      </c>
      <c r="Q51" t="s">
        <v>24</v>
      </c>
      <c r="R51" t="s">
        <v>132</v>
      </c>
      <c r="S51">
        <v>9999.9999999999909</v>
      </c>
      <c r="T51">
        <v>4.37</v>
      </c>
    </row>
    <row r="52" spans="1:20" s="3" customFormat="1" hidden="1" x14ac:dyDescent="0.25">
      <c r="A52" t="s">
        <v>17</v>
      </c>
      <c r="B52">
        <v>82</v>
      </c>
      <c r="C52" t="s">
        <v>18</v>
      </c>
      <c r="D52" t="s">
        <v>91</v>
      </c>
      <c r="E52">
        <v>1</v>
      </c>
      <c r="F52">
        <v>10</v>
      </c>
      <c r="G52"/>
      <c r="H52">
        <v>178</v>
      </c>
      <c r="I52">
        <v>178</v>
      </c>
      <c r="J52">
        <v>177</v>
      </c>
      <c r="K52">
        <v>177</v>
      </c>
      <c r="L52">
        <v>0.79899071320513804</v>
      </c>
      <c r="M52"/>
      <c r="N52"/>
      <c r="O52" t="s">
        <v>24</v>
      </c>
      <c r="P52" t="s">
        <v>24</v>
      </c>
      <c r="Q52" t="s">
        <v>24</v>
      </c>
      <c r="R52" t="s">
        <v>132</v>
      </c>
      <c r="S52">
        <v>9999.9999999999909</v>
      </c>
      <c r="T52">
        <v>4.37</v>
      </c>
    </row>
    <row r="53" spans="1:20" s="3" customFormat="1" hidden="1" x14ac:dyDescent="0.25">
      <c r="A53" t="s">
        <v>17</v>
      </c>
      <c r="B53" t="s">
        <v>96</v>
      </c>
      <c r="C53" t="s">
        <v>18</v>
      </c>
      <c r="D53" t="s">
        <v>97</v>
      </c>
      <c r="E53">
        <v>1</v>
      </c>
      <c r="F53"/>
      <c r="G53">
        <v>0</v>
      </c>
      <c r="H53">
        <v>188</v>
      </c>
      <c r="I53">
        <v>188</v>
      </c>
      <c r="J53">
        <v>190</v>
      </c>
      <c r="K53">
        <v>189.5</v>
      </c>
      <c r="L53">
        <v>1.1194302604536299</v>
      </c>
      <c r="M53"/>
      <c r="N53" t="s">
        <v>24</v>
      </c>
      <c r="O53" t="s">
        <v>24</v>
      </c>
      <c r="P53" t="s">
        <v>24</v>
      </c>
      <c r="Q53" t="s">
        <v>24</v>
      </c>
      <c r="R53" t="s">
        <v>132</v>
      </c>
      <c r="S53">
        <v>9999.9999999999909</v>
      </c>
      <c r="T53">
        <v>4.37</v>
      </c>
    </row>
    <row r="54" spans="1:20" s="3" customFormat="1" hidden="1" x14ac:dyDescent="0.25">
      <c r="A54" t="s">
        <v>17</v>
      </c>
      <c r="B54">
        <v>159</v>
      </c>
      <c r="C54" t="s">
        <v>18</v>
      </c>
      <c r="D54" t="s">
        <v>19</v>
      </c>
      <c r="E54">
        <v>1</v>
      </c>
      <c r="F54">
        <v>10</v>
      </c>
      <c r="G54"/>
      <c r="H54">
        <v>374</v>
      </c>
      <c r="I54">
        <v>374</v>
      </c>
      <c r="J54">
        <v>364</v>
      </c>
      <c r="K54">
        <v>364</v>
      </c>
      <c r="L54">
        <v>3.8852020944315799</v>
      </c>
      <c r="M54"/>
      <c r="N54"/>
      <c r="O54">
        <v>216.33392800418599</v>
      </c>
      <c r="P54">
        <v>204.713532710913</v>
      </c>
      <c r="Q54">
        <v>8.0276669579480302</v>
      </c>
      <c r="R54" t="s">
        <v>130</v>
      </c>
      <c r="S54">
        <v>9999.9999999999909</v>
      </c>
      <c r="T54">
        <v>4.37</v>
      </c>
    </row>
    <row r="55" spans="1:20" hidden="1" x14ac:dyDescent="0.25">
      <c r="A55" t="s">
        <v>17</v>
      </c>
      <c r="B55">
        <v>159</v>
      </c>
      <c r="C55" t="s">
        <v>18</v>
      </c>
      <c r="D55" t="s">
        <v>20</v>
      </c>
      <c r="E55">
        <v>1</v>
      </c>
      <c r="F55">
        <v>10</v>
      </c>
      <c r="H55">
        <v>354</v>
      </c>
      <c r="I55">
        <v>354</v>
      </c>
      <c r="J55">
        <v>364</v>
      </c>
      <c r="K55">
        <v>364</v>
      </c>
      <c r="L55">
        <v>3.8852020944315799</v>
      </c>
      <c r="O55">
        <v>193.093137417641</v>
      </c>
      <c r="P55">
        <v>204.713532710913</v>
      </c>
      <c r="Q55">
        <v>8.0276669579480302</v>
      </c>
      <c r="R55" t="s">
        <v>130</v>
      </c>
      <c r="S55">
        <v>9999.9999999999909</v>
      </c>
      <c r="T55">
        <v>4.37</v>
      </c>
    </row>
    <row r="56" spans="1:20" hidden="1" x14ac:dyDescent="0.25">
      <c r="A56" t="s">
        <v>17</v>
      </c>
      <c r="B56">
        <v>165</v>
      </c>
      <c r="C56" t="s">
        <v>18</v>
      </c>
      <c r="D56" t="s">
        <v>30</v>
      </c>
      <c r="E56">
        <v>1</v>
      </c>
      <c r="F56">
        <v>10</v>
      </c>
      <c r="H56">
        <v>1535</v>
      </c>
      <c r="I56">
        <v>1535</v>
      </c>
      <c r="J56">
        <v>1537</v>
      </c>
      <c r="K56">
        <v>1537</v>
      </c>
      <c r="L56">
        <v>0.18402258456383799</v>
      </c>
      <c r="O56">
        <v>1564.5834937268901</v>
      </c>
      <c r="P56">
        <v>1566.9064538879099</v>
      </c>
      <c r="Q56">
        <v>0.20965908694938901</v>
      </c>
      <c r="R56" t="s">
        <v>130</v>
      </c>
      <c r="S56">
        <v>9999.9999999999909</v>
      </c>
      <c r="T56">
        <v>4.37</v>
      </c>
    </row>
    <row r="57" spans="1:20" hidden="1" x14ac:dyDescent="0.25">
      <c r="A57" t="s">
        <v>17</v>
      </c>
      <c r="B57">
        <v>165</v>
      </c>
      <c r="C57" t="s">
        <v>18</v>
      </c>
      <c r="D57" t="s">
        <v>31</v>
      </c>
      <c r="E57">
        <v>1</v>
      </c>
      <c r="F57">
        <v>10</v>
      </c>
      <c r="H57">
        <v>1539</v>
      </c>
      <c r="I57">
        <v>1539</v>
      </c>
      <c r="J57">
        <v>1537</v>
      </c>
      <c r="K57">
        <v>1537</v>
      </c>
      <c r="L57">
        <v>0.18402258456383799</v>
      </c>
      <c r="O57">
        <v>1569.22941404894</v>
      </c>
      <c r="P57">
        <v>1566.9064538879099</v>
      </c>
      <c r="Q57">
        <v>0.20965908694938901</v>
      </c>
      <c r="R57" t="s">
        <v>130</v>
      </c>
      <c r="S57">
        <v>9999.9999999999909</v>
      </c>
      <c r="T57">
        <v>4.37</v>
      </c>
    </row>
    <row r="58" spans="1:20" hidden="1" x14ac:dyDescent="0.25">
      <c r="A58" t="s">
        <v>17</v>
      </c>
      <c r="B58">
        <v>167</v>
      </c>
      <c r="C58" t="s">
        <v>18</v>
      </c>
      <c r="D58" t="s">
        <v>34</v>
      </c>
      <c r="E58">
        <v>1</v>
      </c>
      <c r="F58">
        <v>10</v>
      </c>
      <c r="H58">
        <v>239</v>
      </c>
      <c r="I58">
        <v>239</v>
      </c>
      <c r="J58">
        <v>235</v>
      </c>
      <c r="K58">
        <v>234.5</v>
      </c>
      <c r="L58">
        <v>2.7138426570059302</v>
      </c>
      <c r="O58">
        <v>59.385214678615498</v>
      </c>
      <c r="P58">
        <v>54.148523431854599</v>
      </c>
      <c r="Q58">
        <v>13.6768268343455</v>
      </c>
      <c r="R58" t="s">
        <v>130</v>
      </c>
      <c r="S58">
        <v>9999.9999999999909</v>
      </c>
      <c r="T58">
        <v>4.37</v>
      </c>
    </row>
    <row r="59" spans="1:20" hidden="1" x14ac:dyDescent="0.25">
      <c r="A59" t="s">
        <v>17</v>
      </c>
      <c r="B59">
        <v>167</v>
      </c>
      <c r="C59" t="s">
        <v>18</v>
      </c>
      <c r="D59" t="s">
        <v>35</v>
      </c>
      <c r="E59">
        <v>1</v>
      </c>
      <c r="F59">
        <v>10</v>
      </c>
      <c r="H59">
        <v>230</v>
      </c>
      <c r="I59">
        <v>230</v>
      </c>
      <c r="J59">
        <v>235</v>
      </c>
      <c r="K59">
        <v>234.5</v>
      </c>
      <c r="L59">
        <v>2.7138426570059302</v>
      </c>
      <c r="O59">
        <v>48.911832185093601</v>
      </c>
      <c r="P59">
        <v>54.148523431854599</v>
      </c>
      <c r="Q59">
        <v>13.6768268343455</v>
      </c>
      <c r="R59" t="s">
        <v>130</v>
      </c>
      <c r="S59">
        <v>9999.9999999999909</v>
      </c>
      <c r="T59">
        <v>4.37</v>
      </c>
    </row>
    <row r="60" spans="1:20" hidden="1" x14ac:dyDescent="0.25">
      <c r="A60" t="s">
        <v>17</v>
      </c>
      <c r="B60">
        <v>221</v>
      </c>
      <c r="C60" t="s">
        <v>18</v>
      </c>
      <c r="D60" t="s">
        <v>37</v>
      </c>
      <c r="E60">
        <v>1</v>
      </c>
      <c r="F60">
        <v>10</v>
      </c>
      <c r="H60">
        <v>227</v>
      </c>
      <c r="I60">
        <v>227</v>
      </c>
      <c r="J60">
        <v>222</v>
      </c>
      <c r="K60">
        <v>222</v>
      </c>
      <c r="L60">
        <v>3.18516568102048</v>
      </c>
      <c r="O60">
        <v>45.420144888995701</v>
      </c>
      <c r="P60">
        <v>39.599435945838799</v>
      </c>
      <c r="Q60">
        <v>20.7874817744819</v>
      </c>
      <c r="R60" t="s">
        <v>130</v>
      </c>
      <c r="S60">
        <v>9999.9999999999909</v>
      </c>
      <c r="T60">
        <v>4.37</v>
      </c>
    </row>
    <row r="61" spans="1:20" hidden="1" x14ac:dyDescent="0.25">
      <c r="A61" t="s">
        <v>17</v>
      </c>
      <c r="B61">
        <v>312</v>
      </c>
      <c r="C61" t="s">
        <v>18</v>
      </c>
      <c r="D61" t="s">
        <v>54</v>
      </c>
      <c r="E61">
        <v>1</v>
      </c>
      <c r="F61">
        <v>10</v>
      </c>
      <c r="H61">
        <v>227</v>
      </c>
      <c r="I61">
        <v>227</v>
      </c>
      <c r="J61">
        <v>239</v>
      </c>
      <c r="K61">
        <v>239</v>
      </c>
      <c r="L61">
        <v>7.1006538696556998</v>
      </c>
      <c r="O61">
        <v>45.420144888995701</v>
      </c>
      <c r="P61">
        <v>59.3832908908864</v>
      </c>
      <c r="Q61">
        <v>33.2532437206171</v>
      </c>
      <c r="R61" t="s">
        <v>130</v>
      </c>
      <c r="S61">
        <v>9999.9999999999909</v>
      </c>
      <c r="T61">
        <v>4.37</v>
      </c>
    </row>
    <row r="62" spans="1:20" hidden="1" x14ac:dyDescent="0.25">
      <c r="A62" t="s">
        <v>17</v>
      </c>
      <c r="B62">
        <v>312</v>
      </c>
      <c r="C62" t="s">
        <v>18</v>
      </c>
      <c r="D62" t="s">
        <v>55</v>
      </c>
      <c r="E62">
        <v>1</v>
      </c>
      <c r="F62">
        <v>10</v>
      </c>
      <c r="H62">
        <v>251</v>
      </c>
      <c r="I62">
        <v>251</v>
      </c>
      <c r="J62">
        <v>239</v>
      </c>
      <c r="K62">
        <v>239</v>
      </c>
      <c r="L62">
        <v>7.1006538696556998</v>
      </c>
      <c r="O62">
        <v>73.346436892777106</v>
      </c>
      <c r="P62">
        <v>59.3832908908864</v>
      </c>
      <c r="Q62">
        <v>33.2532437206171</v>
      </c>
      <c r="R62" t="s">
        <v>130</v>
      </c>
      <c r="S62">
        <v>9999.9999999999909</v>
      </c>
      <c r="T62">
        <v>4.37</v>
      </c>
    </row>
    <row r="63" spans="1:20" hidden="1" x14ac:dyDescent="0.25">
      <c r="A63" t="s">
        <v>17</v>
      </c>
      <c r="B63">
        <v>317</v>
      </c>
      <c r="C63" t="s">
        <v>18</v>
      </c>
      <c r="D63" t="s">
        <v>61</v>
      </c>
      <c r="E63">
        <v>1</v>
      </c>
      <c r="F63">
        <v>10</v>
      </c>
      <c r="H63">
        <v>444</v>
      </c>
      <c r="I63">
        <v>444</v>
      </c>
      <c r="J63">
        <v>322</v>
      </c>
      <c r="K63">
        <v>321.5</v>
      </c>
      <c r="L63">
        <v>53.885275704729096</v>
      </c>
      <c r="O63">
        <v>297.660379249843</v>
      </c>
      <c r="P63">
        <v>155.23516038527001</v>
      </c>
      <c r="Q63">
        <v>129.75132414740401</v>
      </c>
      <c r="R63" t="s">
        <v>130</v>
      </c>
      <c r="S63">
        <v>9999.9999999999909</v>
      </c>
      <c r="T63">
        <v>4.37</v>
      </c>
    </row>
    <row r="64" spans="1:20" hidden="1" x14ac:dyDescent="0.25">
      <c r="A64" t="s">
        <v>17</v>
      </c>
      <c r="B64">
        <v>321</v>
      </c>
      <c r="C64" t="s">
        <v>18</v>
      </c>
      <c r="D64" t="s">
        <v>65</v>
      </c>
      <c r="E64">
        <v>1</v>
      </c>
      <c r="F64">
        <v>10</v>
      </c>
      <c r="H64">
        <v>338</v>
      </c>
      <c r="I64">
        <v>338</v>
      </c>
      <c r="J64">
        <v>275</v>
      </c>
      <c r="K64">
        <v>274.5</v>
      </c>
      <c r="L64">
        <v>32.714958546699997</v>
      </c>
      <c r="O64">
        <v>174.49859098523399</v>
      </c>
      <c r="P64">
        <v>100.645118171951</v>
      </c>
      <c r="Q64">
        <v>103.775110783272</v>
      </c>
      <c r="R64" t="s">
        <v>130</v>
      </c>
      <c r="S64">
        <v>9999.9999999999909</v>
      </c>
      <c r="T64">
        <v>4.37</v>
      </c>
    </row>
    <row r="65" spans="1:20" hidden="1" x14ac:dyDescent="0.25">
      <c r="A65" t="s">
        <v>17</v>
      </c>
      <c r="B65">
        <v>523</v>
      </c>
      <c r="C65" t="s">
        <v>18</v>
      </c>
      <c r="D65" t="s">
        <v>66</v>
      </c>
      <c r="E65">
        <v>1</v>
      </c>
      <c r="F65">
        <v>10</v>
      </c>
      <c r="H65">
        <v>633</v>
      </c>
      <c r="I65">
        <v>633</v>
      </c>
      <c r="J65">
        <v>690</v>
      </c>
      <c r="K65">
        <v>690</v>
      </c>
      <c r="L65">
        <v>11.682633776125501</v>
      </c>
      <c r="O65">
        <v>517.16758371258504</v>
      </c>
      <c r="P65">
        <v>583.35525789382996</v>
      </c>
      <c r="Q65">
        <v>16.045712320652999</v>
      </c>
      <c r="R65" t="s">
        <v>130</v>
      </c>
      <c r="S65">
        <v>9999.9999999999909</v>
      </c>
      <c r="T65">
        <v>4.37</v>
      </c>
    </row>
    <row r="66" spans="1:20" hidden="1" x14ac:dyDescent="0.25">
      <c r="A66" t="s">
        <v>17</v>
      </c>
      <c r="B66">
        <v>523</v>
      </c>
      <c r="C66" t="s">
        <v>18</v>
      </c>
      <c r="D66" t="s">
        <v>67</v>
      </c>
      <c r="E66">
        <v>1</v>
      </c>
      <c r="F66">
        <v>10</v>
      </c>
      <c r="H66">
        <v>747</v>
      </c>
      <c r="I66">
        <v>747</v>
      </c>
      <c r="J66">
        <v>690</v>
      </c>
      <c r="K66">
        <v>690</v>
      </c>
      <c r="L66">
        <v>11.682633776125501</v>
      </c>
      <c r="O66">
        <v>649.54293207507396</v>
      </c>
      <c r="P66">
        <v>583.35525789382996</v>
      </c>
      <c r="Q66">
        <v>16.045712320652999</v>
      </c>
      <c r="R66" t="s">
        <v>130</v>
      </c>
      <c r="S66">
        <v>9999.9999999999909</v>
      </c>
      <c r="T66">
        <v>4.37</v>
      </c>
    </row>
    <row r="67" spans="1:20" hidden="1" x14ac:dyDescent="0.25">
      <c r="A67" t="s">
        <v>17</v>
      </c>
      <c r="B67">
        <v>524</v>
      </c>
      <c r="C67" t="s">
        <v>18</v>
      </c>
      <c r="D67" t="s">
        <v>68</v>
      </c>
      <c r="E67">
        <v>1</v>
      </c>
      <c r="F67">
        <v>10</v>
      </c>
      <c r="H67">
        <v>377</v>
      </c>
      <c r="I67">
        <v>377</v>
      </c>
      <c r="J67">
        <v>407</v>
      </c>
      <c r="K67">
        <v>407</v>
      </c>
      <c r="L67">
        <v>10.4241785924306</v>
      </c>
      <c r="O67">
        <v>219.81983925067499</v>
      </c>
      <c r="P67">
        <v>254.674259303768</v>
      </c>
      <c r="Q67">
        <v>19.354760737298999</v>
      </c>
      <c r="R67" t="s">
        <v>130</v>
      </c>
      <c r="S67">
        <v>9999.9999999999909</v>
      </c>
      <c r="T67">
        <v>4.37</v>
      </c>
    </row>
    <row r="68" spans="1:20" hidden="1" x14ac:dyDescent="0.25">
      <c r="A68" s="3" t="s">
        <v>17</v>
      </c>
      <c r="B68" s="3">
        <v>524</v>
      </c>
      <c r="C68" s="3" t="s">
        <v>18</v>
      </c>
      <c r="D68" s="3" t="s">
        <v>69</v>
      </c>
      <c r="E68" s="3">
        <v>1</v>
      </c>
      <c r="F68" s="3">
        <v>10</v>
      </c>
      <c r="G68" s="3"/>
      <c r="H68" s="3">
        <v>437</v>
      </c>
      <c r="I68" s="3">
        <v>437</v>
      </c>
      <c r="J68" s="3">
        <v>407</v>
      </c>
      <c r="K68" s="3">
        <v>407</v>
      </c>
      <c r="L68" s="3">
        <v>10.4241785924306</v>
      </c>
      <c r="M68" s="3"/>
      <c r="N68" s="3"/>
      <c r="O68" s="3">
        <v>289.52867935686101</v>
      </c>
      <c r="P68" s="3">
        <v>254.674259303768</v>
      </c>
      <c r="Q68" s="3">
        <v>19.354760737298999</v>
      </c>
      <c r="R68" s="3" t="s">
        <v>130</v>
      </c>
      <c r="S68" s="3">
        <v>9999.9999999999909</v>
      </c>
      <c r="T68">
        <v>4.37</v>
      </c>
    </row>
    <row r="69" spans="1:20" hidden="1" x14ac:dyDescent="0.25">
      <c r="A69" s="3" t="s">
        <v>17</v>
      </c>
      <c r="B69" s="3">
        <v>525</v>
      </c>
      <c r="C69" s="3" t="s">
        <v>18</v>
      </c>
      <c r="D69" s="3" t="s">
        <v>70</v>
      </c>
      <c r="E69" s="3">
        <v>1</v>
      </c>
      <c r="F69" s="3">
        <v>10</v>
      </c>
      <c r="G69" s="3"/>
      <c r="H69" s="3">
        <v>294</v>
      </c>
      <c r="I69" s="3">
        <v>294</v>
      </c>
      <c r="J69" s="3">
        <v>288</v>
      </c>
      <c r="K69" s="3">
        <v>287.5</v>
      </c>
      <c r="L69" s="3">
        <v>3.1973524018869899</v>
      </c>
      <c r="M69" s="3"/>
      <c r="N69" s="3"/>
      <c r="O69" s="3">
        <v>123.352548891295</v>
      </c>
      <c r="P69" s="3">
        <v>115.7949257054</v>
      </c>
      <c r="Q69" s="3">
        <v>9.2301913436083698</v>
      </c>
      <c r="R69" s="3" t="s">
        <v>130</v>
      </c>
      <c r="S69" s="3">
        <v>9999.9999999999909</v>
      </c>
      <c r="T69">
        <v>4.37</v>
      </c>
    </row>
    <row r="70" spans="1:20" hidden="1" x14ac:dyDescent="0.25">
      <c r="A70" s="3" t="s">
        <v>17</v>
      </c>
      <c r="B70" s="3">
        <v>525</v>
      </c>
      <c r="C70" s="3" t="s">
        <v>18</v>
      </c>
      <c r="D70" s="3" t="s">
        <v>71</v>
      </c>
      <c r="E70" s="3">
        <v>1</v>
      </c>
      <c r="F70" s="3">
        <v>10</v>
      </c>
      <c r="G70" s="3"/>
      <c r="H70" s="3">
        <v>281</v>
      </c>
      <c r="I70" s="3">
        <v>281</v>
      </c>
      <c r="J70" s="3">
        <v>288</v>
      </c>
      <c r="K70" s="3">
        <v>287.5</v>
      </c>
      <c r="L70" s="3">
        <v>3.1973524018869899</v>
      </c>
      <c r="M70" s="3"/>
      <c r="N70" s="3"/>
      <c r="O70" s="3">
        <v>108.237302519506</v>
      </c>
      <c r="P70" s="3">
        <v>115.7949257054</v>
      </c>
      <c r="Q70" s="3">
        <v>9.2301913436083698</v>
      </c>
      <c r="R70" s="3" t="s">
        <v>130</v>
      </c>
      <c r="S70" s="3">
        <v>9999.9999999999909</v>
      </c>
      <c r="T70">
        <v>4.37</v>
      </c>
    </row>
    <row r="71" spans="1:20" hidden="1" x14ac:dyDescent="0.25">
      <c r="A71" t="s">
        <v>17</v>
      </c>
      <c r="B71">
        <v>528</v>
      </c>
      <c r="C71" t="s">
        <v>18</v>
      </c>
      <c r="D71" t="s">
        <v>76</v>
      </c>
      <c r="E71">
        <v>1</v>
      </c>
      <c r="F71">
        <v>10</v>
      </c>
      <c r="H71">
        <v>1420</v>
      </c>
      <c r="I71">
        <v>1420</v>
      </c>
      <c r="J71">
        <v>1277</v>
      </c>
      <c r="K71">
        <v>1276.5</v>
      </c>
      <c r="L71">
        <v>15.898131312223899</v>
      </c>
      <c r="O71">
        <v>1431.0196820036699</v>
      </c>
      <c r="P71">
        <v>1264.37837687347</v>
      </c>
      <c r="Q71">
        <v>18.638913641455101</v>
      </c>
      <c r="R71" t="s">
        <v>130</v>
      </c>
      <c r="S71">
        <v>9999.9999999999909</v>
      </c>
      <c r="T71">
        <v>4.37</v>
      </c>
    </row>
    <row r="72" spans="1:20" hidden="1" x14ac:dyDescent="0.25">
      <c r="A72" t="s">
        <v>17</v>
      </c>
      <c r="B72">
        <v>528</v>
      </c>
      <c r="C72" t="s">
        <v>18</v>
      </c>
      <c r="D72" t="s">
        <v>77</v>
      </c>
      <c r="E72">
        <v>1</v>
      </c>
      <c r="F72">
        <v>10</v>
      </c>
      <c r="H72">
        <v>1133</v>
      </c>
      <c r="I72">
        <v>1133</v>
      </c>
      <c r="J72">
        <v>1277</v>
      </c>
      <c r="K72">
        <v>1276.5</v>
      </c>
      <c r="L72">
        <v>15.898131312223899</v>
      </c>
      <c r="O72">
        <v>1097.73707174327</v>
      </c>
      <c r="P72">
        <v>1264.37837687347</v>
      </c>
      <c r="Q72">
        <v>18.638913641455101</v>
      </c>
      <c r="R72" t="s">
        <v>130</v>
      </c>
      <c r="S72">
        <v>9999.9999999999909</v>
      </c>
      <c r="T72">
        <v>4.37</v>
      </c>
    </row>
    <row r="73" spans="1:20" hidden="1" x14ac:dyDescent="0.25">
      <c r="A73" t="s">
        <v>17</v>
      </c>
      <c r="B73">
        <v>70</v>
      </c>
      <c r="C73" t="s">
        <v>18</v>
      </c>
      <c r="D73" t="s">
        <v>80</v>
      </c>
      <c r="E73">
        <v>1</v>
      </c>
      <c r="F73">
        <v>10</v>
      </c>
      <c r="H73">
        <v>300</v>
      </c>
      <c r="I73">
        <v>300</v>
      </c>
      <c r="J73">
        <v>292</v>
      </c>
      <c r="K73">
        <v>291.5</v>
      </c>
      <c r="L73">
        <v>4.1237788268169098</v>
      </c>
      <c r="O73">
        <v>130.32813348873</v>
      </c>
      <c r="P73">
        <v>120.44549957553799</v>
      </c>
      <c r="Q73">
        <v>11.6037170016792</v>
      </c>
      <c r="R73" t="s">
        <v>130</v>
      </c>
      <c r="S73">
        <v>9999.9999999999909</v>
      </c>
      <c r="T73">
        <v>4.37</v>
      </c>
    </row>
    <row r="74" spans="1:20" hidden="1" x14ac:dyDescent="0.25">
      <c r="A74" t="s">
        <v>17</v>
      </c>
      <c r="B74">
        <v>70</v>
      </c>
      <c r="C74" t="s">
        <v>18</v>
      </c>
      <c r="D74" t="s">
        <v>81</v>
      </c>
      <c r="E74">
        <v>1</v>
      </c>
      <c r="F74">
        <v>10</v>
      </c>
      <c r="H74">
        <v>283</v>
      </c>
      <c r="I74">
        <v>283</v>
      </c>
      <c r="J74">
        <v>292</v>
      </c>
      <c r="K74">
        <v>291.5</v>
      </c>
      <c r="L74">
        <v>4.1237788268169098</v>
      </c>
      <c r="O74">
        <v>110.562865662346</v>
      </c>
      <c r="P74">
        <v>120.44549957553799</v>
      </c>
      <c r="Q74">
        <v>11.6037170016792</v>
      </c>
      <c r="R74" t="s">
        <v>130</v>
      </c>
      <c r="S74">
        <v>9999.9999999999909</v>
      </c>
      <c r="T74">
        <v>4.37</v>
      </c>
    </row>
    <row r="75" spans="1:20" hidden="1" x14ac:dyDescent="0.25">
      <c r="A75" t="s">
        <v>17</v>
      </c>
      <c r="B75">
        <v>74</v>
      </c>
      <c r="C75" t="s">
        <v>18</v>
      </c>
      <c r="D75" t="s">
        <v>82</v>
      </c>
      <c r="E75">
        <v>1</v>
      </c>
      <c r="F75">
        <v>10</v>
      </c>
      <c r="H75">
        <v>2387</v>
      </c>
      <c r="I75">
        <v>2387</v>
      </c>
      <c r="J75">
        <v>2331</v>
      </c>
      <c r="K75">
        <v>2330.5</v>
      </c>
      <c r="L75">
        <v>3.4285804022347</v>
      </c>
      <c r="O75">
        <v>2554.5770963283799</v>
      </c>
      <c r="P75">
        <v>2488.8997405182199</v>
      </c>
      <c r="Q75">
        <v>3.73184205918183</v>
      </c>
      <c r="R75" t="s">
        <v>130</v>
      </c>
      <c r="S75">
        <v>9999.9999999999909</v>
      </c>
      <c r="T75">
        <v>4.37</v>
      </c>
    </row>
    <row r="76" spans="1:20" hidden="1" x14ac:dyDescent="0.25">
      <c r="A76" t="s">
        <v>17</v>
      </c>
      <c r="B76">
        <v>74</v>
      </c>
      <c r="C76" t="s">
        <v>18</v>
      </c>
      <c r="D76" t="s">
        <v>83</v>
      </c>
      <c r="E76">
        <v>1</v>
      </c>
      <c r="F76">
        <v>10</v>
      </c>
      <c r="H76">
        <v>2274</v>
      </c>
      <c r="I76">
        <v>2274</v>
      </c>
      <c r="J76">
        <v>2331</v>
      </c>
      <c r="K76">
        <v>2330.5</v>
      </c>
      <c r="L76">
        <v>3.4285804022347</v>
      </c>
      <c r="O76">
        <v>2423.22238470807</v>
      </c>
      <c r="P76">
        <v>2488.8997405182199</v>
      </c>
      <c r="Q76">
        <v>3.73184205918183</v>
      </c>
      <c r="R76" t="s">
        <v>130</v>
      </c>
      <c r="S76">
        <v>9999.9999999999909</v>
      </c>
      <c r="T76">
        <v>4.37</v>
      </c>
    </row>
    <row r="77" spans="1:20" hidden="1" x14ac:dyDescent="0.25">
      <c r="A77" t="s">
        <v>17</v>
      </c>
      <c r="B77">
        <v>77</v>
      </c>
      <c r="C77" t="s">
        <v>18</v>
      </c>
      <c r="D77" t="s">
        <v>86</v>
      </c>
      <c r="E77">
        <v>1</v>
      </c>
      <c r="F77">
        <v>10</v>
      </c>
      <c r="H77">
        <v>1062</v>
      </c>
      <c r="I77">
        <v>1062</v>
      </c>
      <c r="J77">
        <v>1023</v>
      </c>
      <c r="K77">
        <v>1022.5</v>
      </c>
      <c r="L77">
        <v>5.4632210966980201</v>
      </c>
      <c r="O77">
        <v>1015.29509266599</v>
      </c>
      <c r="P77">
        <v>969.430596492787</v>
      </c>
      <c r="Q77">
        <v>6.69075153540782</v>
      </c>
      <c r="R77" t="s">
        <v>130</v>
      </c>
      <c r="S77">
        <v>9999.9999999999909</v>
      </c>
      <c r="T77">
        <v>4.37</v>
      </c>
    </row>
    <row r="78" spans="1:20" hidden="1" x14ac:dyDescent="0.25">
      <c r="A78" t="s">
        <v>17</v>
      </c>
      <c r="B78">
        <v>77</v>
      </c>
      <c r="C78" t="s">
        <v>18</v>
      </c>
      <c r="D78" t="s">
        <v>87</v>
      </c>
      <c r="E78">
        <v>1</v>
      </c>
      <c r="F78">
        <v>10</v>
      </c>
      <c r="H78">
        <v>983</v>
      </c>
      <c r="I78">
        <v>983</v>
      </c>
      <c r="J78">
        <v>1023</v>
      </c>
      <c r="K78">
        <v>1022.5</v>
      </c>
      <c r="L78">
        <v>5.4632210966980201</v>
      </c>
      <c r="O78">
        <v>923.56610031958303</v>
      </c>
      <c r="P78">
        <v>969.430596492787</v>
      </c>
      <c r="Q78">
        <v>6.69075153540782</v>
      </c>
      <c r="R78" t="s">
        <v>130</v>
      </c>
      <c r="S78">
        <v>9999.9999999999909</v>
      </c>
      <c r="T78">
        <v>4.37</v>
      </c>
    </row>
    <row r="79" spans="1:20" hidden="1" x14ac:dyDescent="0.25">
      <c r="A79" t="s">
        <v>17</v>
      </c>
      <c r="B79">
        <v>83</v>
      </c>
      <c r="C79" t="s">
        <v>18</v>
      </c>
      <c r="D79" t="s">
        <v>92</v>
      </c>
      <c r="E79">
        <v>1</v>
      </c>
      <c r="F79">
        <v>10</v>
      </c>
      <c r="H79">
        <v>573</v>
      </c>
      <c r="I79">
        <v>573</v>
      </c>
      <c r="J79">
        <v>577</v>
      </c>
      <c r="K79">
        <v>576.5</v>
      </c>
      <c r="L79">
        <v>0.85858585746848703</v>
      </c>
      <c r="O79">
        <v>447.49055646426802</v>
      </c>
      <c r="P79">
        <v>451.555190927046</v>
      </c>
      <c r="Q79">
        <v>1.27299193960083</v>
      </c>
      <c r="R79" t="s">
        <v>130</v>
      </c>
      <c r="S79">
        <v>9999.9999999999909</v>
      </c>
      <c r="T79">
        <v>4.37</v>
      </c>
    </row>
    <row r="80" spans="1:20" hidden="1" x14ac:dyDescent="0.25">
      <c r="A80" t="s">
        <v>17</v>
      </c>
      <c r="B80">
        <v>83</v>
      </c>
      <c r="C80" t="s">
        <v>18</v>
      </c>
      <c r="D80" t="s">
        <v>93</v>
      </c>
      <c r="E80">
        <v>1</v>
      </c>
      <c r="F80">
        <v>10</v>
      </c>
      <c r="H80">
        <v>580</v>
      </c>
      <c r="I80">
        <v>580</v>
      </c>
      <c r="J80">
        <v>577</v>
      </c>
      <c r="K80">
        <v>576.5</v>
      </c>
      <c r="L80">
        <v>0.85858585746848703</v>
      </c>
      <c r="O80">
        <v>455.619825389825</v>
      </c>
      <c r="P80">
        <v>451.555190927046</v>
      </c>
      <c r="Q80">
        <v>1.27299193960083</v>
      </c>
      <c r="R80" t="s">
        <v>130</v>
      </c>
      <c r="S80">
        <v>9999.9999999999909</v>
      </c>
      <c r="T80">
        <v>4.37</v>
      </c>
    </row>
    <row r="81" spans="1:20" hidden="1" x14ac:dyDescent="0.25">
      <c r="A81" t="s">
        <v>17</v>
      </c>
      <c r="B81">
        <v>84</v>
      </c>
      <c r="C81" t="s">
        <v>18</v>
      </c>
      <c r="D81" t="s">
        <v>94</v>
      </c>
      <c r="E81">
        <v>1</v>
      </c>
      <c r="F81">
        <v>10</v>
      </c>
      <c r="H81">
        <v>510</v>
      </c>
      <c r="I81">
        <v>510</v>
      </c>
      <c r="J81">
        <v>493</v>
      </c>
      <c r="K81">
        <v>493</v>
      </c>
      <c r="L81">
        <v>4.8765984909417002</v>
      </c>
      <c r="O81">
        <v>374.32289215798301</v>
      </c>
      <c r="P81">
        <v>354.57730160109202</v>
      </c>
      <c r="Q81">
        <v>7.8754285275816196</v>
      </c>
      <c r="R81" t="s">
        <v>130</v>
      </c>
      <c r="S81">
        <v>9999.9999999999909</v>
      </c>
      <c r="T81">
        <v>4.37</v>
      </c>
    </row>
    <row r="82" spans="1:20" hidden="1" x14ac:dyDescent="0.25">
      <c r="A82" t="s">
        <v>17</v>
      </c>
      <c r="B82">
        <v>84</v>
      </c>
      <c r="C82" t="s">
        <v>18</v>
      </c>
      <c r="D82" t="s">
        <v>95</v>
      </c>
      <c r="E82">
        <v>1</v>
      </c>
      <c r="F82">
        <v>10</v>
      </c>
      <c r="H82">
        <v>476</v>
      </c>
      <c r="I82">
        <v>476</v>
      </c>
      <c r="J82">
        <v>493</v>
      </c>
      <c r="K82">
        <v>493</v>
      </c>
      <c r="L82">
        <v>4.8765984909417002</v>
      </c>
      <c r="O82">
        <v>334.83171104420097</v>
      </c>
      <c r="P82">
        <v>354.57730160109202</v>
      </c>
      <c r="Q82">
        <v>7.8754285275816196</v>
      </c>
      <c r="R82" t="s">
        <v>130</v>
      </c>
      <c r="S82">
        <v>9999.9999999999909</v>
      </c>
      <c r="T82">
        <v>4.37</v>
      </c>
    </row>
    <row r="83" spans="1:20" x14ac:dyDescent="0.25">
      <c r="A83" t="s">
        <v>17</v>
      </c>
      <c r="B83" t="s">
        <v>99</v>
      </c>
      <c r="C83" t="s">
        <v>18</v>
      </c>
      <c r="D83" t="s">
        <v>100</v>
      </c>
      <c r="E83">
        <v>1</v>
      </c>
      <c r="F83">
        <v>10</v>
      </c>
      <c r="H83">
        <v>259</v>
      </c>
      <c r="I83">
        <v>259</v>
      </c>
      <c r="J83">
        <v>267</v>
      </c>
      <c r="K83">
        <v>266.5</v>
      </c>
      <c r="L83">
        <v>3.9799631211250301</v>
      </c>
      <c r="O83">
        <v>82.652188629888002</v>
      </c>
      <c r="P83">
        <v>91.3747917580571</v>
      </c>
      <c r="Q83">
        <v>13.5000292812892</v>
      </c>
      <c r="R83" t="s">
        <v>130</v>
      </c>
      <c r="S83">
        <v>9999.9999999999909</v>
      </c>
      <c r="T83">
        <v>4.37</v>
      </c>
    </row>
    <row r="84" spans="1:20" x14ac:dyDescent="0.25">
      <c r="A84" t="s">
        <v>17</v>
      </c>
      <c r="B84" t="s">
        <v>99</v>
      </c>
      <c r="C84" t="s">
        <v>18</v>
      </c>
      <c r="D84" t="s">
        <v>101</v>
      </c>
      <c r="E84">
        <v>1</v>
      </c>
      <c r="F84">
        <v>10</v>
      </c>
      <c r="H84">
        <v>348</v>
      </c>
      <c r="I84">
        <v>348</v>
      </c>
      <c r="J84">
        <v>300</v>
      </c>
      <c r="K84">
        <v>299.5</v>
      </c>
      <c r="L84">
        <v>22.901288071818001</v>
      </c>
      <c r="O84">
        <v>186.120395712749</v>
      </c>
      <c r="P84">
        <v>129.733416302763</v>
      </c>
      <c r="Q84">
        <v>61.466993852035202</v>
      </c>
      <c r="R84" t="s">
        <v>130</v>
      </c>
      <c r="S84">
        <v>9999.9999999999909</v>
      </c>
      <c r="T84">
        <v>4.37</v>
      </c>
    </row>
    <row r="85" spans="1:20" x14ac:dyDescent="0.25">
      <c r="A85" t="s">
        <v>17</v>
      </c>
      <c r="B85" t="s">
        <v>99</v>
      </c>
      <c r="C85" t="s">
        <v>18</v>
      </c>
      <c r="D85" t="s">
        <v>102</v>
      </c>
      <c r="E85">
        <v>1</v>
      </c>
      <c r="F85">
        <v>10</v>
      </c>
      <c r="H85">
        <v>251</v>
      </c>
      <c r="I85">
        <v>251</v>
      </c>
      <c r="J85">
        <v>300</v>
      </c>
      <c r="K85">
        <v>299.5</v>
      </c>
      <c r="L85">
        <v>22.901288071818001</v>
      </c>
      <c r="O85">
        <v>73.346436892777106</v>
      </c>
      <c r="P85">
        <v>129.733416302763</v>
      </c>
      <c r="Q85">
        <v>61.466993852035202</v>
      </c>
      <c r="R85" t="s">
        <v>130</v>
      </c>
      <c r="S85">
        <v>9999.9999999999909</v>
      </c>
      <c r="T85">
        <v>4.37</v>
      </c>
    </row>
    <row r="86" spans="1:20" x14ac:dyDescent="0.25">
      <c r="A86" t="s">
        <v>17</v>
      </c>
      <c r="B86" t="s">
        <v>99</v>
      </c>
      <c r="C86" t="s">
        <v>18</v>
      </c>
      <c r="D86" t="s">
        <v>103</v>
      </c>
      <c r="E86">
        <v>1</v>
      </c>
      <c r="F86">
        <v>10</v>
      </c>
      <c r="H86">
        <v>274</v>
      </c>
      <c r="I86">
        <v>274</v>
      </c>
      <c r="J86">
        <v>267</v>
      </c>
      <c r="K86">
        <v>266.5</v>
      </c>
      <c r="L86">
        <v>3.9799631211250301</v>
      </c>
      <c r="O86">
        <v>100.097394886226</v>
      </c>
      <c r="P86">
        <v>91.3747917580571</v>
      </c>
      <c r="Q86">
        <v>13.5000292812892</v>
      </c>
      <c r="R86" t="s">
        <v>130</v>
      </c>
      <c r="S86">
        <v>9999.9999999999909</v>
      </c>
      <c r="T86">
        <v>4.37</v>
      </c>
    </row>
    <row r="87" spans="1:20" hidden="1" x14ac:dyDescent="0.25">
      <c r="A87" t="s">
        <v>17</v>
      </c>
      <c r="B87" t="s">
        <v>104</v>
      </c>
      <c r="C87" t="s">
        <v>18</v>
      </c>
      <c r="D87" t="s">
        <v>106</v>
      </c>
      <c r="E87">
        <v>1</v>
      </c>
      <c r="G87">
        <v>10000</v>
      </c>
      <c r="H87">
        <v>80524</v>
      </c>
      <c r="I87">
        <v>80524</v>
      </c>
      <c r="J87">
        <v>81074</v>
      </c>
      <c r="K87">
        <v>81074</v>
      </c>
      <c r="L87">
        <v>0.95939198670992198</v>
      </c>
      <c r="M87">
        <v>99.763721942637702</v>
      </c>
      <c r="N87">
        <v>100.498445311802</v>
      </c>
      <c r="O87">
        <v>9976.3721942637694</v>
      </c>
      <c r="P87">
        <v>10049.844531180201</v>
      </c>
      <c r="Q87">
        <v>1.03390231564387</v>
      </c>
      <c r="R87" t="s">
        <v>130</v>
      </c>
      <c r="S87">
        <v>9999.9999999999909</v>
      </c>
      <c r="T87">
        <v>4.37</v>
      </c>
    </row>
    <row r="88" spans="1:20" hidden="1" x14ac:dyDescent="0.25">
      <c r="A88" t="s">
        <v>17</v>
      </c>
      <c r="B88" t="s">
        <v>107</v>
      </c>
      <c r="C88" t="s">
        <v>18</v>
      </c>
      <c r="D88" t="s">
        <v>108</v>
      </c>
      <c r="E88">
        <v>1</v>
      </c>
      <c r="G88">
        <v>2500</v>
      </c>
      <c r="H88">
        <v>21152</v>
      </c>
      <c r="I88">
        <v>21152</v>
      </c>
      <c r="J88">
        <v>20968</v>
      </c>
      <c r="K88">
        <v>20968</v>
      </c>
      <c r="L88">
        <v>1.2410115198237699</v>
      </c>
      <c r="M88">
        <v>98.772420487736596</v>
      </c>
      <c r="N88">
        <v>97.890612560833503</v>
      </c>
      <c r="O88">
        <v>2469.31051219341</v>
      </c>
      <c r="P88">
        <v>2447.2653140208299</v>
      </c>
      <c r="Q88">
        <v>1.27393699662416</v>
      </c>
      <c r="R88" t="s">
        <v>130</v>
      </c>
      <c r="S88">
        <v>9999.9999999999909</v>
      </c>
      <c r="T88">
        <v>4.37</v>
      </c>
    </row>
    <row r="89" spans="1:20" hidden="1" x14ac:dyDescent="0.25">
      <c r="A89" t="s">
        <v>17</v>
      </c>
      <c r="B89" t="s">
        <v>107</v>
      </c>
      <c r="C89" t="s">
        <v>18</v>
      </c>
      <c r="D89" t="s">
        <v>109</v>
      </c>
      <c r="E89">
        <v>1</v>
      </c>
      <c r="G89">
        <v>2500</v>
      </c>
      <c r="H89">
        <v>20784</v>
      </c>
      <c r="I89">
        <v>20784</v>
      </c>
      <c r="J89">
        <v>20968</v>
      </c>
      <c r="K89">
        <v>20968</v>
      </c>
      <c r="L89">
        <v>1.2410115198237699</v>
      </c>
      <c r="M89">
        <v>97.008804633930396</v>
      </c>
      <c r="N89">
        <v>97.890612560833503</v>
      </c>
      <c r="O89">
        <v>2425.2201158482599</v>
      </c>
      <c r="P89">
        <v>2447.2653140208299</v>
      </c>
      <c r="Q89">
        <v>1.27393699662416</v>
      </c>
      <c r="R89" t="s">
        <v>130</v>
      </c>
      <c r="S89">
        <v>9999.9999999999909</v>
      </c>
      <c r="T89">
        <v>4.37</v>
      </c>
    </row>
    <row r="90" spans="1:20" hidden="1" x14ac:dyDescent="0.25">
      <c r="A90" t="s">
        <v>17</v>
      </c>
      <c r="B90" t="s">
        <v>110</v>
      </c>
      <c r="C90" t="s">
        <v>18</v>
      </c>
      <c r="D90" t="s">
        <v>111</v>
      </c>
      <c r="E90">
        <v>1</v>
      </c>
      <c r="G90">
        <v>625</v>
      </c>
      <c r="H90">
        <v>5564</v>
      </c>
      <c r="I90">
        <v>5564</v>
      </c>
      <c r="J90">
        <v>5628</v>
      </c>
      <c r="K90">
        <v>5628</v>
      </c>
      <c r="L90">
        <v>1.6082030560035101</v>
      </c>
      <c r="M90">
        <v>100.093580717742</v>
      </c>
      <c r="N90">
        <v>101.28945506574</v>
      </c>
      <c r="O90">
        <v>625.58487948589095</v>
      </c>
      <c r="P90">
        <v>633.05909416087798</v>
      </c>
      <c r="Q90">
        <v>1.66969179638218</v>
      </c>
      <c r="R90" t="s">
        <v>130</v>
      </c>
      <c r="S90">
        <v>9999.9999999999909</v>
      </c>
      <c r="T90">
        <v>4.37</v>
      </c>
    </row>
    <row r="91" spans="1:20" hidden="1" x14ac:dyDescent="0.25">
      <c r="A91" t="s">
        <v>17</v>
      </c>
      <c r="B91" t="s">
        <v>110</v>
      </c>
      <c r="C91" t="s">
        <v>18</v>
      </c>
      <c r="D91" t="s">
        <v>112</v>
      </c>
      <c r="E91">
        <v>1</v>
      </c>
      <c r="G91">
        <v>625</v>
      </c>
      <c r="H91">
        <v>5692</v>
      </c>
      <c r="I91">
        <v>5692</v>
      </c>
      <c r="J91">
        <v>5628</v>
      </c>
      <c r="K91">
        <v>5628</v>
      </c>
      <c r="L91">
        <v>1.6082030560035101</v>
      </c>
      <c r="M91">
        <v>102.485329413738</v>
      </c>
      <c r="N91">
        <v>101.28945506574</v>
      </c>
      <c r="O91">
        <v>640.53330883586602</v>
      </c>
      <c r="P91">
        <v>633.05909416087798</v>
      </c>
      <c r="Q91">
        <v>1.66969179638218</v>
      </c>
      <c r="R91" t="s">
        <v>130</v>
      </c>
      <c r="S91">
        <v>9999.9999999999909</v>
      </c>
      <c r="T91">
        <v>4.37</v>
      </c>
    </row>
    <row r="92" spans="1:20" hidden="1" x14ac:dyDescent="0.25">
      <c r="A92" t="s">
        <v>17</v>
      </c>
      <c r="B92" t="s">
        <v>113</v>
      </c>
      <c r="C92" t="s">
        <v>18</v>
      </c>
      <c r="D92" t="s">
        <v>114</v>
      </c>
      <c r="E92">
        <v>1</v>
      </c>
      <c r="G92">
        <v>156.25</v>
      </c>
      <c r="H92">
        <v>1579</v>
      </c>
      <c r="I92">
        <v>1579</v>
      </c>
      <c r="J92">
        <v>1563</v>
      </c>
      <c r="K92">
        <v>1563</v>
      </c>
      <c r="L92">
        <v>1.4476914266135299</v>
      </c>
      <c r="M92">
        <v>103.40412661905501</v>
      </c>
      <c r="N92">
        <v>102.214744949954</v>
      </c>
      <c r="O92">
        <v>161.56894784227401</v>
      </c>
      <c r="P92">
        <v>159.71053898430301</v>
      </c>
      <c r="Q92">
        <v>1.64559397776217</v>
      </c>
      <c r="R92" t="s">
        <v>130</v>
      </c>
      <c r="S92">
        <v>9999.9999999999909</v>
      </c>
      <c r="T92">
        <v>4.37</v>
      </c>
    </row>
    <row r="93" spans="1:20" hidden="1" x14ac:dyDescent="0.25">
      <c r="A93" t="s">
        <v>17</v>
      </c>
      <c r="B93" t="s">
        <v>113</v>
      </c>
      <c r="C93" t="s">
        <v>18</v>
      </c>
      <c r="D93" t="s">
        <v>115</v>
      </c>
      <c r="E93">
        <v>1</v>
      </c>
      <c r="G93">
        <v>156.25</v>
      </c>
      <c r="H93">
        <v>1547</v>
      </c>
      <c r="I93">
        <v>1547</v>
      </c>
      <c r="J93">
        <v>1563</v>
      </c>
      <c r="K93">
        <v>1563</v>
      </c>
      <c r="L93">
        <v>1.4476914266135299</v>
      </c>
      <c r="M93">
        <v>101.02536328085201</v>
      </c>
      <c r="N93">
        <v>102.214744949954</v>
      </c>
      <c r="O93">
        <v>157.85213012633099</v>
      </c>
      <c r="P93">
        <v>159.71053898430301</v>
      </c>
      <c r="Q93">
        <v>1.64559397776217</v>
      </c>
      <c r="R93" t="s">
        <v>130</v>
      </c>
      <c r="S93">
        <v>9999.9999999999909</v>
      </c>
      <c r="T93">
        <v>4.37</v>
      </c>
    </row>
    <row r="94" spans="1:20" hidden="1" x14ac:dyDescent="0.25">
      <c r="A94" t="s">
        <v>17</v>
      </c>
      <c r="B94" t="s">
        <v>116</v>
      </c>
      <c r="C94" t="s">
        <v>18</v>
      </c>
      <c r="D94" t="s">
        <v>117</v>
      </c>
      <c r="E94">
        <v>1</v>
      </c>
      <c r="G94">
        <v>39.0625</v>
      </c>
      <c r="H94">
        <v>516</v>
      </c>
      <c r="I94">
        <v>516</v>
      </c>
      <c r="J94">
        <v>521</v>
      </c>
      <c r="K94">
        <v>520.5</v>
      </c>
      <c r="L94">
        <v>1.22266302222457</v>
      </c>
      <c r="M94">
        <v>97.610652683218106</v>
      </c>
      <c r="N94">
        <v>98.948626451074603</v>
      </c>
      <c r="O94">
        <v>38.129161204382001</v>
      </c>
      <c r="P94">
        <v>38.651807207451</v>
      </c>
      <c r="Q94">
        <v>1.91228591691242</v>
      </c>
      <c r="R94" t="s">
        <v>130</v>
      </c>
      <c r="S94">
        <v>9999.9999999999909</v>
      </c>
      <c r="T94">
        <v>4.37</v>
      </c>
    </row>
    <row r="95" spans="1:20" hidden="1" x14ac:dyDescent="0.25">
      <c r="A95" t="s">
        <v>17</v>
      </c>
      <c r="B95" t="s">
        <v>116</v>
      </c>
      <c r="C95" t="s">
        <v>18</v>
      </c>
      <c r="D95" t="s">
        <v>118</v>
      </c>
      <c r="E95">
        <v>1</v>
      </c>
      <c r="G95">
        <v>39.0625</v>
      </c>
      <c r="H95">
        <v>525</v>
      </c>
      <c r="I95">
        <v>525</v>
      </c>
      <c r="J95">
        <v>521</v>
      </c>
      <c r="K95">
        <v>520.5</v>
      </c>
      <c r="L95">
        <v>1.22266302222457</v>
      </c>
      <c r="M95">
        <v>100.286600218931</v>
      </c>
      <c r="N95">
        <v>98.948626451074603</v>
      </c>
      <c r="O95">
        <v>39.174453210519999</v>
      </c>
      <c r="P95">
        <v>38.651807207451</v>
      </c>
      <c r="Q95">
        <v>1.91228591691242</v>
      </c>
      <c r="R95" t="s">
        <v>130</v>
      </c>
      <c r="S95">
        <v>9999.9999999999909</v>
      </c>
      <c r="T95">
        <v>4.37</v>
      </c>
    </row>
    <row r="96" spans="1:20" hidden="1" x14ac:dyDescent="0.25">
      <c r="A96" t="s">
        <v>17</v>
      </c>
      <c r="B96" t="s">
        <v>119</v>
      </c>
      <c r="C96" t="s">
        <v>18</v>
      </c>
      <c r="D96" t="s">
        <v>120</v>
      </c>
      <c r="E96">
        <v>1</v>
      </c>
      <c r="G96">
        <v>9.765625</v>
      </c>
      <c r="H96">
        <v>271</v>
      </c>
      <c r="I96">
        <v>271</v>
      </c>
      <c r="J96">
        <v>265</v>
      </c>
      <c r="K96">
        <v>265</v>
      </c>
      <c r="L96">
        <v>3.20199297141078</v>
      </c>
      <c r="M96">
        <v>98.927251611810703</v>
      </c>
      <c r="N96">
        <v>91.781546384408003</v>
      </c>
      <c r="O96">
        <v>9.6608644152158902</v>
      </c>
      <c r="P96">
        <v>8.9630416391023502</v>
      </c>
      <c r="Q96">
        <v>11.010441252523901</v>
      </c>
      <c r="R96" t="s">
        <v>130</v>
      </c>
      <c r="S96">
        <v>9999.9999999999909</v>
      </c>
      <c r="T96">
        <v>4.37</v>
      </c>
    </row>
    <row r="97" spans="1:20" hidden="1" x14ac:dyDescent="0.25">
      <c r="A97" t="s">
        <v>17</v>
      </c>
      <c r="B97" t="s">
        <v>119</v>
      </c>
      <c r="C97" t="s">
        <v>18</v>
      </c>
      <c r="D97" t="s">
        <v>121</v>
      </c>
      <c r="E97">
        <v>1</v>
      </c>
      <c r="G97">
        <v>9.765625</v>
      </c>
      <c r="H97">
        <v>259</v>
      </c>
      <c r="I97">
        <v>259</v>
      </c>
      <c r="J97">
        <v>265</v>
      </c>
      <c r="K97">
        <v>265</v>
      </c>
      <c r="L97">
        <v>3.20199297141078</v>
      </c>
      <c r="M97">
        <v>84.635841157005302</v>
      </c>
      <c r="N97">
        <v>91.781546384408003</v>
      </c>
      <c r="O97">
        <v>8.2652188629887995</v>
      </c>
      <c r="P97">
        <v>8.9630416391023502</v>
      </c>
      <c r="Q97">
        <v>11.010441252523901</v>
      </c>
      <c r="R97" t="s">
        <v>130</v>
      </c>
      <c r="S97">
        <v>9999.9999999999909</v>
      </c>
      <c r="T97">
        <v>4.37</v>
      </c>
    </row>
  </sheetData>
  <autoFilter ref="A1:T97" xr:uid="{31790374-0E06-4654-83CE-7B5870653F7C}">
    <filterColumn colId="1">
      <filters>
        <filter val="QC"/>
      </filters>
    </filterColumn>
  </autoFilter>
  <sortState ref="A2:T97">
    <sortCondition ref="R2:R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6EC8-5CCE-4B16-81EF-B98719220D4E}">
  <dimension ref="A1:L97"/>
  <sheetViews>
    <sheetView workbookViewId="0">
      <selection activeCell="K14" sqref="K14"/>
    </sheetView>
  </sheetViews>
  <sheetFormatPr defaultRowHeight="15" x14ac:dyDescent="0.25"/>
  <cols>
    <col min="1" max="1" width="51.42578125" bestFit="1" customWidth="1"/>
    <col min="5" max="5" width="13.7109375" bestFit="1" customWidth="1"/>
    <col min="6" max="6" width="14.28515625" customWidth="1"/>
    <col min="7" max="8" width="16.140625" bestFit="1" customWidth="1"/>
    <col min="9" max="9" width="13.42578125" bestFit="1" customWidth="1"/>
    <col min="10" max="10" width="22" bestFit="1" customWidth="1"/>
    <col min="11" max="11" width="25" bestFit="1" customWidth="1"/>
    <col min="12" max="12" width="25.57031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137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128</v>
      </c>
      <c r="K1" s="1" t="s">
        <v>129</v>
      </c>
      <c r="L1" s="1" t="s">
        <v>127</v>
      </c>
    </row>
    <row r="2" spans="1:12" x14ac:dyDescent="0.25">
      <c r="A2" t="s">
        <v>17</v>
      </c>
      <c r="B2">
        <v>159</v>
      </c>
      <c r="C2" t="s">
        <v>18</v>
      </c>
      <c r="D2">
        <v>10</v>
      </c>
      <c r="G2">
        <v>216.33392800418599</v>
      </c>
      <c r="H2">
        <v>204.713532710913</v>
      </c>
      <c r="I2">
        <v>8.0276669579480302</v>
      </c>
      <c r="J2" t="s">
        <v>130</v>
      </c>
      <c r="K2">
        <v>9999.9999999999909</v>
      </c>
      <c r="L2">
        <v>4.37</v>
      </c>
    </row>
    <row r="3" spans="1:12" x14ac:dyDescent="0.25">
      <c r="A3" t="s">
        <v>17</v>
      </c>
      <c r="B3">
        <v>159</v>
      </c>
      <c r="C3" t="s">
        <v>18</v>
      </c>
      <c r="D3">
        <v>10</v>
      </c>
      <c r="G3">
        <v>193.093137417641</v>
      </c>
      <c r="H3">
        <v>204.713532710913</v>
      </c>
      <c r="I3">
        <v>8.0276669579480302</v>
      </c>
      <c r="J3" t="s">
        <v>130</v>
      </c>
      <c r="K3">
        <v>9999.9999999999909</v>
      </c>
      <c r="L3">
        <v>4.37</v>
      </c>
    </row>
    <row r="4" spans="1:12" x14ac:dyDescent="0.25">
      <c r="A4" t="s">
        <v>17</v>
      </c>
      <c r="B4">
        <v>160</v>
      </c>
      <c r="C4" t="s">
        <v>18</v>
      </c>
      <c r="D4">
        <v>10</v>
      </c>
      <c r="G4">
        <v>13.9756107967902</v>
      </c>
      <c r="H4">
        <v>16.888971731394101</v>
      </c>
      <c r="I4">
        <v>24.395295411301198</v>
      </c>
      <c r="J4" t="s">
        <v>131</v>
      </c>
      <c r="K4">
        <v>9999.9999999999909</v>
      </c>
      <c r="L4">
        <v>4.37</v>
      </c>
    </row>
    <row r="5" spans="1:12" x14ac:dyDescent="0.25">
      <c r="A5" t="s">
        <v>17</v>
      </c>
      <c r="B5">
        <v>160</v>
      </c>
      <c r="C5" t="s">
        <v>18</v>
      </c>
      <c r="D5">
        <v>10</v>
      </c>
      <c r="G5">
        <v>19.802332665998001</v>
      </c>
      <c r="H5">
        <v>16.888971731394101</v>
      </c>
      <c r="I5">
        <v>24.395295411301198</v>
      </c>
      <c r="J5" t="s">
        <v>131</v>
      </c>
      <c r="K5">
        <v>9999.9999999999909</v>
      </c>
      <c r="L5">
        <v>4.37</v>
      </c>
    </row>
    <row r="6" spans="1:12" x14ac:dyDescent="0.25">
      <c r="A6" t="s">
        <v>17</v>
      </c>
      <c r="B6">
        <v>162</v>
      </c>
      <c r="C6" t="s">
        <v>18</v>
      </c>
      <c r="D6">
        <v>10</v>
      </c>
      <c r="G6" t="s">
        <v>24</v>
      </c>
      <c r="H6" t="s">
        <v>24</v>
      </c>
      <c r="I6" t="s">
        <v>24</v>
      </c>
      <c r="J6" t="s">
        <v>132</v>
      </c>
      <c r="K6">
        <v>9999.9999999999909</v>
      </c>
      <c r="L6">
        <v>4.37</v>
      </c>
    </row>
    <row r="7" spans="1:12" x14ac:dyDescent="0.25">
      <c r="A7" t="s">
        <v>17</v>
      </c>
      <c r="B7">
        <v>162</v>
      </c>
      <c r="C7" t="s">
        <v>18</v>
      </c>
      <c r="D7">
        <v>10</v>
      </c>
      <c r="G7">
        <v>3.47815333493533</v>
      </c>
      <c r="H7" t="s">
        <v>24</v>
      </c>
      <c r="I7" t="s">
        <v>24</v>
      </c>
      <c r="J7" t="s">
        <v>131</v>
      </c>
      <c r="K7">
        <v>9999.9999999999909</v>
      </c>
      <c r="L7">
        <v>4.37</v>
      </c>
    </row>
    <row r="8" spans="1:12" x14ac:dyDescent="0.25">
      <c r="A8" t="s">
        <v>17</v>
      </c>
      <c r="B8">
        <v>163</v>
      </c>
      <c r="C8" t="s">
        <v>18</v>
      </c>
      <c r="D8">
        <v>10</v>
      </c>
      <c r="G8" t="s">
        <v>24</v>
      </c>
      <c r="H8" t="s">
        <v>24</v>
      </c>
      <c r="I8" t="s">
        <v>24</v>
      </c>
      <c r="J8" t="s">
        <v>132</v>
      </c>
      <c r="K8">
        <v>9999.9999999999909</v>
      </c>
      <c r="L8">
        <v>4.37</v>
      </c>
    </row>
    <row r="9" spans="1:12" x14ac:dyDescent="0.25">
      <c r="A9" t="s">
        <v>17</v>
      </c>
      <c r="B9">
        <v>163</v>
      </c>
      <c r="C9" t="s">
        <v>18</v>
      </c>
      <c r="D9">
        <v>10</v>
      </c>
      <c r="G9">
        <v>6.9793144492599799</v>
      </c>
      <c r="H9" t="s">
        <v>24</v>
      </c>
      <c r="I9" t="s">
        <v>24</v>
      </c>
      <c r="J9" t="s">
        <v>131</v>
      </c>
      <c r="K9">
        <v>9999.9999999999909</v>
      </c>
      <c r="L9">
        <v>4.37</v>
      </c>
    </row>
    <row r="10" spans="1:12" x14ac:dyDescent="0.25">
      <c r="A10" t="s">
        <v>17</v>
      </c>
      <c r="B10">
        <v>164</v>
      </c>
      <c r="C10" t="s">
        <v>18</v>
      </c>
      <c r="D10">
        <v>10</v>
      </c>
      <c r="G10">
        <v>16.306599970397599</v>
      </c>
      <c r="H10" t="s">
        <v>24</v>
      </c>
      <c r="I10" t="s">
        <v>24</v>
      </c>
      <c r="J10" t="s">
        <v>131</v>
      </c>
      <c r="K10">
        <v>9999.9999999999909</v>
      </c>
      <c r="L10">
        <v>4.37</v>
      </c>
    </row>
    <row r="11" spans="1:12" x14ac:dyDescent="0.25">
      <c r="A11" t="s">
        <v>17</v>
      </c>
      <c r="B11">
        <v>164</v>
      </c>
      <c r="C11" t="s">
        <v>18</v>
      </c>
      <c r="D11">
        <v>10</v>
      </c>
      <c r="G11" t="s">
        <v>24</v>
      </c>
      <c r="H11" t="s">
        <v>24</v>
      </c>
      <c r="I11" t="s">
        <v>24</v>
      </c>
      <c r="J11" t="s">
        <v>132</v>
      </c>
      <c r="K11">
        <v>9999.9999999999909</v>
      </c>
      <c r="L11">
        <v>4.37</v>
      </c>
    </row>
    <row r="12" spans="1:12" x14ac:dyDescent="0.25">
      <c r="A12" t="s">
        <v>17</v>
      </c>
      <c r="B12">
        <v>165</v>
      </c>
      <c r="C12" t="s">
        <v>18</v>
      </c>
      <c r="D12">
        <v>10</v>
      </c>
      <c r="G12">
        <v>1564.5834937268901</v>
      </c>
      <c r="H12">
        <v>1566.9064538879099</v>
      </c>
      <c r="I12">
        <v>0.20965908694938901</v>
      </c>
      <c r="J12" t="s">
        <v>130</v>
      </c>
      <c r="K12">
        <v>9999.9999999999909</v>
      </c>
      <c r="L12">
        <v>4.37</v>
      </c>
    </row>
    <row r="13" spans="1:12" x14ac:dyDescent="0.25">
      <c r="A13" t="s">
        <v>17</v>
      </c>
      <c r="B13">
        <v>165</v>
      </c>
      <c r="C13" t="s">
        <v>18</v>
      </c>
      <c r="D13">
        <v>10</v>
      </c>
      <c r="G13">
        <v>1569.22941404894</v>
      </c>
      <c r="H13">
        <v>1566.9064538879099</v>
      </c>
      <c r="I13">
        <v>0.20965908694938901</v>
      </c>
      <c r="J13" t="s">
        <v>130</v>
      </c>
      <c r="K13">
        <v>9999.9999999999909</v>
      </c>
      <c r="L13">
        <v>4.37</v>
      </c>
    </row>
    <row r="14" spans="1:12" x14ac:dyDescent="0.25">
      <c r="A14" t="s">
        <v>17</v>
      </c>
      <c r="B14">
        <v>166</v>
      </c>
      <c r="C14" t="s">
        <v>18</v>
      </c>
      <c r="D14">
        <v>10</v>
      </c>
      <c r="G14" t="s">
        <v>24</v>
      </c>
      <c r="H14" t="s">
        <v>24</v>
      </c>
      <c r="I14" t="s">
        <v>24</v>
      </c>
      <c r="J14" t="s">
        <v>132</v>
      </c>
      <c r="K14">
        <v>9999.9999999999909</v>
      </c>
      <c r="L14">
        <v>4.37</v>
      </c>
    </row>
    <row r="15" spans="1:12" x14ac:dyDescent="0.25">
      <c r="A15" t="s">
        <v>17</v>
      </c>
      <c r="B15">
        <v>166</v>
      </c>
      <c r="C15" t="s">
        <v>18</v>
      </c>
      <c r="D15">
        <v>10</v>
      </c>
      <c r="G15">
        <v>6.9793144492599799</v>
      </c>
      <c r="H15" t="s">
        <v>24</v>
      </c>
      <c r="I15" t="s">
        <v>24</v>
      </c>
      <c r="J15" t="s">
        <v>131</v>
      </c>
      <c r="K15">
        <v>9999.9999999999909</v>
      </c>
      <c r="L15">
        <v>4.37</v>
      </c>
    </row>
    <row r="16" spans="1:12" x14ac:dyDescent="0.25">
      <c r="A16" t="s">
        <v>17</v>
      </c>
      <c r="B16">
        <v>167</v>
      </c>
      <c r="C16" t="s">
        <v>18</v>
      </c>
      <c r="D16">
        <v>10</v>
      </c>
      <c r="G16">
        <v>59.385214678615498</v>
      </c>
      <c r="H16">
        <v>54.148523431854599</v>
      </c>
      <c r="I16">
        <v>13.6768268343455</v>
      </c>
      <c r="J16" t="s">
        <v>130</v>
      </c>
      <c r="K16">
        <v>9999.9999999999909</v>
      </c>
      <c r="L16">
        <v>4.37</v>
      </c>
    </row>
    <row r="17" spans="1:12" x14ac:dyDescent="0.25">
      <c r="A17" t="s">
        <v>17</v>
      </c>
      <c r="B17">
        <v>167</v>
      </c>
      <c r="C17" t="s">
        <v>18</v>
      </c>
      <c r="D17">
        <v>10</v>
      </c>
      <c r="G17">
        <v>48.911832185093601</v>
      </c>
      <c r="H17">
        <v>54.148523431854599</v>
      </c>
      <c r="I17">
        <v>13.6768268343455</v>
      </c>
      <c r="J17" t="s">
        <v>130</v>
      </c>
      <c r="K17">
        <v>9999.9999999999909</v>
      </c>
      <c r="L17">
        <v>4.37</v>
      </c>
    </row>
    <row r="18" spans="1:12" x14ac:dyDescent="0.25">
      <c r="A18" t="s">
        <v>17</v>
      </c>
      <c r="B18">
        <v>221</v>
      </c>
      <c r="C18" t="s">
        <v>18</v>
      </c>
      <c r="D18">
        <v>10</v>
      </c>
      <c r="G18">
        <v>33.778727002681798</v>
      </c>
      <c r="H18">
        <v>39.599435945838799</v>
      </c>
      <c r="I18">
        <v>20.7874817744819</v>
      </c>
      <c r="J18" t="s">
        <v>131</v>
      </c>
      <c r="K18">
        <v>9999.9999999999909</v>
      </c>
      <c r="L18">
        <v>4.37</v>
      </c>
    </row>
    <row r="19" spans="1:12" x14ac:dyDescent="0.25">
      <c r="A19" t="s">
        <v>17</v>
      </c>
      <c r="B19">
        <v>221</v>
      </c>
      <c r="C19" t="s">
        <v>18</v>
      </c>
      <c r="D19">
        <v>10</v>
      </c>
      <c r="G19">
        <v>45.420144888995701</v>
      </c>
      <c r="H19">
        <v>39.599435945838799</v>
      </c>
      <c r="I19">
        <v>20.7874817744819</v>
      </c>
      <c r="J19" t="s">
        <v>130</v>
      </c>
      <c r="K19">
        <v>9999.9999999999909</v>
      </c>
      <c r="L19">
        <v>4.37</v>
      </c>
    </row>
    <row r="20" spans="1:12" x14ac:dyDescent="0.25">
      <c r="A20" t="s">
        <v>17</v>
      </c>
      <c r="B20">
        <v>223</v>
      </c>
      <c r="C20" t="s">
        <v>18</v>
      </c>
      <c r="D20">
        <v>10</v>
      </c>
      <c r="G20">
        <v>25.626931639485498</v>
      </c>
      <c r="H20">
        <v>26.209288499076699</v>
      </c>
      <c r="I20">
        <v>3.1423095251286002</v>
      </c>
      <c r="J20" t="s">
        <v>131</v>
      </c>
      <c r="K20">
        <v>9999.9999999999909</v>
      </c>
      <c r="L20">
        <v>4.37</v>
      </c>
    </row>
    <row r="21" spans="1:12" x14ac:dyDescent="0.25">
      <c r="A21" t="s">
        <v>17</v>
      </c>
      <c r="B21">
        <v>223</v>
      </c>
      <c r="C21" t="s">
        <v>18</v>
      </c>
      <c r="D21">
        <v>10</v>
      </c>
      <c r="G21">
        <v>26.791645358667999</v>
      </c>
      <c r="H21">
        <v>26.209288499076699</v>
      </c>
      <c r="I21">
        <v>3.1423095251286002</v>
      </c>
      <c r="J21" t="s">
        <v>131</v>
      </c>
      <c r="K21">
        <v>9999.9999999999909</v>
      </c>
      <c r="L21">
        <v>4.37</v>
      </c>
    </row>
    <row r="22" spans="1:12" x14ac:dyDescent="0.25">
      <c r="A22" t="s">
        <v>17</v>
      </c>
      <c r="B22">
        <v>228</v>
      </c>
      <c r="C22" t="s">
        <v>18</v>
      </c>
      <c r="D22">
        <v>10</v>
      </c>
      <c r="G22">
        <v>8.1458073709274501</v>
      </c>
      <c r="H22" t="s">
        <v>24</v>
      </c>
      <c r="I22" t="s">
        <v>24</v>
      </c>
      <c r="J22" t="s">
        <v>131</v>
      </c>
      <c r="K22">
        <v>9999.9999999999909</v>
      </c>
      <c r="L22">
        <v>4.37</v>
      </c>
    </row>
    <row r="23" spans="1:12" x14ac:dyDescent="0.25">
      <c r="A23" t="s">
        <v>17</v>
      </c>
      <c r="B23">
        <v>228</v>
      </c>
      <c r="C23" t="s">
        <v>18</v>
      </c>
      <c r="D23">
        <v>10</v>
      </c>
      <c r="G23" t="s">
        <v>24</v>
      </c>
      <c r="H23" t="s">
        <v>24</v>
      </c>
      <c r="I23" t="s">
        <v>24</v>
      </c>
      <c r="J23" t="s">
        <v>132</v>
      </c>
      <c r="K23">
        <v>9999.9999999999909</v>
      </c>
      <c r="L23">
        <v>4.37</v>
      </c>
    </row>
    <row r="24" spans="1:12" x14ac:dyDescent="0.25">
      <c r="A24" t="s">
        <v>17</v>
      </c>
      <c r="B24">
        <v>229</v>
      </c>
      <c r="C24" t="s">
        <v>18</v>
      </c>
      <c r="D24">
        <v>10</v>
      </c>
      <c r="G24" t="s">
        <v>24</v>
      </c>
      <c r="H24" t="s">
        <v>24</v>
      </c>
      <c r="I24" t="s">
        <v>24</v>
      </c>
      <c r="J24" t="s">
        <v>132</v>
      </c>
      <c r="K24">
        <v>9999.9999999999909</v>
      </c>
      <c r="L24">
        <v>4.37</v>
      </c>
    </row>
    <row r="25" spans="1:12" x14ac:dyDescent="0.25">
      <c r="A25" t="s">
        <v>17</v>
      </c>
      <c r="B25">
        <v>229</v>
      </c>
      <c r="C25" t="s">
        <v>18</v>
      </c>
      <c r="D25">
        <v>10</v>
      </c>
      <c r="G25" t="s">
        <v>24</v>
      </c>
      <c r="H25" t="s">
        <v>24</v>
      </c>
      <c r="I25" t="s">
        <v>24</v>
      </c>
      <c r="J25" t="s">
        <v>132</v>
      </c>
      <c r="K25">
        <v>9999.9999999999909</v>
      </c>
      <c r="L25">
        <v>4.37</v>
      </c>
    </row>
    <row r="26" spans="1:12" x14ac:dyDescent="0.25">
      <c r="A26" t="s">
        <v>17</v>
      </c>
      <c r="B26">
        <v>230</v>
      </c>
      <c r="C26" t="s">
        <v>18</v>
      </c>
      <c r="D26">
        <v>10</v>
      </c>
      <c r="G26" t="s">
        <v>24</v>
      </c>
      <c r="H26" t="s">
        <v>24</v>
      </c>
      <c r="I26" t="s">
        <v>24</v>
      </c>
      <c r="J26" t="s">
        <v>132</v>
      </c>
      <c r="K26">
        <v>9999.9999999999909</v>
      </c>
      <c r="L26">
        <v>4.37</v>
      </c>
    </row>
    <row r="27" spans="1:12" x14ac:dyDescent="0.25">
      <c r="A27" t="s">
        <v>17</v>
      </c>
      <c r="B27">
        <v>230</v>
      </c>
      <c r="C27" t="s">
        <v>18</v>
      </c>
      <c r="D27">
        <v>10</v>
      </c>
      <c r="G27" t="s">
        <v>24</v>
      </c>
      <c r="H27" t="s">
        <v>24</v>
      </c>
      <c r="I27" t="s">
        <v>24</v>
      </c>
      <c r="J27" t="s">
        <v>132</v>
      </c>
      <c r="K27">
        <v>9999.9999999999909</v>
      </c>
      <c r="L27">
        <v>4.37</v>
      </c>
    </row>
    <row r="28" spans="1:12" x14ac:dyDescent="0.25">
      <c r="A28" t="s">
        <v>17</v>
      </c>
      <c r="B28">
        <v>232</v>
      </c>
      <c r="C28" t="s">
        <v>18</v>
      </c>
      <c r="D28">
        <v>10</v>
      </c>
      <c r="G28" t="s">
        <v>24</v>
      </c>
      <c r="H28" t="s">
        <v>24</v>
      </c>
      <c r="I28" t="s">
        <v>24</v>
      </c>
      <c r="J28" t="s">
        <v>132</v>
      </c>
      <c r="K28">
        <v>9999.9999999999909</v>
      </c>
      <c r="L28">
        <v>4.37</v>
      </c>
    </row>
    <row r="29" spans="1:12" x14ac:dyDescent="0.25">
      <c r="A29" t="s">
        <v>17</v>
      </c>
      <c r="B29">
        <v>232</v>
      </c>
      <c r="C29" t="s">
        <v>18</v>
      </c>
      <c r="D29">
        <v>10</v>
      </c>
      <c r="G29" t="s">
        <v>24</v>
      </c>
      <c r="H29" t="s">
        <v>24</v>
      </c>
      <c r="I29" t="s">
        <v>24</v>
      </c>
      <c r="J29" t="s">
        <v>132</v>
      </c>
      <c r="K29">
        <v>9999.9999999999909</v>
      </c>
      <c r="L29">
        <v>4.37</v>
      </c>
    </row>
    <row r="30" spans="1:12" x14ac:dyDescent="0.25">
      <c r="A30" t="s">
        <v>17</v>
      </c>
      <c r="B30">
        <v>233</v>
      </c>
      <c r="C30" t="s">
        <v>18</v>
      </c>
      <c r="D30">
        <v>10</v>
      </c>
      <c r="G30">
        <v>12.8099415206971</v>
      </c>
      <c r="H30" t="s">
        <v>24</v>
      </c>
      <c r="I30" t="s">
        <v>24</v>
      </c>
      <c r="J30" t="s">
        <v>131</v>
      </c>
      <c r="K30">
        <v>9999.9999999999909</v>
      </c>
      <c r="L30">
        <v>4.37</v>
      </c>
    </row>
    <row r="31" spans="1:12" x14ac:dyDescent="0.25">
      <c r="A31" t="s">
        <v>17</v>
      </c>
      <c r="B31">
        <v>233</v>
      </c>
      <c r="C31" t="s">
        <v>18</v>
      </c>
      <c r="D31">
        <v>10</v>
      </c>
      <c r="G31" t="s">
        <v>24</v>
      </c>
      <c r="H31" t="s">
        <v>24</v>
      </c>
      <c r="I31" t="s">
        <v>24</v>
      </c>
      <c r="J31" t="s">
        <v>132</v>
      </c>
      <c r="K31">
        <v>9999.9999999999909</v>
      </c>
      <c r="L31">
        <v>4.37</v>
      </c>
    </row>
    <row r="32" spans="1:12" x14ac:dyDescent="0.25">
      <c r="A32" t="s">
        <v>17</v>
      </c>
      <c r="B32">
        <v>234</v>
      </c>
      <c r="C32" t="s">
        <v>18</v>
      </c>
      <c r="D32">
        <v>10</v>
      </c>
      <c r="G32">
        <v>12.8099415206971</v>
      </c>
      <c r="H32">
        <v>16.888671823596901</v>
      </c>
      <c r="I32">
        <v>34.154229366714802</v>
      </c>
      <c r="J32" t="s">
        <v>131</v>
      </c>
      <c r="K32">
        <v>9999.9999999999909</v>
      </c>
      <c r="L32">
        <v>4.37</v>
      </c>
    </row>
    <row r="33" spans="1:12" x14ac:dyDescent="0.25">
      <c r="A33" t="s">
        <v>17</v>
      </c>
      <c r="B33">
        <v>234</v>
      </c>
      <c r="C33" t="s">
        <v>18</v>
      </c>
      <c r="D33">
        <v>10</v>
      </c>
      <c r="G33">
        <v>20.967402126496701</v>
      </c>
      <c r="H33">
        <v>16.888671823596901</v>
      </c>
      <c r="I33">
        <v>34.154229366714802</v>
      </c>
      <c r="J33" t="s">
        <v>131</v>
      </c>
      <c r="K33">
        <v>9999.9999999999909</v>
      </c>
      <c r="L33">
        <v>4.37</v>
      </c>
    </row>
    <row r="34" spans="1:12" x14ac:dyDescent="0.25">
      <c r="A34" t="s">
        <v>17</v>
      </c>
      <c r="B34">
        <v>309</v>
      </c>
      <c r="C34" t="s">
        <v>18</v>
      </c>
      <c r="D34">
        <v>10</v>
      </c>
      <c r="G34">
        <v>26.791645358667999</v>
      </c>
      <c r="H34">
        <v>34.941912002847197</v>
      </c>
      <c r="I34">
        <v>32.986797128377198</v>
      </c>
      <c r="J34" t="s">
        <v>131</v>
      </c>
      <c r="K34">
        <v>9999.9999999999909</v>
      </c>
      <c r="L34">
        <v>4.37</v>
      </c>
    </row>
    <row r="35" spans="1:12" x14ac:dyDescent="0.25">
      <c r="A35" t="s">
        <v>17</v>
      </c>
      <c r="B35">
        <v>309</v>
      </c>
      <c r="C35" t="s">
        <v>18</v>
      </c>
      <c r="D35">
        <v>10</v>
      </c>
      <c r="G35">
        <v>43.092178647026401</v>
      </c>
      <c r="H35">
        <v>34.941912002847197</v>
      </c>
      <c r="I35">
        <v>32.986797128377198</v>
      </c>
      <c r="J35" t="s">
        <v>131</v>
      </c>
      <c r="K35">
        <v>9999.9999999999909</v>
      </c>
      <c r="L35">
        <v>4.37</v>
      </c>
    </row>
    <row r="36" spans="1:12" x14ac:dyDescent="0.25">
      <c r="A36" t="s">
        <v>17</v>
      </c>
      <c r="B36">
        <v>312</v>
      </c>
      <c r="C36" t="s">
        <v>18</v>
      </c>
      <c r="D36">
        <v>10</v>
      </c>
      <c r="G36">
        <v>45.420144888995701</v>
      </c>
      <c r="H36">
        <v>59.3832908908864</v>
      </c>
      <c r="I36">
        <v>33.2532437206171</v>
      </c>
      <c r="J36" t="s">
        <v>130</v>
      </c>
      <c r="K36">
        <v>9999.9999999999909</v>
      </c>
      <c r="L36">
        <v>4.37</v>
      </c>
    </row>
    <row r="37" spans="1:12" x14ac:dyDescent="0.25">
      <c r="A37" t="s">
        <v>17</v>
      </c>
      <c r="B37">
        <v>312</v>
      </c>
      <c r="C37" t="s">
        <v>18</v>
      </c>
      <c r="D37">
        <v>10</v>
      </c>
      <c r="G37">
        <v>73.346436892777106</v>
      </c>
      <c r="H37">
        <v>59.3832908908864</v>
      </c>
      <c r="I37">
        <v>33.2532437206171</v>
      </c>
      <c r="J37" t="s">
        <v>130</v>
      </c>
      <c r="K37">
        <v>9999.9999999999909</v>
      </c>
      <c r="L37">
        <v>4.37</v>
      </c>
    </row>
    <row r="38" spans="1:12" x14ac:dyDescent="0.25">
      <c r="A38" t="s">
        <v>17</v>
      </c>
      <c r="B38">
        <v>314</v>
      </c>
      <c r="C38" t="s">
        <v>18</v>
      </c>
      <c r="D38">
        <v>10</v>
      </c>
      <c r="G38" t="s">
        <v>24</v>
      </c>
      <c r="H38" t="s">
        <v>24</v>
      </c>
      <c r="I38" t="s">
        <v>24</v>
      </c>
      <c r="J38" t="s">
        <v>132</v>
      </c>
      <c r="K38">
        <v>9999.9999999999909</v>
      </c>
      <c r="L38">
        <v>4.37</v>
      </c>
    </row>
    <row r="39" spans="1:12" x14ac:dyDescent="0.25">
      <c r="A39" t="s">
        <v>17</v>
      </c>
      <c r="B39">
        <v>314</v>
      </c>
      <c r="C39" t="s">
        <v>18</v>
      </c>
      <c r="D39">
        <v>10</v>
      </c>
      <c r="G39">
        <v>16.306599970397599</v>
      </c>
      <c r="H39" t="s">
        <v>24</v>
      </c>
      <c r="I39" t="s">
        <v>24</v>
      </c>
      <c r="J39" t="s">
        <v>131</v>
      </c>
      <c r="K39">
        <v>9999.9999999999909</v>
      </c>
      <c r="L39">
        <v>4.37</v>
      </c>
    </row>
    <row r="40" spans="1:12" x14ac:dyDescent="0.25">
      <c r="A40" t="s">
        <v>17</v>
      </c>
      <c r="B40">
        <v>316</v>
      </c>
      <c r="C40" t="s">
        <v>18</v>
      </c>
      <c r="D40">
        <v>10</v>
      </c>
      <c r="G40">
        <v>22.132392687537799</v>
      </c>
      <c r="H40">
        <v>16.888267105265498</v>
      </c>
      <c r="I40">
        <v>43.913999435293498</v>
      </c>
      <c r="J40" t="s">
        <v>131</v>
      </c>
      <c r="K40">
        <v>9999.9999999999909</v>
      </c>
      <c r="L40">
        <v>4.37</v>
      </c>
    </row>
    <row r="41" spans="1:12" x14ac:dyDescent="0.25">
      <c r="A41" t="s">
        <v>17</v>
      </c>
      <c r="B41">
        <v>316</v>
      </c>
      <c r="C41" t="s">
        <v>18</v>
      </c>
      <c r="D41">
        <v>10</v>
      </c>
      <c r="G41">
        <v>11.6441415229932</v>
      </c>
      <c r="H41">
        <v>16.888267105265498</v>
      </c>
      <c r="I41">
        <v>43.913999435293498</v>
      </c>
      <c r="J41" t="s">
        <v>131</v>
      </c>
      <c r="K41">
        <v>9999.9999999999909</v>
      </c>
      <c r="L41">
        <v>4.37</v>
      </c>
    </row>
    <row r="42" spans="1:12" x14ac:dyDescent="0.25">
      <c r="A42" t="s">
        <v>17</v>
      </c>
      <c r="B42">
        <v>317</v>
      </c>
      <c r="C42" t="s">
        <v>18</v>
      </c>
      <c r="D42">
        <v>10</v>
      </c>
      <c r="G42">
        <v>12.8099415206971</v>
      </c>
      <c r="H42">
        <v>155.23516038527001</v>
      </c>
      <c r="I42">
        <v>129.75132414740401</v>
      </c>
      <c r="J42" t="s">
        <v>131</v>
      </c>
      <c r="K42">
        <v>9999.9999999999909</v>
      </c>
      <c r="L42">
        <v>4.37</v>
      </c>
    </row>
    <row r="43" spans="1:12" x14ac:dyDescent="0.25">
      <c r="A43" t="s">
        <v>17</v>
      </c>
      <c r="B43">
        <v>317</v>
      </c>
      <c r="C43" t="s">
        <v>18</v>
      </c>
      <c r="D43">
        <v>10</v>
      </c>
      <c r="G43">
        <v>297.660379249843</v>
      </c>
      <c r="H43">
        <v>155.23516038527001</v>
      </c>
      <c r="I43">
        <v>129.75132414740401</v>
      </c>
      <c r="J43" t="s">
        <v>130</v>
      </c>
      <c r="K43">
        <v>9999.9999999999909</v>
      </c>
      <c r="L43">
        <v>4.37</v>
      </c>
    </row>
    <row r="44" spans="1:12" x14ac:dyDescent="0.25">
      <c r="A44" t="s">
        <v>17</v>
      </c>
      <c r="B44">
        <v>318</v>
      </c>
      <c r="C44" t="s">
        <v>18</v>
      </c>
      <c r="D44">
        <v>10</v>
      </c>
      <c r="G44">
        <v>24.4621537815603</v>
      </c>
      <c r="H44" t="s">
        <v>24</v>
      </c>
      <c r="I44" t="s">
        <v>24</v>
      </c>
      <c r="J44" t="s">
        <v>131</v>
      </c>
      <c r="K44">
        <v>9999.9999999999909</v>
      </c>
      <c r="L44">
        <v>4.37</v>
      </c>
    </row>
    <row r="45" spans="1:12" x14ac:dyDescent="0.25">
      <c r="A45" t="s">
        <v>17</v>
      </c>
      <c r="B45">
        <v>318</v>
      </c>
      <c r="C45" t="s">
        <v>18</v>
      </c>
      <c r="D45">
        <v>10</v>
      </c>
      <c r="G45" t="s">
        <v>24</v>
      </c>
      <c r="H45" t="s">
        <v>24</v>
      </c>
      <c r="I45" t="s">
        <v>24</v>
      </c>
      <c r="J45" t="s">
        <v>132</v>
      </c>
      <c r="K45">
        <v>9999.9999999999909</v>
      </c>
      <c r="L45">
        <v>4.37</v>
      </c>
    </row>
    <row r="46" spans="1:12" x14ac:dyDescent="0.25">
      <c r="A46" t="s">
        <v>17</v>
      </c>
      <c r="B46">
        <v>321</v>
      </c>
      <c r="C46" t="s">
        <v>18</v>
      </c>
      <c r="D46">
        <v>10</v>
      </c>
      <c r="G46">
        <v>26.791645358667999</v>
      </c>
      <c r="H46">
        <v>100.645118171951</v>
      </c>
      <c r="I46">
        <v>103.775110783272</v>
      </c>
      <c r="J46" t="s">
        <v>131</v>
      </c>
      <c r="K46">
        <v>9999.9999999999909</v>
      </c>
      <c r="L46">
        <v>4.37</v>
      </c>
    </row>
    <row r="47" spans="1:12" x14ac:dyDescent="0.25">
      <c r="A47" t="s">
        <v>17</v>
      </c>
      <c r="B47">
        <v>321</v>
      </c>
      <c r="C47" t="s">
        <v>18</v>
      </c>
      <c r="D47">
        <v>10</v>
      </c>
      <c r="G47">
        <v>174.49859098523399</v>
      </c>
      <c r="H47">
        <v>100.645118171951</v>
      </c>
      <c r="I47">
        <v>103.775110783272</v>
      </c>
      <c r="J47" t="s">
        <v>130</v>
      </c>
      <c r="K47">
        <v>9999.9999999999909</v>
      </c>
      <c r="L47">
        <v>4.37</v>
      </c>
    </row>
    <row r="48" spans="1:12" x14ac:dyDescent="0.25">
      <c r="A48" t="s">
        <v>17</v>
      </c>
      <c r="B48">
        <v>523</v>
      </c>
      <c r="C48" t="s">
        <v>18</v>
      </c>
      <c r="D48">
        <v>10</v>
      </c>
      <c r="G48">
        <v>517.16758371258504</v>
      </c>
      <c r="H48">
        <v>583.35525789382996</v>
      </c>
      <c r="I48">
        <v>16.045712320652999</v>
      </c>
      <c r="J48" t="s">
        <v>130</v>
      </c>
      <c r="K48">
        <v>9999.9999999999909</v>
      </c>
      <c r="L48">
        <v>4.37</v>
      </c>
    </row>
    <row r="49" spans="1:12" x14ac:dyDescent="0.25">
      <c r="A49" t="s">
        <v>17</v>
      </c>
      <c r="B49">
        <v>523</v>
      </c>
      <c r="C49" t="s">
        <v>18</v>
      </c>
      <c r="D49">
        <v>10</v>
      </c>
      <c r="G49">
        <v>649.54293207507396</v>
      </c>
      <c r="H49">
        <v>583.35525789382996</v>
      </c>
      <c r="I49">
        <v>16.045712320652999</v>
      </c>
      <c r="J49" t="s">
        <v>130</v>
      </c>
      <c r="K49">
        <v>9999.9999999999909</v>
      </c>
      <c r="L49">
        <v>4.37</v>
      </c>
    </row>
    <row r="50" spans="1:12" x14ac:dyDescent="0.25">
      <c r="A50" t="s">
        <v>17</v>
      </c>
      <c r="B50">
        <v>524</v>
      </c>
      <c r="C50" t="s">
        <v>18</v>
      </c>
      <c r="D50">
        <v>10</v>
      </c>
      <c r="G50">
        <v>219.81983925067499</v>
      </c>
      <c r="H50">
        <v>254.674259303768</v>
      </c>
      <c r="I50">
        <v>19.354760737298999</v>
      </c>
      <c r="J50" t="s">
        <v>130</v>
      </c>
      <c r="K50">
        <v>9999.9999999999909</v>
      </c>
      <c r="L50">
        <v>4.37</v>
      </c>
    </row>
    <row r="51" spans="1:12" s="3" customFormat="1" x14ac:dyDescent="0.25">
      <c r="A51" s="3" t="s">
        <v>17</v>
      </c>
      <c r="B51" s="3">
        <v>524</v>
      </c>
      <c r="C51" s="3" t="s">
        <v>18</v>
      </c>
      <c r="D51" s="3">
        <v>10</v>
      </c>
      <c r="G51" s="3">
        <v>289.52867935686101</v>
      </c>
      <c r="H51" s="3">
        <v>254.674259303768</v>
      </c>
      <c r="I51" s="3">
        <v>19.354760737298999</v>
      </c>
      <c r="J51" s="3" t="s">
        <v>130</v>
      </c>
      <c r="K51" s="3">
        <v>9999.9999999999909</v>
      </c>
      <c r="L51">
        <v>4.37</v>
      </c>
    </row>
    <row r="52" spans="1:12" s="3" customFormat="1" x14ac:dyDescent="0.25">
      <c r="A52" s="3" t="s">
        <v>17</v>
      </c>
      <c r="B52" s="3">
        <v>525</v>
      </c>
      <c r="C52" s="3" t="s">
        <v>18</v>
      </c>
      <c r="D52" s="3">
        <v>10</v>
      </c>
      <c r="G52" s="3">
        <v>123.352548891295</v>
      </c>
      <c r="H52" s="3">
        <v>115.7949257054</v>
      </c>
      <c r="I52" s="3">
        <v>9.2301913436083698</v>
      </c>
      <c r="J52" s="3" t="s">
        <v>130</v>
      </c>
      <c r="K52" s="3">
        <v>9999.9999999999909</v>
      </c>
      <c r="L52">
        <v>4.37</v>
      </c>
    </row>
    <row r="53" spans="1:12" s="3" customFormat="1" x14ac:dyDescent="0.25">
      <c r="A53" s="3" t="s">
        <v>17</v>
      </c>
      <c r="B53" s="3">
        <v>525</v>
      </c>
      <c r="C53" s="3" t="s">
        <v>18</v>
      </c>
      <c r="D53" s="3">
        <v>10</v>
      </c>
      <c r="G53" s="3">
        <v>108.237302519506</v>
      </c>
      <c r="H53" s="3">
        <v>115.7949257054</v>
      </c>
      <c r="I53" s="3">
        <v>9.2301913436083698</v>
      </c>
      <c r="J53" s="3" t="s">
        <v>130</v>
      </c>
      <c r="K53" s="3">
        <v>9999.9999999999909</v>
      </c>
      <c r="L53">
        <v>4.37</v>
      </c>
    </row>
    <row r="54" spans="1:12" s="3" customFormat="1" x14ac:dyDescent="0.25">
      <c r="A54" s="3" t="s">
        <v>17</v>
      </c>
      <c r="B54" s="3">
        <v>526</v>
      </c>
      <c r="C54" s="3" t="s">
        <v>18</v>
      </c>
      <c r="D54" s="3">
        <v>10</v>
      </c>
      <c r="G54" s="3" t="s">
        <v>24</v>
      </c>
      <c r="H54" s="3" t="s">
        <v>24</v>
      </c>
      <c r="I54" s="3" t="s">
        <v>24</v>
      </c>
      <c r="J54" s="3" t="s">
        <v>132</v>
      </c>
      <c r="K54" s="3">
        <v>9999.9999999999909</v>
      </c>
      <c r="L54">
        <v>4.37</v>
      </c>
    </row>
    <row r="55" spans="1:12" x14ac:dyDescent="0.25">
      <c r="A55" t="s">
        <v>17</v>
      </c>
      <c r="B55">
        <v>526</v>
      </c>
      <c r="C55" t="s">
        <v>18</v>
      </c>
      <c r="D55">
        <v>10</v>
      </c>
      <c r="G55" t="s">
        <v>24</v>
      </c>
      <c r="H55" t="s">
        <v>24</v>
      </c>
      <c r="I55" t="s">
        <v>24</v>
      </c>
      <c r="J55" t="s">
        <v>132</v>
      </c>
      <c r="K55">
        <v>9999.9999999999909</v>
      </c>
      <c r="L55">
        <v>4.37</v>
      </c>
    </row>
    <row r="56" spans="1:12" x14ac:dyDescent="0.25">
      <c r="A56" t="s">
        <v>17</v>
      </c>
      <c r="B56">
        <v>527</v>
      </c>
      <c r="C56" t="s">
        <v>18</v>
      </c>
      <c r="D56">
        <v>10</v>
      </c>
      <c r="G56" t="s">
        <v>24</v>
      </c>
      <c r="H56" t="s">
        <v>24</v>
      </c>
      <c r="I56" t="s">
        <v>24</v>
      </c>
      <c r="J56" t="s">
        <v>132</v>
      </c>
      <c r="K56">
        <v>9999.9999999999909</v>
      </c>
      <c r="L56">
        <v>4.37</v>
      </c>
    </row>
    <row r="57" spans="1:12" x14ac:dyDescent="0.25">
      <c r="A57" t="s">
        <v>17</v>
      </c>
      <c r="B57">
        <v>527</v>
      </c>
      <c r="C57" t="s">
        <v>18</v>
      </c>
      <c r="D57">
        <v>10</v>
      </c>
      <c r="G57" t="s">
        <v>24</v>
      </c>
      <c r="H57" t="s">
        <v>24</v>
      </c>
      <c r="I57" t="s">
        <v>24</v>
      </c>
      <c r="J57" t="s">
        <v>132</v>
      </c>
      <c r="K57">
        <v>9999.9999999999909</v>
      </c>
      <c r="L57">
        <v>4.37</v>
      </c>
    </row>
    <row r="58" spans="1:12" x14ac:dyDescent="0.25">
      <c r="A58" t="s">
        <v>17</v>
      </c>
      <c r="B58">
        <v>528</v>
      </c>
      <c r="C58" t="s">
        <v>18</v>
      </c>
      <c r="D58">
        <v>10</v>
      </c>
      <c r="G58">
        <v>1431.0196820036699</v>
      </c>
      <c r="H58">
        <v>1264.37837687347</v>
      </c>
      <c r="I58">
        <v>18.638913641455101</v>
      </c>
      <c r="J58" t="s">
        <v>130</v>
      </c>
      <c r="K58">
        <v>9999.9999999999909</v>
      </c>
      <c r="L58">
        <v>4.37</v>
      </c>
    </row>
    <row r="59" spans="1:12" x14ac:dyDescent="0.25">
      <c r="A59" t="s">
        <v>17</v>
      </c>
      <c r="B59">
        <v>528</v>
      </c>
      <c r="C59" t="s">
        <v>18</v>
      </c>
      <c r="D59">
        <v>10</v>
      </c>
      <c r="G59">
        <v>1097.73707174327</v>
      </c>
      <c r="H59">
        <v>1264.37837687347</v>
      </c>
      <c r="I59">
        <v>18.638913641455101</v>
      </c>
      <c r="J59" t="s">
        <v>130</v>
      </c>
      <c r="K59">
        <v>9999.9999999999909</v>
      </c>
      <c r="L59">
        <v>4.37</v>
      </c>
    </row>
    <row r="60" spans="1:12" x14ac:dyDescent="0.25">
      <c r="A60" t="s">
        <v>17</v>
      </c>
      <c r="B60">
        <v>530</v>
      </c>
      <c r="C60" t="s">
        <v>18</v>
      </c>
      <c r="D60">
        <v>10</v>
      </c>
      <c r="G60" t="s">
        <v>24</v>
      </c>
      <c r="H60" t="s">
        <v>24</v>
      </c>
      <c r="I60" t="s">
        <v>24</v>
      </c>
      <c r="J60" t="s">
        <v>132</v>
      </c>
      <c r="K60">
        <v>9999.9999999999909</v>
      </c>
      <c r="L60">
        <v>4.37</v>
      </c>
    </row>
    <row r="61" spans="1:12" x14ac:dyDescent="0.25">
      <c r="A61" t="s">
        <v>17</v>
      </c>
      <c r="B61">
        <v>530</v>
      </c>
      <c r="C61" t="s">
        <v>18</v>
      </c>
      <c r="D61">
        <v>10</v>
      </c>
      <c r="G61" t="s">
        <v>24</v>
      </c>
      <c r="H61" t="s">
        <v>24</v>
      </c>
      <c r="I61" t="s">
        <v>24</v>
      </c>
      <c r="J61" t="s">
        <v>132</v>
      </c>
      <c r="K61">
        <v>9999.9999999999909</v>
      </c>
      <c r="L61">
        <v>4.37</v>
      </c>
    </row>
    <row r="62" spans="1:12" x14ac:dyDescent="0.25">
      <c r="A62" t="s">
        <v>17</v>
      </c>
      <c r="B62">
        <v>70</v>
      </c>
      <c r="C62" t="s">
        <v>18</v>
      </c>
      <c r="D62">
        <v>10</v>
      </c>
      <c r="G62">
        <v>130.32813348873</v>
      </c>
      <c r="H62">
        <v>120.44549957553799</v>
      </c>
      <c r="I62">
        <v>11.6037170016792</v>
      </c>
      <c r="J62" t="s">
        <v>130</v>
      </c>
      <c r="K62">
        <v>9999.9999999999909</v>
      </c>
      <c r="L62">
        <v>4.37</v>
      </c>
    </row>
    <row r="63" spans="1:12" x14ac:dyDescent="0.25">
      <c r="A63" t="s">
        <v>17</v>
      </c>
      <c r="B63">
        <v>70</v>
      </c>
      <c r="C63" t="s">
        <v>18</v>
      </c>
      <c r="D63">
        <v>10</v>
      </c>
      <c r="G63">
        <v>110.562865662346</v>
      </c>
      <c r="H63">
        <v>120.44549957553799</v>
      </c>
      <c r="I63">
        <v>11.6037170016792</v>
      </c>
      <c r="J63" t="s">
        <v>130</v>
      </c>
      <c r="K63">
        <v>9999.9999999999909</v>
      </c>
      <c r="L63">
        <v>4.37</v>
      </c>
    </row>
    <row r="64" spans="1:12" x14ac:dyDescent="0.25">
      <c r="A64" t="s">
        <v>17</v>
      </c>
      <c r="B64">
        <v>74</v>
      </c>
      <c r="C64" t="s">
        <v>18</v>
      </c>
      <c r="D64">
        <v>10</v>
      </c>
      <c r="G64">
        <v>2554.5770963283799</v>
      </c>
      <c r="H64">
        <v>2488.8997405182199</v>
      </c>
      <c r="I64">
        <v>3.73184205918183</v>
      </c>
      <c r="J64" t="s">
        <v>130</v>
      </c>
      <c r="K64">
        <v>9999.9999999999909</v>
      </c>
      <c r="L64">
        <v>4.37</v>
      </c>
    </row>
    <row r="65" spans="1:12" x14ac:dyDescent="0.25">
      <c r="A65" t="s">
        <v>17</v>
      </c>
      <c r="B65">
        <v>74</v>
      </c>
      <c r="C65" t="s">
        <v>18</v>
      </c>
      <c r="D65">
        <v>10</v>
      </c>
      <c r="G65">
        <v>2423.22238470807</v>
      </c>
      <c r="H65">
        <v>2488.8997405182199</v>
      </c>
      <c r="I65">
        <v>3.73184205918183</v>
      </c>
      <c r="J65" t="s">
        <v>130</v>
      </c>
      <c r="K65">
        <v>9999.9999999999909</v>
      </c>
      <c r="L65">
        <v>4.37</v>
      </c>
    </row>
    <row r="66" spans="1:12" x14ac:dyDescent="0.25">
      <c r="A66" t="s">
        <v>17</v>
      </c>
      <c r="B66">
        <v>76</v>
      </c>
      <c r="C66" t="s">
        <v>18</v>
      </c>
      <c r="D66">
        <v>10</v>
      </c>
      <c r="G66" t="s">
        <v>24</v>
      </c>
      <c r="H66" t="s">
        <v>24</v>
      </c>
      <c r="I66" t="s">
        <v>24</v>
      </c>
      <c r="J66" t="s">
        <v>132</v>
      </c>
      <c r="K66">
        <v>9999.9999999999909</v>
      </c>
      <c r="L66">
        <v>4.37</v>
      </c>
    </row>
    <row r="67" spans="1:12" x14ac:dyDescent="0.25">
      <c r="A67" t="s">
        <v>17</v>
      </c>
      <c r="B67">
        <v>76</v>
      </c>
      <c r="C67" t="s">
        <v>18</v>
      </c>
      <c r="D67">
        <v>10</v>
      </c>
      <c r="G67" t="s">
        <v>24</v>
      </c>
      <c r="H67" t="s">
        <v>24</v>
      </c>
      <c r="I67" t="s">
        <v>24</v>
      </c>
      <c r="J67" t="s">
        <v>132</v>
      </c>
      <c r="K67">
        <v>9999.9999999999909</v>
      </c>
      <c r="L67">
        <v>4.37</v>
      </c>
    </row>
    <row r="68" spans="1:12" x14ac:dyDescent="0.25">
      <c r="A68" t="s">
        <v>17</v>
      </c>
      <c r="B68">
        <v>77</v>
      </c>
      <c r="C68" t="s">
        <v>18</v>
      </c>
      <c r="D68">
        <v>10</v>
      </c>
      <c r="G68">
        <v>1015.29509266599</v>
      </c>
      <c r="H68">
        <v>969.430596492787</v>
      </c>
      <c r="I68">
        <v>6.69075153540782</v>
      </c>
      <c r="J68" t="s">
        <v>130</v>
      </c>
      <c r="K68">
        <v>9999.9999999999909</v>
      </c>
      <c r="L68">
        <v>4.37</v>
      </c>
    </row>
    <row r="69" spans="1:12" x14ac:dyDescent="0.25">
      <c r="A69" t="s">
        <v>17</v>
      </c>
      <c r="B69">
        <v>77</v>
      </c>
      <c r="C69" t="s">
        <v>18</v>
      </c>
      <c r="D69">
        <v>10</v>
      </c>
      <c r="G69">
        <v>923.56610031958303</v>
      </c>
      <c r="H69">
        <v>969.430596492787</v>
      </c>
      <c r="I69">
        <v>6.69075153540782</v>
      </c>
      <c r="J69" t="s">
        <v>130</v>
      </c>
      <c r="K69">
        <v>9999.9999999999909</v>
      </c>
      <c r="L69">
        <v>4.37</v>
      </c>
    </row>
    <row r="70" spans="1:12" x14ac:dyDescent="0.25">
      <c r="A70" t="s">
        <v>17</v>
      </c>
      <c r="B70">
        <v>81</v>
      </c>
      <c r="C70" t="s">
        <v>18</v>
      </c>
      <c r="D70">
        <v>10</v>
      </c>
      <c r="G70" t="s">
        <v>24</v>
      </c>
      <c r="H70" t="s">
        <v>24</v>
      </c>
      <c r="I70" t="s">
        <v>24</v>
      </c>
      <c r="J70" t="s">
        <v>132</v>
      </c>
      <c r="K70">
        <v>9999.9999999999909</v>
      </c>
      <c r="L70">
        <v>4.37</v>
      </c>
    </row>
    <row r="71" spans="1:12" x14ac:dyDescent="0.25">
      <c r="A71" t="s">
        <v>17</v>
      </c>
      <c r="B71">
        <v>81</v>
      </c>
      <c r="C71" t="s">
        <v>18</v>
      </c>
      <c r="D71">
        <v>10</v>
      </c>
      <c r="G71" t="s">
        <v>24</v>
      </c>
      <c r="H71" t="s">
        <v>24</v>
      </c>
      <c r="I71" t="s">
        <v>24</v>
      </c>
      <c r="J71" t="s">
        <v>132</v>
      </c>
      <c r="K71">
        <v>9999.9999999999909</v>
      </c>
      <c r="L71">
        <v>4.37</v>
      </c>
    </row>
    <row r="72" spans="1:12" x14ac:dyDescent="0.25">
      <c r="A72" t="s">
        <v>17</v>
      </c>
      <c r="B72">
        <v>82</v>
      </c>
      <c r="C72" t="s">
        <v>18</v>
      </c>
      <c r="D72">
        <v>10</v>
      </c>
      <c r="G72" t="s">
        <v>24</v>
      </c>
      <c r="H72" t="s">
        <v>24</v>
      </c>
      <c r="I72" t="s">
        <v>24</v>
      </c>
      <c r="J72" t="s">
        <v>132</v>
      </c>
      <c r="K72">
        <v>9999.9999999999909</v>
      </c>
      <c r="L72">
        <v>4.37</v>
      </c>
    </row>
    <row r="73" spans="1:12" x14ac:dyDescent="0.25">
      <c r="A73" t="s">
        <v>17</v>
      </c>
      <c r="B73">
        <v>82</v>
      </c>
      <c r="C73" t="s">
        <v>18</v>
      </c>
      <c r="D73">
        <v>10</v>
      </c>
      <c r="G73" t="s">
        <v>24</v>
      </c>
      <c r="H73" t="s">
        <v>24</v>
      </c>
      <c r="I73" t="s">
        <v>24</v>
      </c>
      <c r="J73" t="s">
        <v>132</v>
      </c>
      <c r="K73">
        <v>9999.9999999999909</v>
      </c>
      <c r="L73">
        <v>4.37</v>
      </c>
    </row>
    <row r="74" spans="1:12" x14ac:dyDescent="0.25">
      <c r="A74" t="s">
        <v>17</v>
      </c>
      <c r="B74">
        <v>83</v>
      </c>
      <c r="C74" t="s">
        <v>18</v>
      </c>
      <c r="D74">
        <v>10</v>
      </c>
      <c r="G74">
        <v>447.49055646426802</v>
      </c>
      <c r="H74">
        <v>451.555190927046</v>
      </c>
      <c r="I74">
        <v>1.27299193960083</v>
      </c>
      <c r="J74" t="s">
        <v>130</v>
      </c>
      <c r="K74">
        <v>9999.9999999999909</v>
      </c>
      <c r="L74">
        <v>4.37</v>
      </c>
    </row>
    <row r="75" spans="1:12" x14ac:dyDescent="0.25">
      <c r="A75" t="s">
        <v>17</v>
      </c>
      <c r="B75">
        <v>83</v>
      </c>
      <c r="C75" t="s">
        <v>18</v>
      </c>
      <c r="D75">
        <v>10</v>
      </c>
      <c r="G75">
        <v>455.619825389825</v>
      </c>
      <c r="H75">
        <v>451.555190927046</v>
      </c>
      <c r="I75">
        <v>1.27299193960083</v>
      </c>
      <c r="J75" t="s">
        <v>130</v>
      </c>
      <c r="K75">
        <v>9999.9999999999909</v>
      </c>
      <c r="L75">
        <v>4.37</v>
      </c>
    </row>
    <row r="76" spans="1:12" x14ac:dyDescent="0.25">
      <c r="A76" t="s">
        <v>17</v>
      </c>
      <c r="B76">
        <v>84</v>
      </c>
      <c r="C76" t="s">
        <v>18</v>
      </c>
      <c r="D76">
        <v>10</v>
      </c>
      <c r="G76">
        <v>374.32289215798301</v>
      </c>
      <c r="H76">
        <v>354.57730160109202</v>
      </c>
      <c r="I76">
        <v>7.8754285275816196</v>
      </c>
      <c r="J76" t="s">
        <v>130</v>
      </c>
      <c r="K76">
        <v>9999.9999999999909</v>
      </c>
      <c r="L76">
        <v>4.37</v>
      </c>
    </row>
    <row r="77" spans="1:12" x14ac:dyDescent="0.25">
      <c r="A77" t="s">
        <v>17</v>
      </c>
      <c r="B77">
        <v>84</v>
      </c>
      <c r="C77" t="s">
        <v>18</v>
      </c>
      <c r="D77">
        <v>10</v>
      </c>
      <c r="G77">
        <v>334.83171104420097</v>
      </c>
      <c r="H77">
        <v>354.57730160109202</v>
      </c>
      <c r="I77">
        <v>7.8754285275816196</v>
      </c>
      <c r="J77" t="s">
        <v>130</v>
      </c>
      <c r="K77">
        <v>9999.9999999999909</v>
      </c>
      <c r="L77">
        <v>4.37</v>
      </c>
    </row>
    <row r="78" spans="1:12" x14ac:dyDescent="0.25">
      <c r="A78" t="s">
        <v>17</v>
      </c>
      <c r="B78" t="s">
        <v>96</v>
      </c>
      <c r="C78" t="s">
        <v>18</v>
      </c>
      <c r="E78">
        <v>0</v>
      </c>
      <c r="F78" t="s">
        <v>24</v>
      </c>
      <c r="G78" t="s">
        <v>24</v>
      </c>
      <c r="H78" t="s">
        <v>24</v>
      </c>
      <c r="I78" t="s">
        <v>24</v>
      </c>
      <c r="J78" t="s">
        <v>132</v>
      </c>
      <c r="K78">
        <v>9999.9999999999909</v>
      </c>
      <c r="L78">
        <v>4.37</v>
      </c>
    </row>
    <row r="79" spans="1:12" x14ac:dyDescent="0.25">
      <c r="A79" t="s">
        <v>17</v>
      </c>
      <c r="B79" t="s">
        <v>96</v>
      </c>
      <c r="C79" t="s">
        <v>18</v>
      </c>
      <c r="E79">
        <v>0</v>
      </c>
      <c r="F79" t="s">
        <v>24</v>
      </c>
      <c r="G79">
        <v>0.347815333493533</v>
      </c>
      <c r="H79" t="s">
        <v>24</v>
      </c>
      <c r="I79" t="s">
        <v>24</v>
      </c>
      <c r="J79" t="s">
        <v>131</v>
      </c>
      <c r="K79">
        <v>9999.9999999999909</v>
      </c>
      <c r="L79">
        <v>4.37</v>
      </c>
    </row>
    <row r="80" spans="1:12" x14ac:dyDescent="0.25">
      <c r="A80" t="s">
        <v>17</v>
      </c>
      <c r="B80" t="s">
        <v>99</v>
      </c>
      <c r="C80" t="s">
        <v>18</v>
      </c>
      <c r="D80">
        <v>10</v>
      </c>
      <c r="G80">
        <v>82.652188629888002</v>
      </c>
      <c r="H80">
        <v>91.3747917580571</v>
      </c>
      <c r="I80">
        <v>13.5000292812892</v>
      </c>
      <c r="J80" t="s">
        <v>130</v>
      </c>
      <c r="K80">
        <v>9999.9999999999909</v>
      </c>
      <c r="L80">
        <v>4.37</v>
      </c>
    </row>
    <row r="81" spans="1:12" x14ac:dyDescent="0.25">
      <c r="A81" t="s">
        <v>17</v>
      </c>
      <c r="B81" t="s">
        <v>99</v>
      </c>
      <c r="C81" t="s">
        <v>18</v>
      </c>
      <c r="D81">
        <v>10</v>
      </c>
      <c r="G81">
        <v>186.120395712749</v>
      </c>
      <c r="H81">
        <v>129.733416302763</v>
      </c>
      <c r="I81">
        <v>61.466993852035202</v>
      </c>
      <c r="J81" t="s">
        <v>130</v>
      </c>
      <c r="K81">
        <v>9999.9999999999909</v>
      </c>
      <c r="L81">
        <v>4.37</v>
      </c>
    </row>
    <row r="82" spans="1:12" x14ac:dyDescent="0.25">
      <c r="A82" t="s">
        <v>17</v>
      </c>
      <c r="B82" t="s">
        <v>99</v>
      </c>
      <c r="C82" t="s">
        <v>18</v>
      </c>
      <c r="D82">
        <v>10</v>
      </c>
      <c r="G82">
        <v>73.346436892777106</v>
      </c>
      <c r="H82">
        <v>129.733416302763</v>
      </c>
      <c r="I82">
        <v>61.466993852035202</v>
      </c>
      <c r="J82" t="s">
        <v>130</v>
      </c>
      <c r="K82">
        <v>9999.9999999999909</v>
      </c>
      <c r="L82">
        <v>4.37</v>
      </c>
    </row>
    <row r="83" spans="1:12" x14ac:dyDescent="0.25">
      <c r="A83" t="s">
        <v>17</v>
      </c>
      <c r="B83" t="s">
        <v>99</v>
      </c>
      <c r="C83" t="s">
        <v>18</v>
      </c>
      <c r="D83">
        <v>10</v>
      </c>
      <c r="G83">
        <v>100.097394886226</v>
      </c>
      <c r="H83">
        <v>91.3747917580571</v>
      </c>
      <c r="I83">
        <v>13.5000292812892</v>
      </c>
      <c r="J83" t="s">
        <v>130</v>
      </c>
      <c r="K83">
        <v>9999.9999999999909</v>
      </c>
      <c r="L83">
        <v>4.37</v>
      </c>
    </row>
    <row r="84" spans="1:12" x14ac:dyDescent="0.25">
      <c r="A84" t="s">
        <v>17</v>
      </c>
      <c r="B84" t="s">
        <v>104</v>
      </c>
      <c r="C84" t="s">
        <v>18</v>
      </c>
      <c r="E84">
        <v>10000</v>
      </c>
      <c r="F84">
        <v>100.498445311802</v>
      </c>
      <c r="G84">
        <v>10123.316868096599</v>
      </c>
      <c r="H84">
        <v>10049.844531180201</v>
      </c>
      <c r="I84">
        <v>1.03390231564387</v>
      </c>
      <c r="J84" t="s">
        <v>133</v>
      </c>
      <c r="K84">
        <v>9999.9999999999909</v>
      </c>
      <c r="L84">
        <v>4.37</v>
      </c>
    </row>
    <row r="85" spans="1:12" x14ac:dyDescent="0.25">
      <c r="A85" t="s">
        <v>17</v>
      </c>
      <c r="B85" t="s">
        <v>104</v>
      </c>
      <c r="C85" t="s">
        <v>18</v>
      </c>
      <c r="E85">
        <v>10000</v>
      </c>
      <c r="F85">
        <v>100.498445311802</v>
      </c>
      <c r="G85">
        <v>9976.3721942637694</v>
      </c>
      <c r="H85">
        <v>10049.844531180201</v>
      </c>
      <c r="I85">
        <v>1.03390231564387</v>
      </c>
      <c r="J85" t="s">
        <v>130</v>
      </c>
      <c r="K85">
        <v>9999.9999999999909</v>
      </c>
      <c r="L85">
        <v>4.37</v>
      </c>
    </row>
    <row r="86" spans="1:12" x14ac:dyDescent="0.25">
      <c r="A86" t="s">
        <v>17</v>
      </c>
      <c r="B86" t="s">
        <v>107</v>
      </c>
      <c r="C86" t="s">
        <v>18</v>
      </c>
      <c r="E86">
        <v>2500</v>
      </c>
      <c r="F86">
        <v>97.890612560833503</v>
      </c>
      <c r="G86">
        <v>2469.31051219341</v>
      </c>
      <c r="H86">
        <v>2447.2653140208299</v>
      </c>
      <c r="I86">
        <v>1.27393699662416</v>
      </c>
      <c r="J86" t="s">
        <v>130</v>
      </c>
      <c r="K86">
        <v>9999.9999999999909</v>
      </c>
      <c r="L86">
        <v>4.37</v>
      </c>
    </row>
    <row r="87" spans="1:12" x14ac:dyDescent="0.25">
      <c r="A87" t="s">
        <v>17</v>
      </c>
      <c r="B87" t="s">
        <v>107</v>
      </c>
      <c r="C87" t="s">
        <v>18</v>
      </c>
      <c r="E87">
        <v>2500</v>
      </c>
      <c r="F87">
        <v>97.890612560833503</v>
      </c>
      <c r="G87">
        <v>2425.2201158482599</v>
      </c>
      <c r="H87">
        <v>2447.2653140208299</v>
      </c>
      <c r="I87">
        <v>1.27393699662416</v>
      </c>
      <c r="J87" t="s">
        <v>130</v>
      </c>
      <c r="K87">
        <v>9999.9999999999909</v>
      </c>
      <c r="L87">
        <v>4.37</v>
      </c>
    </row>
    <row r="88" spans="1:12" x14ac:dyDescent="0.25">
      <c r="A88" t="s">
        <v>17</v>
      </c>
      <c r="B88" t="s">
        <v>110</v>
      </c>
      <c r="C88" t="s">
        <v>18</v>
      </c>
      <c r="E88">
        <v>625</v>
      </c>
      <c r="F88">
        <v>101.28945506574</v>
      </c>
      <c r="G88">
        <v>625.58487948589095</v>
      </c>
      <c r="H88">
        <v>633.05909416087798</v>
      </c>
      <c r="I88">
        <v>1.66969179638218</v>
      </c>
      <c r="J88" t="s">
        <v>130</v>
      </c>
      <c r="K88">
        <v>9999.9999999999909</v>
      </c>
      <c r="L88">
        <v>4.37</v>
      </c>
    </row>
    <row r="89" spans="1:12" x14ac:dyDescent="0.25">
      <c r="A89" t="s">
        <v>17</v>
      </c>
      <c r="B89" t="s">
        <v>110</v>
      </c>
      <c r="C89" t="s">
        <v>18</v>
      </c>
      <c r="E89">
        <v>625</v>
      </c>
      <c r="F89">
        <v>101.28945506574</v>
      </c>
      <c r="G89">
        <v>640.53330883586602</v>
      </c>
      <c r="H89">
        <v>633.05909416087798</v>
      </c>
      <c r="I89">
        <v>1.66969179638218</v>
      </c>
      <c r="J89" t="s">
        <v>130</v>
      </c>
      <c r="K89">
        <v>9999.9999999999909</v>
      </c>
      <c r="L89">
        <v>4.37</v>
      </c>
    </row>
    <row r="90" spans="1:12" x14ac:dyDescent="0.25">
      <c r="A90" t="s">
        <v>17</v>
      </c>
      <c r="B90" t="s">
        <v>113</v>
      </c>
      <c r="C90" t="s">
        <v>18</v>
      </c>
      <c r="E90">
        <v>156.25</v>
      </c>
      <c r="F90">
        <v>102.214744949954</v>
      </c>
      <c r="G90">
        <v>161.56894784227401</v>
      </c>
      <c r="H90">
        <v>159.71053898430301</v>
      </c>
      <c r="I90">
        <v>1.64559397776217</v>
      </c>
      <c r="J90" t="s">
        <v>130</v>
      </c>
      <c r="K90">
        <v>9999.9999999999909</v>
      </c>
      <c r="L90">
        <v>4.37</v>
      </c>
    </row>
    <row r="91" spans="1:12" x14ac:dyDescent="0.25">
      <c r="A91" t="s">
        <v>17</v>
      </c>
      <c r="B91" t="s">
        <v>113</v>
      </c>
      <c r="C91" t="s">
        <v>18</v>
      </c>
      <c r="E91">
        <v>156.25</v>
      </c>
      <c r="F91">
        <v>102.214744949954</v>
      </c>
      <c r="G91">
        <v>157.85213012633099</v>
      </c>
      <c r="H91">
        <v>159.71053898430301</v>
      </c>
      <c r="I91">
        <v>1.64559397776217</v>
      </c>
      <c r="J91" t="s">
        <v>130</v>
      </c>
      <c r="K91">
        <v>9999.9999999999909</v>
      </c>
      <c r="L91">
        <v>4.37</v>
      </c>
    </row>
    <row r="92" spans="1:12" x14ac:dyDescent="0.25">
      <c r="A92" t="s">
        <v>17</v>
      </c>
      <c r="B92" t="s">
        <v>116</v>
      </c>
      <c r="C92" t="s">
        <v>18</v>
      </c>
      <c r="E92">
        <v>39.0625</v>
      </c>
      <c r="F92">
        <v>98.948626451074603</v>
      </c>
      <c r="G92">
        <v>38.129161204382001</v>
      </c>
      <c r="H92">
        <v>38.651807207451</v>
      </c>
      <c r="I92">
        <v>1.91228591691242</v>
      </c>
      <c r="J92" t="s">
        <v>130</v>
      </c>
      <c r="K92">
        <v>9999.9999999999909</v>
      </c>
      <c r="L92">
        <v>4.37</v>
      </c>
    </row>
    <row r="93" spans="1:12" x14ac:dyDescent="0.25">
      <c r="A93" t="s">
        <v>17</v>
      </c>
      <c r="B93" t="s">
        <v>116</v>
      </c>
      <c r="C93" t="s">
        <v>18</v>
      </c>
      <c r="E93">
        <v>39.0625</v>
      </c>
      <c r="F93">
        <v>98.948626451074603</v>
      </c>
      <c r="G93">
        <v>39.174453210519999</v>
      </c>
      <c r="H93">
        <v>38.651807207451</v>
      </c>
      <c r="I93">
        <v>1.91228591691242</v>
      </c>
      <c r="J93" t="s">
        <v>130</v>
      </c>
      <c r="K93">
        <v>9999.9999999999909</v>
      </c>
      <c r="L93">
        <v>4.37</v>
      </c>
    </row>
    <row r="94" spans="1:12" x14ac:dyDescent="0.25">
      <c r="A94" t="s">
        <v>17</v>
      </c>
      <c r="B94" t="s">
        <v>119</v>
      </c>
      <c r="C94" t="s">
        <v>18</v>
      </c>
      <c r="E94">
        <v>9.765625</v>
      </c>
      <c r="F94">
        <v>91.781546384408003</v>
      </c>
      <c r="G94">
        <v>9.6608644152158902</v>
      </c>
      <c r="H94">
        <v>8.9630416391023502</v>
      </c>
      <c r="I94">
        <v>11.010441252523901</v>
      </c>
      <c r="J94" t="s">
        <v>130</v>
      </c>
      <c r="K94">
        <v>9999.9999999999909</v>
      </c>
      <c r="L94">
        <v>4.37</v>
      </c>
    </row>
    <row r="95" spans="1:12" x14ac:dyDescent="0.25">
      <c r="A95" t="s">
        <v>17</v>
      </c>
      <c r="B95" t="s">
        <v>119</v>
      </c>
      <c r="C95" t="s">
        <v>18</v>
      </c>
      <c r="E95">
        <v>9.765625</v>
      </c>
      <c r="F95">
        <v>91.781546384408003</v>
      </c>
      <c r="G95">
        <v>8.2652188629887995</v>
      </c>
      <c r="H95">
        <v>8.9630416391023502</v>
      </c>
      <c r="I95">
        <v>11.010441252523901</v>
      </c>
      <c r="J95" t="s">
        <v>130</v>
      </c>
      <c r="K95">
        <v>9999.9999999999909</v>
      </c>
      <c r="L95">
        <v>4.37</v>
      </c>
    </row>
    <row r="96" spans="1:12" x14ac:dyDescent="0.25">
      <c r="A96" t="s">
        <v>17</v>
      </c>
      <c r="B96" t="s">
        <v>122</v>
      </c>
      <c r="C96" t="s">
        <v>18</v>
      </c>
      <c r="E96">
        <v>2.44140625</v>
      </c>
      <c r="F96">
        <v>112.120072456557</v>
      </c>
      <c r="G96">
        <v>3.3778727002681799</v>
      </c>
      <c r="H96">
        <v>2.73730645645893</v>
      </c>
      <c r="I96">
        <v>33.094484815753397</v>
      </c>
      <c r="J96" t="s">
        <v>131</v>
      </c>
      <c r="K96">
        <v>9999.9999999999909</v>
      </c>
      <c r="L96">
        <v>4.37</v>
      </c>
    </row>
    <row r="97" spans="1:12" x14ac:dyDescent="0.25">
      <c r="A97" t="s">
        <v>17</v>
      </c>
      <c r="B97" t="s">
        <v>122</v>
      </c>
      <c r="C97" t="s">
        <v>18</v>
      </c>
      <c r="E97">
        <v>2.44140625</v>
      </c>
      <c r="F97">
        <v>112.120072456557</v>
      </c>
      <c r="G97">
        <v>2.0967402126496699</v>
      </c>
      <c r="H97">
        <v>2.73730645645893</v>
      </c>
      <c r="I97">
        <v>33.094484815753397</v>
      </c>
      <c r="J97" t="s">
        <v>131</v>
      </c>
      <c r="K97">
        <v>9999.9999999999909</v>
      </c>
      <c r="L97">
        <v>4.37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016C-9A13-4A4C-8E2E-4829D6C5D875}">
  <dimension ref="A1:B47"/>
  <sheetViews>
    <sheetView topLeftCell="A25" workbookViewId="0">
      <selection activeCell="G17" sqref="G17"/>
    </sheetView>
  </sheetViews>
  <sheetFormatPr defaultRowHeight="15" x14ac:dyDescent="0.25"/>
  <cols>
    <col min="1" max="1" width="11.140625" style="9" bestFit="1" customWidth="1"/>
    <col min="2" max="2" width="16.5703125" bestFit="1" customWidth="1"/>
  </cols>
  <sheetData>
    <row r="1" spans="1:2" x14ac:dyDescent="0.25">
      <c r="A1" s="8" t="s">
        <v>139</v>
      </c>
      <c r="B1" s="6" t="s">
        <v>138</v>
      </c>
    </row>
    <row r="2" spans="1:2" x14ac:dyDescent="0.25">
      <c r="A2" s="9">
        <v>70</v>
      </c>
      <c r="B2">
        <v>120.44549957553799</v>
      </c>
    </row>
    <row r="3" spans="1:2" x14ac:dyDescent="0.25">
      <c r="A3" s="9">
        <v>74</v>
      </c>
      <c r="B3">
        <v>2488.8997405182199</v>
      </c>
    </row>
    <row r="4" spans="1:2" x14ac:dyDescent="0.25">
      <c r="A4" s="9">
        <v>76</v>
      </c>
      <c r="B4" t="e">
        <v>#DIV/0!</v>
      </c>
    </row>
    <row r="5" spans="1:2" x14ac:dyDescent="0.25">
      <c r="A5" s="9">
        <v>77</v>
      </c>
      <c r="B5">
        <v>969.430596492787</v>
      </c>
    </row>
    <row r="6" spans="1:2" x14ac:dyDescent="0.25">
      <c r="A6" s="9">
        <v>81</v>
      </c>
      <c r="B6" t="e">
        <v>#DIV/0!</v>
      </c>
    </row>
    <row r="7" spans="1:2" x14ac:dyDescent="0.25">
      <c r="A7" s="9">
        <v>82</v>
      </c>
      <c r="B7" t="e">
        <v>#DIV/0!</v>
      </c>
    </row>
    <row r="8" spans="1:2" x14ac:dyDescent="0.25">
      <c r="A8" s="9">
        <v>83</v>
      </c>
      <c r="B8">
        <v>451.555190927046</v>
      </c>
    </row>
    <row r="9" spans="1:2" x14ac:dyDescent="0.25">
      <c r="A9" s="9">
        <v>84</v>
      </c>
      <c r="B9">
        <v>354.57730160109202</v>
      </c>
    </row>
    <row r="10" spans="1:2" x14ac:dyDescent="0.25">
      <c r="A10" s="9">
        <v>159</v>
      </c>
      <c r="B10">
        <v>204.713532710913</v>
      </c>
    </row>
    <row r="11" spans="1:2" x14ac:dyDescent="0.25">
      <c r="A11" s="9">
        <v>160</v>
      </c>
      <c r="B11">
        <v>16.888971731394101</v>
      </c>
    </row>
    <row r="12" spans="1:2" x14ac:dyDescent="0.25">
      <c r="A12" s="9">
        <v>162</v>
      </c>
      <c r="B12" t="e">
        <v>#DIV/0!</v>
      </c>
    </row>
    <row r="13" spans="1:2" x14ac:dyDescent="0.25">
      <c r="A13" s="9">
        <v>163</v>
      </c>
      <c r="B13" t="e">
        <v>#DIV/0!</v>
      </c>
    </row>
    <row r="14" spans="1:2" x14ac:dyDescent="0.25">
      <c r="A14" s="9">
        <v>164</v>
      </c>
      <c r="B14" t="e">
        <v>#DIV/0!</v>
      </c>
    </row>
    <row r="15" spans="1:2" x14ac:dyDescent="0.25">
      <c r="A15" s="9">
        <v>165</v>
      </c>
      <c r="B15">
        <v>1566.9064538879099</v>
      </c>
    </row>
    <row r="16" spans="1:2" x14ac:dyDescent="0.25">
      <c r="A16" s="9">
        <v>166</v>
      </c>
      <c r="B16" t="e">
        <v>#DIV/0!</v>
      </c>
    </row>
    <row r="17" spans="1:2" x14ac:dyDescent="0.25">
      <c r="A17" s="9">
        <v>167</v>
      </c>
      <c r="B17">
        <v>54.148523431854599</v>
      </c>
    </row>
    <row r="18" spans="1:2" x14ac:dyDescent="0.25">
      <c r="A18" s="9">
        <v>221</v>
      </c>
      <c r="B18">
        <v>39.599435945838799</v>
      </c>
    </row>
    <row r="19" spans="1:2" x14ac:dyDescent="0.25">
      <c r="A19" s="9">
        <v>223</v>
      </c>
      <c r="B19">
        <v>26.209288499076699</v>
      </c>
    </row>
    <row r="20" spans="1:2" x14ac:dyDescent="0.25">
      <c r="A20" s="9">
        <v>228</v>
      </c>
      <c r="B20" t="e">
        <v>#DIV/0!</v>
      </c>
    </row>
    <row r="21" spans="1:2" x14ac:dyDescent="0.25">
      <c r="A21" s="9">
        <v>229</v>
      </c>
      <c r="B21" t="e">
        <v>#DIV/0!</v>
      </c>
    </row>
    <row r="22" spans="1:2" x14ac:dyDescent="0.25">
      <c r="A22" s="9">
        <v>230</v>
      </c>
      <c r="B22" t="e">
        <v>#DIV/0!</v>
      </c>
    </row>
    <row r="23" spans="1:2" x14ac:dyDescent="0.25">
      <c r="A23" s="9">
        <v>232</v>
      </c>
      <c r="B23" t="e">
        <v>#DIV/0!</v>
      </c>
    </row>
    <row r="24" spans="1:2" x14ac:dyDescent="0.25">
      <c r="A24" s="9">
        <v>233</v>
      </c>
      <c r="B24" t="e">
        <v>#DIV/0!</v>
      </c>
    </row>
    <row r="25" spans="1:2" x14ac:dyDescent="0.25">
      <c r="A25" s="9">
        <v>234</v>
      </c>
      <c r="B25">
        <v>16.888671823596901</v>
      </c>
    </row>
    <row r="26" spans="1:2" x14ac:dyDescent="0.25">
      <c r="A26" s="9">
        <v>309</v>
      </c>
      <c r="B26">
        <v>34.941912002847197</v>
      </c>
    </row>
    <row r="27" spans="1:2" x14ac:dyDescent="0.25">
      <c r="A27" s="9">
        <v>312</v>
      </c>
      <c r="B27">
        <v>59.3832908908864</v>
      </c>
    </row>
    <row r="28" spans="1:2" x14ac:dyDescent="0.25">
      <c r="A28" s="9">
        <v>314</v>
      </c>
      <c r="B28" t="e">
        <v>#DIV/0!</v>
      </c>
    </row>
    <row r="29" spans="1:2" x14ac:dyDescent="0.25">
      <c r="A29" s="9">
        <v>316</v>
      </c>
      <c r="B29">
        <v>16.888267105265498</v>
      </c>
    </row>
    <row r="30" spans="1:2" x14ac:dyDescent="0.25">
      <c r="A30" s="9">
        <v>317</v>
      </c>
      <c r="B30">
        <v>155.23516038527001</v>
      </c>
    </row>
    <row r="31" spans="1:2" x14ac:dyDescent="0.25">
      <c r="A31" s="9">
        <v>318</v>
      </c>
      <c r="B31" t="e">
        <v>#DIV/0!</v>
      </c>
    </row>
    <row r="32" spans="1:2" x14ac:dyDescent="0.25">
      <c r="A32" s="9">
        <v>321</v>
      </c>
      <c r="B32">
        <v>100.645118171951</v>
      </c>
    </row>
    <row r="33" spans="1:2" x14ac:dyDescent="0.25">
      <c r="A33" s="9">
        <v>523</v>
      </c>
      <c r="B33">
        <v>583.35525789382996</v>
      </c>
    </row>
    <row r="34" spans="1:2" x14ac:dyDescent="0.25">
      <c r="A34" s="9">
        <v>524</v>
      </c>
      <c r="B34">
        <v>254.674259303768</v>
      </c>
    </row>
    <row r="35" spans="1:2" x14ac:dyDescent="0.25">
      <c r="A35" s="9">
        <v>525</v>
      </c>
      <c r="B35">
        <v>115.7949257054</v>
      </c>
    </row>
    <row r="36" spans="1:2" x14ac:dyDescent="0.25">
      <c r="A36" s="9">
        <v>526</v>
      </c>
      <c r="B36" t="e">
        <v>#DIV/0!</v>
      </c>
    </row>
    <row r="37" spans="1:2" x14ac:dyDescent="0.25">
      <c r="A37" s="9">
        <v>527</v>
      </c>
      <c r="B37" t="e">
        <v>#DIV/0!</v>
      </c>
    </row>
    <row r="38" spans="1:2" x14ac:dyDescent="0.25">
      <c r="A38" s="9">
        <v>528</v>
      </c>
      <c r="B38">
        <v>1264.37837687347</v>
      </c>
    </row>
    <row r="39" spans="1:2" x14ac:dyDescent="0.25">
      <c r="A39" s="9">
        <v>530</v>
      </c>
      <c r="B39" t="e">
        <v>#DIV/0!</v>
      </c>
    </row>
    <row r="40" spans="1:2" x14ac:dyDescent="0.25">
      <c r="A40" s="9" t="s">
        <v>99</v>
      </c>
      <c r="B40">
        <v>110.55410403041006</v>
      </c>
    </row>
    <row r="41" spans="1:2" x14ac:dyDescent="0.25">
      <c r="A41" s="9" t="s">
        <v>104</v>
      </c>
      <c r="B41">
        <v>10049.844531180201</v>
      </c>
    </row>
    <row r="42" spans="1:2" x14ac:dyDescent="0.25">
      <c r="A42" s="9" t="s">
        <v>107</v>
      </c>
      <c r="B42">
        <v>2447.2653140208299</v>
      </c>
    </row>
    <row r="43" spans="1:2" x14ac:dyDescent="0.25">
      <c r="A43" s="9" t="s">
        <v>110</v>
      </c>
      <c r="B43">
        <v>633.05909416087798</v>
      </c>
    </row>
    <row r="44" spans="1:2" x14ac:dyDescent="0.25">
      <c r="A44" s="9" t="s">
        <v>113</v>
      </c>
      <c r="B44">
        <v>159.71053898430301</v>
      </c>
    </row>
    <row r="45" spans="1:2" x14ac:dyDescent="0.25">
      <c r="A45" s="9" t="s">
        <v>116</v>
      </c>
      <c r="B45">
        <v>38.651807207451</v>
      </c>
    </row>
    <row r="46" spans="1:2" x14ac:dyDescent="0.25">
      <c r="A46" s="9" t="s">
        <v>119</v>
      </c>
      <c r="B46">
        <v>8.9630416391023502</v>
      </c>
    </row>
    <row r="47" spans="1:2" x14ac:dyDescent="0.25">
      <c r="A47" s="9" t="s">
        <v>122</v>
      </c>
      <c r="B47">
        <v>2.73730645645893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5FAE-5A34-48E8-AD5B-F324E9A45F64}">
  <dimension ref="A1:H39"/>
  <sheetViews>
    <sheetView workbookViewId="0">
      <selection activeCell="F24" sqref="F24"/>
    </sheetView>
  </sheetViews>
  <sheetFormatPr defaultRowHeight="15" x14ac:dyDescent="0.25"/>
  <cols>
    <col min="1" max="1" width="11.140625" style="9" bestFit="1" customWidth="1"/>
    <col min="2" max="2" width="16.5703125" bestFit="1" customWidth="1"/>
    <col min="6" max="6" width="27.140625" bestFit="1" customWidth="1"/>
    <col min="7" max="7" width="21.42578125" bestFit="1" customWidth="1"/>
  </cols>
  <sheetData>
    <row r="1" spans="1:8" x14ac:dyDescent="0.25">
      <c r="A1" s="8" t="s">
        <v>139</v>
      </c>
      <c r="B1" s="6" t="s">
        <v>138</v>
      </c>
      <c r="F1" s="45"/>
      <c r="G1" s="43" t="s">
        <v>180</v>
      </c>
      <c r="H1" s="8" t="s">
        <v>181</v>
      </c>
    </row>
    <row r="2" spans="1:8" x14ac:dyDescent="0.25">
      <c r="A2" s="9">
        <v>70</v>
      </c>
      <c r="B2">
        <v>120.44549957553799</v>
      </c>
      <c r="F2" s="46" t="s">
        <v>18</v>
      </c>
      <c r="G2" s="44">
        <f>AVERAGE(B2:B39)</f>
        <v>423.59808454656934</v>
      </c>
      <c r="H2" s="44">
        <f>_xlfn.STDEV.S(B2:B39)</f>
        <v>643.03010137196793</v>
      </c>
    </row>
    <row r="3" spans="1:8" x14ac:dyDescent="0.25">
      <c r="A3" s="9">
        <v>74</v>
      </c>
      <c r="B3">
        <v>2488.8997405182199</v>
      </c>
    </row>
    <row r="4" spans="1:8" x14ac:dyDescent="0.25">
      <c r="A4" s="9">
        <v>76</v>
      </c>
    </row>
    <row r="5" spans="1:8" x14ac:dyDescent="0.25">
      <c r="A5" s="9">
        <v>77</v>
      </c>
      <c r="B5">
        <v>969.430596492787</v>
      </c>
    </row>
    <row r="6" spans="1:8" x14ac:dyDescent="0.25">
      <c r="A6" s="9">
        <v>81</v>
      </c>
    </row>
    <row r="7" spans="1:8" x14ac:dyDescent="0.25">
      <c r="A7" s="9">
        <v>82</v>
      </c>
    </row>
    <row r="8" spans="1:8" x14ac:dyDescent="0.25">
      <c r="A8" s="9">
        <v>83</v>
      </c>
      <c r="B8">
        <v>451.555190927046</v>
      </c>
    </row>
    <row r="9" spans="1:8" x14ac:dyDescent="0.25">
      <c r="A9" s="9">
        <v>84</v>
      </c>
      <c r="B9">
        <v>354.57730160109202</v>
      </c>
    </row>
    <row r="10" spans="1:8" x14ac:dyDescent="0.25">
      <c r="A10" s="9">
        <v>159</v>
      </c>
      <c r="B10">
        <v>204.713532710913</v>
      </c>
    </row>
    <row r="11" spans="1:8" x14ac:dyDescent="0.25">
      <c r="A11" s="9">
        <v>160</v>
      </c>
      <c r="B11">
        <v>16.888971731394101</v>
      </c>
    </row>
    <row r="12" spans="1:8" x14ac:dyDescent="0.25">
      <c r="A12" s="9">
        <v>162</v>
      </c>
    </row>
    <row r="13" spans="1:8" x14ac:dyDescent="0.25">
      <c r="A13" s="9">
        <v>163</v>
      </c>
    </row>
    <row r="14" spans="1:8" x14ac:dyDescent="0.25">
      <c r="A14" s="9">
        <v>164</v>
      </c>
    </row>
    <row r="15" spans="1:8" x14ac:dyDescent="0.25">
      <c r="A15" s="9">
        <v>165</v>
      </c>
      <c r="B15">
        <v>1566.9064538879099</v>
      </c>
    </row>
    <row r="16" spans="1:8" x14ac:dyDescent="0.25">
      <c r="A16" s="9">
        <v>166</v>
      </c>
    </row>
    <row r="17" spans="1:2" x14ac:dyDescent="0.25">
      <c r="A17" s="9">
        <v>167</v>
      </c>
      <c r="B17">
        <v>54.148523431854599</v>
      </c>
    </row>
    <row r="18" spans="1:2" x14ac:dyDescent="0.25">
      <c r="A18" s="9">
        <v>221</v>
      </c>
      <c r="B18">
        <v>39.599435945838799</v>
      </c>
    </row>
    <row r="19" spans="1:2" x14ac:dyDescent="0.25">
      <c r="A19" s="9">
        <v>223</v>
      </c>
      <c r="B19">
        <v>26.209288499076699</v>
      </c>
    </row>
    <row r="20" spans="1:2" x14ac:dyDescent="0.25">
      <c r="A20" s="9">
        <v>228</v>
      </c>
    </row>
    <row r="21" spans="1:2" x14ac:dyDescent="0.25">
      <c r="A21" s="9">
        <v>229</v>
      </c>
    </row>
    <row r="22" spans="1:2" x14ac:dyDescent="0.25">
      <c r="A22" s="9">
        <v>230</v>
      </c>
    </row>
    <row r="23" spans="1:2" x14ac:dyDescent="0.25">
      <c r="A23" s="9">
        <v>232</v>
      </c>
    </row>
    <row r="24" spans="1:2" x14ac:dyDescent="0.25">
      <c r="A24" s="9">
        <v>233</v>
      </c>
    </row>
    <row r="25" spans="1:2" x14ac:dyDescent="0.25">
      <c r="A25" s="9">
        <v>234</v>
      </c>
      <c r="B25">
        <v>16.888671823596901</v>
      </c>
    </row>
    <row r="26" spans="1:2" x14ac:dyDescent="0.25">
      <c r="A26" s="9">
        <v>309</v>
      </c>
      <c r="B26">
        <v>34.941912002847197</v>
      </c>
    </row>
    <row r="27" spans="1:2" x14ac:dyDescent="0.25">
      <c r="A27" s="9">
        <v>312</v>
      </c>
      <c r="B27">
        <v>59.3832908908864</v>
      </c>
    </row>
    <row r="28" spans="1:2" x14ac:dyDescent="0.25">
      <c r="A28" s="9">
        <v>314</v>
      </c>
    </row>
    <row r="29" spans="1:2" x14ac:dyDescent="0.25">
      <c r="A29" s="9">
        <v>316</v>
      </c>
      <c r="B29">
        <v>16.888267105265498</v>
      </c>
    </row>
    <row r="30" spans="1:2" x14ac:dyDescent="0.25">
      <c r="A30" s="9">
        <v>317</v>
      </c>
      <c r="B30">
        <v>155.23516038527001</v>
      </c>
    </row>
    <row r="31" spans="1:2" x14ac:dyDescent="0.25">
      <c r="A31" s="9">
        <v>318</v>
      </c>
    </row>
    <row r="32" spans="1:2" x14ac:dyDescent="0.25">
      <c r="A32" s="9">
        <v>321</v>
      </c>
      <c r="B32">
        <v>100.645118171951</v>
      </c>
    </row>
    <row r="33" spans="1:2" x14ac:dyDescent="0.25">
      <c r="A33" s="9">
        <v>523</v>
      </c>
      <c r="B33">
        <v>583.35525789382996</v>
      </c>
    </row>
    <row r="34" spans="1:2" x14ac:dyDescent="0.25">
      <c r="A34" s="9">
        <v>524</v>
      </c>
      <c r="B34">
        <v>254.674259303768</v>
      </c>
    </row>
    <row r="35" spans="1:2" x14ac:dyDescent="0.25">
      <c r="A35" s="9">
        <v>525</v>
      </c>
      <c r="B35">
        <v>115.7949257054</v>
      </c>
    </row>
    <row r="36" spans="1:2" x14ac:dyDescent="0.25">
      <c r="A36" s="9">
        <v>526</v>
      </c>
    </row>
    <row r="37" spans="1:2" x14ac:dyDescent="0.25">
      <c r="A37" s="9">
        <v>527</v>
      </c>
    </row>
    <row r="38" spans="1:2" x14ac:dyDescent="0.25">
      <c r="A38" s="9">
        <v>528</v>
      </c>
      <c r="B38">
        <v>1264.37837687347</v>
      </c>
    </row>
    <row r="39" spans="1:2" x14ac:dyDescent="0.25">
      <c r="A39" s="9">
        <v>530</v>
      </c>
    </row>
  </sheetData>
  <sortState ref="A2:B40">
    <sortCondition ref="A2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484C-C336-4AB5-971A-9B33D9CF9EDC}">
  <dimension ref="A1:Q97"/>
  <sheetViews>
    <sheetView workbookViewId="0">
      <selection activeCell="H20" sqref="H20"/>
    </sheetView>
  </sheetViews>
  <sheetFormatPr defaultRowHeight="15" x14ac:dyDescent="0.25"/>
  <cols>
    <col min="1" max="1" width="9.140625" style="14"/>
    <col min="2" max="4" width="9.140625" style="15"/>
    <col min="5" max="5" width="16.140625" style="15" bestFit="1" customWidth="1"/>
    <col min="6" max="6" width="22" style="9" bestFit="1" customWidth="1"/>
    <col min="7" max="7" width="12.5703125" bestFit="1" customWidth="1"/>
    <col min="10" max="10" width="12" bestFit="1" customWidth="1"/>
    <col min="11" max="11" width="13.42578125" bestFit="1" customWidth="1"/>
    <col min="13" max="13" width="10.85546875" bestFit="1" customWidth="1"/>
    <col min="14" max="14" width="21.140625" bestFit="1" customWidth="1"/>
    <col min="15" max="15" width="22" bestFit="1" customWidth="1"/>
    <col min="16" max="16" width="21" bestFit="1" customWidth="1"/>
    <col min="17" max="17" width="18" bestFit="1" customWidth="1"/>
  </cols>
  <sheetData>
    <row r="1" spans="1:17" x14ac:dyDescent="0.25">
      <c r="A1" s="4" t="s">
        <v>1</v>
      </c>
      <c r="B1" s="5" t="s">
        <v>2</v>
      </c>
      <c r="C1" s="5" t="s">
        <v>3</v>
      </c>
      <c r="D1" s="5" t="s">
        <v>7</v>
      </c>
      <c r="E1" s="5" t="s">
        <v>14</v>
      </c>
      <c r="F1" s="7" t="s">
        <v>128</v>
      </c>
      <c r="G1" s="10" t="s">
        <v>140</v>
      </c>
      <c r="H1" s="10" t="s">
        <v>3</v>
      </c>
      <c r="I1" s="10" t="s">
        <v>7</v>
      </c>
      <c r="J1" s="10" t="s">
        <v>141</v>
      </c>
      <c r="K1" s="11" t="s">
        <v>142</v>
      </c>
    </row>
    <row r="2" spans="1:17" x14ac:dyDescent="0.25">
      <c r="A2" s="14">
        <v>81</v>
      </c>
      <c r="B2" s="15" t="s">
        <v>18</v>
      </c>
      <c r="C2" s="15" t="s">
        <v>88</v>
      </c>
      <c r="D2" s="15">
        <v>155</v>
      </c>
      <c r="E2" s="15" t="s">
        <v>24</v>
      </c>
      <c r="F2" s="9" t="s">
        <v>132</v>
      </c>
      <c r="G2" s="12">
        <v>162</v>
      </c>
      <c r="H2" s="12" t="s">
        <v>25</v>
      </c>
      <c r="I2" s="12">
        <v>191</v>
      </c>
      <c r="J2" s="12">
        <v>3.47815333493533</v>
      </c>
      <c r="K2" s="13">
        <f>J2/2</f>
        <v>1.739076667467665</v>
      </c>
      <c r="L2" s="3"/>
      <c r="M2" s="24" t="s">
        <v>125</v>
      </c>
      <c r="N2" s="25" t="s">
        <v>131</v>
      </c>
      <c r="O2" s="25" t="s">
        <v>132</v>
      </c>
      <c r="P2" s="25" t="s">
        <v>130</v>
      </c>
      <c r="Q2" s="26" t="s">
        <v>126</v>
      </c>
    </row>
    <row r="3" spans="1:17" x14ac:dyDescent="0.25">
      <c r="A3" s="14">
        <v>527</v>
      </c>
      <c r="B3" s="15" t="s">
        <v>18</v>
      </c>
      <c r="C3" s="15" t="s">
        <v>75</v>
      </c>
      <c r="D3" s="15">
        <v>163</v>
      </c>
      <c r="E3" s="15" t="s">
        <v>24</v>
      </c>
      <c r="F3" s="9" t="s">
        <v>132</v>
      </c>
      <c r="M3" s="27" t="s">
        <v>18</v>
      </c>
      <c r="N3" s="22">
        <v>21</v>
      </c>
      <c r="O3" s="22">
        <v>26</v>
      </c>
      <c r="P3" s="22">
        <v>29</v>
      </c>
      <c r="Q3" s="23">
        <v>76</v>
      </c>
    </row>
    <row r="4" spans="1:17" x14ac:dyDescent="0.25">
      <c r="A4" s="14">
        <v>76</v>
      </c>
      <c r="B4" s="15" t="s">
        <v>18</v>
      </c>
      <c r="C4" s="15" t="s">
        <v>85</v>
      </c>
      <c r="D4" s="15">
        <v>165</v>
      </c>
      <c r="E4" s="15" t="s">
        <v>24</v>
      </c>
      <c r="F4" s="9" t="s">
        <v>132</v>
      </c>
    </row>
    <row r="5" spans="1:17" x14ac:dyDescent="0.25">
      <c r="A5" s="16">
        <v>526</v>
      </c>
      <c r="B5" s="17" t="s">
        <v>18</v>
      </c>
      <c r="C5" s="17" t="s">
        <v>72</v>
      </c>
      <c r="D5" s="17">
        <v>169</v>
      </c>
      <c r="E5" s="17" t="s">
        <v>24</v>
      </c>
      <c r="F5" s="18" t="s">
        <v>132</v>
      </c>
    </row>
    <row r="6" spans="1:17" x14ac:dyDescent="0.25">
      <c r="A6" s="14">
        <v>530</v>
      </c>
      <c r="B6" s="15" t="s">
        <v>18</v>
      </c>
      <c r="C6" s="15" t="s">
        <v>79</v>
      </c>
      <c r="D6" s="15">
        <v>171</v>
      </c>
      <c r="E6" s="15" t="s">
        <v>24</v>
      </c>
      <c r="F6" s="9" t="s">
        <v>132</v>
      </c>
    </row>
    <row r="7" spans="1:17" x14ac:dyDescent="0.25">
      <c r="A7" s="14">
        <v>162</v>
      </c>
      <c r="B7" s="15" t="s">
        <v>18</v>
      </c>
      <c r="C7" s="15" t="s">
        <v>23</v>
      </c>
      <c r="D7" s="15">
        <v>172</v>
      </c>
      <c r="E7" s="15" t="s">
        <v>24</v>
      </c>
      <c r="F7" s="9" t="s">
        <v>132</v>
      </c>
    </row>
    <row r="8" spans="1:17" x14ac:dyDescent="0.25">
      <c r="A8" s="14">
        <v>527</v>
      </c>
      <c r="B8" s="15" t="s">
        <v>18</v>
      </c>
      <c r="C8" s="15" t="s">
        <v>74</v>
      </c>
      <c r="D8" s="15">
        <v>172</v>
      </c>
      <c r="E8" s="15" t="s">
        <v>24</v>
      </c>
      <c r="F8" s="9" t="s">
        <v>132</v>
      </c>
    </row>
    <row r="9" spans="1:17" x14ac:dyDescent="0.25">
      <c r="A9" s="14">
        <v>81</v>
      </c>
      <c r="B9" s="15" t="s">
        <v>18</v>
      </c>
      <c r="C9" s="15" t="s">
        <v>89</v>
      </c>
      <c r="D9" s="15">
        <v>175</v>
      </c>
      <c r="E9" s="15" t="s">
        <v>24</v>
      </c>
      <c r="F9" s="9" t="s">
        <v>132</v>
      </c>
    </row>
    <row r="10" spans="1:17" x14ac:dyDescent="0.25">
      <c r="A10" s="14">
        <v>526</v>
      </c>
      <c r="B10" s="15" t="s">
        <v>18</v>
      </c>
      <c r="C10" s="15" t="s">
        <v>73</v>
      </c>
      <c r="D10" s="15">
        <v>176</v>
      </c>
      <c r="E10" s="15" t="s">
        <v>24</v>
      </c>
      <c r="F10" s="9" t="s">
        <v>132</v>
      </c>
    </row>
    <row r="11" spans="1:17" x14ac:dyDescent="0.25">
      <c r="A11" s="14">
        <v>530</v>
      </c>
      <c r="B11" s="15" t="s">
        <v>18</v>
      </c>
      <c r="C11" s="15" t="s">
        <v>78</v>
      </c>
      <c r="D11" s="15">
        <v>176</v>
      </c>
      <c r="E11" s="15" t="s">
        <v>24</v>
      </c>
      <c r="F11" s="9" t="s">
        <v>132</v>
      </c>
    </row>
    <row r="12" spans="1:17" x14ac:dyDescent="0.25">
      <c r="A12" s="14">
        <v>82</v>
      </c>
      <c r="B12" s="15" t="s">
        <v>18</v>
      </c>
      <c r="C12" s="15" t="s">
        <v>90</v>
      </c>
      <c r="D12" s="15">
        <v>176</v>
      </c>
      <c r="E12" s="15" t="s">
        <v>24</v>
      </c>
      <c r="F12" s="9" t="s">
        <v>132</v>
      </c>
    </row>
    <row r="13" spans="1:17" x14ac:dyDescent="0.25">
      <c r="A13" s="14">
        <v>230</v>
      </c>
      <c r="B13" s="15" t="s">
        <v>18</v>
      </c>
      <c r="C13" s="15" t="s">
        <v>44</v>
      </c>
      <c r="D13" s="15">
        <v>177</v>
      </c>
      <c r="E13" s="15" t="s">
        <v>24</v>
      </c>
      <c r="F13" s="9" t="s">
        <v>132</v>
      </c>
    </row>
    <row r="14" spans="1:17" x14ac:dyDescent="0.25">
      <c r="A14" s="14">
        <v>76</v>
      </c>
      <c r="B14" s="15" t="s">
        <v>18</v>
      </c>
      <c r="C14" s="15" t="s">
        <v>84</v>
      </c>
      <c r="D14" s="15">
        <v>177</v>
      </c>
      <c r="E14" s="15" t="s">
        <v>24</v>
      </c>
      <c r="F14" s="9" t="s">
        <v>132</v>
      </c>
    </row>
    <row r="15" spans="1:17" x14ac:dyDescent="0.25">
      <c r="A15" s="14">
        <v>82</v>
      </c>
      <c r="B15" s="15" t="s">
        <v>18</v>
      </c>
      <c r="C15" s="15" t="s">
        <v>91</v>
      </c>
      <c r="D15" s="15">
        <v>178</v>
      </c>
      <c r="E15" s="15" t="s">
        <v>24</v>
      </c>
      <c r="F15" s="9" t="s">
        <v>132</v>
      </c>
    </row>
    <row r="16" spans="1:17" x14ac:dyDescent="0.25">
      <c r="A16" s="14">
        <v>229</v>
      </c>
      <c r="B16" s="15" t="s">
        <v>18</v>
      </c>
      <c r="C16" s="15" t="s">
        <v>43</v>
      </c>
      <c r="D16" s="15">
        <v>179</v>
      </c>
      <c r="E16" s="15" t="s">
        <v>24</v>
      </c>
      <c r="F16" s="9" t="s">
        <v>132</v>
      </c>
    </row>
    <row r="17" spans="1:6" x14ac:dyDescent="0.25">
      <c r="A17" s="14">
        <v>232</v>
      </c>
      <c r="B17" s="15" t="s">
        <v>18</v>
      </c>
      <c r="C17" s="15" t="s">
        <v>46</v>
      </c>
      <c r="D17" s="15">
        <v>181</v>
      </c>
      <c r="E17" s="15" t="s">
        <v>24</v>
      </c>
      <c r="F17" s="9" t="s">
        <v>132</v>
      </c>
    </row>
    <row r="18" spans="1:6" x14ac:dyDescent="0.25">
      <c r="A18" s="14">
        <v>163</v>
      </c>
      <c r="B18" s="15" t="s">
        <v>18</v>
      </c>
      <c r="C18" s="15" t="s">
        <v>26</v>
      </c>
      <c r="D18" s="15">
        <v>182</v>
      </c>
      <c r="E18" s="15" t="s">
        <v>24</v>
      </c>
      <c r="F18" s="9" t="s">
        <v>132</v>
      </c>
    </row>
    <row r="19" spans="1:6" x14ac:dyDescent="0.25">
      <c r="A19" s="14">
        <v>166</v>
      </c>
      <c r="B19" s="15" t="s">
        <v>18</v>
      </c>
      <c r="C19" s="15" t="s">
        <v>32</v>
      </c>
      <c r="D19" s="15">
        <v>182</v>
      </c>
      <c r="E19" s="15" t="s">
        <v>24</v>
      </c>
      <c r="F19" s="9" t="s">
        <v>132</v>
      </c>
    </row>
    <row r="20" spans="1:6" x14ac:dyDescent="0.25">
      <c r="A20" s="14">
        <v>232</v>
      </c>
      <c r="B20" s="15" t="s">
        <v>18</v>
      </c>
      <c r="C20" s="15" t="s">
        <v>47</v>
      </c>
      <c r="D20" s="15">
        <v>182</v>
      </c>
      <c r="E20" s="15" t="s">
        <v>24</v>
      </c>
      <c r="F20" s="9" t="s">
        <v>132</v>
      </c>
    </row>
    <row r="21" spans="1:6" x14ac:dyDescent="0.25">
      <c r="A21" s="14">
        <v>314</v>
      </c>
      <c r="B21" s="15" t="s">
        <v>18</v>
      </c>
      <c r="C21" s="15" t="s">
        <v>56</v>
      </c>
      <c r="D21" s="15">
        <v>183</v>
      </c>
      <c r="E21" s="15" t="s">
        <v>24</v>
      </c>
      <c r="F21" s="9" t="s">
        <v>132</v>
      </c>
    </row>
    <row r="22" spans="1:6" x14ac:dyDescent="0.25">
      <c r="A22" s="14">
        <v>228</v>
      </c>
      <c r="B22" s="15" t="s">
        <v>18</v>
      </c>
      <c r="C22" s="15" t="s">
        <v>41</v>
      </c>
      <c r="D22" s="15">
        <v>184</v>
      </c>
      <c r="E22" s="15" t="s">
        <v>24</v>
      </c>
      <c r="F22" s="9" t="s">
        <v>132</v>
      </c>
    </row>
    <row r="23" spans="1:6" x14ac:dyDescent="0.25">
      <c r="A23" s="14">
        <v>230</v>
      </c>
      <c r="B23" s="15" t="s">
        <v>18</v>
      </c>
      <c r="C23" s="15" t="s">
        <v>45</v>
      </c>
      <c r="D23" s="15">
        <v>184</v>
      </c>
      <c r="E23" s="15" t="s">
        <v>24</v>
      </c>
      <c r="F23" s="9" t="s">
        <v>132</v>
      </c>
    </row>
    <row r="24" spans="1:6" x14ac:dyDescent="0.25">
      <c r="A24" s="14">
        <v>164</v>
      </c>
      <c r="B24" s="15" t="s">
        <v>18</v>
      </c>
      <c r="C24" s="15" t="s">
        <v>29</v>
      </c>
      <c r="D24" s="15">
        <v>185</v>
      </c>
      <c r="E24" s="15" t="s">
        <v>24</v>
      </c>
      <c r="F24" s="9" t="s">
        <v>132</v>
      </c>
    </row>
    <row r="25" spans="1:6" x14ac:dyDescent="0.25">
      <c r="A25" s="14">
        <v>229</v>
      </c>
      <c r="B25" s="15" t="s">
        <v>18</v>
      </c>
      <c r="C25" s="15" t="s">
        <v>42</v>
      </c>
      <c r="D25" s="15">
        <v>185</v>
      </c>
      <c r="E25" s="15" t="s">
        <v>24</v>
      </c>
      <c r="F25" s="9" t="s">
        <v>132</v>
      </c>
    </row>
    <row r="26" spans="1:6" x14ac:dyDescent="0.25">
      <c r="A26" s="14">
        <v>233</v>
      </c>
      <c r="B26" s="15" t="s">
        <v>18</v>
      </c>
      <c r="C26" s="15" t="s">
        <v>49</v>
      </c>
      <c r="D26" s="15">
        <v>187</v>
      </c>
      <c r="E26" s="15" t="s">
        <v>24</v>
      </c>
      <c r="F26" s="9" t="s">
        <v>132</v>
      </c>
    </row>
    <row r="27" spans="1:6" x14ac:dyDescent="0.25">
      <c r="A27" s="14">
        <v>318</v>
      </c>
      <c r="B27" s="15" t="s">
        <v>18</v>
      </c>
      <c r="C27" s="15" t="s">
        <v>63</v>
      </c>
      <c r="D27" s="15">
        <v>187</v>
      </c>
      <c r="E27" s="15" t="s">
        <v>24</v>
      </c>
      <c r="F27" s="9" t="s">
        <v>132</v>
      </c>
    </row>
    <row r="28" spans="1:6" x14ac:dyDescent="0.25">
      <c r="A28" s="14" t="s">
        <v>96</v>
      </c>
      <c r="B28" s="15" t="s">
        <v>18</v>
      </c>
      <c r="C28" s="15" t="s">
        <v>97</v>
      </c>
      <c r="D28" s="15">
        <v>188</v>
      </c>
      <c r="E28" s="15" t="s">
        <v>24</v>
      </c>
      <c r="F28" s="9" t="s">
        <v>132</v>
      </c>
    </row>
    <row r="29" spans="1:6" x14ac:dyDescent="0.25">
      <c r="A29" s="19">
        <v>162</v>
      </c>
      <c r="B29" s="20" t="s">
        <v>18</v>
      </c>
      <c r="C29" s="20" t="s">
        <v>25</v>
      </c>
      <c r="D29" s="20">
        <v>191</v>
      </c>
      <c r="E29" s="20">
        <v>3.47815333493533</v>
      </c>
      <c r="F29" s="21" t="s">
        <v>131</v>
      </c>
    </row>
    <row r="30" spans="1:6" x14ac:dyDescent="0.25">
      <c r="A30" s="14" t="s">
        <v>96</v>
      </c>
      <c r="B30" s="15" t="s">
        <v>18</v>
      </c>
      <c r="C30" s="15" t="s">
        <v>98</v>
      </c>
      <c r="D30" s="15">
        <v>191</v>
      </c>
      <c r="E30" s="15">
        <v>0.347815333493533</v>
      </c>
      <c r="F30" s="9" t="s">
        <v>131</v>
      </c>
    </row>
    <row r="31" spans="1:6" x14ac:dyDescent="0.25">
      <c r="A31" s="14">
        <v>163</v>
      </c>
      <c r="B31" s="15" t="s">
        <v>18</v>
      </c>
      <c r="C31" s="15" t="s">
        <v>27</v>
      </c>
      <c r="D31" s="15">
        <v>194</v>
      </c>
      <c r="E31" s="15">
        <v>6.9793144492599799</v>
      </c>
      <c r="F31" s="9" t="s">
        <v>131</v>
      </c>
    </row>
    <row r="32" spans="1:6" x14ac:dyDescent="0.25">
      <c r="A32" s="14">
        <v>166</v>
      </c>
      <c r="B32" s="15" t="s">
        <v>18</v>
      </c>
      <c r="C32" s="15" t="s">
        <v>33</v>
      </c>
      <c r="D32" s="15">
        <v>194</v>
      </c>
      <c r="E32" s="15">
        <v>6.9793144492599799</v>
      </c>
      <c r="F32" s="9" t="s">
        <v>131</v>
      </c>
    </row>
    <row r="33" spans="1:6" x14ac:dyDescent="0.25">
      <c r="A33" s="14">
        <v>228</v>
      </c>
      <c r="B33" s="15" t="s">
        <v>18</v>
      </c>
      <c r="C33" s="15" t="s">
        <v>40</v>
      </c>
      <c r="D33" s="15">
        <v>195</v>
      </c>
      <c r="E33" s="15">
        <v>8.1458073709274501</v>
      </c>
      <c r="F33" s="9" t="s">
        <v>131</v>
      </c>
    </row>
    <row r="34" spans="1:6" x14ac:dyDescent="0.25">
      <c r="A34" s="14">
        <v>316</v>
      </c>
      <c r="B34" s="15" t="s">
        <v>18</v>
      </c>
      <c r="C34" s="15" t="s">
        <v>59</v>
      </c>
      <c r="D34" s="15">
        <v>198</v>
      </c>
      <c r="E34" s="15">
        <v>11.6441415229932</v>
      </c>
      <c r="F34" s="9" t="s">
        <v>131</v>
      </c>
    </row>
    <row r="35" spans="1:6" x14ac:dyDescent="0.25">
      <c r="A35" s="14">
        <v>233</v>
      </c>
      <c r="B35" s="15" t="s">
        <v>18</v>
      </c>
      <c r="C35" s="15" t="s">
        <v>48</v>
      </c>
      <c r="D35" s="15">
        <v>199</v>
      </c>
      <c r="E35" s="15">
        <v>12.8099415206971</v>
      </c>
      <c r="F35" s="9" t="s">
        <v>131</v>
      </c>
    </row>
    <row r="36" spans="1:6" x14ac:dyDescent="0.25">
      <c r="A36" s="14">
        <v>234</v>
      </c>
      <c r="B36" s="15" t="s">
        <v>18</v>
      </c>
      <c r="C36" s="15" t="s">
        <v>50</v>
      </c>
      <c r="D36" s="15">
        <v>199</v>
      </c>
      <c r="E36" s="15">
        <v>12.8099415206971</v>
      </c>
      <c r="F36" s="9" t="s">
        <v>131</v>
      </c>
    </row>
    <row r="37" spans="1:6" x14ac:dyDescent="0.25">
      <c r="A37" s="14">
        <v>317</v>
      </c>
      <c r="B37" s="15" t="s">
        <v>18</v>
      </c>
      <c r="C37" s="15" t="s">
        <v>60</v>
      </c>
      <c r="D37" s="15">
        <v>199</v>
      </c>
      <c r="E37" s="15">
        <v>12.8099415206971</v>
      </c>
      <c r="F37" s="9" t="s">
        <v>131</v>
      </c>
    </row>
    <row r="38" spans="1:6" x14ac:dyDescent="0.25">
      <c r="A38" s="14">
        <v>160</v>
      </c>
      <c r="B38" s="15" t="s">
        <v>18</v>
      </c>
      <c r="C38" s="15" t="s">
        <v>21</v>
      </c>
      <c r="D38" s="15">
        <v>200</v>
      </c>
      <c r="E38" s="15">
        <v>13.9756107967902</v>
      </c>
      <c r="F38" s="9" t="s">
        <v>131</v>
      </c>
    </row>
    <row r="39" spans="1:6" x14ac:dyDescent="0.25">
      <c r="A39" s="14">
        <v>164</v>
      </c>
      <c r="B39" s="15" t="s">
        <v>18</v>
      </c>
      <c r="C39" s="15" t="s">
        <v>28</v>
      </c>
      <c r="D39" s="15">
        <v>202</v>
      </c>
      <c r="E39" s="15">
        <v>16.306599970397599</v>
      </c>
      <c r="F39" s="9" t="s">
        <v>131</v>
      </c>
    </row>
    <row r="40" spans="1:6" x14ac:dyDescent="0.25">
      <c r="A40" s="14">
        <v>314</v>
      </c>
      <c r="B40" s="15" t="s">
        <v>18</v>
      </c>
      <c r="C40" s="15" t="s">
        <v>57</v>
      </c>
      <c r="D40" s="15">
        <v>202</v>
      </c>
      <c r="E40" s="15">
        <v>16.306599970397599</v>
      </c>
      <c r="F40" s="9" t="s">
        <v>131</v>
      </c>
    </row>
    <row r="41" spans="1:6" x14ac:dyDescent="0.25">
      <c r="A41" s="14">
        <v>160</v>
      </c>
      <c r="B41" s="15" t="s">
        <v>18</v>
      </c>
      <c r="C41" s="15" t="s">
        <v>22</v>
      </c>
      <c r="D41" s="15">
        <v>205</v>
      </c>
      <c r="E41" s="15">
        <v>19.802332665998001</v>
      </c>
      <c r="F41" s="9" t="s">
        <v>131</v>
      </c>
    </row>
    <row r="42" spans="1:6" x14ac:dyDescent="0.25">
      <c r="A42" s="14">
        <v>234</v>
      </c>
      <c r="B42" s="15" t="s">
        <v>18</v>
      </c>
      <c r="C42" s="15" t="s">
        <v>51</v>
      </c>
      <c r="D42" s="15">
        <v>206</v>
      </c>
      <c r="E42" s="15">
        <v>20.967402126496701</v>
      </c>
      <c r="F42" s="9" t="s">
        <v>131</v>
      </c>
    </row>
    <row r="43" spans="1:6" x14ac:dyDescent="0.25">
      <c r="A43" s="14" t="s">
        <v>122</v>
      </c>
      <c r="B43" s="15" t="s">
        <v>18</v>
      </c>
      <c r="C43" s="15" t="s">
        <v>124</v>
      </c>
      <c r="D43" s="15">
        <v>206</v>
      </c>
      <c r="E43" s="15">
        <v>2.0967402126496699</v>
      </c>
      <c r="F43" s="9" t="s">
        <v>131</v>
      </c>
    </row>
    <row r="44" spans="1:6" x14ac:dyDescent="0.25">
      <c r="A44" s="14">
        <v>316</v>
      </c>
      <c r="B44" s="15" t="s">
        <v>18</v>
      </c>
      <c r="C44" s="15" t="s">
        <v>58</v>
      </c>
      <c r="D44" s="15">
        <v>207</v>
      </c>
      <c r="E44" s="15">
        <v>22.132392687537799</v>
      </c>
      <c r="F44" s="9" t="s">
        <v>131</v>
      </c>
    </row>
    <row r="45" spans="1:6" x14ac:dyDescent="0.25">
      <c r="A45" s="14">
        <v>318</v>
      </c>
      <c r="B45" s="15" t="s">
        <v>18</v>
      </c>
      <c r="C45" s="15" t="s">
        <v>62</v>
      </c>
      <c r="D45" s="15">
        <v>209</v>
      </c>
      <c r="E45" s="15">
        <v>24.4621537815603</v>
      </c>
      <c r="F45" s="9" t="s">
        <v>131</v>
      </c>
    </row>
    <row r="46" spans="1:6" x14ac:dyDescent="0.25">
      <c r="A46" s="14">
        <v>223</v>
      </c>
      <c r="B46" s="15" t="s">
        <v>18</v>
      </c>
      <c r="C46" s="15" t="s">
        <v>38</v>
      </c>
      <c r="D46" s="15">
        <v>210</v>
      </c>
      <c r="E46" s="15">
        <v>25.626931639485498</v>
      </c>
      <c r="F46" s="9" t="s">
        <v>131</v>
      </c>
    </row>
    <row r="47" spans="1:6" x14ac:dyDescent="0.25">
      <c r="A47" s="14">
        <v>223</v>
      </c>
      <c r="B47" s="15" t="s">
        <v>18</v>
      </c>
      <c r="C47" s="15" t="s">
        <v>39</v>
      </c>
      <c r="D47" s="15">
        <v>211</v>
      </c>
      <c r="E47" s="15">
        <v>26.791645358667999</v>
      </c>
      <c r="F47" s="9" t="s">
        <v>131</v>
      </c>
    </row>
    <row r="48" spans="1:6" x14ac:dyDescent="0.25">
      <c r="A48" s="14">
        <v>309</v>
      </c>
      <c r="B48" s="15" t="s">
        <v>18</v>
      </c>
      <c r="C48" s="15" t="s">
        <v>52</v>
      </c>
      <c r="D48" s="15">
        <v>211</v>
      </c>
      <c r="E48" s="15">
        <v>26.791645358667999</v>
      </c>
      <c r="F48" s="9" t="s">
        <v>131</v>
      </c>
    </row>
    <row r="49" spans="1:6" x14ac:dyDescent="0.25">
      <c r="A49" s="14">
        <v>321</v>
      </c>
      <c r="B49" s="15" t="s">
        <v>18</v>
      </c>
      <c r="C49" s="15" t="s">
        <v>64</v>
      </c>
      <c r="D49" s="15">
        <v>211</v>
      </c>
      <c r="E49" s="15">
        <v>26.791645358667999</v>
      </c>
      <c r="F49" s="9" t="s">
        <v>131</v>
      </c>
    </row>
    <row r="50" spans="1:6" x14ac:dyDescent="0.25">
      <c r="A50" s="14">
        <v>221</v>
      </c>
      <c r="B50" s="15" t="s">
        <v>18</v>
      </c>
      <c r="C50" s="15" t="s">
        <v>36</v>
      </c>
      <c r="D50" s="15">
        <v>217</v>
      </c>
      <c r="E50" s="15">
        <v>33.778727002681798</v>
      </c>
      <c r="F50" s="9" t="s">
        <v>131</v>
      </c>
    </row>
    <row r="51" spans="1:6" x14ac:dyDescent="0.25">
      <c r="A51" s="14" t="s">
        <v>122</v>
      </c>
      <c r="B51" s="15" t="s">
        <v>18</v>
      </c>
      <c r="C51" s="15" t="s">
        <v>123</v>
      </c>
      <c r="D51" s="15">
        <v>217</v>
      </c>
      <c r="E51" s="15">
        <v>3.3778727002681799</v>
      </c>
      <c r="F51" s="9" t="s">
        <v>131</v>
      </c>
    </row>
    <row r="52" spans="1:6" x14ac:dyDescent="0.25">
      <c r="A52" s="14">
        <v>309</v>
      </c>
      <c r="B52" s="15" t="s">
        <v>18</v>
      </c>
      <c r="C52" s="15" t="s">
        <v>53</v>
      </c>
      <c r="D52" s="15">
        <v>225</v>
      </c>
      <c r="E52" s="15">
        <v>43.092178647026401</v>
      </c>
      <c r="F52" s="9" t="s">
        <v>131</v>
      </c>
    </row>
    <row r="53" spans="1:6" x14ac:dyDescent="0.25">
      <c r="A53" s="14">
        <v>221</v>
      </c>
      <c r="B53" s="15" t="s">
        <v>18</v>
      </c>
      <c r="C53" s="15" t="s">
        <v>37</v>
      </c>
      <c r="D53" s="15">
        <v>227</v>
      </c>
      <c r="E53" s="15">
        <v>45.420144888995701</v>
      </c>
      <c r="F53" s="9" t="s">
        <v>130</v>
      </c>
    </row>
    <row r="54" spans="1:6" x14ac:dyDescent="0.25">
      <c r="A54" s="14">
        <v>312</v>
      </c>
      <c r="B54" s="15" t="s">
        <v>18</v>
      </c>
      <c r="C54" s="15" t="s">
        <v>54</v>
      </c>
      <c r="D54" s="15">
        <v>227</v>
      </c>
      <c r="E54" s="15">
        <v>45.420144888995701</v>
      </c>
      <c r="F54" s="9" t="s">
        <v>130</v>
      </c>
    </row>
    <row r="55" spans="1:6" x14ac:dyDescent="0.25">
      <c r="A55" s="14">
        <v>167</v>
      </c>
      <c r="B55" s="15" t="s">
        <v>18</v>
      </c>
      <c r="C55" s="15" t="s">
        <v>35</v>
      </c>
      <c r="D55" s="15">
        <v>230</v>
      </c>
      <c r="E55" s="15">
        <v>48.911832185093601</v>
      </c>
      <c r="F55" s="9" t="s">
        <v>130</v>
      </c>
    </row>
    <row r="56" spans="1:6" x14ac:dyDescent="0.25">
      <c r="A56" s="14">
        <v>167</v>
      </c>
      <c r="B56" s="15" t="s">
        <v>18</v>
      </c>
      <c r="C56" s="15" t="s">
        <v>34</v>
      </c>
      <c r="D56" s="15">
        <v>239</v>
      </c>
      <c r="E56" s="15">
        <v>59.385214678615498</v>
      </c>
      <c r="F56" s="9" t="s">
        <v>130</v>
      </c>
    </row>
    <row r="57" spans="1:6" x14ac:dyDescent="0.25">
      <c r="A57" s="14">
        <v>312</v>
      </c>
      <c r="B57" s="15" t="s">
        <v>18</v>
      </c>
      <c r="C57" s="15" t="s">
        <v>55</v>
      </c>
      <c r="D57" s="15">
        <v>251</v>
      </c>
      <c r="E57" s="15">
        <v>73.346436892777106</v>
      </c>
      <c r="F57" s="9" t="s">
        <v>130</v>
      </c>
    </row>
    <row r="58" spans="1:6" x14ac:dyDescent="0.25">
      <c r="A58" s="14" t="s">
        <v>99</v>
      </c>
      <c r="B58" s="15" t="s">
        <v>18</v>
      </c>
      <c r="C58" s="15" t="s">
        <v>102</v>
      </c>
      <c r="D58" s="15">
        <v>251</v>
      </c>
      <c r="E58" s="15">
        <v>73.346436892777106</v>
      </c>
      <c r="F58" s="9" t="s">
        <v>130</v>
      </c>
    </row>
    <row r="59" spans="1:6" x14ac:dyDescent="0.25">
      <c r="A59" s="14" t="s">
        <v>99</v>
      </c>
      <c r="B59" s="15" t="s">
        <v>18</v>
      </c>
      <c r="C59" s="15" t="s">
        <v>100</v>
      </c>
      <c r="D59" s="15">
        <v>259</v>
      </c>
      <c r="E59" s="15">
        <v>82.652188629888002</v>
      </c>
      <c r="F59" s="9" t="s">
        <v>130</v>
      </c>
    </row>
    <row r="60" spans="1:6" x14ac:dyDescent="0.25">
      <c r="A60" s="14" t="s">
        <v>119</v>
      </c>
      <c r="B60" s="15" t="s">
        <v>18</v>
      </c>
      <c r="C60" s="15" t="s">
        <v>121</v>
      </c>
      <c r="D60" s="15">
        <v>259</v>
      </c>
      <c r="E60" s="15">
        <v>8.2652188629887995</v>
      </c>
      <c r="F60" s="9" t="s">
        <v>130</v>
      </c>
    </row>
    <row r="61" spans="1:6" x14ac:dyDescent="0.25">
      <c r="A61" s="14" t="s">
        <v>119</v>
      </c>
      <c r="B61" s="15" t="s">
        <v>18</v>
      </c>
      <c r="C61" s="15" t="s">
        <v>120</v>
      </c>
      <c r="D61" s="15">
        <v>271</v>
      </c>
      <c r="E61" s="15">
        <v>9.6608644152158902</v>
      </c>
      <c r="F61" s="9" t="s">
        <v>130</v>
      </c>
    </row>
    <row r="62" spans="1:6" x14ac:dyDescent="0.25">
      <c r="A62" s="14" t="s">
        <v>99</v>
      </c>
      <c r="B62" s="15" t="s">
        <v>18</v>
      </c>
      <c r="C62" s="15" t="s">
        <v>103</v>
      </c>
      <c r="D62" s="15">
        <v>274</v>
      </c>
      <c r="E62" s="15">
        <v>100.097394886226</v>
      </c>
      <c r="F62" s="9" t="s">
        <v>130</v>
      </c>
    </row>
    <row r="63" spans="1:6" x14ac:dyDescent="0.25">
      <c r="A63" s="16">
        <v>525</v>
      </c>
      <c r="B63" s="17" t="s">
        <v>18</v>
      </c>
      <c r="C63" s="17" t="s">
        <v>71</v>
      </c>
      <c r="D63" s="17">
        <v>281</v>
      </c>
      <c r="E63" s="17">
        <v>108.237302519506</v>
      </c>
      <c r="F63" s="18" t="s">
        <v>130</v>
      </c>
    </row>
    <row r="64" spans="1:6" x14ac:dyDescent="0.25">
      <c r="A64" s="14">
        <v>70</v>
      </c>
      <c r="B64" s="15" t="s">
        <v>18</v>
      </c>
      <c r="C64" s="15" t="s">
        <v>81</v>
      </c>
      <c r="D64" s="15">
        <v>283</v>
      </c>
      <c r="E64" s="15">
        <v>110.562865662346</v>
      </c>
      <c r="F64" s="9" t="s">
        <v>130</v>
      </c>
    </row>
    <row r="65" spans="1:6" x14ac:dyDescent="0.25">
      <c r="A65" s="16">
        <v>525</v>
      </c>
      <c r="B65" s="17" t="s">
        <v>18</v>
      </c>
      <c r="C65" s="17" t="s">
        <v>70</v>
      </c>
      <c r="D65" s="17">
        <v>294</v>
      </c>
      <c r="E65" s="17">
        <v>123.352548891295</v>
      </c>
      <c r="F65" s="18" t="s">
        <v>130</v>
      </c>
    </row>
    <row r="66" spans="1:6" x14ac:dyDescent="0.25">
      <c r="A66" s="14">
        <v>70</v>
      </c>
      <c r="B66" s="15" t="s">
        <v>18</v>
      </c>
      <c r="C66" s="15" t="s">
        <v>80</v>
      </c>
      <c r="D66" s="15">
        <v>300</v>
      </c>
      <c r="E66" s="15">
        <v>130.32813348873</v>
      </c>
      <c r="F66" s="9" t="s">
        <v>130</v>
      </c>
    </row>
    <row r="67" spans="1:6" x14ac:dyDescent="0.25">
      <c r="A67" s="14">
        <v>321</v>
      </c>
      <c r="B67" s="15" t="s">
        <v>18</v>
      </c>
      <c r="C67" s="15" t="s">
        <v>65</v>
      </c>
      <c r="D67" s="15">
        <v>338</v>
      </c>
      <c r="E67" s="15">
        <v>174.49859098523399</v>
      </c>
      <c r="F67" s="9" t="s">
        <v>130</v>
      </c>
    </row>
    <row r="68" spans="1:6" x14ac:dyDescent="0.25">
      <c r="A68" s="14" t="s">
        <v>99</v>
      </c>
      <c r="B68" s="15" t="s">
        <v>18</v>
      </c>
      <c r="C68" s="15" t="s">
        <v>101</v>
      </c>
      <c r="D68" s="15">
        <v>348</v>
      </c>
      <c r="E68" s="15">
        <v>186.120395712749</v>
      </c>
      <c r="F68" s="9" t="s">
        <v>130</v>
      </c>
    </row>
    <row r="69" spans="1:6" x14ac:dyDescent="0.25">
      <c r="A69" s="14">
        <v>159</v>
      </c>
      <c r="B69" s="15" t="s">
        <v>18</v>
      </c>
      <c r="C69" s="15" t="s">
        <v>20</v>
      </c>
      <c r="D69" s="15">
        <v>354</v>
      </c>
      <c r="E69" s="15">
        <v>193.093137417641</v>
      </c>
      <c r="F69" s="9" t="s">
        <v>130</v>
      </c>
    </row>
    <row r="70" spans="1:6" x14ac:dyDescent="0.25">
      <c r="A70" s="14">
        <v>159</v>
      </c>
      <c r="B70" s="15" t="s">
        <v>18</v>
      </c>
      <c r="C70" s="15" t="s">
        <v>19</v>
      </c>
      <c r="D70" s="15">
        <v>374</v>
      </c>
      <c r="E70" s="15">
        <v>216.33392800418599</v>
      </c>
      <c r="F70" s="9" t="s">
        <v>130</v>
      </c>
    </row>
    <row r="71" spans="1:6" x14ac:dyDescent="0.25">
      <c r="A71" s="14">
        <v>524</v>
      </c>
      <c r="B71" s="15" t="s">
        <v>18</v>
      </c>
      <c r="C71" s="15" t="s">
        <v>68</v>
      </c>
      <c r="D71" s="15">
        <v>377</v>
      </c>
      <c r="E71" s="15">
        <v>219.81983925067499</v>
      </c>
      <c r="F71" s="9" t="s">
        <v>130</v>
      </c>
    </row>
    <row r="72" spans="1:6" x14ac:dyDescent="0.25">
      <c r="A72" s="16">
        <v>524</v>
      </c>
      <c r="B72" s="17" t="s">
        <v>18</v>
      </c>
      <c r="C72" s="17" t="s">
        <v>69</v>
      </c>
      <c r="D72" s="17">
        <v>437</v>
      </c>
      <c r="E72" s="17">
        <v>289.52867935686101</v>
      </c>
      <c r="F72" s="18" t="s">
        <v>130</v>
      </c>
    </row>
    <row r="73" spans="1:6" x14ac:dyDescent="0.25">
      <c r="A73" s="14">
        <v>317</v>
      </c>
      <c r="B73" s="15" t="s">
        <v>18</v>
      </c>
      <c r="C73" s="15" t="s">
        <v>61</v>
      </c>
      <c r="D73" s="15">
        <v>444</v>
      </c>
      <c r="E73" s="15">
        <v>297.660379249843</v>
      </c>
      <c r="F73" s="9" t="s">
        <v>130</v>
      </c>
    </row>
    <row r="74" spans="1:6" x14ac:dyDescent="0.25">
      <c r="A74" s="14">
        <v>84</v>
      </c>
      <c r="B74" s="15" t="s">
        <v>18</v>
      </c>
      <c r="C74" s="15" t="s">
        <v>95</v>
      </c>
      <c r="D74" s="15">
        <v>476</v>
      </c>
      <c r="E74" s="15">
        <v>334.83171104420097</v>
      </c>
      <c r="F74" s="9" t="s">
        <v>130</v>
      </c>
    </row>
    <row r="75" spans="1:6" x14ac:dyDescent="0.25">
      <c r="A75" s="14">
        <v>84</v>
      </c>
      <c r="B75" s="15" t="s">
        <v>18</v>
      </c>
      <c r="C75" s="15" t="s">
        <v>94</v>
      </c>
      <c r="D75" s="15">
        <v>510</v>
      </c>
      <c r="E75" s="15">
        <v>374.32289215798301</v>
      </c>
      <c r="F75" s="9" t="s">
        <v>130</v>
      </c>
    </row>
    <row r="76" spans="1:6" x14ac:dyDescent="0.25">
      <c r="A76" s="14" t="s">
        <v>116</v>
      </c>
      <c r="B76" s="15" t="s">
        <v>18</v>
      </c>
      <c r="C76" s="15" t="s">
        <v>117</v>
      </c>
      <c r="D76" s="15">
        <v>516</v>
      </c>
      <c r="E76" s="15">
        <v>38.129161204382001</v>
      </c>
      <c r="F76" s="9" t="s">
        <v>130</v>
      </c>
    </row>
    <row r="77" spans="1:6" x14ac:dyDescent="0.25">
      <c r="A77" s="14" t="s">
        <v>116</v>
      </c>
      <c r="B77" s="15" t="s">
        <v>18</v>
      </c>
      <c r="C77" s="15" t="s">
        <v>118</v>
      </c>
      <c r="D77" s="15">
        <v>525</v>
      </c>
      <c r="E77" s="15">
        <v>39.174453210519999</v>
      </c>
      <c r="F77" s="9" t="s">
        <v>130</v>
      </c>
    </row>
    <row r="78" spans="1:6" x14ac:dyDescent="0.25">
      <c r="A78" s="14">
        <v>83</v>
      </c>
      <c r="B78" s="15" t="s">
        <v>18</v>
      </c>
      <c r="C78" s="15" t="s">
        <v>92</v>
      </c>
      <c r="D78" s="15">
        <v>573</v>
      </c>
      <c r="E78" s="15">
        <v>447.49055646426802</v>
      </c>
      <c r="F78" s="9" t="s">
        <v>130</v>
      </c>
    </row>
    <row r="79" spans="1:6" x14ac:dyDescent="0.25">
      <c r="A79" s="14">
        <v>83</v>
      </c>
      <c r="B79" s="15" t="s">
        <v>18</v>
      </c>
      <c r="C79" s="15" t="s">
        <v>93</v>
      </c>
      <c r="D79" s="15">
        <v>580</v>
      </c>
      <c r="E79" s="15">
        <v>455.619825389825</v>
      </c>
      <c r="F79" s="9" t="s">
        <v>130</v>
      </c>
    </row>
    <row r="80" spans="1:6" x14ac:dyDescent="0.25">
      <c r="A80" s="14">
        <v>523</v>
      </c>
      <c r="B80" s="15" t="s">
        <v>18</v>
      </c>
      <c r="C80" s="15" t="s">
        <v>66</v>
      </c>
      <c r="D80" s="15">
        <v>633</v>
      </c>
      <c r="E80" s="15">
        <v>517.16758371258504</v>
      </c>
      <c r="F80" s="9" t="s">
        <v>130</v>
      </c>
    </row>
    <row r="81" spans="1:6" x14ac:dyDescent="0.25">
      <c r="A81" s="14">
        <v>523</v>
      </c>
      <c r="B81" s="15" t="s">
        <v>18</v>
      </c>
      <c r="C81" s="15" t="s">
        <v>67</v>
      </c>
      <c r="D81" s="15">
        <v>747</v>
      </c>
      <c r="E81" s="15">
        <v>649.54293207507396</v>
      </c>
      <c r="F81" s="9" t="s">
        <v>130</v>
      </c>
    </row>
    <row r="82" spans="1:6" x14ac:dyDescent="0.25">
      <c r="A82" s="14">
        <v>77</v>
      </c>
      <c r="B82" s="15" t="s">
        <v>18</v>
      </c>
      <c r="C82" s="15" t="s">
        <v>87</v>
      </c>
      <c r="D82" s="15">
        <v>983</v>
      </c>
      <c r="E82" s="15">
        <v>923.56610031958303</v>
      </c>
      <c r="F82" s="9" t="s">
        <v>130</v>
      </c>
    </row>
    <row r="83" spans="1:6" x14ac:dyDescent="0.25">
      <c r="A83" s="14">
        <v>77</v>
      </c>
      <c r="B83" s="15" t="s">
        <v>18</v>
      </c>
      <c r="C83" s="15" t="s">
        <v>86</v>
      </c>
      <c r="D83" s="15">
        <v>1062</v>
      </c>
      <c r="E83" s="15">
        <v>1015.29509266599</v>
      </c>
      <c r="F83" s="9" t="s">
        <v>130</v>
      </c>
    </row>
    <row r="84" spans="1:6" x14ac:dyDescent="0.25">
      <c r="A84" s="14">
        <v>528</v>
      </c>
      <c r="B84" s="15" t="s">
        <v>18</v>
      </c>
      <c r="C84" s="15" t="s">
        <v>77</v>
      </c>
      <c r="D84" s="15">
        <v>1133</v>
      </c>
      <c r="E84" s="15">
        <v>1097.73707174327</v>
      </c>
      <c r="F84" s="9" t="s">
        <v>130</v>
      </c>
    </row>
    <row r="85" spans="1:6" x14ac:dyDescent="0.25">
      <c r="A85" s="14">
        <v>528</v>
      </c>
      <c r="B85" s="15" t="s">
        <v>18</v>
      </c>
      <c r="C85" s="15" t="s">
        <v>76</v>
      </c>
      <c r="D85" s="15">
        <v>1420</v>
      </c>
      <c r="E85" s="15">
        <v>1431.0196820036699</v>
      </c>
      <c r="F85" s="9" t="s">
        <v>130</v>
      </c>
    </row>
    <row r="86" spans="1:6" x14ac:dyDescent="0.25">
      <c r="A86" s="14">
        <v>165</v>
      </c>
      <c r="B86" s="15" t="s">
        <v>18</v>
      </c>
      <c r="C86" s="15" t="s">
        <v>30</v>
      </c>
      <c r="D86" s="15">
        <v>1535</v>
      </c>
      <c r="E86" s="15">
        <v>1564.5834937268901</v>
      </c>
      <c r="F86" s="9" t="s">
        <v>130</v>
      </c>
    </row>
    <row r="87" spans="1:6" x14ac:dyDescent="0.25">
      <c r="A87" s="14">
        <v>165</v>
      </c>
      <c r="B87" s="15" t="s">
        <v>18</v>
      </c>
      <c r="C87" s="15" t="s">
        <v>31</v>
      </c>
      <c r="D87" s="15">
        <v>1539</v>
      </c>
      <c r="E87" s="15">
        <v>1569.22941404894</v>
      </c>
      <c r="F87" s="9" t="s">
        <v>130</v>
      </c>
    </row>
    <row r="88" spans="1:6" x14ac:dyDescent="0.25">
      <c r="A88" s="14" t="s">
        <v>113</v>
      </c>
      <c r="B88" s="15" t="s">
        <v>18</v>
      </c>
      <c r="C88" s="15" t="s">
        <v>115</v>
      </c>
      <c r="D88" s="15">
        <v>1547</v>
      </c>
      <c r="E88" s="15">
        <v>157.85213012633099</v>
      </c>
      <c r="F88" s="9" t="s">
        <v>130</v>
      </c>
    </row>
    <row r="89" spans="1:6" x14ac:dyDescent="0.25">
      <c r="A89" s="14" t="s">
        <v>113</v>
      </c>
      <c r="B89" s="15" t="s">
        <v>18</v>
      </c>
      <c r="C89" s="15" t="s">
        <v>114</v>
      </c>
      <c r="D89" s="15">
        <v>1579</v>
      </c>
      <c r="E89" s="15">
        <v>161.56894784227401</v>
      </c>
      <c r="F89" s="9" t="s">
        <v>130</v>
      </c>
    </row>
    <row r="90" spans="1:6" x14ac:dyDescent="0.25">
      <c r="A90" s="14">
        <v>74</v>
      </c>
      <c r="B90" s="15" t="s">
        <v>18</v>
      </c>
      <c r="C90" s="15" t="s">
        <v>83</v>
      </c>
      <c r="D90" s="15">
        <v>2274</v>
      </c>
      <c r="E90" s="15">
        <v>2423.22238470807</v>
      </c>
      <c r="F90" s="9" t="s">
        <v>130</v>
      </c>
    </row>
    <row r="91" spans="1:6" x14ac:dyDescent="0.25">
      <c r="A91" s="14">
        <v>74</v>
      </c>
      <c r="B91" s="15" t="s">
        <v>18</v>
      </c>
      <c r="C91" s="15" t="s">
        <v>82</v>
      </c>
      <c r="D91" s="15">
        <v>2387</v>
      </c>
      <c r="E91" s="15">
        <v>2554.5770963283799</v>
      </c>
      <c r="F91" s="9" t="s">
        <v>130</v>
      </c>
    </row>
    <row r="92" spans="1:6" x14ac:dyDescent="0.25">
      <c r="A92" s="14" t="s">
        <v>110</v>
      </c>
      <c r="B92" s="15" t="s">
        <v>18</v>
      </c>
      <c r="C92" s="15" t="s">
        <v>111</v>
      </c>
      <c r="D92" s="15">
        <v>5564</v>
      </c>
      <c r="E92" s="15">
        <v>625.58487948589095</v>
      </c>
      <c r="F92" s="9" t="s">
        <v>130</v>
      </c>
    </row>
    <row r="93" spans="1:6" x14ac:dyDescent="0.25">
      <c r="A93" s="14" t="s">
        <v>110</v>
      </c>
      <c r="B93" s="15" t="s">
        <v>18</v>
      </c>
      <c r="C93" s="15" t="s">
        <v>112</v>
      </c>
      <c r="D93" s="15">
        <v>5692</v>
      </c>
      <c r="E93" s="15">
        <v>640.53330883586602</v>
      </c>
      <c r="F93" s="9" t="s">
        <v>130</v>
      </c>
    </row>
    <row r="94" spans="1:6" x14ac:dyDescent="0.25">
      <c r="A94" s="14" t="s">
        <v>107</v>
      </c>
      <c r="B94" s="15" t="s">
        <v>18</v>
      </c>
      <c r="C94" s="15" t="s">
        <v>109</v>
      </c>
      <c r="D94" s="15">
        <v>20784</v>
      </c>
      <c r="E94" s="15">
        <v>2425.2201158482599</v>
      </c>
      <c r="F94" s="9" t="s">
        <v>130</v>
      </c>
    </row>
    <row r="95" spans="1:6" x14ac:dyDescent="0.25">
      <c r="A95" s="14" t="s">
        <v>107</v>
      </c>
      <c r="B95" s="15" t="s">
        <v>18</v>
      </c>
      <c r="C95" s="15" t="s">
        <v>108</v>
      </c>
      <c r="D95" s="15">
        <v>21152</v>
      </c>
      <c r="E95" s="15">
        <v>2469.31051219341</v>
      </c>
      <c r="F95" s="9" t="s">
        <v>130</v>
      </c>
    </row>
    <row r="96" spans="1:6" x14ac:dyDescent="0.25">
      <c r="A96" s="14" t="s">
        <v>104</v>
      </c>
      <c r="B96" s="15" t="s">
        <v>18</v>
      </c>
      <c r="C96" s="15" t="s">
        <v>106</v>
      </c>
      <c r="D96" s="15">
        <v>80524</v>
      </c>
      <c r="E96" s="15">
        <v>9976.3721942637694</v>
      </c>
      <c r="F96" s="9" t="s">
        <v>130</v>
      </c>
    </row>
    <row r="97" spans="1:6" x14ac:dyDescent="0.25">
      <c r="A97" s="14" t="s">
        <v>104</v>
      </c>
      <c r="B97" s="15" t="s">
        <v>18</v>
      </c>
      <c r="C97" s="15" t="s">
        <v>105</v>
      </c>
      <c r="D97" s="15">
        <v>81624</v>
      </c>
      <c r="E97" s="15">
        <v>10123.316868096599</v>
      </c>
      <c r="F97" s="9" t="s">
        <v>133</v>
      </c>
    </row>
  </sheetData>
  <sortState ref="A2:F98">
    <sortCondition ref="B2:B98"/>
    <sortCondition ref="D2:D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8158-DDD4-4500-AADF-442685F3C502}">
  <dimension ref="A1:K39"/>
  <sheetViews>
    <sheetView tabSelected="1" workbookViewId="0">
      <selection activeCell="R18" sqref="R18"/>
    </sheetView>
  </sheetViews>
  <sheetFormatPr defaultRowHeight="15" x14ac:dyDescent="0.25"/>
  <cols>
    <col min="3" max="3" width="23.7109375" bestFit="1" customWidth="1"/>
    <col min="7" max="7" width="12" bestFit="1" customWidth="1"/>
    <col min="11" max="11" width="12" bestFit="1" customWidth="1"/>
  </cols>
  <sheetData>
    <row r="1" spans="1:11" x14ac:dyDescent="0.25">
      <c r="A1" s="4" t="s">
        <v>1</v>
      </c>
      <c r="B1" s="5" t="s">
        <v>134</v>
      </c>
      <c r="C1" s="6" t="s">
        <v>135</v>
      </c>
      <c r="E1" s="4" t="s">
        <v>136</v>
      </c>
      <c r="F1" s="5" t="s">
        <v>134</v>
      </c>
      <c r="G1" s="6" t="s">
        <v>135</v>
      </c>
      <c r="I1" s="4" t="s">
        <v>1</v>
      </c>
      <c r="J1" s="5" t="s">
        <v>134</v>
      </c>
      <c r="K1" s="6" t="s">
        <v>135</v>
      </c>
    </row>
    <row r="2" spans="1:11" x14ac:dyDescent="0.25">
      <c r="A2">
        <v>165</v>
      </c>
      <c r="B2">
        <v>2</v>
      </c>
      <c r="C2">
        <v>0.20965908694938901</v>
      </c>
      <c r="E2" t="s">
        <v>104</v>
      </c>
      <c r="F2">
        <v>2</v>
      </c>
      <c r="G2">
        <v>1.03390231564387</v>
      </c>
      <c r="I2" t="s">
        <v>99</v>
      </c>
      <c r="J2">
        <v>4</v>
      </c>
      <c r="K2">
        <v>37.483511566662202</v>
      </c>
    </row>
    <row r="3" spans="1:11" x14ac:dyDescent="0.25">
      <c r="A3">
        <v>83</v>
      </c>
      <c r="B3">
        <v>2</v>
      </c>
      <c r="C3">
        <v>1.27299193960083</v>
      </c>
      <c r="E3" t="s">
        <v>107</v>
      </c>
      <c r="F3">
        <v>2</v>
      </c>
      <c r="G3">
        <v>1.27393699662416</v>
      </c>
    </row>
    <row r="4" spans="1:11" x14ac:dyDescent="0.25">
      <c r="A4">
        <v>223</v>
      </c>
      <c r="B4">
        <v>2</v>
      </c>
      <c r="C4">
        <v>3.1423095251286002</v>
      </c>
      <c r="E4" t="s">
        <v>110</v>
      </c>
      <c r="F4">
        <v>2</v>
      </c>
      <c r="G4">
        <v>1.66969179638218</v>
      </c>
    </row>
    <row r="5" spans="1:11" x14ac:dyDescent="0.25">
      <c r="A5">
        <v>74</v>
      </c>
      <c r="B5">
        <v>2</v>
      </c>
      <c r="C5">
        <v>3.73184205918183</v>
      </c>
      <c r="E5" t="s">
        <v>113</v>
      </c>
      <c r="F5">
        <v>2</v>
      </c>
      <c r="G5">
        <v>1.64559397776217</v>
      </c>
    </row>
    <row r="6" spans="1:11" x14ac:dyDescent="0.25">
      <c r="A6">
        <v>77</v>
      </c>
      <c r="B6">
        <v>2</v>
      </c>
      <c r="C6">
        <v>6.69075153540782</v>
      </c>
      <c r="E6" t="s">
        <v>116</v>
      </c>
      <c r="F6">
        <v>2</v>
      </c>
      <c r="G6">
        <v>1.91228591691242</v>
      </c>
    </row>
    <row r="7" spans="1:11" x14ac:dyDescent="0.25">
      <c r="A7">
        <v>84</v>
      </c>
      <c r="B7">
        <v>2</v>
      </c>
      <c r="C7">
        <v>7.8754285275816196</v>
      </c>
      <c r="E7" t="s">
        <v>119</v>
      </c>
      <c r="F7">
        <v>2</v>
      </c>
      <c r="G7">
        <v>11.010441252523901</v>
      </c>
    </row>
    <row r="8" spans="1:11" x14ac:dyDescent="0.25">
      <c r="A8">
        <v>159</v>
      </c>
      <c r="B8">
        <v>2</v>
      </c>
      <c r="C8">
        <v>8.0276669579480302</v>
      </c>
      <c r="E8" t="s">
        <v>122</v>
      </c>
      <c r="F8">
        <v>2</v>
      </c>
      <c r="G8">
        <v>33.094484815753397</v>
      </c>
    </row>
    <row r="9" spans="1:11" x14ac:dyDescent="0.25">
      <c r="A9">
        <v>525</v>
      </c>
      <c r="B9">
        <v>2</v>
      </c>
      <c r="C9">
        <v>9.2301913436083698</v>
      </c>
    </row>
    <row r="10" spans="1:11" x14ac:dyDescent="0.25">
      <c r="A10">
        <v>70</v>
      </c>
      <c r="B10">
        <v>2</v>
      </c>
      <c r="C10">
        <v>11.6037170016792</v>
      </c>
    </row>
    <row r="11" spans="1:11" x14ac:dyDescent="0.25">
      <c r="A11">
        <v>167</v>
      </c>
      <c r="B11">
        <v>2</v>
      </c>
      <c r="C11">
        <v>13.6768268343455</v>
      </c>
    </row>
    <row r="12" spans="1:11" x14ac:dyDescent="0.25">
      <c r="A12">
        <v>523</v>
      </c>
      <c r="B12">
        <v>2</v>
      </c>
      <c r="C12">
        <v>16.045712320652999</v>
      </c>
    </row>
    <row r="13" spans="1:11" x14ac:dyDescent="0.25">
      <c r="A13">
        <v>528</v>
      </c>
      <c r="B13">
        <v>2</v>
      </c>
      <c r="C13">
        <v>18.638913641455101</v>
      </c>
    </row>
    <row r="14" spans="1:11" x14ac:dyDescent="0.25">
      <c r="A14">
        <v>524</v>
      </c>
      <c r="B14">
        <v>2</v>
      </c>
      <c r="C14">
        <v>19.354760737298999</v>
      </c>
    </row>
    <row r="15" spans="1:11" x14ac:dyDescent="0.25">
      <c r="A15">
        <v>221</v>
      </c>
      <c r="B15">
        <v>2</v>
      </c>
      <c r="C15">
        <v>20.7874817744819</v>
      </c>
    </row>
    <row r="16" spans="1:11" x14ac:dyDescent="0.25">
      <c r="A16">
        <v>160</v>
      </c>
      <c r="B16">
        <v>2</v>
      </c>
      <c r="C16">
        <v>24.395295411301198</v>
      </c>
    </row>
    <row r="17" spans="1:3" x14ac:dyDescent="0.25">
      <c r="A17">
        <v>309</v>
      </c>
      <c r="B17">
        <v>2</v>
      </c>
      <c r="C17">
        <v>32.986797128377198</v>
      </c>
    </row>
    <row r="18" spans="1:3" x14ac:dyDescent="0.25">
      <c r="A18">
        <v>312</v>
      </c>
      <c r="B18">
        <v>2</v>
      </c>
      <c r="C18">
        <v>33.2532437206171</v>
      </c>
    </row>
    <row r="19" spans="1:3" x14ac:dyDescent="0.25">
      <c r="A19">
        <v>234</v>
      </c>
      <c r="B19">
        <v>2</v>
      </c>
      <c r="C19">
        <v>34.154229366714802</v>
      </c>
    </row>
    <row r="20" spans="1:3" x14ac:dyDescent="0.25">
      <c r="A20">
        <v>316</v>
      </c>
      <c r="B20">
        <v>2</v>
      </c>
      <c r="C20">
        <v>43.913999435293498</v>
      </c>
    </row>
    <row r="21" spans="1:3" x14ac:dyDescent="0.25">
      <c r="A21">
        <v>321</v>
      </c>
      <c r="B21">
        <v>2</v>
      </c>
      <c r="C21">
        <v>103.775110783272</v>
      </c>
    </row>
    <row r="22" spans="1:3" x14ac:dyDescent="0.25">
      <c r="A22">
        <v>317</v>
      </c>
      <c r="B22">
        <v>2</v>
      </c>
      <c r="C22">
        <v>129.75132414740401</v>
      </c>
    </row>
    <row r="23" spans="1:3" x14ac:dyDescent="0.25">
      <c r="A23">
        <v>76</v>
      </c>
      <c r="B23">
        <v>2</v>
      </c>
      <c r="C23" t="e">
        <v>#DIV/0!</v>
      </c>
    </row>
    <row r="24" spans="1:3" x14ac:dyDescent="0.25">
      <c r="A24">
        <v>81</v>
      </c>
      <c r="B24">
        <v>2</v>
      </c>
      <c r="C24" t="e">
        <v>#DIV/0!</v>
      </c>
    </row>
    <row r="25" spans="1:3" x14ac:dyDescent="0.25">
      <c r="A25">
        <v>82</v>
      </c>
      <c r="B25">
        <v>2</v>
      </c>
      <c r="C25" t="e">
        <v>#DIV/0!</v>
      </c>
    </row>
    <row r="26" spans="1:3" x14ac:dyDescent="0.25">
      <c r="A26">
        <v>162</v>
      </c>
      <c r="B26">
        <v>2</v>
      </c>
      <c r="C26" t="e">
        <v>#DIV/0!</v>
      </c>
    </row>
    <row r="27" spans="1:3" x14ac:dyDescent="0.25">
      <c r="A27">
        <v>163</v>
      </c>
      <c r="B27">
        <v>2</v>
      </c>
      <c r="C27" t="e">
        <v>#DIV/0!</v>
      </c>
    </row>
    <row r="28" spans="1:3" x14ac:dyDescent="0.25">
      <c r="A28">
        <v>164</v>
      </c>
      <c r="B28">
        <v>2</v>
      </c>
      <c r="C28" t="e">
        <v>#DIV/0!</v>
      </c>
    </row>
    <row r="29" spans="1:3" x14ac:dyDescent="0.25">
      <c r="A29">
        <v>166</v>
      </c>
      <c r="B29">
        <v>2</v>
      </c>
      <c r="C29" t="e">
        <v>#DIV/0!</v>
      </c>
    </row>
    <row r="30" spans="1:3" x14ac:dyDescent="0.25">
      <c r="A30">
        <v>228</v>
      </c>
      <c r="B30">
        <v>2</v>
      </c>
      <c r="C30" t="e">
        <v>#DIV/0!</v>
      </c>
    </row>
    <row r="31" spans="1:3" x14ac:dyDescent="0.25">
      <c r="A31">
        <v>229</v>
      </c>
      <c r="B31">
        <v>2</v>
      </c>
      <c r="C31" t="e">
        <v>#DIV/0!</v>
      </c>
    </row>
    <row r="32" spans="1:3" x14ac:dyDescent="0.25">
      <c r="A32">
        <v>230</v>
      </c>
      <c r="B32">
        <v>2</v>
      </c>
      <c r="C32" t="e">
        <v>#DIV/0!</v>
      </c>
    </row>
    <row r="33" spans="1:3" x14ac:dyDescent="0.25">
      <c r="A33">
        <v>232</v>
      </c>
      <c r="B33">
        <v>2</v>
      </c>
      <c r="C33" t="e">
        <v>#DIV/0!</v>
      </c>
    </row>
    <row r="34" spans="1:3" x14ac:dyDescent="0.25">
      <c r="A34">
        <v>233</v>
      </c>
      <c r="B34">
        <v>2</v>
      </c>
      <c r="C34" t="e">
        <v>#DIV/0!</v>
      </c>
    </row>
    <row r="35" spans="1:3" x14ac:dyDescent="0.25">
      <c r="A35">
        <v>314</v>
      </c>
      <c r="B35">
        <v>2</v>
      </c>
      <c r="C35" t="e">
        <v>#DIV/0!</v>
      </c>
    </row>
    <row r="36" spans="1:3" x14ac:dyDescent="0.25">
      <c r="A36">
        <v>318</v>
      </c>
      <c r="B36">
        <v>2</v>
      </c>
      <c r="C36" t="e">
        <v>#DIV/0!</v>
      </c>
    </row>
    <row r="37" spans="1:3" x14ac:dyDescent="0.25">
      <c r="A37">
        <v>526</v>
      </c>
      <c r="B37">
        <v>2</v>
      </c>
      <c r="C37" t="e">
        <v>#DIV/0!</v>
      </c>
    </row>
    <row r="38" spans="1:3" x14ac:dyDescent="0.25">
      <c r="A38">
        <v>527</v>
      </c>
      <c r="B38">
        <v>2</v>
      </c>
      <c r="C38" t="e">
        <v>#DIV/0!</v>
      </c>
    </row>
    <row r="39" spans="1:3" x14ac:dyDescent="0.25">
      <c r="A39">
        <v>530</v>
      </c>
      <c r="B39">
        <v>2</v>
      </c>
      <c r="C39" t="e">
        <v>#DIV/0!</v>
      </c>
    </row>
  </sheetData>
  <sortState ref="A2:C39">
    <sortCondition ref="C2:C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A37A-D817-4444-971D-6FDD0F7C0D8E}">
  <dimension ref="A1"/>
  <sheetViews>
    <sheetView topLeftCell="A10" workbookViewId="0">
      <selection activeCell="W10" sqref="W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1E05-F94E-41FE-8936-82DCA1443C9E}">
  <dimension ref="A1:B43"/>
  <sheetViews>
    <sheetView workbookViewId="0">
      <selection activeCell="G35" sqref="G35"/>
    </sheetView>
  </sheetViews>
  <sheetFormatPr defaultRowHeight="15" x14ac:dyDescent="0.25"/>
  <cols>
    <col min="1" max="1" width="23.7109375" customWidth="1"/>
    <col min="2" max="2" width="47.140625" customWidth="1"/>
  </cols>
  <sheetData>
    <row r="1" spans="1:2" x14ac:dyDescent="0.25">
      <c r="A1" t="s">
        <v>143</v>
      </c>
      <c r="B1" s="28" t="s">
        <v>167</v>
      </c>
    </row>
    <row r="2" spans="1:2" x14ac:dyDescent="0.25">
      <c r="B2" s="28"/>
    </row>
    <row r="3" spans="1:2" x14ac:dyDescent="0.25">
      <c r="A3" t="s">
        <v>144</v>
      </c>
      <c r="B3" s="28" t="s">
        <v>168</v>
      </c>
    </row>
    <row r="4" spans="1:2" x14ac:dyDescent="0.25">
      <c r="B4" s="28"/>
    </row>
    <row r="5" spans="1:2" x14ac:dyDescent="0.25">
      <c r="A5" t="s">
        <v>145</v>
      </c>
      <c r="B5" s="29">
        <v>44903</v>
      </c>
    </row>
    <row r="6" spans="1:2" x14ac:dyDescent="0.25">
      <c r="B6" s="29"/>
    </row>
    <row r="7" spans="1:2" x14ac:dyDescent="0.25">
      <c r="A7" s="1" t="s">
        <v>146</v>
      </c>
      <c r="B7" s="30"/>
    </row>
    <row r="8" spans="1:2" x14ac:dyDescent="0.25">
      <c r="A8" s="31" t="s">
        <v>147</v>
      </c>
      <c r="B8" s="32" t="s">
        <v>148</v>
      </c>
    </row>
    <row r="9" spans="1:2" x14ac:dyDescent="0.25">
      <c r="A9" s="31"/>
    </row>
    <row r="10" spans="1:2" x14ac:dyDescent="0.25">
      <c r="A10" s="31" t="s">
        <v>149</v>
      </c>
      <c r="B10" s="32" t="s">
        <v>169</v>
      </c>
    </row>
    <row r="11" spans="1:2" x14ac:dyDescent="0.25">
      <c r="A11" s="31"/>
    </row>
    <row r="12" spans="1:2" x14ac:dyDescent="0.25">
      <c r="A12" s="41" t="s">
        <v>150</v>
      </c>
      <c r="B12" s="42" t="s">
        <v>170</v>
      </c>
    </row>
    <row r="13" spans="1:2" x14ac:dyDescent="0.25">
      <c r="B13" s="2"/>
    </row>
    <row r="14" spans="1:2" x14ac:dyDescent="0.25">
      <c r="A14" s="33" t="s">
        <v>151</v>
      </c>
      <c r="B14" s="34"/>
    </row>
    <row r="15" spans="1:2" x14ac:dyDescent="0.25">
      <c r="A15" s="35" t="s">
        <v>152</v>
      </c>
      <c r="B15" s="34" t="s">
        <v>153</v>
      </c>
    </row>
    <row r="16" spans="1:2" x14ac:dyDescent="0.25">
      <c r="A16" s="36"/>
      <c r="B16" s="2"/>
    </row>
    <row r="17" spans="1:2" x14ac:dyDescent="0.25">
      <c r="A17" s="31" t="s">
        <v>171</v>
      </c>
      <c r="B17" s="2" t="s">
        <v>172</v>
      </c>
    </row>
    <row r="18" spans="1:2" x14ac:dyDescent="0.25">
      <c r="A18" s="31"/>
      <c r="B18" s="2"/>
    </row>
    <row r="19" spans="1:2" x14ac:dyDescent="0.25">
      <c r="A19" s="31" t="s">
        <v>173</v>
      </c>
      <c r="B19" s="2" t="s">
        <v>174</v>
      </c>
    </row>
    <row r="21" spans="1:2" x14ac:dyDescent="0.25">
      <c r="A21" s="31" t="s">
        <v>154</v>
      </c>
      <c r="B21" s="2" t="s">
        <v>155</v>
      </c>
    </row>
    <row r="22" spans="1:2" x14ac:dyDescent="0.25">
      <c r="A22" s="31"/>
      <c r="B22" s="2"/>
    </row>
    <row r="23" spans="1:2" x14ac:dyDescent="0.25">
      <c r="A23" s="31" t="s">
        <v>175</v>
      </c>
      <c r="B23" s="2" t="s">
        <v>177</v>
      </c>
    </row>
    <row r="24" spans="1:2" x14ac:dyDescent="0.25">
      <c r="A24" s="31"/>
      <c r="B24" s="2"/>
    </row>
    <row r="25" spans="1:2" x14ac:dyDescent="0.25">
      <c r="A25" s="31" t="s">
        <v>176</v>
      </c>
      <c r="B25" s="2" t="s">
        <v>156</v>
      </c>
    </row>
    <row r="26" spans="1:2" x14ac:dyDescent="0.25">
      <c r="B26" s="2"/>
    </row>
    <row r="27" spans="1:2" x14ac:dyDescent="0.25">
      <c r="A27" s="1" t="s">
        <v>157</v>
      </c>
      <c r="B27" s="2"/>
    </row>
    <row r="28" spans="1:2" x14ac:dyDescent="0.25">
      <c r="A28" s="31" t="s">
        <v>158</v>
      </c>
      <c r="B28" s="28" t="s">
        <v>178</v>
      </c>
    </row>
    <row r="29" spans="1:2" x14ac:dyDescent="0.25">
      <c r="A29" s="31"/>
      <c r="B29" s="28"/>
    </row>
    <row r="30" spans="1:2" x14ac:dyDescent="0.25">
      <c r="A30" s="31" t="s">
        <v>159</v>
      </c>
      <c r="B30" s="37" t="s">
        <v>160</v>
      </c>
    </row>
    <row r="31" spans="1:2" x14ac:dyDescent="0.25">
      <c r="A31" s="31"/>
      <c r="B31" s="28"/>
    </row>
    <row r="32" spans="1:2" x14ac:dyDescent="0.25">
      <c r="A32" s="31" t="s">
        <v>161</v>
      </c>
      <c r="B32" s="28" t="s">
        <v>162</v>
      </c>
    </row>
    <row r="33" spans="1:2" x14ac:dyDescent="0.25">
      <c r="A33" s="31"/>
      <c r="B33" s="28"/>
    </row>
    <row r="34" spans="1:2" x14ac:dyDescent="0.25">
      <c r="A34" s="31"/>
      <c r="B34" s="28"/>
    </row>
    <row r="35" spans="1:2" x14ac:dyDescent="0.25">
      <c r="B35" s="38"/>
    </row>
    <row r="36" spans="1:2" x14ac:dyDescent="0.25">
      <c r="A36" t="s">
        <v>163</v>
      </c>
      <c r="B36" s="28" t="s">
        <v>179</v>
      </c>
    </row>
    <row r="37" spans="1:2" x14ac:dyDescent="0.25">
      <c r="B37" s="29">
        <v>44902</v>
      </c>
    </row>
    <row r="38" spans="1:2" x14ac:dyDescent="0.25">
      <c r="B38" s="28"/>
    </row>
    <row r="39" spans="1:2" x14ac:dyDescent="0.25">
      <c r="A39" t="s">
        <v>164</v>
      </c>
      <c r="B39" s="28" t="s">
        <v>165</v>
      </c>
    </row>
    <row r="40" spans="1:2" x14ac:dyDescent="0.25">
      <c r="B40" s="29">
        <v>44903</v>
      </c>
    </row>
    <row r="41" spans="1:2" x14ac:dyDescent="0.25">
      <c r="B41" s="28"/>
    </row>
    <row r="43" spans="1:2" ht="90" x14ac:dyDescent="0.25">
      <c r="A43" s="39" t="s">
        <v>166</v>
      </c>
      <c r="B43" s="40" t="s">
        <v>182</v>
      </c>
    </row>
  </sheetData>
  <hyperlinks>
    <hyperlink ref="B12" r:id="rId1" xr:uid="{D56921A7-285B-456F-A61B-674111ED4159}"/>
    <hyperlink ref="B10" r:id="rId2" xr:uid="{1764D413-FCA0-4E8C-89F0-0999313470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RawData</vt:lpstr>
      <vt:lpstr>LongData</vt:lpstr>
      <vt:lpstr>WideData</vt:lpstr>
      <vt:lpstr>WideSampleData</vt:lpstr>
      <vt:lpstr>LLODs</vt:lpstr>
      <vt:lpstr>Intraplate CVs</vt:lpstr>
      <vt:lpstr>Plot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2023-10-27T21:27:09Z</dcterms:modified>
</cp:coreProperties>
</file>