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2"/>
    <sheet name="Лист2" sheetId="2" state="visible" r:id="rId3"/>
  </sheets>
  <calcPr/>
</workbook>
</file>

<file path=xl/sharedStrings.xml><?xml version="1.0" encoding="utf-8"?>
<sst xmlns="http://schemas.openxmlformats.org/spreadsheetml/2006/main" count="78" uniqueCount="78">
  <si>
    <t xml:space="preserve">A =</t>
  </si>
  <si>
    <t xml:space="preserve">C =</t>
  </si>
  <si>
    <t>Варианты</t>
  </si>
  <si>
    <t xml:space="preserve">Результат корректный.</t>
  </si>
  <si>
    <t xml:space="preserve">X1 =</t>
  </si>
  <si>
    <t xml:space="preserve">B1 =</t>
  </si>
  <si>
    <t xml:space="preserve">Результат корректный, перенос из старшего разряда не учитывается.</t>
  </si>
  <si>
    <t xml:space="preserve">X2 =</t>
  </si>
  <si>
    <t xml:space="preserve">B2 =</t>
  </si>
  <si>
    <t xml:space="preserve">При сложении положительных чисел получен отрицательный результат ПЕРЕПОЛНЕНИЕ!</t>
  </si>
  <si>
    <t xml:space="preserve">X3 =</t>
  </si>
  <si>
    <t xml:space="preserve">A+C =</t>
  </si>
  <si>
    <t xml:space="preserve">B3 =</t>
  </si>
  <si>
    <t xml:space="preserve">При сложении отрицательных чисел получен положительный результат ПЕРЕПОЛНЕНИЕ!</t>
  </si>
  <si>
    <t xml:space="preserve">X4 =</t>
  </si>
  <si>
    <t xml:space="preserve">A+C+C =</t>
  </si>
  <si>
    <t xml:space="preserve">B4 =</t>
  </si>
  <si>
    <t xml:space="preserve">X5 =</t>
  </si>
  <si>
    <t xml:space="preserve">C-A =</t>
  </si>
  <si>
    <t xml:space="preserve">B5 =</t>
  </si>
  <si>
    <t xml:space="preserve">X6 =</t>
  </si>
  <si>
    <t xml:space="preserve">65536-X4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</si>
  <si>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</si>
  <si>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</si>
  <si>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</si>
  <si>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</si>
  <si>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</si>
  <si>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</si>
  <si>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</si>
  <si>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</si>
  <si>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</si>
  <si>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</si>
  <si>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</si>
  <si>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</si>
  <si>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</si>
  <si>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</si>
  <si>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</si>
  <si>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</si>
  <si>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</si>
  <si>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</si>
  <si>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</si>
  <si>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</si>
  <si>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</si>
  <si>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</si>
  <si>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</si>
  <si>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</si>
  <si>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</si>
  <si>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>Перенос</t>
  </si>
  <si>
    <t>B1</t>
  </si>
  <si>
    <t>X1</t>
  </si>
  <si>
    <t xml:space="preserve">Описание </t>
  </si>
  <si>
    <t>+</t>
  </si>
  <si>
    <t>B2</t>
  </si>
  <si>
    <t>=</t>
  </si>
  <si>
    <t>X2</t>
  </si>
  <si>
    <t xml:space="preserve">Инверсия знака:</t>
  </si>
  <si>
    <t xml:space="preserve">CF =</t>
  </si>
  <si>
    <t xml:space="preserve">PF =</t>
  </si>
  <si>
    <t xml:space="preserve">AF =</t>
  </si>
  <si>
    <t xml:space="preserve">ZF =</t>
  </si>
  <si>
    <t xml:space="preserve">SF =</t>
  </si>
  <si>
    <t xml:space="preserve">OF 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</si>
  <si>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</si>
  <si>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</si>
  <si>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</si>
  <si>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</si>
  <si>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</si>
  <si>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</si>
  <si>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</si>
  <si>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</si>
  <si>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</si>
  <si>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</si>
  <si>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Названия</t>
  </si>
  <si>
    <t>X4</t>
  </si>
  <si>
    <t>X5</t>
  </si>
  <si>
    <t>X6</t>
  </si>
  <si>
    <t>X10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</si>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</sst>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theme="0" tint="-0.499984740745262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ADE51"/>
        <bgColor rgb="FF3ADE51"/>
      </patternFill>
    </fill>
    <fill>
      <patternFill patternType="solid">
        <fgColor rgb="FF61BFDD"/>
        <bgColor rgb="FF61BFDD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/>
    <xf fontId="0" fillId="0" borderId="0" numFmtId="0" xfId="0" applyAlignment="1">
      <alignment horizontal="left"/>
    </xf>
    <xf fontId="1" fillId="0" borderId="0" numFmtId="0" xfId="0" applyFont="1" applyAlignment="1">
      <alignment horizontal="left" vertical="center"/>
    </xf>
    <xf fontId="0" fillId="0" borderId="0" numFmtId="0" xfId="0" applyAlignment="1">
      <alignment horizontal="left" vertical="center"/>
    </xf>
    <xf fontId="0" fillId="0" borderId="0" numFmtId="0" xfId="0" applyAlignment="1">
      <alignment horizontal="center" vertical="center"/>
    </xf>
    <xf fontId="0" fillId="2" borderId="0" numFmtId="0" xfId="0" applyFill="1" applyAlignment="1">
      <alignment horizontal="left" vertical="center"/>
    </xf>
    <xf fontId="0" fillId="3" borderId="0" numFmtId="0" xfId="0" applyFill="1" applyAlignment="1">
      <alignment horizontal="left" vertical="center"/>
    </xf>
    <xf fontId="0" fillId="0" borderId="0" numFmtId="0" xfId="0" quotePrefix="1"/>
    <xf fontId="0" fillId="0" borderId="0" numFmtId="0" xfId="0" applyAlignment="1">
      <alignment horizontal="center"/>
    </xf>
    <xf fontId="0" fillId="0" borderId="1" numFmtId="0" xfId="0" applyBorder="1" applyAlignment="1">
      <alignment horizontal="left"/>
    </xf>
    <xf fontId="0" fillId="0" borderId="0" numFmt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Круговая</a:t>
            </a:r>
            <a:r>
              <a:rPr lang="ru-RU"/>
              <a:t> диаграмма</a:t>
            </a:r>
            <a:endParaRPr lang="ru-RU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 bwMode="auto">
              <a:prstGeom prst="rect">
                <a:avLst/>
              </a:prstGeom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 bwMode="auto">
              <a:prstGeom prst="rect">
                <a:avLst/>
              </a:prstGeom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 bwMode="auto">
              <a:prstGeom prst="rect">
                <a:avLst/>
              </a:prstGeom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 bwMode="auto">
              <a:prstGeom prst="rect">
                <a:avLst/>
              </a:prstGeom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 bwMode="auto">
              <a:prstGeom prst="rect">
                <a:avLst/>
              </a:prstGeom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 bwMode="auto">
              <a:prstGeom prst="rect">
                <a:avLst/>
              </a:prstGeom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Lbls>
          <c:cat>
            <c:strRef>
              <c:f>Лист2!$A$2:$A$13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16081</c:v>
                </c:pt>
                <c:pt idx="1">
                  <c:v>16487</c:v>
                </c:pt>
                <c:pt idx="2">
                  <c:v>32568</c:v>
                </c:pt>
                <c:pt idx="3">
                  <c:v>49055</c:v>
                </c:pt>
                <c:pt idx="4">
                  <c:v>406</c:v>
                </c:pt>
                <c:pt idx="5">
                  <c:v>16481</c:v>
                </c:pt>
                <c:pt idx="6">
                  <c:v>-16081</c:v>
                </c:pt>
                <c:pt idx="7">
                  <c:v>-16487</c:v>
                </c:pt>
                <c:pt idx="8">
                  <c:v>-32568</c:v>
                </c:pt>
                <c:pt idx="9">
                  <c:v>-49055</c:v>
                </c:pt>
                <c:pt idx="10">
                  <c:v>-406</c:v>
                </c:pt>
                <c:pt idx="11">
                  <c:v>-16481</c:v>
                </c:pt>
              </c:numCache>
            </c:numRef>
          </c:val>
        </c:ser>
        <c:ser>
          <c:idx val="1"/>
          <c:order val="1"/>
          <c:tx>
            <c:strRef>
              <c:f>Лист2!$A$2:$A$13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Лист2!$A$2:$A$13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1790699" y="0"/>
      <a:ext cx="5143499" cy="33147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571499</xdr:colOff>
      <xdr:row>0</xdr:row>
      <xdr:rowOff>0</xdr:rowOff>
    </xdr:from>
    <xdr:to>
      <xdr:col>11</xdr:col>
      <xdr:colOff>228599</xdr:colOff>
      <xdr:row>18</xdr:row>
      <xdr:rowOff>57149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1790699" y="0"/>
        <a:ext cx="5143499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>
    <outlinePr applyStyles="0" summaryBelow="1" summaryRight="1" showOutlineSymbols="1"/>
    <pageSetUpPr autoPageBreaks="1" fitToPage="0"/>
  </sheetPr>
  <sheetViews>
    <sheetView zoomScale="100" workbookViewId="0">
      <selection activeCell="Z6" activeCellId="0" sqref="Z6"/>
    </sheetView>
  </sheetViews>
  <sheetFormatPr defaultRowHeight="14.25"/>
  <cols>
    <col customWidth="1" min="2" max="2" width="10.6640625"/>
    <col customWidth="1" min="4" max="4" width="3.33203125"/>
    <col customWidth="1" min="6" max="6" width="7.109375"/>
    <col customWidth="1" min="7" max="25" width="2.88671875"/>
    <col customWidth="1" min="26" max="26" width="3.88671875"/>
    <col customWidth="1" min="28" max="28" width="3.33203125"/>
    <col customWidth="1" min="29" max="29" width="2"/>
  </cols>
  <sheetData>
    <row r="1" ht="14.4" customHeight="1">
      <c r="B1" t="s">
        <v>0</v>
      </c>
      <c r="C1">
        <v>16081</v>
      </c>
      <c r="AE1" s="1"/>
      <c r="AF1" s="1"/>
      <c r="AG1" s="1"/>
      <c r="AH1" s="1"/>
      <c r="AI1" s="1"/>
      <c r="AJ1" s="1"/>
      <c r="AK1" s="1"/>
      <c r="AM1" s="1"/>
      <c r="AN1" s="1"/>
      <c r="AO1" s="1"/>
      <c r="AP1" s="1"/>
      <c r="AQ1" s="1"/>
      <c r="AR1" s="1"/>
      <c r="AS1" s="1"/>
    </row>
    <row r="2">
      <c r="B2" t="s">
        <v>1</v>
      </c>
      <c r="C2">
        <v>16487</v>
      </c>
      <c r="AE2" s="1"/>
      <c r="AF2" s="1"/>
      <c r="AG2" s="1"/>
      <c r="AH2" s="2" t="s">
        <v>2</v>
      </c>
      <c r="AI2" s="2"/>
      <c r="AJ2" s="1"/>
      <c r="AK2" s="1"/>
      <c r="AM2" s="1"/>
      <c r="AN2" s="1"/>
      <c r="AO2" s="1"/>
      <c r="AP2" s="1"/>
      <c r="AQ2" s="1"/>
      <c r="AR2" s="1"/>
      <c r="AS2" s="1"/>
    </row>
    <row r="3">
      <c r="G3" s="3">
        <v>1</v>
      </c>
      <c r="H3" s="3">
        <v>2</v>
      </c>
      <c r="I3" s="3">
        <v>3</v>
      </c>
      <c r="J3" s="3">
        <v>4</v>
      </c>
      <c r="K3" s="4"/>
      <c r="L3" s="3">
        <v>5</v>
      </c>
      <c r="M3" s="3">
        <v>6</v>
      </c>
      <c r="N3" s="3">
        <v>7</v>
      </c>
      <c r="O3" s="3">
        <v>8</v>
      </c>
      <c r="P3" s="4"/>
      <c r="Q3" s="3">
        <v>9</v>
      </c>
      <c r="R3" s="3">
        <v>10</v>
      </c>
      <c r="S3" s="3">
        <v>11</v>
      </c>
      <c r="T3" s="3">
        <v>12</v>
      </c>
      <c r="U3" s="4"/>
      <c r="V3" s="3">
        <v>13</v>
      </c>
      <c r="W3" s="3">
        <v>14</v>
      </c>
      <c r="X3" s="3">
        <v>15</v>
      </c>
      <c r="Y3" s="3">
        <v>16</v>
      </c>
      <c r="AE3" s="1"/>
      <c r="AF3" s="1"/>
      <c r="AG3" s="1"/>
      <c r="AH3" s="2" t="s">
        <v>3</v>
      </c>
      <c r="AI3" s="2"/>
      <c r="AJ3" s="2"/>
      <c r="AK3" s="1"/>
      <c r="AM3" s="1"/>
      <c r="AN3" s="1"/>
      <c r="AO3" s="1"/>
      <c r="AP3" s="1"/>
      <c r="AQ3" s="1"/>
      <c r="AR3" s="1"/>
      <c r="AS3" s="1"/>
    </row>
    <row r="4">
      <c r="A4" t="s">
        <v>4</v>
      </c>
      <c r="B4" t="s">
        <v>0</v>
      </c>
      <c r="C4" s="5">
        <f t="shared" ref="C4:C5" si="0">C1</f>
        <v>16081</v>
      </c>
      <c r="E4" t="s">
        <v>5</v>
      </c>
      <c r="G4" s="6">
        <f t="shared" ref="G4:V15" si="1">IF(G$3 &lt;&gt; "",VALUE(MID(IF($C4&gt;0,_xlfn.BASE($C4,2,16),_xlfn.BASE(2^16+$C4,2,16)),G$3,1)), ".")</f>
        <v>0</v>
      </c>
      <c r="H4" s="6">
        <f t="shared" ref="H4:Y7" si="2">IF(H$3 &lt;&gt; "",VALUE(MID(IF($C4&gt;0,_xlfn.BASE($C4,2,16),_xlfn.BASE(2^16+$C4,2,16)),H$3,1)), ".")</f>
        <v>0</v>
      </c>
      <c r="I4" s="7">
        <f t="shared" si="2"/>
        <v>1</v>
      </c>
      <c r="J4" s="7">
        <f t="shared" si="2"/>
        <v>1</v>
      </c>
      <c r="K4" s="4" t="str">
        <f t="shared" si="2"/>
        <v>.</v>
      </c>
      <c r="L4" s="7">
        <f t="shared" si="2"/>
        <v>1</v>
      </c>
      <c r="M4" s="7">
        <f t="shared" si="2"/>
        <v>1</v>
      </c>
      <c r="N4" s="7">
        <f t="shared" si="2"/>
        <v>1</v>
      </c>
      <c r="O4" s="6">
        <f t="shared" si="2"/>
        <v>0</v>
      </c>
      <c r="P4" s="4" t="str">
        <f t="shared" si="2"/>
        <v>.</v>
      </c>
      <c r="Q4" s="7">
        <f t="shared" si="2"/>
        <v>1</v>
      </c>
      <c r="R4" s="7">
        <f t="shared" si="2"/>
        <v>1</v>
      </c>
      <c r="S4" s="6">
        <f t="shared" si="2"/>
        <v>0</v>
      </c>
      <c r="T4" s="7">
        <f t="shared" si="2"/>
        <v>1</v>
      </c>
      <c r="U4" s="4" t="str">
        <f t="shared" si="2"/>
        <v>.</v>
      </c>
      <c r="V4" s="6">
        <f t="shared" si="2"/>
        <v>0</v>
      </c>
      <c r="W4" s="6">
        <f t="shared" si="2"/>
        <v>0</v>
      </c>
      <c r="X4" s="6">
        <f t="shared" si="2"/>
        <v>0</v>
      </c>
      <c r="Y4" s="7">
        <f t="shared" si="2"/>
        <v>1</v>
      </c>
      <c r="AH4" s="2" t="s">
        <v>6</v>
      </c>
      <c r="AI4" s="2"/>
      <c r="AJ4" s="2"/>
      <c r="AK4" s="2"/>
      <c r="AL4" s="2"/>
      <c r="AM4" s="2"/>
      <c r="AN4" s="2"/>
    </row>
    <row r="5">
      <c r="A5" t="s">
        <v>7</v>
      </c>
      <c r="B5" t="s">
        <v>1</v>
      </c>
      <c r="C5" s="5">
        <f t="shared" si="0"/>
        <v>16487</v>
      </c>
      <c r="E5" t="s">
        <v>8</v>
      </c>
      <c r="G5" s="6">
        <f t="shared" si="1"/>
        <v>0</v>
      </c>
      <c r="H5" s="7">
        <f t="shared" si="2"/>
        <v>1</v>
      </c>
      <c r="I5" s="6">
        <f t="shared" si="2"/>
        <v>0</v>
      </c>
      <c r="J5" s="6">
        <f t="shared" si="2"/>
        <v>0</v>
      </c>
      <c r="K5" s="4" t="str">
        <f t="shared" si="2"/>
        <v>.</v>
      </c>
      <c r="L5" s="6">
        <f t="shared" si="2"/>
        <v>0</v>
      </c>
      <c r="M5" s="6">
        <f t="shared" si="2"/>
        <v>0</v>
      </c>
      <c r="N5" s="6">
        <f t="shared" si="2"/>
        <v>0</v>
      </c>
      <c r="O5" s="6">
        <f t="shared" si="2"/>
        <v>0</v>
      </c>
      <c r="P5" s="4" t="str">
        <f t="shared" si="2"/>
        <v>.</v>
      </c>
      <c r="Q5" s="6">
        <f t="shared" si="2"/>
        <v>0</v>
      </c>
      <c r="R5" s="7">
        <f t="shared" si="2"/>
        <v>1</v>
      </c>
      <c r="S5" s="7">
        <f t="shared" si="2"/>
        <v>1</v>
      </c>
      <c r="T5" s="6">
        <f t="shared" si="2"/>
        <v>0</v>
      </c>
      <c r="U5" s="4" t="str">
        <f t="shared" si="2"/>
        <v>.</v>
      </c>
      <c r="V5" s="6">
        <f t="shared" si="2"/>
        <v>0</v>
      </c>
      <c r="W5" s="7">
        <f t="shared" si="2"/>
        <v>1</v>
      </c>
      <c r="X5" s="7">
        <f t="shared" si="2"/>
        <v>1</v>
      </c>
      <c r="Y5" s="7">
        <f t="shared" si="2"/>
        <v>1</v>
      </c>
      <c r="AE5" s="1"/>
      <c r="AF5" s="1"/>
      <c r="AG5" s="1"/>
      <c r="AH5" s="2" t="s">
        <v>9</v>
      </c>
      <c r="AI5" s="2"/>
      <c r="AJ5" s="2"/>
      <c r="AK5" s="2"/>
      <c r="AL5" s="2"/>
      <c r="AM5" s="2"/>
      <c r="AN5" s="2"/>
      <c r="AO5" s="2"/>
      <c r="AP5" s="2"/>
      <c r="AQ5" s="1"/>
      <c r="AR5" s="1"/>
      <c r="AS5" s="1"/>
    </row>
    <row r="6">
      <c r="A6" t="s">
        <v>10</v>
      </c>
      <c r="B6" t="s">
        <v>11</v>
      </c>
      <c r="C6" s="5">
        <f>C1+C2</f>
        <v>32568</v>
      </c>
      <c r="E6" t="s">
        <v>12</v>
      </c>
      <c r="G6" s="6">
        <f t="shared" si="1"/>
        <v>0</v>
      </c>
      <c r="H6" s="7">
        <f t="shared" si="2"/>
        <v>1</v>
      </c>
      <c r="I6" s="7">
        <f t="shared" si="2"/>
        <v>1</v>
      </c>
      <c r="J6" s="7">
        <f t="shared" si="2"/>
        <v>1</v>
      </c>
      <c r="K6" s="4" t="str">
        <f t="shared" si="2"/>
        <v>.</v>
      </c>
      <c r="L6" s="7">
        <f t="shared" si="2"/>
        <v>1</v>
      </c>
      <c r="M6" s="7">
        <f t="shared" si="2"/>
        <v>1</v>
      </c>
      <c r="N6" s="7">
        <f t="shared" si="2"/>
        <v>1</v>
      </c>
      <c r="O6" s="7">
        <f t="shared" si="2"/>
        <v>1</v>
      </c>
      <c r="P6" s="4" t="str">
        <f t="shared" si="2"/>
        <v>.</v>
      </c>
      <c r="Q6" s="6">
        <f t="shared" si="2"/>
        <v>0</v>
      </c>
      <c r="R6" s="6">
        <f t="shared" si="2"/>
        <v>0</v>
      </c>
      <c r="S6" s="7">
        <f t="shared" si="2"/>
        <v>1</v>
      </c>
      <c r="T6" s="7">
        <f t="shared" si="2"/>
        <v>1</v>
      </c>
      <c r="U6" s="4" t="str">
        <f t="shared" si="2"/>
        <v>.</v>
      </c>
      <c r="V6" s="7">
        <f t="shared" si="2"/>
        <v>1</v>
      </c>
      <c r="W6" s="6">
        <f t="shared" si="2"/>
        <v>0</v>
      </c>
      <c r="X6" s="6">
        <f t="shared" si="2"/>
        <v>0</v>
      </c>
      <c r="Y6" s="6">
        <f t="shared" si="2"/>
        <v>0</v>
      </c>
      <c r="AE6" s="1"/>
      <c r="AF6" s="1"/>
      <c r="AG6" s="1"/>
      <c r="AH6" s="2" t="s">
        <v>13</v>
      </c>
      <c r="AI6" s="2"/>
      <c r="AJ6" s="2"/>
      <c r="AK6" s="2"/>
      <c r="AL6" s="2"/>
      <c r="AM6" s="2"/>
      <c r="AN6" s="2"/>
      <c r="AO6" s="2"/>
      <c r="AP6" s="2"/>
      <c r="AQ6" s="1"/>
      <c r="AR6" s="1"/>
      <c r="AS6" s="1"/>
    </row>
    <row r="7">
      <c r="A7" t="s">
        <v>14</v>
      </c>
      <c r="B7" t="s">
        <v>15</v>
      </c>
      <c r="C7" s="5">
        <f>C1+C2+C2</f>
        <v>49055</v>
      </c>
      <c r="E7" t="s">
        <v>16</v>
      </c>
      <c r="G7" s="7">
        <f t="shared" si="1"/>
        <v>1</v>
      </c>
      <c r="H7" s="6">
        <f t="shared" si="2"/>
        <v>0</v>
      </c>
      <c r="I7" s="7">
        <f t="shared" si="2"/>
        <v>1</v>
      </c>
      <c r="J7" s="7">
        <f t="shared" si="2"/>
        <v>1</v>
      </c>
      <c r="K7" s="4" t="str">
        <f t="shared" ref="K7:Y15" si="3">IF(K$3 &lt;&gt; "",VALUE(MID(IF($C7&gt;0,_xlfn.BASE($C7,2,16),_xlfn.BASE(2^16+$C7,2,16)),K$3,1)), ".")</f>
        <v>.</v>
      </c>
      <c r="L7" s="7">
        <f t="shared" si="3"/>
        <v>1</v>
      </c>
      <c r="M7" s="7">
        <f t="shared" si="3"/>
        <v>1</v>
      </c>
      <c r="N7" s="7">
        <f t="shared" si="3"/>
        <v>1</v>
      </c>
      <c r="O7" s="7">
        <f t="shared" si="3"/>
        <v>1</v>
      </c>
      <c r="P7" s="4" t="str">
        <f t="shared" si="3"/>
        <v>.</v>
      </c>
      <c r="Q7" s="7">
        <f t="shared" si="3"/>
        <v>1</v>
      </c>
      <c r="R7" s="6">
        <f t="shared" si="3"/>
        <v>0</v>
      </c>
      <c r="S7" s="6">
        <f t="shared" si="3"/>
        <v>0</v>
      </c>
      <c r="T7" s="7">
        <f t="shared" si="3"/>
        <v>1</v>
      </c>
      <c r="U7" s="4" t="str">
        <f t="shared" si="3"/>
        <v>.</v>
      </c>
      <c r="V7" s="7">
        <f t="shared" si="3"/>
        <v>1</v>
      </c>
      <c r="W7" s="7">
        <f t="shared" si="3"/>
        <v>1</v>
      </c>
      <c r="X7" s="7">
        <f t="shared" si="3"/>
        <v>1</v>
      </c>
      <c r="Y7" s="7">
        <f t="shared" si="3"/>
        <v>1</v>
      </c>
      <c r="AE7" s="1"/>
      <c r="AF7" s="1"/>
      <c r="AG7" s="1"/>
      <c r="AH7" s="1"/>
      <c r="AI7" s="1"/>
      <c r="AJ7" s="1"/>
      <c r="AK7" s="1"/>
      <c r="AM7" s="1"/>
      <c r="AN7" s="1"/>
      <c r="AO7" s="1"/>
      <c r="AP7" s="1"/>
      <c r="AQ7" s="1"/>
      <c r="AR7" s="1"/>
      <c r="AS7" s="1"/>
    </row>
    <row r="8">
      <c r="A8" t="s">
        <v>17</v>
      </c>
      <c r="B8" t="s">
        <v>18</v>
      </c>
      <c r="C8" s="5">
        <f>C2-C1</f>
        <v>406</v>
      </c>
      <c r="E8" t="s">
        <v>19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 t="str">
        <f t="shared" si="1"/>
        <v>.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1</v>
      </c>
      <c r="P8" s="4" t="str">
        <f t="shared" si="1"/>
        <v>.</v>
      </c>
      <c r="Q8" s="4">
        <f t="shared" si="1"/>
        <v>1</v>
      </c>
      <c r="R8" s="4">
        <f t="shared" si="1"/>
        <v>0</v>
      </c>
      <c r="S8" s="4">
        <f t="shared" si="1"/>
        <v>0</v>
      </c>
      <c r="T8" s="4">
        <f t="shared" si="1"/>
        <v>1</v>
      </c>
      <c r="U8" s="4" t="str">
        <f t="shared" si="1"/>
        <v>.</v>
      </c>
      <c r="V8" s="4">
        <f t="shared" si="1"/>
        <v>0</v>
      </c>
      <c r="W8" s="4">
        <f t="shared" si="3"/>
        <v>1</v>
      </c>
      <c r="X8" s="4">
        <f t="shared" si="3"/>
        <v>1</v>
      </c>
      <c r="Y8" s="4">
        <f t="shared" si="3"/>
        <v>0</v>
      </c>
    </row>
    <row r="9">
      <c r="A9" t="s">
        <v>20</v>
      </c>
      <c r="B9" t="s">
        <v>21</v>
      </c>
      <c r="C9" s="5">
        <f>65536-C7</f>
        <v>16481</v>
      </c>
      <c r="E9" t="s">
        <v>22</v>
      </c>
      <c r="G9" s="4">
        <f t="shared" si="1"/>
        <v>0</v>
      </c>
      <c r="H9" s="4">
        <f t="shared" si="1"/>
        <v>1</v>
      </c>
      <c r="I9" s="4">
        <f t="shared" si="1"/>
        <v>0</v>
      </c>
      <c r="J9" s="4">
        <f t="shared" si="1"/>
        <v>0</v>
      </c>
      <c r="K9" s="4" t="str">
        <f t="shared" si="1"/>
        <v>.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 t="str">
        <f t="shared" si="1"/>
        <v>.</v>
      </c>
      <c r="Q9" s="4">
        <f t="shared" si="1"/>
        <v>0</v>
      </c>
      <c r="R9" s="4">
        <f t="shared" si="1"/>
        <v>1</v>
      </c>
      <c r="S9" s="4">
        <f t="shared" si="1"/>
        <v>1</v>
      </c>
      <c r="T9" s="4">
        <f t="shared" si="1"/>
        <v>0</v>
      </c>
      <c r="U9" s="4" t="str">
        <f t="shared" si="1"/>
        <v>.</v>
      </c>
      <c r="V9" s="4">
        <f t="shared" si="1"/>
        <v>0</v>
      </c>
      <c r="W9" s="4">
        <f t="shared" si="3"/>
        <v>0</v>
      </c>
      <c r="X9" s="4">
        <f t="shared" si="3"/>
        <v>0</v>
      </c>
      <c r="Y9" s="4">
        <f t="shared" si="3"/>
        <v>1</v>
      </c>
    </row>
    <row r="10">
      <c r="A10" t="s">
        <v>23</v>
      </c>
      <c r="B10" s="8" t="s">
        <v>24</v>
      </c>
      <c r="C10" s="5">
        <f t="shared" ref="C10:C15" si="4">(-1)*C4</f>
        <v>-16081</v>
      </c>
      <c r="E10" t="s">
        <v>25</v>
      </c>
      <c r="F10" s="8" t="s">
        <v>26</v>
      </c>
      <c r="G10" s="4">
        <f t="shared" si="1"/>
        <v>1</v>
      </c>
      <c r="H10" s="4">
        <f t="shared" si="1"/>
        <v>1</v>
      </c>
      <c r="I10" s="4">
        <f t="shared" si="1"/>
        <v>0</v>
      </c>
      <c r="J10" s="4">
        <f t="shared" si="1"/>
        <v>0</v>
      </c>
      <c r="K10" s="4" t="str">
        <f t="shared" si="1"/>
        <v>.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1</v>
      </c>
      <c r="P10" s="4" t="str">
        <f t="shared" si="1"/>
        <v>.</v>
      </c>
      <c r="Q10" s="4">
        <f t="shared" si="1"/>
        <v>0</v>
      </c>
      <c r="R10" s="4">
        <f t="shared" si="1"/>
        <v>0</v>
      </c>
      <c r="S10" s="4">
        <f t="shared" si="1"/>
        <v>1</v>
      </c>
      <c r="T10" s="4">
        <f t="shared" si="1"/>
        <v>0</v>
      </c>
      <c r="U10" s="4" t="str">
        <f t="shared" si="1"/>
        <v>.</v>
      </c>
      <c r="V10" s="4">
        <f t="shared" si="1"/>
        <v>1</v>
      </c>
      <c r="W10" s="4">
        <f t="shared" si="3"/>
        <v>1</v>
      </c>
      <c r="X10" s="4">
        <f t="shared" si="3"/>
        <v>1</v>
      </c>
      <c r="Y10" s="4">
        <f t="shared" si="3"/>
        <v>1</v>
      </c>
    </row>
    <row r="11">
      <c r="A11" t="s">
        <v>27</v>
      </c>
      <c r="B11" s="8" t="s">
        <v>28</v>
      </c>
      <c r="C11" s="5">
        <f t="shared" si="4"/>
        <v>-16487</v>
      </c>
      <c r="E11" t="s">
        <v>29</v>
      </c>
      <c r="F11" s="8" t="s">
        <v>30</v>
      </c>
      <c r="G11" s="4">
        <f t="shared" si="1"/>
        <v>1</v>
      </c>
      <c r="H11" s="4">
        <f t="shared" si="1"/>
        <v>0</v>
      </c>
      <c r="I11" s="4">
        <f t="shared" si="1"/>
        <v>1</v>
      </c>
      <c r="J11" s="4">
        <f t="shared" si="1"/>
        <v>1</v>
      </c>
      <c r="K11" s="4" t="str">
        <f t="shared" si="1"/>
        <v>.</v>
      </c>
      <c r="L11" s="4">
        <f t="shared" si="1"/>
        <v>1</v>
      </c>
      <c r="M11" s="4">
        <f t="shared" si="1"/>
        <v>1</v>
      </c>
      <c r="N11" s="4">
        <f t="shared" si="1"/>
        <v>1</v>
      </c>
      <c r="O11" s="4">
        <f t="shared" si="1"/>
        <v>1</v>
      </c>
      <c r="P11" s="4" t="str">
        <f t="shared" si="1"/>
        <v>.</v>
      </c>
      <c r="Q11" s="4">
        <f t="shared" si="1"/>
        <v>1</v>
      </c>
      <c r="R11" s="4">
        <f t="shared" si="1"/>
        <v>0</v>
      </c>
      <c r="S11" s="4">
        <f t="shared" si="1"/>
        <v>0</v>
      </c>
      <c r="T11" s="4">
        <f t="shared" si="1"/>
        <v>1</v>
      </c>
      <c r="U11" s="4" t="str">
        <f t="shared" si="1"/>
        <v>.</v>
      </c>
      <c r="V11" s="4">
        <f t="shared" si="1"/>
        <v>1</v>
      </c>
      <c r="W11" s="4">
        <f t="shared" si="3"/>
        <v>0</v>
      </c>
      <c r="X11" s="4">
        <f t="shared" si="3"/>
        <v>0</v>
      </c>
      <c r="Y11" s="4">
        <f t="shared" si="3"/>
        <v>1</v>
      </c>
    </row>
    <row r="12">
      <c r="A12" t="s">
        <v>31</v>
      </c>
      <c r="B12" s="8" t="s">
        <v>32</v>
      </c>
      <c r="C12" s="5">
        <f t="shared" si="4"/>
        <v>-32568</v>
      </c>
      <c r="E12" t="s">
        <v>33</v>
      </c>
      <c r="F12" s="8" t="s">
        <v>34</v>
      </c>
      <c r="G12" s="4">
        <f t="shared" si="1"/>
        <v>1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 t="str">
        <f t="shared" si="1"/>
        <v>.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 t="str">
        <f t="shared" si="1"/>
        <v>.</v>
      </c>
      <c r="Q12" s="4">
        <f t="shared" si="1"/>
        <v>1</v>
      </c>
      <c r="R12" s="4">
        <f t="shared" si="1"/>
        <v>1</v>
      </c>
      <c r="S12" s="4">
        <f t="shared" si="1"/>
        <v>0</v>
      </c>
      <c r="T12" s="4">
        <f t="shared" si="1"/>
        <v>0</v>
      </c>
      <c r="U12" s="4" t="str">
        <f t="shared" si="1"/>
        <v>.</v>
      </c>
      <c r="V12" s="4">
        <f t="shared" si="1"/>
        <v>1</v>
      </c>
      <c r="W12" s="4">
        <f t="shared" si="3"/>
        <v>0</v>
      </c>
      <c r="X12" s="4">
        <f t="shared" si="3"/>
        <v>0</v>
      </c>
      <c r="Y12" s="4">
        <f t="shared" si="3"/>
        <v>0</v>
      </c>
    </row>
    <row r="13">
      <c r="A13" t="s">
        <v>35</v>
      </c>
      <c r="B13" s="8" t="s">
        <v>36</v>
      </c>
      <c r="C13" s="5">
        <f t="shared" si="4"/>
        <v>-49055</v>
      </c>
      <c r="E13" t="s">
        <v>37</v>
      </c>
      <c r="F13" s="8" t="s">
        <v>38</v>
      </c>
      <c r="G13" s="4">
        <f t="shared" si="1"/>
        <v>0</v>
      </c>
      <c r="H13" s="4">
        <f t="shared" si="1"/>
        <v>1</v>
      </c>
      <c r="I13" s="4">
        <f t="shared" si="1"/>
        <v>0</v>
      </c>
      <c r="J13" s="4">
        <f t="shared" si="1"/>
        <v>0</v>
      </c>
      <c r="K13" s="4" t="str">
        <f t="shared" si="1"/>
        <v>.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 t="str">
        <f t="shared" si="1"/>
        <v>.</v>
      </c>
      <c r="Q13" s="4">
        <f t="shared" si="1"/>
        <v>0</v>
      </c>
      <c r="R13" s="4">
        <f t="shared" si="1"/>
        <v>1</v>
      </c>
      <c r="S13" s="4">
        <f t="shared" si="1"/>
        <v>1</v>
      </c>
      <c r="T13" s="4">
        <f t="shared" si="1"/>
        <v>0</v>
      </c>
      <c r="U13" s="4" t="str">
        <f t="shared" si="1"/>
        <v>.</v>
      </c>
      <c r="V13" s="4">
        <f t="shared" si="1"/>
        <v>0</v>
      </c>
      <c r="W13" s="4">
        <f t="shared" si="3"/>
        <v>0</v>
      </c>
      <c r="X13" s="4">
        <f t="shared" si="3"/>
        <v>0</v>
      </c>
      <c r="Y13" s="4">
        <f t="shared" si="3"/>
        <v>1</v>
      </c>
    </row>
    <row r="14">
      <c r="A14" t="s">
        <v>39</v>
      </c>
      <c r="B14" s="8" t="s">
        <v>40</v>
      </c>
      <c r="C14" s="5">
        <f t="shared" si="4"/>
        <v>-406</v>
      </c>
      <c r="E14" t="s">
        <v>41</v>
      </c>
      <c r="F14" s="8" t="s">
        <v>42</v>
      </c>
      <c r="G14" s="4">
        <f t="shared" si="1"/>
        <v>1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4" t="str">
        <f t="shared" si="1"/>
        <v>.</v>
      </c>
      <c r="L14" s="4">
        <f t="shared" si="1"/>
        <v>1</v>
      </c>
      <c r="M14" s="4">
        <f t="shared" si="1"/>
        <v>1</v>
      </c>
      <c r="N14" s="4">
        <f t="shared" si="1"/>
        <v>1</v>
      </c>
      <c r="O14" s="4">
        <f t="shared" si="1"/>
        <v>0</v>
      </c>
      <c r="P14" s="4" t="str">
        <f t="shared" si="1"/>
        <v>.</v>
      </c>
      <c r="Q14" s="4">
        <f t="shared" si="1"/>
        <v>0</v>
      </c>
      <c r="R14" s="4">
        <f t="shared" si="1"/>
        <v>1</v>
      </c>
      <c r="S14" s="4">
        <f t="shared" si="1"/>
        <v>1</v>
      </c>
      <c r="T14" s="4">
        <f t="shared" si="1"/>
        <v>0</v>
      </c>
      <c r="U14" s="4" t="str">
        <f t="shared" si="1"/>
        <v>.</v>
      </c>
      <c r="V14" s="4">
        <f t="shared" si="1"/>
        <v>1</v>
      </c>
      <c r="W14" s="4">
        <f t="shared" si="3"/>
        <v>0</v>
      </c>
      <c r="X14" s="4">
        <f t="shared" si="3"/>
        <v>1</v>
      </c>
      <c r="Y14" s="4">
        <f t="shared" si="3"/>
        <v>0</v>
      </c>
    </row>
    <row r="15">
      <c r="A15" t="s">
        <v>43</v>
      </c>
      <c r="B15" s="8" t="s">
        <v>44</v>
      </c>
      <c r="C15" s="5">
        <f t="shared" si="4"/>
        <v>-16481</v>
      </c>
      <c r="E15" t="s">
        <v>45</v>
      </c>
      <c r="F15" s="8" t="s">
        <v>46</v>
      </c>
      <c r="G15" s="4">
        <f t="shared" si="1"/>
        <v>1</v>
      </c>
      <c r="H15" s="4">
        <f t="shared" si="1"/>
        <v>0</v>
      </c>
      <c r="I15" s="4">
        <f t="shared" si="1"/>
        <v>1</v>
      </c>
      <c r="J15" s="4">
        <f t="shared" si="1"/>
        <v>1</v>
      </c>
      <c r="K15" s="4" t="str">
        <f t="shared" si="1"/>
        <v>.</v>
      </c>
      <c r="L15" s="4">
        <f t="shared" si="1"/>
        <v>1</v>
      </c>
      <c r="M15" s="4">
        <f t="shared" si="1"/>
        <v>1</v>
      </c>
      <c r="N15" s="4">
        <f t="shared" si="1"/>
        <v>1</v>
      </c>
      <c r="O15" s="4">
        <f t="shared" si="1"/>
        <v>1</v>
      </c>
      <c r="P15" s="4" t="str">
        <f t="shared" si="1"/>
        <v>.</v>
      </c>
      <c r="Q15" s="4">
        <f t="shared" si="1"/>
        <v>1</v>
      </c>
      <c r="R15" s="4">
        <f t="shared" si="1"/>
        <v>0</v>
      </c>
      <c r="S15" s="4">
        <f t="shared" si="1"/>
        <v>0</v>
      </c>
      <c r="T15" s="4">
        <f t="shared" si="1"/>
        <v>1</v>
      </c>
      <c r="U15" s="4" t="str">
        <f t="shared" si="1"/>
        <v>.</v>
      </c>
      <c r="V15" s="4">
        <f t="shared" si="1"/>
        <v>1</v>
      </c>
      <c r="W15" s="4">
        <f t="shared" si="3"/>
        <v>1</v>
      </c>
      <c r="X15" s="4">
        <f t="shared" si="3"/>
        <v>1</v>
      </c>
      <c r="Y15" s="4">
        <f t="shared" si="3"/>
        <v>1</v>
      </c>
    </row>
    <row r="17">
      <c r="E17" s="3" t="s">
        <v>47</v>
      </c>
      <c r="G17" s="3">
        <f>IF(G18&lt;&gt;".",INT((IF(G18&lt;&gt;"",G18,H18)+IF(G19&lt;&gt;"",G19,H19)+IF(H17&lt;&gt;"",H17,I17))/2),"")</f>
        <v>0</v>
      </c>
      <c r="H17" s="3">
        <f t="shared" ref="H17:Y17" si="5">IF(H18&lt;&gt;".",INT((IF(H18&lt;&gt;"",H18,I18)+IF(H19&lt;&gt;"",H19,I19)+IF(I17&lt;&gt;"",I17,J17))/2),"")</f>
        <v>0</v>
      </c>
      <c r="I17" s="3">
        <f t="shared" si="5"/>
        <v>0</v>
      </c>
      <c r="J17" s="3">
        <f t="shared" si="5"/>
        <v>0</v>
      </c>
      <c r="K17" s="3" t="str">
        <f t="shared" si="5"/>
        <v/>
      </c>
      <c r="L17" s="3">
        <f t="shared" si="5"/>
        <v>0</v>
      </c>
      <c r="M17" s="3">
        <f t="shared" si="5"/>
        <v>0</v>
      </c>
      <c r="N17" s="3">
        <f t="shared" si="5"/>
        <v>0</v>
      </c>
      <c r="O17" s="3">
        <f t="shared" si="5"/>
        <v>0</v>
      </c>
      <c r="P17" s="3" t="str">
        <f t="shared" si="5"/>
        <v/>
      </c>
      <c r="Q17" s="3">
        <f t="shared" si="5"/>
        <v>1</v>
      </c>
      <c r="R17" s="3">
        <f t="shared" si="5"/>
        <v>1</v>
      </c>
      <c r="S17" s="3">
        <f t="shared" si="5"/>
        <v>0</v>
      </c>
      <c r="T17" s="3">
        <f t="shared" si="5"/>
        <v>0</v>
      </c>
      <c r="U17" s="3" t="str">
        <f t="shared" si="5"/>
        <v/>
      </c>
      <c r="V17" s="3">
        <f t="shared" si="5"/>
        <v>0</v>
      </c>
      <c r="W17" s="3">
        <f t="shared" si="5"/>
        <v>1</v>
      </c>
      <c r="X17" s="3">
        <f t="shared" si="5"/>
        <v>1</v>
      </c>
      <c r="Y17" s="3">
        <f t="shared" si="5"/>
        <v>1</v>
      </c>
    </row>
    <row r="18">
      <c r="E18" t="s">
        <v>48</v>
      </c>
      <c r="G18" s="4">
        <f t="shared" ref="G18:G19" si="6">G4</f>
        <v>0</v>
      </c>
      <c r="H18" s="4">
        <f t="shared" ref="H18:Y19" si="7">H4</f>
        <v>0</v>
      </c>
      <c r="I18" s="4">
        <f t="shared" si="7"/>
        <v>1</v>
      </c>
      <c r="J18" s="4">
        <f t="shared" si="7"/>
        <v>1</v>
      </c>
      <c r="K18" s="4" t="str">
        <f t="shared" si="7"/>
        <v>.</v>
      </c>
      <c r="L18" s="4">
        <f t="shared" si="7"/>
        <v>1</v>
      </c>
      <c r="M18" s="4">
        <f t="shared" si="7"/>
        <v>1</v>
      </c>
      <c r="N18" s="4">
        <f t="shared" si="7"/>
        <v>1</v>
      </c>
      <c r="O18" s="4">
        <f t="shared" si="7"/>
        <v>0</v>
      </c>
      <c r="P18" s="4" t="str">
        <f t="shared" si="7"/>
        <v>.</v>
      </c>
      <c r="Q18" s="4">
        <f t="shared" si="7"/>
        <v>1</v>
      </c>
      <c r="R18" s="4">
        <f t="shared" si="7"/>
        <v>1</v>
      </c>
      <c r="S18" s="4">
        <f t="shared" si="7"/>
        <v>0</v>
      </c>
      <c r="T18" s="4">
        <f t="shared" si="7"/>
        <v>1</v>
      </c>
      <c r="U18" s="4" t="str">
        <f t="shared" si="7"/>
        <v>.</v>
      </c>
      <c r="V18" s="4">
        <f t="shared" si="7"/>
        <v>0</v>
      </c>
      <c r="W18" s="4">
        <f t="shared" si="7"/>
        <v>0</v>
      </c>
      <c r="X18" s="4">
        <f t="shared" si="7"/>
        <v>0</v>
      </c>
      <c r="Y18" s="4">
        <f t="shared" si="7"/>
        <v>1</v>
      </c>
      <c r="AE18" t="s">
        <v>49</v>
      </c>
      <c r="AF18">
        <f t="shared" ref="AF18:AF19" si="8">C4</f>
        <v>16081</v>
      </c>
      <c r="AH18" s="2" t="s">
        <v>50</v>
      </c>
      <c r="AI18" s="2"/>
    </row>
    <row r="19">
      <c r="D19" t="s">
        <v>51</v>
      </c>
      <c r="E19" t="s">
        <v>52</v>
      </c>
      <c r="G19" s="4">
        <f t="shared" si="6"/>
        <v>0</v>
      </c>
      <c r="H19" s="4">
        <f t="shared" si="7"/>
        <v>1</v>
      </c>
      <c r="I19" s="4">
        <f t="shared" si="7"/>
        <v>0</v>
      </c>
      <c r="J19" s="4">
        <f t="shared" si="7"/>
        <v>0</v>
      </c>
      <c r="K19" s="4" t="str">
        <f t="shared" si="7"/>
        <v>.</v>
      </c>
      <c r="L19" s="4">
        <f t="shared" si="7"/>
        <v>0</v>
      </c>
      <c r="M19" s="4">
        <f t="shared" si="7"/>
        <v>0</v>
      </c>
      <c r="N19" s="4">
        <f t="shared" si="7"/>
        <v>0</v>
      </c>
      <c r="O19" s="4">
        <f t="shared" si="7"/>
        <v>0</v>
      </c>
      <c r="P19" s="4" t="str">
        <f t="shared" si="7"/>
        <v>.</v>
      </c>
      <c r="Q19" s="4">
        <f t="shared" si="7"/>
        <v>0</v>
      </c>
      <c r="R19" s="4">
        <f t="shared" si="7"/>
        <v>1</v>
      </c>
      <c r="S19" s="4">
        <f t="shared" si="7"/>
        <v>1</v>
      </c>
      <c r="T19" s="4">
        <f t="shared" si="7"/>
        <v>0</v>
      </c>
      <c r="U19" s="4" t="str">
        <f t="shared" si="7"/>
        <v>.</v>
      </c>
      <c r="V19" s="4">
        <f t="shared" si="7"/>
        <v>0</v>
      </c>
      <c r="W19" s="4">
        <f t="shared" si="7"/>
        <v>1</v>
      </c>
      <c r="X19" s="4">
        <f t="shared" si="7"/>
        <v>1</v>
      </c>
      <c r="Y19" s="4">
        <f t="shared" si="7"/>
        <v>1</v>
      </c>
      <c r="AC19" t="s">
        <v>53</v>
      </c>
      <c r="AD19" s="9" t="s">
        <v>51</v>
      </c>
      <c r="AE19" t="s">
        <v>54</v>
      </c>
      <c r="AF19">
        <f t="shared" si="8"/>
        <v>16487</v>
      </c>
      <c r="AH19" t="str">
        <f>IF(AND(G18=0,G19=0,G20=1),$AH$5,IF(AND(G18=1,G19=1,G20=0),$AH$6,IF(J23=1,$AH$4,$AH$3)))</f>
        <v xml:space="preserve">Результат корректный.</v>
      </c>
    </row>
    <row r="20">
      <c r="G20" s="10">
        <f>IF(G18&lt;&gt;".",MOD(IF(G18&lt;&gt;".",G18,H18)+IF(G19&lt;&gt;".",G19,H19)+IF(H17&lt;&gt;"",H17,I17),2),".")</f>
        <v>0</v>
      </c>
      <c r="H20" s="10">
        <f t="shared" ref="H20:Y20" si="9">IF(H18&lt;&gt;".",MOD(IF(H18&lt;&gt;".",H18,I18)+IF(H19&lt;&gt;".",H19,I19)+IF(I17&lt;&gt;"",I17,J17),2),".")</f>
        <v>1</v>
      </c>
      <c r="I20" s="10">
        <f t="shared" si="9"/>
        <v>1</v>
      </c>
      <c r="J20" s="10">
        <f t="shared" si="9"/>
        <v>1</v>
      </c>
      <c r="K20" s="10" t="str">
        <f t="shared" si="9"/>
        <v>.</v>
      </c>
      <c r="L20" s="10">
        <f t="shared" si="9"/>
        <v>1</v>
      </c>
      <c r="M20" s="10">
        <f t="shared" si="9"/>
        <v>1</v>
      </c>
      <c r="N20" s="10">
        <f t="shared" si="9"/>
        <v>1</v>
      </c>
      <c r="O20" s="10">
        <f t="shared" si="9"/>
        <v>1</v>
      </c>
      <c r="P20" s="10" t="str">
        <f t="shared" si="9"/>
        <v>.</v>
      </c>
      <c r="Q20" s="10">
        <f t="shared" si="9"/>
        <v>0</v>
      </c>
      <c r="R20" s="10">
        <f t="shared" si="9"/>
        <v>0</v>
      </c>
      <c r="S20" s="10">
        <f t="shared" si="9"/>
        <v>1</v>
      </c>
      <c r="T20" s="10">
        <f t="shared" si="9"/>
        <v>1</v>
      </c>
      <c r="U20" s="10" t="str">
        <f t="shared" si="9"/>
        <v>.</v>
      </c>
      <c r="V20" s="10">
        <f t="shared" si="9"/>
        <v>1</v>
      </c>
      <c r="W20" s="10">
        <f t="shared" si="9"/>
        <v>0</v>
      </c>
      <c r="X20" s="10">
        <f t="shared" si="9"/>
        <v>0</v>
      </c>
      <c r="Y20" s="10">
        <f t="shared" si="9"/>
        <v>0</v>
      </c>
      <c r="Z20" t="s">
        <v>53</v>
      </c>
      <c r="AA20" s="2">
        <f>IF(G20=0, _xlfn.DECIMAL(_xlfn.CONCAT(G20:J20,L20:O20,Q20:T20,V20:Y20),2), 0-_xlfn.DECIMAL(_xlfn.CONCAT(G21:J21,L21:O21,Q21:T21,V21:Y21),2))</f>
        <v>32568</v>
      </c>
      <c r="AE20" s="10"/>
      <c r="AF20" s="10">
        <f>AF18+AF19</f>
        <v>32568</v>
      </c>
    </row>
    <row r="21">
      <c r="E21" s="2" t="s">
        <v>55</v>
      </c>
      <c r="F21" s="2"/>
      <c r="G21" s="2">
        <f>IF(G$3 &lt;&gt; "",VALUE(MID(_xlfn.BASE(2^16-_xlfn.DECIMAL(_xlfn.CONCAT($G20:$J20,$L20:$O20,$Q20:$T20,$V20:$Y20),2),2,16),G$3,1)), ".")</f>
        <v>1</v>
      </c>
      <c r="H21" s="2">
        <f t="shared" ref="H21:Y21" si="10">IF(H$3 &lt;&gt; "",VALUE(MID(_xlfn.BASE(2^16-_xlfn.DECIMAL(_xlfn.CONCAT($G20:$J20,$L20:$O20,$Q20:$T20,$V20:$Y20),2),2,16),H$3,1)), ".")</f>
        <v>0</v>
      </c>
      <c r="I21" s="2">
        <f t="shared" si="10"/>
        <v>0</v>
      </c>
      <c r="J21" s="2">
        <f t="shared" si="10"/>
        <v>0</v>
      </c>
      <c r="K21" s="2" t="str">
        <f t="shared" si="10"/>
        <v>.</v>
      </c>
      <c r="L21" s="2">
        <f t="shared" si="10"/>
        <v>0</v>
      </c>
      <c r="M21" s="2">
        <f t="shared" si="10"/>
        <v>0</v>
      </c>
      <c r="N21" s="2">
        <f t="shared" si="10"/>
        <v>0</v>
      </c>
      <c r="O21" s="2">
        <f t="shared" si="10"/>
        <v>0</v>
      </c>
      <c r="P21" s="2" t="str">
        <f t="shared" si="10"/>
        <v>.</v>
      </c>
      <c r="Q21" s="2">
        <f t="shared" si="10"/>
        <v>1</v>
      </c>
      <c r="R21" s="2">
        <f t="shared" si="10"/>
        <v>1</v>
      </c>
      <c r="S21" s="2">
        <f t="shared" si="10"/>
        <v>0</v>
      </c>
      <c r="T21" s="2">
        <f t="shared" si="10"/>
        <v>0</v>
      </c>
      <c r="U21" s="2" t="str">
        <f t="shared" si="10"/>
        <v>.</v>
      </c>
      <c r="V21" s="2">
        <f t="shared" si="10"/>
        <v>1</v>
      </c>
      <c r="W21" s="2">
        <f t="shared" si="10"/>
        <v>0</v>
      </c>
      <c r="X21" s="2">
        <f t="shared" si="10"/>
        <v>0</v>
      </c>
      <c r="Y21" s="2">
        <f t="shared" si="10"/>
        <v>0</v>
      </c>
    </row>
    <row r="22">
      <c r="E22" s="2"/>
      <c r="F22" s="2"/>
    </row>
    <row r="23">
      <c r="G23" s="1"/>
      <c r="H23" s="2" t="s">
        <v>56</v>
      </c>
      <c r="I23" s="2"/>
      <c r="J23" s="2">
        <f>G17</f>
        <v>0</v>
      </c>
      <c r="M23" s="2" t="s">
        <v>57</v>
      </c>
      <c r="N23" s="2"/>
      <c r="O23" s="2">
        <f>IF(MOD(SUM(Q20:Y20),2)=0,1,0)</f>
        <v>0</v>
      </c>
      <c r="R23" s="2" t="s">
        <v>58</v>
      </c>
      <c r="S23" s="2"/>
      <c r="T23" s="2">
        <f>V17</f>
        <v>0</v>
      </c>
      <c r="W23" s="2" t="s">
        <v>59</v>
      </c>
      <c r="X23" s="2"/>
      <c r="Y23" s="2">
        <f>IF(SUM(G20:Y20)=0,1,0)</f>
        <v>0</v>
      </c>
      <c r="Z23" s="2"/>
      <c r="AA23" s="11" t="s">
        <v>60</v>
      </c>
      <c r="AB23" s="2">
        <f>G20</f>
        <v>0</v>
      </c>
      <c r="AC23" s="1"/>
      <c r="AD23" s="11" t="s">
        <v>61</v>
      </c>
      <c r="AE23" s="2">
        <f>IF(OR(AND(G18=0,G19=0,G20=1), AND(G18=1,G19=1,G20=0)),1,0)</f>
        <v>0</v>
      </c>
    </row>
    <row r="26">
      <c r="E26" s="3" t="s">
        <v>47</v>
      </c>
      <c r="G26" s="3">
        <f>IF(G27&lt;&gt;".",INT((IF(G27&lt;&gt;"",G27,H27)+IF(G28&lt;&gt;"",G28,H28)+IF(H26&lt;&gt;"",H26,I26))/2),"")</f>
        <v>0</v>
      </c>
      <c r="H26" s="3">
        <f>IF(H27&lt;&gt;".",INT((IF(H27&lt;&gt;"",H27,I27)+IF(H28&lt;&gt;"",H28,I28)+IF(I26&lt;&gt;"",I26,J26))/2),"")</f>
        <v>1</v>
      </c>
      <c r="I26" s="3">
        <f>IF(I27&lt;&gt;".",INT((IF(I27&lt;&gt;"",I27,J27)+IF(I28&lt;&gt;"",I28,J28)+IF(J26&lt;&gt;"",J26,K26))/2),"")</f>
        <v>0</v>
      </c>
      <c r="J26" s="3">
        <f>IF(J27&lt;&gt;".",INT((IF(J27&lt;&gt;"",J27,K27)+IF(J28&lt;&gt;"",J28,K28)+IF(K26&lt;&gt;"",K26,L26))/2),"")</f>
        <v>0</v>
      </c>
      <c r="K26" s="3" t="str">
        <f>IF(K27&lt;&gt;".",INT((IF(K27&lt;&gt;"",K27,L27)+IF(K28&lt;&gt;"",K28,L28)+IF(L26&lt;&gt;"",L26,M26))/2),"")</f>
        <v/>
      </c>
      <c r="L26" s="3">
        <f>IF(L27&lt;&gt;".",INT((IF(L27&lt;&gt;"",L27,M27)+IF(L28&lt;&gt;"",L28,M28)+IF(M26&lt;&gt;"",M26,N26))/2),"")</f>
        <v>0</v>
      </c>
      <c r="M26" s="3">
        <f>IF(M27&lt;&gt;".",INT((IF(M27&lt;&gt;"",M27,N27)+IF(M28&lt;&gt;"",M28,N28)+IF(N26&lt;&gt;"",N26,O26))/2),"")</f>
        <v>0</v>
      </c>
      <c r="N26" s="3">
        <f>IF(N27&lt;&gt;".",INT((IF(N27&lt;&gt;"",N27,O27)+IF(N28&lt;&gt;"",N28,O28)+IF(O26&lt;&gt;"",O26,P26))/2),"")</f>
        <v>0</v>
      </c>
      <c r="O26" s="3">
        <f>IF(O27&lt;&gt;".",INT((IF(O27&lt;&gt;"",O27,P27)+IF(O28&lt;&gt;"",O28,P28)+IF(P26&lt;&gt;"",P26,Q26))/2),"")</f>
        <v>0</v>
      </c>
      <c r="P26" s="3" t="str">
        <f>IF(P27&lt;&gt;".",INT((IF(P27&lt;&gt;"",P27,Q27)+IF(P28&lt;&gt;"",P28,Q28)+IF(Q26&lt;&gt;"",Q26,R26))/2),"")</f>
        <v/>
      </c>
      <c r="Q26" s="3">
        <f>IF(Q27&lt;&gt;".",INT((IF(Q27&lt;&gt;"",Q27,R27)+IF(Q28&lt;&gt;"",Q28,R28)+IF(R26&lt;&gt;"",R26,S26))/2),"")</f>
        <v>0</v>
      </c>
      <c r="R26" s="3">
        <f>IF(R27&lt;&gt;".",INT((IF(R27&lt;&gt;"",R27,S27)+IF(R28&lt;&gt;"",R28,S28)+IF(S26&lt;&gt;"",S26,T26))/2),"")</f>
        <v>1</v>
      </c>
      <c r="S26" s="3">
        <f>IF(S27&lt;&gt;".",INT((IF(S27&lt;&gt;"",S27,T27)+IF(S28&lt;&gt;"",S28,T28)+IF(T26&lt;&gt;"",T26,U26))/2),"")</f>
        <v>1</v>
      </c>
      <c r="T26" s="3">
        <f>IF(T27&lt;&gt;".",INT((IF(T27&lt;&gt;"",T27,U27)+IF(T28&lt;&gt;"",T28,U28)+IF(U26&lt;&gt;"",U26,V26))/2),"")</f>
        <v>0</v>
      </c>
      <c r="U26" s="3" t="str">
        <f>IF(U27&lt;&gt;".",INT((IF(U27&lt;&gt;"",U27,V27)+IF(U28&lt;&gt;"",U28,V28)+IF(V26&lt;&gt;"",V26,W26))/2),"")</f>
        <v/>
      </c>
      <c r="V26" s="3">
        <f>IF(V27&lt;&gt;".",INT((IF(V27&lt;&gt;"",V27,W27)+IF(V28&lt;&gt;"",V28,W28)+IF(W26&lt;&gt;"",W26,X26))/2),"")</f>
        <v>0</v>
      </c>
      <c r="W26" s="3">
        <f>IF(W27&lt;&gt;".",INT((IF(W27&lt;&gt;"",W27,X27)+IF(W28&lt;&gt;"",W28,X28)+IF(X26&lt;&gt;"",X26,Y26))/2),"")</f>
        <v>0</v>
      </c>
      <c r="X26" s="3">
        <f>IF(X27&lt;&gt;".",INT((IF(X27&lt;&gt;"",X27,Y27)+IF(X28&lt;&gt;"",X28,Y28)+IF(Y26&lt;&gt;"",Y26,Z26))/2),"")</f>
        <v>0</v>
      </c>
      <c r="Y26" s="3">
        <f>IF(Y27&lt;&gt;".",INT((IF(Y27&lt;&gt;"",Y27,Z27)+IF(Y28&lt;&gt;"",Y28,Z28)+IF(Z26&lt;&gt;"",Z26,AA26))/2),"")</f>
        <v>0</v>
      </c>
    </row>
    <row r="27">
      <c r="E27" t="s">
        <v>52</v>
      </c>
      <c r="G27" s="4">
        <f t="shared" ref="G27:Y28" si="11">G5</f>
        <v>0</v>
      </c>
      <c r="H27" s="4">
        <f t="shared" si="11"/>
        <v>1</v>
      </c>
      <c r="I27" s="4">
        <f t="shared" si="11"/>
        <v>0</v>
      </c>
      <c r="J27" s="4">
        <f t="shared" si="11"/>
        <v>0</v>
      </c>
      <c r="K27" s="4" t="str">
        <f t="shared" si="11"/>
        <v>.</v>
      </c>
      <c r="L27" s="4">
        <f t="shared" si="11"/>
        <v>0</v>
      </c>
      <c r="M27" s="4">
        <f t="shared" si="11"/>
        <v>0</v>
      </c>
      <c r="N27" s="4">
        <f t="shared" si="11"/>
        <v>0</v>
      </c>
      <c r="O27" s="4">
        <f t="shared" si="11"/>
        <v>0</v>
      </c>
      <c r="P27" s="4" t="str">
        <f t="shared" si="11"/>
        <v>.</v>
      </c>
      <c r="Q27" s="4">
        <f t="shared" si="11"/>
        <v>0</v>
      </c>
      <c r="R27" s="4">
        <f t="shared" si="11"/>
        <v>1</v>
      </c>
      <c r="S27" s="4">
        <f t="shared" si="11"/>
        <v>1</v>
      </c>
      <c r="T27" s="4">
        <f t="shared" si="11"/>
        <v>0</v>
      </c>
      <c r="U27" s="4" t="str">
        <f t="shared" si="11"/>
        <v>.</v>
      </c>
      <c r="V27" s="4">
        <f t="shared" si="11"/>
        <v>0</v>
      </c>
      <c r="W27" s="4">
        <f t="shared" si="11"/>
        <v>1</v>
      </c>
      <c r="X27" s="4">
        <f t="shared" si="11"/>
        <v>1</v>
      </c>
      <c r="Y27" s="4">
        <f t="shared" si="11"/>
        <v>1</v>
      </c>
      <c r="AE27" t="s">
        <v>54</v>
      </c>
      <c r="AF27">
        <f t="shared" ref="AF27:AF28" si="12">C5</f>
        <v>16487</v>
      </c>
      <c r="AH27" s="2" t="s">
        <v>50</v>
      </c>
      <c r="AI27" s="2"/>
    </row>
    <row r="28">
      <c r="D28" t="s">
        <v>51</v>
      </c>
      <c r="E28" t="s">
        <v>62</v>
      </c>
      <c r="G28" s="4">
        <f t="shared" si="11"/>
        <v>0</v>
      </c>
      <c r="H28" s="4">
        <f t="shared" ref="H28:Y28" si="13">H6</f>
        <v>1</v>
      </c>
      <c r="I28" s="4">
        <f t="shared" si="13"/>
        <v>1</v>
      </c>
      <c r="J28" s="4">
        <f t="shared" si="13"/>
        <v>1</v>
      </c>
      <c r="K28" s="4" t="str">
        <f t="shared" si="13"/>
        <v>.</v>
      </c>
      <c r="L28" s="4">
        <f t="shared" si="13"/>
        <v>1</v>
      </c>
      <c r="M28" s="4">
        <f t="shared" si="13"/>
        <v>1</v>
      </c>
      <c r="N28" s="4">
        <f t="shared" si="13"/>
        <v>1</v>
      </c>
      <c r="O28" s="4">
        <f t="shared" si="13"/>
        <v>1</v>
      </c>
      <c r="P28" s="4" t="str">
        <f t="shared" si="13"/>
        <v>.</v>
      </c>
      <c r="Q28" s="4">
        <f t="shared" si="13"/>
        <v>0</v>
      </c>
      <c r="R28" s="4">
        <f t="shared" si="13"/>
        <v>0</v>
      </c>
      <c r="S28" s="4">
        <f t="shared" si="13"/>
        <v>1</v>
      </c>
      <c r="T28" s="4">
        <f t="shared" si="13"/>
        <v>1</v>
      </c>
      <c r="U28" s="4" t="str">
        <f t="shared" si="13"/>
        <v>.</v>
      </c>
      <c r="V28" s="4">
        <f t="shared" si="13"/>
        <v>1</v>
      </c>
      <c r="W28" s="4">
        <f t="shared" si="13"/>
        <v>0</v>
      </c>
      <c r="X28" s="4">
        <f t="shared" si="13"/>
        <v>0</v>
      </c>
      <c r="Y28" s="4">
        <f t="shared" si="13"/>
        <v>0</v>
      </c>
      <c r="AC28" t="s">
        <v>53</v>
      </c>
      <c r="AD28" s="9" t="s">
        <v>51</v>
      </c>
      <c r="AE28" t="s">
        <v>63</v>
      </c>
      <c r="AF28">
        <f t="shared" si="12"/>
        <v>32568</v>
      </c>
      <c r="AH28" t="str">
        <f>IF(AND(G27=0,G28=0,G29=1),$AH$5,IF(AND(G27=1,G28=1,G29=0),$AH$6,IF(J32=1,$AH$4,$AH$3)))</f>
        <v xml:space="preserve">При сложении положительных чисел получен отрицательный результат ПЕРЕПОЛНЕНИЕ!</v>
      </c>
    </row>
    <row r="29">
      <c r="G29" s="10">
        <f>IF(G27&lt;&gt;".",MOD(IF(G27&lt;&gt;".",G27,H27)+IF(G28&lt;&gt;".",G28,H28)+IF(H26&lt;&gt;"",H26,I26),2),".")</f>
        <v>1</v>
      </c>
      <c r="H29" s="10">
        <f>IF(H27&lt;&gt;".",MOD(IF(H27&lt;&gt;".",H27,I27)+IF(H28&lt;&gt;".",H28,I28)+IF(I26&lt;&gt;"",I26,J26),2),".")</f>
        <v>0</v>
      </c>
      <c r="I29" s="10">
        <f>IF(I27&lt;&gt;".",MOD(IF(I27&lt;&gt;".",I27,J27)+IF(I28&lt;&gt;".",I28,J28)+IF(J26&lt;&gt;"",J26,K26),2),".")</f>
        <v>1</v>
      </c>
      <c r="J29" s="10">
        <f>IF(J27&lt;&gt;".",MOD(IF(J27&lt;&gt;".",J27,K27)+IF(J28&lt;&gt;".",J28,K28)+IF(K26&lt;&gt;"",K26,L26),2),".")</f>
        <v>1</v>
      </c>
      <c r="K29" s="10" t="str">
        <f>IF(K27&lt;&gt;".",MOD(IF(K27&lt;&gt;".",K27,L27)+IF(K28&lt;&gt;".",K28,L28)+IF(L26&lt;&gt;"",L26,M26),2),".")</f>
        <v>.</v>
      </c>
      <c r="L29" s="10">
        <f>IF(L27&lt;&gt;".",MOD(IF(L27&lt;&gt;".",L27,M27)+IF(L28&lt;&gt;".",L28,M28)+IF(M26&lt;&gt;"",M26,N26),2),".")</f>
        <v>1</v>
      </c>
      <c r="M29" s="10">
        <f>IF(M27&lt;&gt;".",MOD(IF(M27&lt;&gt;".",M27,N27)+IF(M28&lt;&gt;".",M28,N28)+IF(N26&lt;&gt;"",N26,O26),2),".")</f>
        <v>1</v>
      </c>
      <c r="N29" s="10">
        <f>IF(N27&lt;&gt;".",MOD(IF(N27&lt;&gt;".",N27,O27)+IF(N28&lt;&gt;".",N28,O28)+IF(O26&lt;&gt;"",O26,P26),2),".")</f>
        <v>1</v>
      </c>
      <c r="O29" s="10">
        <f>IF(O27&lt;&gt;".",MOD(IF(O27&lt;&gt;".",O27,P27)+IF(O28&lt;&gt;".",O28,P28)+IF(P26&lt;&gt;"",P26,Q26),2),".")</f>
        <v>1</v>
      </c>
      <c r="P29" s="10" t="str">
        <f>IF(P27&lt;&gt;".",MOD(IF(P27&lt;&gt;".",P27,Q27)+IF(P28&lt;&gt;".",P28,Q28)+IF(Q26&lt;&gt;"",Q26,R26),2),".")</f>
        <v>.</v>
      </c>
      <c r="Q29" s="10">
        <f>IF(Q27&lt;&gt;".",MOD(IF(Q27&lt;&gt;".",Q27,R27)+IF(Q28&lt;&gt;".",Q28,R28)+IF(R26&lt;&gt;"",R26,S26),2),".")</f>
        <v>1</v>
      </c>
      <c r="R29" s="10">
        <f>IF(R27&lt;&gt;".",MOD(IF(R27&lt;&gt;".",R27,S27)+IF(R28&lt;&gt;".",R28,S28)+IF(S26&lt;&gt;"",S26,T26),2),".")</f>
        <v>0</v>
      </c>
      <c r="S29" s="10">
        <f>IF(S27&lt;&gt;".",MOD(IF(S27&lt;&gt;".",S27,T27)+IF(S28&lt;&gt;".",S28,T28)+IF(T26&lt;&gt;"",T26,U26),2),".")</f>
        <v>0</v>
      </c>
      <c r="T29" s="10">
        <f>IF(T27&lt;&gt;".",MOD(IF(T27&lt;&gt;".",T27,U27)+IF(T28&lt;&gt;".",T28,U28)+IF(U26&lt;&gt;"",U26,V26),2),".")</f>
        <v>1</v>
      </c>
      <c r="U29" s="10" t="str">
        <f>IF(U27&lt;&gt;".",MOD(IF(U27&lt;&gt;".",U27,V27)+IF(U28&lt;&gt;".",U28,V28)+IF(V26&lt;&gt;"",V26,W26),2),".")</f>
        <v>.</v>
      </c>
      <c r="V29" s="10">
        <f>IF(V27&lt;&gt;".",MOD(IF(V27&lt;&gt;".",V27,W27)+IF(V28&lt;&gt;".",V28,W28)+IF(W26&lt;&gt;"",W26,X26),2),".")</f>
        <v>1</v>
      </c>
      <c r="W29" s="10">
        <f>IF(W27&lt;&gt;".",MOD(IF(W27&lt;&gt;".",W27,X27)+IF(W28&lt;&gt;".",W28,X28)+IF(X26&lt;&gt;"",X26,Y26),2),".")</f>
        <v>1</v>
      </c>
      <c r="X29" s="10">
        <f>IF(X27&lt;&gt;".",MOD(IF(X27&lt;&gt;".",X27,Y27)+IF(X28&lt;&gt;".",X28,Y28)+IF(Y26&lt;&gt;"",Y26,Z26),2),".")</f>
        <v>1</v>
      </c>
      <c r="Y29" s="10">
        <f>IF(Y27&lt;&gt;".",MOD(IF(Y27&lt;&gt;".",Y27,Z27)+IF(Y28&lt;&gt;".",Y28,Z28)+IF(Z26&lt;&gt;"",Z26,AA26),2),".")</f>
        <v>1</v>
      </c>
      <c r="Z29" t="s">
        <v>53</v>
      </c>
      <c r="AA29" s="2">
        <f>IF(G29=0, _xlfn.DECIMAL(_xlfn.CONCAT(G29:J29,L29:O29,Q29:T29,V29:Y29),2), 0-_xlfn.DECIMAL(_xlfn.CONCAT(G30:J30,L30:O30,Q30:T30,V30:Y30),2))</f>
        <v>-16481</v>
      </c>
      <c r="AE29" s="10"/>
      <c r="AF29" s="10">
        <f>AF27+AF28</f>
        <v>49055</v>
      </c>
    </row>
    <row r="30">
      <c r="E30" s="2" t="s">
        <v>55</v>
      </c>
      <c r="F30" s="2"/>
      <c r="G30" s="2">
        <f>IF(G$3 &lt;&gt; "",VALUE(MID(_xlfn.BASE(2^16-_xlfn.DECIMAL(_xlfn.CONCAT($G29:$J29,$L29:$O29,$Q29:$T29,$V29:$Y29),2),2,16),G$3,1)), ".")</f>
        <v>0</v>
      </c>
      <c r="H30" s="2">
        <f t="shared" ref="H30:Y30" si="14">IF(H$3 &lt;&gt; "",VALUE(MID(_xlfn.BASE(2^16-_xlfn.DECIMAL(_xlfn.CONCAT($G29:$J29,$L29:$O29,$Q29:$T29,$V29:$Y29),2),2,16),H$3,1)), ".")</f>
        <v>1</v>
      </c>
      <c r="I30" s="2">
        <f t="shared" si="14"/>
        <v>0</v>
      </c>
      <c r="J30" s="2">
        <f t="shared" si="14"/>
        <v>0</v>
      </c>
      <c r="K30" s="2" t="str">
        <f t="shared" si="14"/>
        <v>.</v>
      </c>
      <c r="L30" s="2">
        <f t="shared" si="14"/>
        <v>0</v>
      </c>
      <c r="M30" s="2">
        <f t="shared" si="14"/>
        <v>0</v>
      </c>
      <c r="N30" s="2">
        <f t="shared" si="14"/>
        <v>0</v>
      </c>
      <c r="O30" s="2">
        <f t="shared" si="14"/>
        <v>0</v>
      </c>
      <c r="P30" s="2" t="str">
        <f t="shared" si="14"/>
        <v>.</v>
      </c>
      <c r="Q30" s="2">
        <f t="shared" si="14"/>
        <v>0</v>
      </c>
      <c r="R30" s="2">
        <f t="shared" si="14"/>
        <v>1</v>
      </c>
      <c r="S30" s="2">
        <f t="shared" si="14"/>
        <v>1</v>
      </c>
      <c r="T30" s="2">
        <f t="shared" si="14"/>
        <v>0</v>
      </c>
      <c r="U30" s="2" t="str">
        <f t="shared" si="14"/>
        <v>.</v>
      </c>
      <c r="V30" s="2">
        <f t="shared" si="14"/>
        <v>0</v>
      </c>
      <c r="W30" s="2">
        <f t="shared" si="14"/>
        <v>0</v>
      </c>
      <c r="X30" s="2">
        <f t="shared" si="14"/>
        <v>0</v>
      </c>
      <c r="Y30" s="2">
        <f t="shared" si="14"/>
        <v>1</v>
      </c>
    </row>
    <row r="31">
      <c r="E31" s="2"/>
      <c r="F31" s="2"/>
    </row>
    <row r="32">
      <c r="G32" s="1"/>
      <c r="H32" s="2" t="s">
        <v>56</v>
      </c>
      <c r="I32" s="2"/>
      <c r="J32" s="2">
        <f>G26</f>
        <v>0</v>
      </c>
      <c r="M32" s="2" t="s">
        <v>57</v>
      </c>
      <c r="N32" s="2"/>
      <c r="O32" s="2">
        <f>IF(MOD(SUM(Q29:Y29),2)=0,1,0)</f>
        <v>1</v>
      </c>
      <c r="R32" s="2" t="s">
        <v>58</v>
      </c>
      <c r="S32" s="2"/>
      <c r="T32" s="2">
        <f>V26</f>
        <v>0</v>
      </c>
      <c r="W32" s="2" t="s">
        <v>59</v>
      </c>
      <c r="X32" s="2"/>
      <c r="Y32" s="2">
        <f>IF(SUM(G29:Y29)=0,1,0)</f>
        <v>0</v>
      </c>
      <c r="Z32" s="2"/>
      <c r="AA32" s="11" t="s">
        <v>60</v>
      </c>
      <c r="AB32" s="2">
        <f>G29</f>
        <v>1</v>
      </c>
      <c r="AC32" s="1"/>
      <c r="AD32" s="11" t="s">
        <v>61</v>
      </c>
      <c r="AE32" s="2">
        <f>IF(OR(AND(G27=0,G28=0,G29=1), AND(G27=1,G28=1,G29=0)),1,0)</f>
        <v>1</v>
      </c>
    </row>
    <row r="35">
      <c r="E35" s="3" t="s">
        <v>47</v>
      </c>
      <c r="G35" s="3">
        <f>IF(G36&lt;&gt;".",INT((IF(G36&lt;&gt;"",G36,H36)+IF(G37&lt;&gt;"",G37,H37)+IF(H35&lt;&gt;"",H35,I35))/2),"")</f>
        <v>1</v>
      </c>
      <c r="H35" s="3">
        <f>IF(H36&lt;&gt;".",INT((IF(H36&lt;&gt;"",H36,I36)+IF(H37&lt;&gt;"",H37,I37)+IF(I35&lt;&gt;"",I35,J35))/2),"")</f>
        <v>1</v>
      </c>
      <c r="I35" s="3">
        <f>IF(I36&lt;&gt;".",INT((IF(I36&lt;&gt;"",I36,J36)+IF(I37&lt;&gt;"",I37,J37)+IF(J35&lt;&gt;"",J35,K35))/2),"")</f>
        <v>0</v>
      </c>
      <c r="J35" s="3">
        <f>IF(J36&lt;&gt;".",INT((IF(J36&lt;&gt;"",J36,K36)+IF(J37&lt;&gt;"",J37,K37)+IF(K35&lt;&gt;"",K35,L35))/2),"")</f>
        <v>0</v>
      </c>
      <c r="K35" s="3" t="str">
        <f>IF(K36&lt;&gt;".",INT((IF(K36&lt;&gt;"",K36,L36)+IF(K37&lt;&gt;"",K37,L37)+IF(L35&lt;&gt;"",L35,M35))/2),"")</f>
        <v/>
      </c>
      <c r="L35" s="3">
        <f>IF(L36&lt;&gt;".",INT((IF(L36&lt;&gt;"",L36,M36)+IF(L37&lt;&gt;"",L37,M37)+IF(M35&lt;&gt;"",M35,N35))/2),"")</f>
        <v>0</v>
      </c>
      <c r="M35" s="3">
        <f>IF(M36&lt;&gt;".",INT((IF(M36&lt;&gt;"",M36,N36)+IF(M37&lt;&gt;"",M37,N37)+IF(N35&lt;&gt;"",N35,O35))/2),"")</f>
        <v>0</v>
      </c>
      <c r="N35" s="3">
        <f>IF(N36&lt;&gt;".",INT((IF(N36&lt;&gt;"",N36,O36)+IF(N37&lt;&gt;"",N37,O37)+IF(O35&lt;&gt;"",O35,P35))/2),"")</f>
        <v>0</v>
      </c>
      <c r="O35" s="3">
        <f>IF(O36&lt;&gt;".",INT((IF(O36&lt;&gt;"",O36,P36)+IF(O37&lt;&gt;"",O37,P37)+IF(P35&lt;&gt;"",P35,Q35))/2),"")</f>
        <v>0</v>
      </c>
      <c r="P35" s="3" t="str">
        <f>IF(P36&lt;&gt;".",INT((IF(P36&lt;&gt;"",P36,Q36)+IF(P37&lt;&gt;"",P37,Q37)+IF(Q35&lt;&gt;"",Q35,R35))/2),"")</f>
        <v/>
      </c>
      <c r="Q35" s="3">
        <f>IF(Q36&lt;&gt;".",INT((IF(Q36&lt;&gt;"",Q36,R36)+IF(Q37&lt;&gt;"",Q37,R37)+IF(R35&lt;&gt;"",R35,S35))/2),"")</f>
        <v>0</v>
      </c>
      <c r="R35" s="3">
        <f>IF(R36&lt;&gt;".",INT((IF(R36&lt;&gt;"",R36,S36)+IF(R37&lt;&gt;"",R37,S37)+IF(S35&lt;&gt;"",S35,T35))/2),"")</f>
        <v>1</v>
      </c>
      <c r="S35" s="3">
        <f>IF(S36&lt;&gt;".",INT((IF(S36&lt;&gt;"",S36,T36)+IF(S37&lt;&gt;"",S37,T37)+IF(T35&lt;&gt;"",T35,U35))/2),"")</f>
        <v>1</v>
      </c>
      <c r="T35" s="3">
        <f>IF(T36&lt;&gt;".",INT((IF(T36&lt;&gt;"",T36,U36)+IF(T37&lt;&gt;"",T37,U37)+IF(U35&lt;&gt;"",U35,V35))/2),"")</f>
        <v>0</v>
      </c>
      <c r="U35" s="3" t="str">
        <f>IF(U36&lt;&gt;".",INT((IF(U36&lt;&gt;"",U36,V36)+IF(U37&lt;&gt;"",U37,V37)+IF(V35&lt;&gt;"",V35,W35))/2),"")</f>
        <v/>
      </c>
      <c r="V35" s="3">
        <f>IF(V36&lt;&gt;".",INT((IF(V36&lt;&gt;"",V36,W36)+IF(V37&lt;&gt;"",V37,W37)+IF(W35&lt;&gt;"",W35,X35))/2),"")</f>
        <v>1</v>
      </c>
      <c r="W35" s="3">
        <f>IF(W36&lt;&gt;".",INT((IF(W36&lt;&gt;"",W36,X36)+IF(W37&lt;&gt;"",W37,X37)+IF(X35&lt;&gt;"",X35,Y35))/2),"")</f>
        <v>1</v>
      </c>
      <c r="X35" s="3">
        <f>IF(X36&lt;&gt;".",INT((IF(X36&lt;&gt;"",X36,Y36)+IF(X37&lt;&gt;"",X37,Y37)+IF(Y35&lt;&gt;"",Y35,Z35))/2),"")</f>
        <v>1</v>
      </c>
      <c r="Y35" s="3">
        <f>IF(Y36&lt;&gt;".",INT((IF(Y36&lt;&gt;"",Y36,Z36)+IF(Y37&lt;&gt;"",Y37,Z37)+IF(Z35&lt;&gt;"",Z35,AA35))/2),"")</f>
        <v>1</v>
      </c>
    </row>
    <row r="36">
      <c r="E36" t="s">
        <v>52</v>
      </c>
      <c r="G36" s="4">
        <f>G5</f>
        <v>0</v>
      </c>
      <c r="H36" s="4">
        <f t="shared" ref="H36:Y36" si="15">H5</f>
        <v>1</v>
      </c>
      <c r="I36" s="4">
        <f t="shared" si="15"/>
        <v>0</v>
      </c>
      <c r="J36" s="4">
        <f t="shared" si="15"/>
        <v>0</v>
      </c>
      <c r="K36" s="4" t="str">
        <f t="shared" si="15"/>
        <v>.</v>
      </c>
      <c r="L36" s="4">
        <f t="shared" si="15"/>
        <v>0</v>
      </c>
      <c r="M36" s="4">
        <f t="shared" si="15"/>
        <v>0</v>
      </c>
      <c r="N36" s="4">
        <f t="shared" si="15"/>
        <v>0</v>
      </c>
      <c r="O36" s="4">
        <f t="shared" si="15"/>
        <v>0</v>
      </c>
      <c r="P36" s="4" t="str">
        <f t="shared" si="15"/>
        <v>.</v>
      </c>
      <c r="Q36" s="4">
        <f t="shared" si="15"/>
        <v>0</v>
      </c>
      <c r="R36" s="4">
        <f t="shared" si="15"/>
        <v>1</v>
      </c>
      <c r="S36" s="4">
        <f t="shared" si="15"/>
        <v>1</v>
      </c>
      <c r="T36" s="4">
        <f t="shared" si="15"/>
        <v>0</v>
      </c>
      <c r="U36" s="4" t="str">
        <f t="shared" si="15"/>
        <v>.</v>
      </c>
      <c r="V36" s="4">
        <f t="shared" si="15"/>
        <v>0</v>
      </c>
      <c r="W36" s="4">
        <f t="shared" si="15"/>
        <v>1</v>
      </c>
      <c r="X36" s="4">
        <f t="shared" si="15"/>
        <v>1</v>
      </c>
      <c r="Y36" s="4">
        <f t="shared" si="15"/>
        <v>1</v>
      </c>
      <c r="AE36" t="s">
        <v>54</v>
      </c>
      <c r="AF36">
        <f>C5</f>
        <v>16487</v>
      </c>
      <c r="AH36" s="2" t="s">
        <v>50</v>
      </c>
      <c r="AI36" s="2"/>
    </row>
    <row r="37">
      <c r="D37" t="s">
        <v>51</v>
      </c>
      <c r="E37" t="s">
        <v>64</v>
      </c>
      <c r="G37" s="4">
        <f>G10</f>
        <v>1</v>
      </c>
      <c r="H37" s="4">
        <f t="shared" ref="H37:Y37" si="16">H10</f>
        <v>1</v>
      </c>
      <c r="I37" s="4">
        <f t="shared" si="16"/>
        <v>0</v>
      </c>
      <c r="J37" s="4">
        <f t="shared" si="16"/>
        <v>0</v>
      </c>
      <c r="K37" s="4" t="str">
        <f t="shared" si="16"/>
        <v>.</v>
      </c>
      <c r="L37" s="4">
        <f t="shared" si="16"/>
        <v>0</v>
      </c>
      <c r="M37" s="4">
        <f t="shared" si="16"/>
        <v>0</v>
      </c>
      <c r="N37" s="4">
        <f t="shared" si="16"/>
        <v>0</v>
      </c>
      <c r="O37" s="4">
        <f t="shared" si="16"/>
        <v>1</v>
      </c>
      <c r="P37" s="4" t="str">
        <f t="shared" si="16"/>
        <v>.</v>
      </c>
      <c r="Q37" s="4">
        <f t="shared" si="16"/>
        <v>0</v>
      </c>
      <c r="R37" s="4">
        <f t="shared" si="16"/>
        <v>0</v>
      </c>
      <c r="S37" s="4">
        <f t="shared" si="16"/>
        <v>1</v>
      </c>
      <c r="T37" s="4">
        <f t="shared" si="16"/>
        <v>0</v>
      </c>
      <c r="U37" s="4" t="str">
        <f t="shared" si="16"/>
        <v>.</v>
      </c>
      <c r="V37" s="4">
        <f t="shared" si="16"/>
        <v>1</v>
      </c>
      <c r="W37" s="4">
        <f t="shared" si="16"/>
        <v>1</v>
      </c>
      <c r="X37" s="4">
        <f t="shared" si="16"/>
        <v>1</v>
      </c>
      <c r="Y37" s="4">
        <f t="shared" si="16"/>
        <v>1</v>
      </c>
      <c r="AC37" t="s">
        <v>53</v>
      </c>
      <c r="AD37" s="9" t="s">
        <v>51</v>
      </c>
      <c r="AE37" t="s">
        <v>65</v>
      </c>
      <c r="AF37">
        <f>C10</f>
        <v>-16081</v>
      </c>
      <c r="AH37" t="str">
        <f>IF(AND(G36=0,G37=0,G38=1),$AH$5,IF(AND(G36=1,G37=1,G38=0),$AH$6,IF(J41=1,$AH$4,$AH$3)))</f>
        <v xml:space="preserve">Результат корректный, перенос из старшего разряда не учитывается.</v>
      </c>
    </row>
    <row r="38">
      <c r="E38" s="2" t="s">
        <v>55</v>
      </c>
      <c r="F38" s="2"/>
      <c r="G38" s="10">
        <f>IF(G36&lt;&gt;".",MOD(IF(G36&lt;&gt;".",G36,H36)+IF(G37&lt;&gt;".",G37,H37)+IF(H35&lt;&gt;"",H35,I35),2),".")</f>
        <v>0</v>
      </c>
      <c r="H38" s="10">
        <f>IF(H36&lt;&gt;".",MOD(IF(H36&lt;&gt;".",H36,I36)+IF(H37&lt;&gt;".",H37,I37)+IF(I35&lt;&gt;"",I35,J35),2),".")</f>
        <v>0</v>
      </c>
      <c r="I38" s="10">
        <f>IF(I36&lt;&gt;".",MOD(IF(I36&lt;&gt;".",I36,J36)+IF(I37&lt;&gt;".",I37,J37)+IF(J35&lt;&gt;"",J35,K35),2),".")</f>
        <v>0</v>
      </c>
      <c r="J38" s="10">
        <f>IF(J36&lt;&gt;".",MOD(IF(J36&lt;&gt;".",J36,K36)+IF(J37&lt;&gt;".",J37,K37)+IF(K35&lt;&gt;"",K35,L35),2),".")</f>
        <v>0</v>
      </c>
      <c r="K38" s="10" t="str">
        <f>IF(K36&lt;&gt;".",MOD(IF(K36&lt;&gt;".",K36,L36)+IF(K37&lt;&gt;".",K37,L37)+IF(L35&lt;&gt;"",L35,M35),2),".")</f>
        <v>.</v>
      </c>
      <c r="L38" s="10">
        <f>IF(L36&lt;&gt;".",MOD(IF(L36&lt;&gt;".",L36,M36)+IF(L37&lt;&gt;".",L37,M37)+IF(M35&lt;&gt;"",M35,N35),2),".")</f>
        <v>0</v>
      </c>
      <c r="M38" s="10">
        <f>IF(M36&lt;&gt;".",MOD(IF(M36&lt;&gt;".",M36,N36)+IF(M37&lt;&gt;".",M37,N37)+IF(N35&lt;&gt;"",N35,O35),2),".")</f>
        <v>0</v>
      </c>
      <c r="N38" s="10">
        <f>IF(N36&lt;&gt;".",MOD(IF(N36&lt;&gt;".",N36,O36)+IF(N37&lt;&gt;".",N37,O37)+IF(O35&lt;&gt;"",O35,P35),2),".")</f>
        <v>0</v>
      </c>
      <c r="O38" s="10">
        <f>IF(O36&lt;&gt;".",MOD(IF(O36&lt;&gt;".",O36,P36)+IF(O37&lt;&gt;".",O37,P37)+IF(P35&lt;&gt;"",P35,Q35),2),".")</f>
        <v>1</v>
      </c>
      <c r="P38" s="10" t="str">
        <f>IF(P36&lt;&gt;".",MOD(IF(P36&lt;&gt;".",P36,Q36)+IF(P37&lt;&gt;".",P37,Q37)+IF(Q35&lt;&gt;"",Q35,R35),2),".")</f>
        <v>.</v>
      </c>
      <c r="Q38" s="10">
        <f>IF(Q36&lt;&gt;".",MOD(IF(Q36&lt;&gt;".",Q36,R36)+IF(Q37&lt;&gt;".",Q37,R37)+IF(R35&lt;&gt;"",R35,S35),2),".")</f>
        <v>1</v>
      </c>
      <c r="R38" s="10">
        <f>IF(R36&lt;&gt;".",MOD(IF(R36&lt;&gt;".",R36,S36)+IF(R37&lt;&gt;".",R37,S37)+IF(S35&lt;&gt;"",S35,T35),2),".")</f>
        <v>0</v>
      </c>
      <c r="S38" s="10">
        <f>IF(S36&lt;&gt;".",MOD(IF(S36&lt;&gt;".",S36,T36)+IF(S37&lt;&gt;".",S37,T37)+IF(T35&lt;&gt;"",T35,U35),2),".")</f>
        <v>0</v>
      </c>
      <c r="T38" s="10">
        <f>IF(T36&lt;&gt;".",MOD(IF(T36&lt;&gt;".",T36,U36)+IF(T37&lt;&gt;".",T37,U37)+IF(U35&lt;&gt;"",U35,V35),2),".")</f>
        <v>1</v>
      </c>
      <c r="U38" s="10" t="str">
        <f>IF(U36&lt;&gt;".",MOD(IF(U36&lt;&gt;".",U36,V36)+IF(U37&lt;&gt;".",U37,V37)+IF(V35&lt;&gt;"",V35,W35),2),".")</f>
        <v>.</v>
      </c>
      <c r="V38" s="10">
        <f>IF(V36&lt;&gt;".",MOD(IF(V36&lt;&gt;".",V36,W36)+IF(V37&lt;&gt;".",V37,W37)+IF(W35&lt;&gt;"",W35,X35),2),".")</f>
        <v>0</v>
      </c>
      <c r="W38" s="10">
        <f>IF(W36&lt;&gt;".",MOD(IF(W36&lt;&gt;".",W36,X36)+IF(W37&lt;&gt;".",W37,X37)+IF(X35&lt;&gt;"",X35,Y35),2),".")</f>
        <v>1</v>
      </c>
      <c r="X38" s="10">
        <f>IF(X36&lt;&gt;".",MOD(IF(X36&lt;&gt;".",X36,Y36)+IF(X37&lt;&gt;".",X37,Y37)+IF(Y35&lt;&gt;"",Y35,Z35),2),".")</f>
        <v>1</v>
      </c>
      <c r="Y38" s="10">
        <f>IF(Y36&lt;&gt;".",MOD(IF(Y36&lt;&gt;".",Y36,Z36)+IF(Y37&lt;&gt;".",Y37,Z37)+IF(Z35&lt;&gt;"",Z35,AA35),2),".")</f>
        <v>0</v>
      </c>
      <c r="Z38" t="s">
        <v>53</v>
      </c>
      <c r="AA38" s="2">
        <f>IF(G38=0, _xlfn.DECIMAL(_xlfn.CONCAT(G38:J38,L38:O38,Q38:T38,V38:Y38),2), 0-_xlfn.DECIMAL(_xlfn.CONCAT(G39:J39,L39:O39,Q39:T39,V39:Y39),2))</f>
        <v>406</v>
      </c>
      <c r="AE38" s="10"/>
      <c r="AF38" s="10">
        <f>AF36+AF37</f>
        <v>406</v>
      </c>
    </row>
    <row r="39">
      <c r="G39" s="2">
        <f>IF(G$3 &lt;&gt; "",VALUE(MID(_xlfn.BASE(2^16-_xlfn.DECIMAL(_xlfn.CONCAT($G38:$J38,$L38:$O38,$Q38:$T38,$V38:$Y38),2),2,16),G$3,1)), ".")</f>
        <v>1</v>
      </c>
      <c r="H39" s="2">
        <f t="shared" ref="H39:Y39" si="17">IF(H$3 &lt;&gt; "",VALUE(MID(_xlfn.BASE(2^16-_xlfn.DECIMAL(_xlfn.CONCAT($G38:$J38,$L38:$O38,$Q38:$T38,$V38:$Y38),2),2,16),H$3,1)), ".")</f>
        <v>1</v>
      </c>
      <c r="I39" s="2">
        <f t="shared" si="17"/>
        <v>1</v>
      </c>
      <c r="J39" s="2">
        <f t="shared" si="17"/>
        <v>1</v>
      </c>
      <c r="K39" s="2" t="str">
        <f t="shared" si="17"/>
        <v>.</v>
      </c>
      <c r="L39" s="2">
        <f t="shared" si="17"/>
        <v>1</v>
      </c>
      <c r="M39" s="2">
        <f t="shared" si="17"/>
        <v>1</v>
      </c>
      <c r="N39" s="2">
        <f t="shared" si="17"/>
        <v>1</v>
      </c>
      <c r="O39" s="2">
        <f t="shared" si="17"/>
        <v>0</v>
      </c>
      <c r="P39" s="2" t="str">
        <f t="shared" si="17"/>
        <v>.</v>
      </c>
      <c r="Q39" s="2">
        <f t="shared" si="17"/>
        <v>0</v>
      </c>
      <c r="R39" s="2">
        <f t="shared" si="17"/>
        <v>1</v>
      </c>
      <c r="S39" s="2">
        <f t="shared" si="17"/>
        <v>1</v>
      </c>
      <c r="T39" s="2">
        <f t="shared" si="17"/>
        <v>0</v>
      </c>
      <c r="U39" s="2" t="str">
        <f t="shared" si="17"/>
        <v>.</v>
      </c>
      <c r="V39" s="2">
        <f t="shared" si="17"/>
        <v>1</v>
      </c>
      <c r="W39" s="2">
        <f t="shared" si="17"/>
        <v>0</v>
      </c>
      <c r="X39" s="2">
        <f t="shared" si="17"/>
        <v>1</v>
      </c>
      <c r="Y39" s="2">
        <f t="shared" si="17"/>
        <v>0</v>
      </c>
    </row>
    <row r="41">
      <c r="G41" s="1"/>
      <c r="H41" s="2" t="s">
        <v>56</v>
      </c>
      <c r="I41" s="2"/>
      <c r="J41" s="2">
        <f>G35</f>
        <v>1</v>
      </c>
      <c r="M41" s="2" t="s">
        <v>57</v>
      </c>
      <c r="N41" s="2"/>
      <c r="O41" s="2">
        <f>IF(MOD(SUM(Q38:Y38),2)=0,1,0)</f>
        <v>1</v>
      </c>
      <c r="R41" s="2" t="s">
        <v>58</v>
      </c>
      <c r="S41" s="2"/>
      <c r="T41" s="2">
        <f>V35</f>
        <v>1</v>
      </c>
      <c r="W41" s="2" t="s">
        <v>59</v>
      </c>
      <c r="X41" s="2"/>
      <c r="Y41" s="2">
        <f>IF(SUM(G38:Y38)=0,1,0)</f>
        <v>0</v>
      </c>
      <c r="Z41" s="2"/>
      <c r="AA41" s="11" t="s">
        <v>60</v>
      </c>
      <c r="AB41" s="2">
        <f>G38</f>
        <v>0</v>
      </c>
      <c r="AC41" s="1"/>
      <c r="AD41" s="11" t="s">
        <v>61</v>
      </c>
      <c r="AE41" s="2">
        <f>IF(OR(AND(G36=0,G37=0,G38=1), AND(G36=1,G37=1,G38=0)),1,0)</f>
        <v>0</v>
      </c>
    </row>
    <row r="44">
      <c r="E44" s="3" t="s">
        <v>47</v>
      </c>
      <c r="G44" s="3">
        <f>IF(G45&lt;&gt;".",INT((IF(G45&lt;&gt;"",G45,H45)+IF(G46&lt;&gt;"",G46,H46)+IF(H44&lt;&gt;"",H44,I44))/2),"")</f>
        <v>1</v>
      </c>
      <c r="H44" s="3">
        <f>IF(H45&lt;&gt;".",INT((IF(H45&lt;&gt;"",H45,I45)+IF(H46&lt;&gt;"",H46,I46)+IF(I44&lt;&gt;"",I44,J44))/2),"")</f>
        <v>1</v>
      </c>
      <c r="I44" s="3">
        <f>IF(I45&lt;&gt;".",INT((IF(I45&lt;&gt;"",I45,J45)+IF(I46&lt;&gt;"",I46,J46)+IF(J44&lt;&gt;"",J44,K44))/2),"")</f>
        <v>1</v>
      </c>
      <c r="J44" s="3">
        <f>IF(J45&lt;&gt;".",INT((IF(J45&lt;&gt;"",J45,K45)+IF(J46&lt;&gt;"",J46,K46)+IF(K44&lt;&gt;"",K44,L44))/2),"")</f>
        <v>1</v>
      </c>
      <c r="K44" s="3" t="str">
        <f>IF(K45&lt;&gt;".",INT((IF(K45&lt;&gt;"",K45,L45)+IF(K46&lt;&gt;"",K46,L46)+IF(L44&lt;&gt;"",L44,M44))/2),"")</f>
        <v/>
      </c>
      <c r="L44" s="3">
        <f>IF(L45&lt;&gt;".",INT((IF(L45&lt;&gt;"",L45,M45)+IF(L46&lt;&gt;"",L46,M46)+IF(M44&lt;&gt;"",M44,N44))/2),"")</f>
        <v>1</v>
      </c>
      <c r="M44" s="3">
        <f>IF(M45&lt;&gt;".",INT((IF(M45&lt;&gt;"",M45,N45)+IF(M46&lt;&gt;"",M46,N46)+IF(N44&lt;&gt;"",N44,O44))/2),"")</f>
        <v>1</v>
      </c>
      <c r="N44" s="3">
        <f>IF(N45&lt;&gt;".",INT((IF(N45&lt;&gt;"",N45,O45)+IF(N46&lt;&gt;"",N46,O46)+IF(O44&lt;&gt;"",O44,P44))/2),"")</f>
        <v>1</v>
      </c>
      <c r="O44" s="3">
        <f>IF(O45&lt;&gt;".",INT((IF(O45&lt;&gt;"",O45,P45)+IF(O46&lt;&gt;"",O46,P46)+IF(P44&lt;&gt;"",P44,Q44))/2),"")</f>
        <v>1</v>
      </c>
      <c r="P44" s="3" t="str">
        <f>IF(P45&lt;&gt;".",INT((IF(P45&lt;&gt;"",P45,Q45)+IF(P46&lt;&gt;"",P46,Q46)+IF(Q44&lt;&gt;"",Q44,R44))/2),"")</f>
        <v/>
      </c>
      <c r="Q44" s="3">
        <f>IF(Q45&lt;&gt;".",INT((IF(Q45&lt;&gt;"",Q45,R45)+IF(Q46&lt;&gt;"",Q46,R46)+IF(R44&lt;&gt;"",R44,S44))/2),"")</f>
        <v>0</v>
      </c>
      <c r="R44" s="3">
        <f>IF(R45&lt;&gt;".",INT((IF(R45&lt;&gt;"",R45,S45)+IF(R46&lt;&gt;"",R46,S46)+IF(S44&lt;&gt;"",S44,T44))/2),"")</f>
        <v>0</v>
      </c>
      <c r="S44" s="3">
        <f>IF(S45&lt;&gt;".",INT((IF(S45&lt;&gt;"",S45,T45)+IF(S46&lt;&gt;"",S46,T46)+IF(T44&lt;&gt;"",T44,U44))/2),"")</f>
        <v>1</v>
      </c>
      <c r="T44" s="3">
        <f>IF(T45&lt;&gt;".",INT((IF(T45&lt;&gt;"",T45,U45)+IF(T46&lt;&gt;"",T46,U46)+IF(U44&lt;&gt;"",U44,V44))/2),"")</f>
        <v>1</v>
      </c>
      <c r="U44" s="3" t="str">
        <f>IF(U45&lt;&gt;".",INT((IF(U45&lt;&gt;"",U45,V45)+IF(U46&lt;&gt;"",U46,V46)+IF(V44&lt;&gt;"",V44,W44))/2),"")</f>
        <v/>
      </c>
      <c r="V44" s="3">
        <f>IF(V45&lt;&gt;".",INT((IF(V45&lt;&gt;"",V45,W45)+IF(V46&lt;&gt;"",V46,W46)+IF(W44&lt;&gt;"",W44,X44))/2),"")</f>
        <v>1</v>
      </c>
      <c r="W44" s="3">
        <f>IF(W45&lt;&gt;".",INT((IF(W45&lt;&gt;"",W45,X45)+IF(W46&lt;&gt;"",W46,X46)+IF(X44&lt;&gt;"",X44,Y44))/2),"")</f>
        <v>1</v>
      </c>
      <c r="X44" s="3">
        <f>IF(X45&lt;&gt;".",INT((IF(X45&lt;&gt;"",X45,Y45)+IF(X46&lt;&gt;"",X46,Y46)+IF(Y44&lt;&gt;"",Y44,Z44))/2),"")</f>
        <v>1</v>
      </c>
      <c r="Y44" s="3">
        <f>IF(Y45&lt;&gt;".",INT((IF(Y45&lt;&gt;"",Y45,Z45)+IF(Y46&lt;&gt;"",Y46,Z46)+IF(Z44&lt;&gt;"",Z44,AA44))/2),"")</f>
        <v>1</v>
      </c>
    </row>
    <row r="45">
      <c r="E45" t="s">
        <v>64</v>
      </c>
      <c r="G45" s="4">
        <f t="shared" ref="G45:G46" si="18">G10</f>
        <v>1</v>
      </c>
      <c r="H45" s="4">
        <f t="shared" ref="H45:Y46" si="19">H10</f>
        <v>1</v>
      </c>
      <c r="I45" s="4">
        <f t="shared" si="19"/>
        <v>0</v>
      </c>
      <c r="J45" s="4">
        <f t="shared" si="19"/>
        <v>0</v>
      </c>
      <c r="K45" s="4" t="str">
        <f t="shared" si="19"/>
        <v>.</v>
      </c>
      <c r="L45" s="4">
        <f t="shared" si="19"/>
        <v>0</v>
      </c>
      <c r="M45" s="4">
        <f t="shared" si="19"/>
        <v>0</v>
      </c>
      <c r="N45" s="4">
        <f t="shared" si="19"/>
        <v>0</v>
      </c>
      <c r="O45" s="4">
        <f t="shared" si="19"/>
        <v>1</v>
      </c>
      <c r="P45" s="4" t="str">
        <f t="shared" si="19"/>
        <v>.</v>
      </c>
      <c r="Q45" s="4">
        <f t="shared" si="19"/>
        <v>0</v>
      </c>
      <c r="R45" s="4">
        <f t="shared" si="19"/>
        <v>0</v>
      </c>
      <c r="S45" s="4">
        <f t="shared" si="19"/>
        <v>1</v>
      </c>
      <c r="T45" s="4">
        <f t="shared" si="19"/>
        <v>0</v>
      </c>
      <c r="U45" s="4" t="str">
        <f t="shared" si="19"/>
        <v>.</v>
      </c>
      <c r="V45" s="4">
        <f t="shared" si="19"/>
        <v>1</v>
      </c>
      <c r="W45" s="4">
        <f t="shared" si="19"/>
        <v>1</v>
      </c>
      <c r="X45" s="4">
        <f t="shared" si="19"/>
        <v>1</v>
      </c>
      <c r="Y45" s="4">
        <f t="shared" si="19"/>
        <v>1</v>
      </c>
      <c r="AE45" t="s">
        <v>65</v>
      </c>
      <c r="AF45">
        <f t="shared" ref="AF45:AF46" si="20">C10</f>
        <v>-16081</v>
      </c>
      <c r="AH45" s="2" t="s">
        <v>50</v>
      </c>
      <c r="AI45" s="2"/>
    </row>
    <row r="46">
      <c r="D46" t="s">
        <v>51</v>
      </c>
      <c r="E46" t="s">
        <v>66</v>
      </c>
      <c r="G46" s="4">
        <f t="shared" si="18"/>
        <v>1</v>
      </c>
      <c r="H46" s="4">
        <f t="shared" si="19"/>
        <v>0</v>
      </c>
      <c r="I46" s="4">
        <f t="shared" si="19"/>
        <v>1</v>
      </c>
      <c r="J46" s="4">
        <f t="shared" si="19"/>
        <v>1</v>
      </c>
      <c r="K46" s="4" t="str">
        <f t="shared" si="19"/>
        <v>.</v>
      </c>
      <c r="L46" s="4">
        <f t="shared" si="19"/>
        <v>1</v>
      </c>
      <c r="M46" s="4">
        <f t="shared" si="19"/>
        <v>1</v>
      </c>
      <c r="N46" s="4">
        <f t="shared" si="19"/>
        <v>1</v>
      </c>
      <c r="O46" s="4">
        <f t="shared" si="19"/>
        <v>1</v>
      </c>
      <c r="P46" s="4" t="str">
        <f t="shared" si="19"/>
        <v>.</v>
      </c>
      <c r="Q46" s="4">
        <f t="shared" si="19"/>
        <v>1</v>
      </c>
      <c r="R46" s="4">
        <f t="shared" si="19"/>
        <v>0</v>
      </c>
      <c r="S46" s="4">
        <f t="shared" si="19"/>
        <v>0</v>
      </c>
      <c r="T46" s="4">
        <f t="shared" si="19"/>
        <v>1</v>
      </c>
      <c r="U46" s="4" t="str">
        <f t="shared" si="19"/>
        <v>.</v>
      </c>
      <c r="V46" s="4">
        <f t="shared" si="19"/>
        <v>1</v>
      </c>
      <c r="W46" s="4">
        <f t="shared" si="19"/>
        <v>0</v>
      </c>
      <c r="X46" s="4">
        <f t="shared" si="19"/>
        <v>0</v>
      </c>
      <c r="Y46" s="4">
        <f t="shared" si="19"/>
        <v>1</v>
      </c>
      <c r="AC46" t="s">
        <v>53</v>
      </c>
      <c r="AD46" s="9" t="s">
        <v>51</v>
      </c>
      <c r="AE46" t="s">
        <v>67</v>
      </c>
      <c r="AF46">
        <f t="shared" si="20"/>
        <v>-16487</v>
      </c>
      <c r="AH46" t="str">
        <f>IF(AND(G45=0,G46=0,G47=1),$AH$5,IF(AND(G45=1,G46=1,G47=0),$AH$6,IF(J50=1,$AH$4,$AH$3)))</f>
        <v xml:space="preserve">Результат корректный, перенос из старшего разряда не учитывается.</v>
      </c>
    </row>
    <row r="47">
      <c r="G47" s="10">
        <f>IF(G45&lt;&gt;".",MOD(IF(G45&lt;&gt;".",G45,H45)+IF(G46&lt;&gt;".",G46,H46)+IF(H44&lt;&gt;"",H44,I44),2),".")</f>
        <v>1</v>
      </c>
      <c r="H47" s="10">
        <f>IF(H45&lt;&gt;".",MOD(IF(H45&lt;&gt;".",H45,I45)+IF(H46&lt;&gt;".",H46,I46)+IF(I44&lt;&gt;"",I44,J44),2),".")</f>
        <v>0</v>
      </c>
      <c r="I47" s="10">
        <f>IF(I45&lt;&gt;".",MOD(IF(I45&lt;&gt;".",I45,J45)+IF(I46&lt;&gt;".",I46,J46)+IF(J44&lt;&gt;"",J44,K44),2),".")</f>
        <v>0</v>
      </c>
      <c r="J47" s="10">
        <f>IF(J45&lt;&gt;".",MOD(IF(J45&lt;&gt;".",J45,K45)+IF(J46&lt;&gt;".",J46,K46)+IF(K44&lt;&gt;"",K44,L44),2),".")</f>
        <v>0</v>
      </c>
      <c r="K47" s="10" t="str">
        <f>IF(K45&lt;&gt;".",MOD(IF(K45&lt;&gt;".",K45,L45)+IF(K46&lt;&gt;".",K46,L46)+IF(L44&lt;&gt;"",L44,M44),2),".")</f>
        <v>.</v>
      </c>
      <c r="L47" s="10">
        <f>IF(L45&lt;&gt;".",MOD(IF(L45&lt;&gt;".",L45,M45)+IF(L46&lt;&gt;".",L46,M46)+IF(M44&lt;&gt;"",M44,N44),2),".")</f>
        <v>0</v>
      </c>
      <c r="M47" s="10">
        <f>IF(M45&lt;&gt;".",MOD(IF(M45&lt;&gt;".",M45,N45)+IF(M46&lt;&gt;".",M46,N46)+IF(N44&lt;&gt;"",N44,O44),2),".")</f>
        <v>0</v>
      </c>
      <c r="N47" s="10">
        <f>IF(N45&lt;&gt;".",MOD(IF(N45&lt;&gt;".",N45,O45)+IF(N46&lt;&gt;".",N46,O46)+IF(O44&lt;&gt;"",O44,P44),2),".")</f>
        <v>0</v>
      </c>
      <c r="O47" s="10">
        <f>IF(O45&lt;&gt;".",MOD(IF(O45&lt;&gt;".",O45,P45)+IF(O46&lt;&gt;".",O46,P46)+IF(P44&lt;&gt;"",P44,Q44),2),".")</f>
        <v>0</v>
      </c>
      <c r="P47" s="10" t="str">
        <f>IF(P45&lt;&gt;".",MOD(IF(P45&lt;&gt;".",P45,Q45)+IF(P46&lt;&gt;".",P46,Q46)+IF(Q44&lt;&gt;"",Q44,R44),2),".")</f>
        <v>.</v>
      </c>
      <c r="Q47" s="10">
        <f>IF(Q45&lt;&gt;".",MOD(IF(Q45&lt;&gt;".",Q45,R45)+IF(Q46&lt;&gt;".",Q46,R46)+IF(R44&lt;&gt;"",R44,S44),2),".")</f>
        <v>1</v>
      </c>
      <c r="R47" s="10">
        <f>IF(R45&lt;&gt;".",MOD(IF(R45&lt;&gt;".",R45,S45)+IF(R46&lt;&gt;".",R46,S46)+IF(S44&lt;&gt;"",S44,T44),2),".")</f>
        <v>1</v>
      </c>
      <c r="S47" s="10">
        <f>IF(S45&lt;&gt;".",MOD(IF(S45&lt;&gt;".",S45,T45)+IF(S46&lt;&gt;".",S46,T46)+IF(T44&lt;&gt;"",T44,U44),2),".")</f>
        <v>0</v>
      </c>
      <c r="T47" s="10">
        <f>IF(T45&lt;&gt;".",MOD(IF(T45&lt;&gt;".",T45,U45)+IF(T46&lt;&gt;".",T46,U46)+IF(U44&lt;&gt;"",U44,V44),2),".")</f>
        <v>0</v>
      </c>
      <c r="U47" s="10" t="str">
        <f>IF(U45&lt;&gt;".",MOD(IF(U45&lt;&gt;".",U45,V45)+IF(U46&lt;&gt;".",U46,V46)+IF(V44&lt;&gt;"",V44,W44),2),".")</f>
        <v>.</v>
      </c>
      <c r="V47" s="10">
        <f>IF(V45&lt;&gt;".",MOD(IF(V45&lt;&gt;".",V45,W45)+IF(V46&lt;&gt;".",V46,W46)+IF(W44&lt;&gt;"",W44,X44),2),".")</f>
        <v>1</v>
      </c>
      <c r="W47" s="10">
        <f>IF(W45&lt;&gt;".",MOD(IF(W45&lt;&gt;".",W45,X45)+IF(W46&lt;&gt;".",W46,X46)+IF(X44&lt;&gt;"",X44,Y44),2),".")</f>
        <v>0</v>
      </c>
      <c r="X47" s="10">
        <f>IF(X45&lt;&gt;".",MOD(IF(X45&lt;&gt;".",X45,Y45)+IF(X46&lt;&gt;".",X46,Y46)+IF(Y44&lt;&gt;"",Y44,Z44),2),".")</f>
        <v>0</v>
      </c>
      <c r="Y47" s="10">
        <f>IF(Y45&lt;&gt;".",MOD(IF(Y45&lt;&gt;".",Y45,Z45)+IF(Y46&lt;&gt;".",Y46,Z46)+IF(Z44&lt;&gt;"",Z44,AA44),2),".")</f>
        <v>0</v>
      </c>
      <c r="Z47" t="s">
        <v>53</v>
      </c>
      <c r="AA47" s="2">
        <f>IF(G47=0, _xlfn.DECIMAL(_xlfn.CONCAT(G47:J47,L47:O47,Q47:T47,V47:Y47),2), 0-_xlfn.DECIMAL(_xlfn.CONCAT(G48:J48,L48:O48,Q48:T48,V48:Y48),2))</f>
        <v>-32568</v>
      </c>
      <c r="AE47" s="10"/>
      <c r="AF47" s="10">
        <f>AF45+AF46</f>
        <v>-32568</v>
      </c>
    </row>
    <row r="48">
      <c r="E48" s="2" t="s">
        <v>55</v>
      </c>
      <c r="F48" s="2"/>
      <c r="G48" s="2">
        <f>IF(G$3 &lt;&gt; "",VALUE(MID(_xlfn.BASE(2^16-_xlfn.DECIMAL(_xlfn.CONCAT($G47:$J47,$L47:$O47,$Q47:$T47,$V47:$Y47),2),2,16),G$3,1)), ".")</f>
        <v>0</v>
      </c>
      <c r="H48" s="2">
        <f t="shared" ref="H48:Y48" si="21">IF(H$3 &lt;&gt; "",VALUE(MID(_xlfn.BASE(2^16-_xlfn.DECIMAL(_xlfn.CONCAT($G47:$J47,$L47:$O47,$Q47:$T47,$V47:$Y47),2),2,16),H$3,1)), ".")</f>
        <v>1</v>
      </c>
      <c r="I48" s="2">
        <f t="shared" si="21"/>
        <v>1</v>
      </c>
      <c r="J48" s="2">
        <f t="shared" si="21"/>
        <v>1</v>
      </c>
      <c r="K48" s="2" t="str">
        <f t="shared" si="21"/>
        <v>.</v>
      </c>
      <c r="L48" s="2">
        <f t="shared" si="21"/>
        <v>1</v>
      </c>
      <c r="M48" s="2">
        <f t="shared" si="21"/>
        <v>1</v>
      </c>
      <c r="N48" s="2">
        <f t="shared" si="21"/>
        <v>1</v>
      </c>
      <c r="O48" s="2">
        <f t="shared" si="21"/>
        <v>1</v>
      </c>
      <c r="P48" s="2" t="str">
        <f t="shared" si="21"/>
        <v>.</v>
      </c>
      <c r="Q48" s="2">
        <f t="shared" si="21"/>
        <v>0</v>
      </c>
      <c r="R48" s="2">
        <f t="shared" si="21"/>
        <v>0</v>
      </c>
      <c r="S48" s="2">
        <f t="shared" si="21"/>
        <v>1</v>
      </c>
      <c r="T48" s="2">
        <f t="shared" si="21"/>
        <v>1</v>
      </c>
      <c r="U48" s="2" t="str">
        <f t="shared" si="21"/>
        <v>.</v>
      </c>
      <c r="V48" s="2">
        <f t="shared" si="21"/>
        <v>1</v>
      </c>
      <c r="W48" s="2">
        <f t="shared" si="21"/>
        <v>0</v>
      </c>
      <c r="X48" s="2">
        <f t="shared" si="21"/>
        <v>0</v>
      </c>
      <c r="Y48" s="2">
        <f t="shared" si="21"/>
        <v>0</v>
      </c>
    </row>
    <row r="50">
      <c r="G50" s="1"/>
      <c r="H50" s="2" t="s">
        <v>56</v>
      </c>
      <c r="I50" s="2"/>
      <c r="J50" s="2">
        <f>G44</f>
        <v>1</v>
      </c>
      <c r="M50" s="2" t="s">
        <v>57</v>
      </c>
      <c r="N50" s="2"/>
      <c r="O50" s="2">
        <f>IF(MOD(SUM(Q47:Y47),2)=0,1,0)</f>
        <v>0</v>
      </c>
      <c r="R50" s="2" t="s">
        <v>58</v>
      </c>
      <c r="S50" s="2"/>
      <c r="T50" s="2">
        <f>V44</f>
        <v>1</v>
      </c>
      <c r="W50" s="2" t="s">
        <v>59</v>
      </c>
      <c r="X50" s="2"/>
      <c r="Y50" s="2">
        <f>IF(SUM(G47:Y47)=0,1,0)</f>
        <v>0</v>
      </c>
      <c r="Z50" s="2"/>
      <c r="AA50" s="11" t="s">
        <v>60</v>
      </c>
      <c r="AB50" s="2">
        <f>G47</f>
        <v>1</v>
      </c>
      <c r="AC50" s="1"/>
      <c r="AD50" s="11" t="s">
        <v>61</v>
      </c>
      <c r="AE50" s="2">
        <f>IF(OR(AND(G45=0,G46=0,G47=1), AND(G45=1,G46=1,G47=0)),1,0)</f>
        <v>0</v>
      </c>
    </row>
    <row r="53">
      <c r="E53" s="3" t="s">
        <v>47</v>
      </c>
      <c r="G53" s="3">
        <f>IF(G54&lt;&gt;".",INT((IF(G54&lt;&gt;"",G54,H54)+IF(G55&lt;&gt;"",G55,H55)+IF(H53&lt;&gt;"",H53,I53))/2),"")</f>
        <v>1</v>
      </c>
      <c r="H53" s="3">
        <f>IF(H54&lt;&gt;".",INT((IF(H54&lt;&gt;"",H54,I54)+IF(H55&lt;&gt;"",H55,I55)+IF(I53&lt;&gt;"",I53,J53))/2),"")</f>
        <v>0</v>
      </c>
      <c r="I53" s="3">
        <f>IF(I54&lt;&gt;".",INT((IF(I54&lt;&gt;"",I54,J54)+IF(I55&lt;&gt;"",I55,J55)+IF(J53&lt;&gt;"",J53,K53))/2),"")</f>
        <v>1</v>
      </c>
      <c r="J53" s="3">
        <f>IF(J54&lt;&gt;".",INT((IF(J54&lt;&gt;"",J54,K54)+IF(J55&lt;&gt;"",J55,K55)+IF(K53&lt;&gt;"",K53,L53))/2),"")</f>
        <v>1</v>
      </c>
      <c r="K53" s="3" t="str">
        <f>IF(K54&lt;&gt;".",INT((IF(K54&lt;&gt;"",K54,L54)+IF(K55&lt;&gt;"",K55,L55)+IF(L53&lt;&gt;"",L53,M53))/2),"")</f>
        <v/>
      </c>
      <c r="L53" s="3">
        <f>IF(L54&lt;&gt;".",INT((IF(L54&lt;&gt;"",L54,M54)+IF(L55&lt;&gt;"",L55,M55)+IF(M53&lt;&gt;"",M53,N53))/2),"")</f>
        <v>1</v>
      </c>
      <c r="M53" s="3">
        <f>IF(M54&lt;&gt;".",INT((IF(M54&lt;&gt;"",M54,N54)+IF(M55&lt;&gt;"",M55,N55)+IF(N53&lt;&gt;"",N53,O53))/2),"")</f>
        <v>1</v>
      </c>
      <c r="N53" s="3">
        <f>IF(N54&lt;&gt;".",INT((IF(N54&lt;&gt;"",N54,O54)+IF(N55&lt;&gt;"",N55,O55)+IF(O53&lt;&gt;"",O53,P53))/2),"")</f>
        <v>1</v>
      </c>
      <c r="O53" s="3">
        <f>IF(O54&lt;&gt;".",INT((IF(O54&lt;&gt;"",O54,P54)+IF(O55&lt;&gt;"",O55,P55)+IF(P53&lt;&gt;"",P53,Q53))/2),"")</f>
        <v>1</v>
      </c>
      <c r="P53" s="3" t="str">
        <f>IF(P54&lt;&gt;".",INT((IF(P54&lt;&gt;"",P54,Q54)+IF(P55&lt;&gt;"",P55,Q55)+IF(Q53&lt;&gt;"",Q53,R53))/2),"")</f>
        <v/>
      </c>
      <c r="Q53" s="3">
        <f>IF(Q54&lt;&gt;".",INT((IF(Q54&lt;&gt;"",Q54,R54)+IF(Q55&lt;&gt;"",Q55,R55)+IF(R53&lt;&gt;"",R53,S53))/2),"")</f>
        <v>1</v>
      </c>
      <c r="R53" s="3">
        <f>IF(R54&lt;&gt;".",INT((IF(R54&lt;&gt;"",R54,S54)+IF(R55&lt;&gt;"",R55,S55)+IF(S53&lt;&gt;"",S53,T53))/2),"")</f>
        <v>0</v>
      </c>
      <c r="S53" s="3">
        <f>IF(S54&lt;&gt;".",INT((IF(S54&lt;&gt;"",S54,T54)+IF(S55&lt;&gt;"",S55,T55)+IF(T53&lt;&gt;"",T53,U53))/2),"")</f>
        <v>0</v>
      </c>
      <c r="T53" s="3">
        <f>IF(T54&lt;&gt;".",INT((IF(T54&lt;&gt;"",T54,U54)+IF(T55&lt;&gt;"",T55,U55)+IF(U53&lt;&gt;"",U53,V53))/2),"")</f>
        <v>1</v>
      </c>
      <c r="U53" s="3" t="str">
        <f>IF(U54&lt;&gt;".",INT((IF(U54&lt;&gt;"",U54,V54)+IF(U55&lt;&gt;"",U55,V55)+IF(V53&lt;&gt;"",V53,W53))/2),"")</f>
        <v/>
      </c>
      <c r="V53" s="3">
        <f>IF(V54&lt;&gt;".",INT((IF(V54&lt;&gt;"",V54,W54)+IF(V55&lt;&gt;"",V55,W55)+IF(W53&lt;&gt;"",W53,X53))/2),"")</f>
        <v>1</v>
      </c>
      <c r="W53" s="3">
        <f>IF(W54&lt;&gt;".",INT((IF(W54&lt;&gt;"",W54,X54)+IF(W55&lt;&gt;"",W55,X55)+IF(X53&lt;&gt;"",X53,Y53))/2),"")</f>
        <v>0</v>
      </c>
      <c r="X53" s="3">
        <f>IF(X54&lt;&gt;".",INT((IF(X54&lt;&gt;"",X54,Y54)+IF(X55&lt;&gt;"",X55,Y55)+IF(Y53&lt;&gt;"",Y53,Z53))/2),"")</f>
        <v>0</v>
      </c>
      <c r="Y53" s="3">
        <f>IF(Y54&lt;&gt;".",INT((IF(Y54&lt;&gt;"",Y54,Z54)+IF(Y55&lt;&gt;"",Y55,Z55)+IF(Z53&lt;&gt;"",Z53,AA53))/2),"")</f>
        <v>0</v>
      </c>
    </row>
    <row r="54">
      <c r="E54" t="s">
        <v>66</v>
      </c>
      <c r="G54" s="4">
        <f t="shared" ref="G54:G55" si="22">G11</f>
        <v>1</v>
      </c>
      <c r="H54" s="4">
        <f t="shared" ref="H54:Y55" si="23">H11</f>
        <v>0</v>
      </c>
      <c r="I54" s="4">
        <f t="shared" si="23"/>
        <v>1</v>
      </c>
      <c r="J54" s="4">
        <f t="shared" si="23"/>
        <v>1</v>
      </c>
      <c r="K54" s="4" t="str">
        <f t="shared" si="23"/>
        <v>.</v>
      </c>
      <c r="L54" s="4">
        <f t="shared" si="23"/>
        <v>1</v>
      </c>
      <c r="M54" s="4">
        <f t="shared" si="23"/>
        <v>1</v>
      </c>
      <c r="N54" s="4">
        <f t="shared" si="23"/>
        <v>1</v>
      </c>
      <c r="O54" s="4">
        <f t="shared" si="23"/>
        <v>1</v>
      </c>
      <c r="P54" s="4" t="str">
        <f t="shared" si="23"/>
        <v>.</v>
      </c>
      <c r="Q54" s="4">
        <f t="shared" si="23"/>
        <v>1</v>
      </c>
      <c r="R54" s="4">
        <f t="shared" si="23"/>
        <v>0</v>
      </c>
      <c r="S54" s="4">
        <f t="shared" si="23"/>
        <v>0</v>
      </c>
      <c r="T54" s="4">
        <f t="shared" si="23"/>
        <v>1</v>
      </c>
      <c r="U54" s="4" t="str">
        <f t="shared" si="23"/>
        <v>.</v>
      </c>
      <c r="V54" s="4">
        <f t="shared" si="23"/>
        <v>1</v>
      </c>
      <c r="W54" s="4">
        <f t="shared" si="23"/>
        <v>0</v>
      </c>
      <c r="X54" s="4">
        <f t="shared" si="23"/>
        <v>0</v>
      </c>
      <c r="Y54" s="4">
        <f t="shared" si="23"/>
        <v>1</v>
      </c>
      <c r="AE54" t="s">
        <v>67</v>
      </c>
      <c r="AF54">
        <f t="shared" ref="AF54:AF55" si="24">C11</f>
        <v>-16487</v>
      </c>
      <c r="AH54" s="2" t="s">
        <v>50</v>
      </c>
      <c r="AI54" s="2"/>
    </row>
    <row r="55">
      <c r="D55" t="s">
        <v>51</v>
      </c>
      <c r="E55" t="s">
        <v>68</v>
      </c>
      <c r="G55" s="4">
        <f t="shared" si="22"/>
        <v>1</v>
      </c>
      <c r="H55" s="4">
        <f t="shared" si="23"/>
        <v>0</v>
      </c>
      <c r="I55" s="4">
        <f t="shared" si="23"/>
        <v>0</v>
      </c>
      <c r="J55" s="4">
        <f t="shared" si="23"/>
        <v>0</v>
      </c>
      <c r="K55" s="4" t="str">
        <f t="shared" si="23"/>
        <v>.</v>
      </c>
      <c r="L55" s="4">
        <f t="shared" si="23"/>
        <v>0</v>
      </c>
      <c r="M55" s="4">
        <f t="shared" si="23"/>
        <v>0</v>
      </c>
      <c r="N55" s="4">
        <f t="shared" si="23"/>
        <v>0</v>
      </c>
      <c r="O55" s="4">
        <f t="shared" si="23"/>
        <v>0</v>
      </c>
      <c r="P55" s="4" t="str">
        <f t="shared" si="23"/>
        <v>.</v>
      </c>
      <c r="Q55" s="4">
        <f t="shared" si="23"/>
        <v>1</v>
      </c>
      <c r="R55" s="4">
        <f t="shared" si="23"/>
        <v>1</v>
      </c>
      <c r="S55" s="4">
        <f t="shared" si="23"/>
        <v>0</v>
      </c>
      <c r="T55" s="4">
        <f t="shared" si="23"/>
        <v>0</v>
      </c>
      <c r="U55" s="4" t="str">
        <f t="shared" si="23"/>
        <v>.</v>
      </c>
      <c r="V55" s="4">
        <f t="shared" si="23"/>
        <v>1</v>
      </c>
      <c r="W55" s="4">
        <f t="shared" si="23"/>
        <v>0</v>
      </c>
      <c r="X55" s="4">
        <f t="shared" si="23"/>
        <v>0</v>
      </c>
      <c r="Y55" s="4">
        <f t="shared" si="23"/>
        <v>0</v>
      </c>
      <c r="AC55" t="s">
        <v>53</v>
      </c>
      <c r="AD55" s="9" t="s">
        <v>51</v>
      </c>
      <c r="AE55" t="s">
        <v>69</v>
      </c>
      <c r="AF55">
        <f t="shared" si="24"/>
        <v>-32568</v>
      </c>
      <c r="AH55" t="str">
        <f>IF(AND(G54=0,G55=0,G56=1),$AH$5,IF(AND(G54=1,G55=1,G56=0),$AH$6,IF(J59=1,$AH$4,$AH$3)))</f>
        <v xml:space="preserve">При сложении отрицательных чисел получен положительный результат ПЕРЕПОЛНЕНИЕ!</v>
      </c>
    </row>
    <row r="56">
      <c r="G56" s="10">
        <f>IF(G54&lt;&gt;".",MOD(IF(G54&lt;&gt;".",G54,H54)+IF(G55&lt;&gt;".",G55,H55)+IF(H53&lt;&gt;"",H53,I53),2),".")</f>
        <v>0</v>
      </c>
      <c r="H56" s="10">
        <f>IF(H54&lt;&gt;".",MOD(IF(H54&lt;&gt;".",H54,I54)+IF(H55&lt;&gt;".",H55,I55)+IF(I53&lt;&gt;"",I53,J53),2),".")</f>
        <v>1</v>
      </c>
      <c r="I56" s="10">
        <f>IF(I54&lt;&gt;".",MOD(IF(I54&lt;&gt;".",I54,J54)+IF(I55&lt;&gt;".",I55,J55)+IF(J53&lt;&gt;"",J53,K53),2),".")</f>
        <v>0</v>
      </c>
      <c r="J56" s="10">
        <f>IF(J54&lt;&gt;".",MOD(IF(J54&lt;&gt;".",J54,K54)+IF(J55&lt;&gt;".",J55,K55)+IF(K53&lt;&gt;"",K53,L53),2),".")</f>
        <v>0</v>
      </c>
      <c r="K56" s="10" t="str">
        <f>IF(K54&lt;&gt;".",MOD(IF(K54&lt;&gt;".",K54,L54)+IF(K55&lt;&gt;".",K55,L55)+IF(L53&lt;&gt;"",L53,M53),2),".")</f>
        <v>.</v>
      </c>
      <c r="L56" s="10">
        <f>IF(L54&lt;&gt;".",MOD(IF(L54&lt;&gt;".",L54,M54)+IF(L55&lt;&gt;".",L55,M55)+IF(M53&lt;&gt;"",M53,N53),2),".")</f>
        <v>0</v>
      </c>
      <c r="M56" s="10">
        <f>IF(M54&lt;&gt;".",MOD(IF(M54&lt;&gt;".",M54,N54)+IF(M55&lt;&gt;".",M55,N55)+IF(N53&lt;&gt;"",N53,O53),2),".")</f>
        <v>0</v>
      </c>
      <c r="N56" s="10">
        <f>IF(N54&lt;&gt;".",MOD(IF(N54&lt;&gt;".",N54,O54)+IF(N55&lt;&gt;".",N55,O55)+IF(O53&lt;&gt;"",O53,P53),2),".")</f>
        <v>0</v>
      </c>
      <c r="O56" s="10">
        <f>IF(O54&lt;&gt;".",MOD(IF(O54&lt;&gt;".",O54,P54)+IF(O55&lt;&gt;".",O55,P55)+IF(P53&lt;&gt;"",P53,Q53),2),".")</f>
        <v>0</v>
      </c>
      <c r="P56" s="10" t="str">
        <f>IF(P54&lt;&gt;".",MOD(IF(P54&lt;&gt;".",P54,Q54)+IF(P55&lt;&gt;".",P55,Q55)+IF(Q53&lt;&gt;"",Q53,R53),2),".")</f>
        <v>.</v>
      </c>
      <c r="Q56" s="10">
        <f>IF(Q54&lt;&gt;".",MOD(IF(Q54&lt;&gt;".",Q54,R54)+IF(Q55&lt;&gt;".",Q55,R55)+IF(R53&lt;&gt;"",R53,S53),2),".")</f>
        <v>0</v>
      </c>
      <c r="R56" s="10">
        <f>IF(R54&lt;&gt;".",MOD(IF(R54&lt;&gt;".",R54,S54)+IF(R55&lt;&gt;".",R55,S55)+IF(S53&lt;&gt;"",S53,T53),2),".")</f>
        <v>1</v>
      </c>
      <c r="S56" s="10">
        <f>IF(S54&lt;&gt;".",MOD(IF(S54&lt;&gt;".",S54,T54)+IF(S55&lt;&gt;".",S55,T55)+IF(T53&lt;&gt;"",T53,U53),2),".")</f>
        <v>1</v>
      </c>
      <c r="T56" s="10">
        <f>IF(T54&lt;&gt;".",MOD(IF(T54&lt;&gt;".",T54,U54)+IF(T55&lt;&gt;".",T55,U55)+IF(U53&lt;&gt;"",U53,V53),2),".")</f>
        <v>0</v>
      </c>
      <c r="U56" s="10" t="str">
        <f>IF(U54&lt;&gt;".",MOD(IF(U54&lt;&gt;".",U54,V54)+IF(U55&lt;&gt;".",U55,V55)+IF(V53&lt;&gt;"",V53,W53),2),".")</f>
        <v>.</v>
      </c>
      <c r="V56" s="10">
        <f>IF(V54&lt;&gt;".",MOD(IF(V54&lt;&gt;".",V54,W54)+IF(V55&lt;&gt;".",V55,W55)+IF(W53&lt;&gt;"",W53,X53),2),".")</f>
        <v>0</v>
      </c>
      <c r="W56" s="10">
        <f>IF(W54&lt;&gt;".",MOD(IF(W54&lt;&gt;".",W54,X54)+IF(W55&lt;&gt;".",W55,X55)+IF(X53&lt;&gt;"",X53,Y53),2),".")</f>
        <v>0</v>
      </c>
      <c r="X56" s="10">
        <f>IF(X54&lt;&gt;".",MOD(IF(X54&lt;&gt;".",X54,Y54)+IF(X55&lt;&gt;".",X55,Y55)+IF(Y53&lt;&gt;"",Y53,Z53),2),".")</f>
        <v>0</v>
      </c>
      <c r="Y56" s="10">
        <f>IF(Y54&lt;&gt;".",MOD(IF(Y54&lt;&gt;".",Y54,Z54)+IF(Y55&lt;&gt;".",Y55,Z55)+IF(Z53&lt;&gt;"",Z53,AA53),2),".")</f>
        <v>1</v>
      </c>
      <c r="Z56" t="s">
        <v>53</v>
      </c>
      <c r="AA56" s="2">
        <f>IF(G56=0, _xlfn.DECIMAL(_xlfn.CONCAT(G56:J56,L56:O56,Q56:T56,V56:Y56),2), 0-_xlfn.DECIMAL(_xlfn.CONCAT(G57:J57,L57:O57,Q57:T57,V57:Y57),2))</f>
        <v>16481</v>
      </c>
      <c r="AE56" s="10"/>
      <c r="AF56" s="10">
        <f>AF54+AF55</f>
        <v>-49055</v>
      </c>
    </row>
    <row r="57">
      <c r="E57" s="2" t="s">
        <v>55</v>
      </c>
      <c r="F57" s="2"/>
      <c r="G57" s="2">
        <f>IF(G$3 &lt;&gt; "",VALUE(MID(_xlfn.BASE(2^16-_xlfn.DECIMAL(_xlfn.CONCAT($G56:$J56,$L56:$O56,$Q56:$T56,$V56:$Y56),2),2,16),G$3,1)), ".")</f>
        <v>1</v>
      </c>
      <c r="H57" s="2">
        <f t="shared" ref="H57:Y57" si="25">IF(H$3 &lt;&gt; "",VALUE(MID(_xlfn.BASE(2^16-_xlfn.DECIMAL(_xlfn.CONCAT($G56:$J56,$L56:$O56,$Q56:$T56,$V56:$Y56),2),2,16),H$3,1)), ".")</f>
        <v>0</v>
      </c>
      <c r="I57" s="2">
        <f t="shared" si="25"/>
        <v>1</v>
      </c>
      <c r="J57" s="2">
        <f t="shared" si="25"/>
        <v>1</v>
      </c>
      <c r="K57" s="2" t="str">
        <f t="shared" si="25"/>
        <v>.</v>
      </c>
      <c r="L57" s="2">
        <f t="shared" si="25"/>
        <v>1</v>
      </c>
      <c r="M57" s="2">
        <f t="shared" si="25"/>
        <v>1</v>
      </c>
      <c r="N57" s="2">
        <f t="shared" si="25"/>
        <v>1</v>
      </c>
      <c r="O57" s="2">
        <f t="shared" si="25"/>
        <v>1</v>
      </c>
      <c r="P57" s="2" t="str">
        <f t="shared" si="25"/>
        <v>.</v>
      </c>
      <c r="Q57" s="2">
        <f t="shared" si="25"/>
        <v>1</v>
      </c>
      <c r="R57" s="2">
        <f t="shared" si="25"/>
        <v>0</v>
      </c>
      <c r="S57" s="2">
        <f t="shared" si="25"/>
        <v>0</v>
      </c>
      <c r="T57" s="2">
        <f t="shared" si="25"/>
        <v>1</v>
      </c>
      <c r="U57" s="2" t="str">
        <f t="shared" si="25"/>
        <v>.</v>
      </c>
      <c r="V57" s="2">
        <f t="shared" si="25"/>
        <v>1</v>
      </c>
      <c r="W57" s="2">
        <f t="shared" si="25"/>
        <v>1</v>
      </c>
      <c r="X57" s="2">
        <f t="shared" si="25"/>
        <v>1</v>
      </c>
      <c r="Y57" s="2">
        <f t="shared" si="25"/>
        <v>1</v>
      </c>
    </row>
    <row r="59">
      <c r="G59" s="1"/>
      <c r="H59" s="2" t="s">
        <v>56</v>
      </c>
      <c r="I59" s="2"/>
      <c r="J59" s="2">
        <f>G53</f>
        <v>1</v>
      </c>
      <c r="M59" s="2" t="s">
        <v>57</v>
      </c>
      <c r="N59" s="2"/>
      <c r="O59" s="2">
        <f>IF(MOD(SUM(Q56:Y56),2)=0,1,0)</f>
        <v>0</v>
      </c>
      <c r="R59" s="2" t="s">
        <v>58</v>
      </c>
      <c r="S59" s="2"/>
      <c r="T59" s="2">
        <f>V53</f>
        <v>1</v>
      </c>
      <c r="W59" s="2" t="s">
        <v>59</v>
      </c>
      <c r="X59" s="2"/>
      <c r="Y59" s="2">
        <f>IF(SUM(G56:Y56)=0,1,0)</f>
        <v>0</v>
      </c>
      <c r="Z59" s="2"/>
      <c r="AA59" s="11" t="s">
        <v>60</v>
      </c>
      <c r="AB59" s="2">
        <f>G56</f>
        <v>0</v>
      </c>
      <c r="AC59" s="1"/>
      <c r="AD59" s="11" t="s">
        <v>61</v>
      </c>
      <c r="AE59" s="2">
        <f>IF(OR(AND(G54=0,G55=0,G56=1), AND(G54=1,G55=1,G56=0)),1,0)</f>
        <v>1</v>
      </c>
    </row>
    <row r="62">
      <c r="E62" s="3" t="s">
        <v>47</v>
      </c>
      <c r="G62" s="3">
        <f>IF(G63&lt;&gt;".",INT((IF(G63&lt;&gt;"",G63,H63)+IF(G64&lt;&gt;"",G64,H64)+IF(H62&lt;&gt;"",H62,I62))/2),"")</f>
        <v>0</v>
      </c>
      <c r="H62" s="3">
        <f>IF(H63&lt;&gt;".",INT((IF(H63&lt;&gt;"",H63,I63)+IF(H64&lt;&gt;"",H64,I64)+IF(I62&lt;&gt;"",I62,J62))/2),"")</f>
        <v>0</v>
      </c>
      <c r="I62" s="3">
        <f>IF(I63&lt;&gt;".",INT((IF(I63&lt;&gt;"",I63,J63)+IF(I64&lt;&gt;"",I64,J64)+IF(J62&lt;&gt;"",J62,K62))/2),"")</f>
        <v>1</v>
      </c>
      <c r="J62" s="3">
        <f>IF(J63&lt;&gt;".",INT((IF(J63&lt;&gt;"",J63,K63)+IF(J64&lt;&gt;"",J64,K64)+IF(K62&lt;&gt;"",K62,L62))/2),"")</f>
        <v>1</v>
      </c>
      <c r="K62" s="3" t="str">
        <f>IF(K63&lt;&gt;".",INT((IF(K63&lt;&gt;"",K63,L63)+IF(K64&lt;&gt;"",K64,L64)+IF(L62&lt;&gt;"",L62,M62))/2),"")</f>
        <v/>
      </c>
      <c r="L62" s="3">
        <f>IF(L63&lt;&gt;".",INT((IF(L63&lt;&gt;"",L63,M63)+IF(L64&lt;&gt;"",L64,M64)+IF(M62&lt;&gt;"",M62,N62))/2),"")</f>
        <v>1</v>
      </c>
      <c r="M62" s="3">
        <f>IF(M63&lt;&gt;".",INT((IF(M63&lt;&gt;"",M63,N63)+IF(M64&lt;&gt;"",M64,N64)+IF(N62&lt;&gt;"",N62,O62))/2),"")</f>
        <v>1</v>
      </c>
      <c r="N62" s="3">
        <f>IF(N63&lt;&gt;".",INT((IF(N63&lt;&gt;"",N63,O63)+IF(N64&lt;&gt;"",N64,O64)+IF(O62&lt;&gt;"",O62,P62))/2),"")</f>
        <v>1</v>
      </c>
      <c r="O62" s="3">
        <f>IF(O63&lt;&gt;".",INT((IF(O63&lt;&gt;"",O63,P63)+IF(O64&lt;&gt;"",O64,P64)+IF(P62&lt;&gt;"",P62,Q62))/2),"")</f>
        <v>1</v>
      </c>
      <c r="P62" s="3" t="str">
        <f>IF(P63&lt;&gt;".",INT((IF(P63&lt;&gt;"",P63,Q63)+IF(P64&lt;&gt;"",P64,Q64)+IF(Q62&lt;&gt;"",Q62,R62))/2),"")</f>
        <v/>
      </c>
      <c r="Q62" s="3">
        <f>IF(Q63&lt;&gt;".",INT((IF(Q63&lt;&gt;"",Q63,R63)+IF(Q64&lt;&gt;"",Q64,R64)+IF(R62&lt;&gt;"",R62,S62))/2),"")</f>
        <v>1</v>
      </c>
      <c r="R62" s="3">
        <f>IF(R63&lt;&gt;".",INT((IF(R63&lt;&gt;"",R63,S63)+IF(R64&lt;&gt;"",R64,S64)+IF(S62&lt;&gt;"",S62,T62))/2),"")</f>
        <v>0</v>
      </c>
      <c r="S62" s="3">
        <f>IF(S63&lt;&gt;".",INT((IF(S63&lt;&gt;"",S63,T63)+IF(S64&lt;&gt;"",S64,T64)+IF(T62&lt;&gt;"",T62,U62))/2),"")</f>
        <v>0</v>
      </c>
      <c r="T62" s="3">
        <f>IF(T63&lt;&gt;".",INT((IF(T63&lt;&gt;"",T63,U63)+IF(T64&lt;&gt;"",T64,U64)+IF(U62&lt;&gt;"",U62,V62))/2),"")</f>
        <v>1</v>
      </c>
      <c r="U62" s="3" t="str">
        <f>IF(U63&lt;&gt;".",INT((IF(U63&lt;&gt;"",U63,V63)+IF(U64&lt;&gt;"",U64,V64)+IF(V62&lt;&gt;"",V62,W62))/2),"")</f>
        <v/>
      </c>
      <c r="V62" s="3">
        <f>IF(V63&lt;&gt;".",INT((IF(V63&lt;&gt;"",V63,W63)+IF(V64&lt;&gt;"",V64,W64)+IF(W62&lt;&gt;"",W62,X62))/2),"")</f>
        <v>0</v>
      </c>
      <c r="W62" s="3">
        <f>IF(W63&lt;&gt;".",INT((IF(W63&lt;&gt;"",W63,X63)+IF(W64&lt;&gt;"",W64,X64)+IF(X62&lt;&gt;"",X62,Y62))/2),"")</f>
        <v>0</v>
      </c>
      <c r="X62" s="3">
        <f>IF(X63&lt;&gt;".",INT((IF(X63&lt;&gt;"",X63,Y63)+IF(X64&lt;&gt;"",X64,Y64)+IF(Y62&lt;&gt;"",Y62,Z62))/2),"")</f>
        <v>0</v>
      </c>
      <c r="Y62" s="3">
        <f>IF(Y63&lt;&gt;".",INT((IF(Y63&lt;&gt;"",Y63,Z63)+IF(Y64&lt;&gt;"",Y64,Z64)+IF(Z62&lt;&gt;"",Z62,AA62))/2),"")</f>
        <v>1</v>
      </c>
    </row>
    <row r="63">
      <c r="B63">
        <f>_xlfn.DECIMAL(_xlfn.CONCAT(G65:J65,L65:O65,Q65:T65,V65:Y65),2)</f>
        <v>65130</v>
      </c>
      <c r="E63" t="s">
        <v>48</v>
      </c>
      <c r="G63" s="4">
        <f>G4</f>
        <v>0</v>
      </c>
      <c r="H63" s="4">
        <f t="shared" ref="H63:Y63" si="26">H4</f>
        <v>0</v>
      </c>
      <c r="I63" s="4">
        <f t="shared" si="26"/>
        <v>1</v>
      </c>
      <c r="J63" s="4">
        <f t="shared" si="26"/>
        <v>1</v>
      </c>
      <c r="K63" s="4" t="str">
        <f t="shared" si="26"/>
        <v>.</v>
      </c>
      <c r="L63" s="4">
        <f t="shared" si="26"/>
        <v>1</v>
      </c>
      <c r="M63" s="4">
        <f t="shared" si="26"/>
        <v>1</v>
      </c>
      <c r="N63" s="4">
        <f t="shared" si="26"/>
        <v>1</v>
      </c>
      <c r="O63" s="4">
        <f t="shared" si="26"/>
        <v>0</v>
      </c>
      <c r="P63" s="4" t="str">
        <f t="shared" si="26"/>
        <v>.</v>
      </c>
      <c r="Q63" s="4">
        <f t="shared" si="26"/>
        <v>1</v>
      </c>
      <c r="R63" s="4">
        <f t="shared" si="26"/>
        <v>1</v>
      </c>
      <c r="S63" s="4">
        <f t="shared" si="26"/>
        <v>0</v>
      </c>
      <c r="T63" s="4">
        <f t="shared" si="26"/>
        <v>1</v>
      </c>
      <c r="U63" s="4" t="str">
        <f t="shared" si="26"/>
        <v>.</v>
      </c>
      <c r="V63" s="4">
        <f t="shared" si="26"/>
        <v>0</v>
      </c>
      <c r="W63" s="4">
        <f t="shared" si="26"/>
        <v>0</v>
      </c>
      <c r="X63" s="4">
        <f t="shared" si="26"/>
        <v>0</v>
      </c>
      <c r="Y63" s="4">
        <f t="shared" si="26"/>
        <v>1</v>
      </c>
      <c r="AE63" t="s">
        <v>49</v>
      </c>
      <c r="AF63">
        <f>C4</f>
        <v>16081</v>
      </c>
      <c r="AH63" s="2" t="s">
        <v>50</v>
      </c>
      <c r="AI63" s="2"/>
    </row>
    <row r="64">
      <c r="D64" t="s">
        <v>51</v>
      </c>
      <c r="E64" t="s">
        <v>66</v>
      </c>
      <c r="G64" s="4">
        <f>G11</f>
        <v>1</v>
      </c>
      <c r="H64" s="4">
        <f t="shared" ref="H64:Y64" si="27">H11</f>
        <v>0</v>
      </c>
      <c r="I64" s="4">
        <f t="shared" si="27"/>
        <v>1</v>
      </c>
      <c r="J64" s="4">
        <f t="shared" si="27"/>
        <v>1</v>
      </c>
      <c r="K64" s="4" t="str">
        <f t="shared" si="27"/>
        <v>.</v>
      </c>
      <c r="L64" s="4">
        <f t="shared" si="27"/>
        <v>1</v>
      </c>
      <c r="M64" s="4">
        <f t="shared" si="27"/>
        <v>1</v>
      </c>
      <c r="N64" s="4">
        <f t="shared" si="27"/>
        <v>1</v>
      </c>
      <c r="O64" s="4">
        <f t="shared" si="27"/>
        <v>1</v>
      </c>
      <c r="P64" s="4" t="str">
        <f t="shared" si="27"/>
        <v>.</v>
      </c>
      <c r="Q64" s="4">
        <f t="shared" si="27"/>
        <v>1</v>
      </c>
      <c r="R64" s="4">
        <f t="shared" si="27"/>
        <v>0</v>
      </c>
      <c r="S64" s="4">
        <f t="shared" si="27"/>
        <v>0</v>
      </c>
      <c r="T64" s="4">
        <f t="shared" si="27"/>
        <v>1</v>
      </c>
      <c r="U64" s="4" t="str">
        <f t="shared" si="27"/>
        <v>.</v>
      </c>
      <c r="V64" s="4">
        <f t="shared" si="27"/>
        <v>1</v>
      </c>
      <c r="W64" s="4">
        <f t="shared" si="27"/>
        <v>0</v>
      </c>
      <c r="X64" s="4">
        <f t="shared" si="27"/>
        <v>0</v>
      </c>
      <c r="Y64" s="4">
        <f t="shared" si="27"/>
        <v>1</v>
      </c>
      <c r="AC64" t="s">
        <v>53</v>
      </c>
      <c r="AD64" s="9" t="s">
        <v>51</v>
      </c>
      <c r="AE64" t="s">
        <v>67</v>
      </c>
      <c r="AF64">
        <f>C11</f>
        <v>-16487</v>
      </c>
      <c r="AH64" t="str">
        <f>IF(AND(G63=0,G64=0,G65=1),$AH$5,IF(AND(G63=1,G64=1,G65=0),$AH$6,IF(J68=1,$AH$4,$AH$3)))</f>
        <v xml:space="preserve">Результат корректный.</v>
      </c>
    </row>
    <row r="65">
      <c r="G65" s="10">
        <f>IF(G63&lt;&gt;".",MOD(IF(G63&lt;&gt;".",G63,H63)+IF(G64&lt;&gt;".",G64,H64)+IF(H62&lt;&gt;"",H62,I62),2),".")</f>
        <v>1</v>
      </c>
      <c r="H65" s="10">
        <f>IF(H63&lt;&gt;".",MOD(IF(H63&lt;&gt;".",H63,I63)+IF(H64&lt;&gt;".",H64,I64)+IF(I62&lt;&gt;"",I62,J62),2),".")</f>
        <v>1</v>
      </c>
      <c r="I65" s="10">
        <f>IF(I63&lt;&gt;".",MOD(IF(I63&lt;&gt;".",I63,J63)+IF(I64&lt;&gt;".",I64,J64)+IF(J62&lt;&gt;"",J62,K62),2),".")</f>
        <v>1</v>
      </c>
      <c r="J65" s="10">
        <f>IF(J63&lt;&gt;".",MOD(IF(J63&lt;&gt;".",J63,K63)+IF(J64&lt;&gt;".",J64,K64)+IF(K62&lt;&gt;"",K62,L62),2),".")</f>
        <v>1</v>
      </c>
      <c r="K65" s="10" t="str">
        <f>IF(K63&lt;&gt;".",MOD(IF(K63&lt;&gt;".",K63,L63)+IF(K64&lt;&gt;".",K64,L64)+IF(L62&lt;&gt;"",L62,M62),2),".")</f>
        <v>.</v>
      </c>
      <c r="L65" s="10">
        <f>IF(L63&lt;&gt;".",MOD(IF(L63&lt;&gt;".",L63,M63)+IF(L64&lt;&gt;".",L64,M64)+IF(M62&lt;&gt;"",M62,N62),2),".")</f>
        <v>1</v>
      </c>
      <c r="M65" s="10">
        <f>IF(M63&lt;&gt;".",MOD(IF(M63&lt;&gt;".",M63,N63)+IF(M64&lt;&gt;".",M64,N64)+IF(N62&lt;&gt;"",N62,O62),2),".")</f>
        <v>1</v>
      </c>
      <c r="N65" s="10">
        <f>IF(N63&lt;&gt;".",MOD(IF(N63&lt;&gt;".",N63,O63)+IF(N64&lt;&gt;".",N64,O64)+IF(O62&lt;&gt;"",O62,P62),2),".")</f>
        <v>1</v>
      </c>
      <c r="O65" s="10">
        <f>IF(O63&lt;&gt;".",MOD(IF(O63&lt;&gt;".",O63,P63)+IF(O64&lt;&gt;".",O64,P64)+IF(P62&lt;&gt;"",P62,Q62),2),".")</f>
        <v>0</v>
      </c>
      <c r="P65" s="10" t="str">
        <f>IF(P63&lt;&gt;".",MOD(IF(P63&lt;&gt;".",P63,Q63)+IF(P64&lt;&gt;".",P64,Q64)+IF(Q62&lt;&gt;"",Q62,R62),2),".")</f>
        <v>.</v>
      </c>
      <c r="Q65" s="10">
        <f>IF(Q63&lt;&gt;".",MOD(IF(Q63&lt;&gt;".",Q63,R63)+IF(Q64&lt;&gt;".",Q64,R64)+IF(R62&lt;&gt;"",R62,S62),2),".")</f>
        <v>0</v>
      </c>
      <c r="R65" s="10">
        <f>IF(R63&lt;&gt;".",MOD(IF(R63&lt;&gt;".",R63,S63)+IF(R64&lt;&gt;".",R64,S64)+IF(S62&lt;&gt;"",S62,T62),2),".")</f>
        <v>1</v>
      </c>
      <c r="S65" s="10">
        <f>IF(S63&lt;&gt;".",MOD(IF(S63&lt;&gt;".",S63,T63)+IF(S64&lt;&gt;".",S64,T64)+IF(T62&lt;&gt;"",T62,U62),2),".")</f>
        <v>1</v>
      </c>
      <c r="T65" s="10">
        <f>IF(T63&lt;&gt;".",MOD(IF(T63&lt;&gt;".",T63,U63)+IF(T64&lt;&gt;".",T64,U64)+IF(U62&lt;&gt;"",U62,V62),2),".")</f>
        <v>0</v>
      </c>
      <c r="U65" s="10" t="str">
        <f>IF(U63&lt;&gt;".",MOD(IF(U63&lt;&gt;".",U63,V63)+IF(U64&lt;&gt;".",U64,V64)+IF(V62&lt;&gt;"",V62,W62),2),".")</f>
        <v>.</v>
      </c>
      <c r="V65" s="10">
        <f>IF(V63&lt;&gt;".",MOD(IF(V63&lt;&gt;".",V63,W63)+IF(V64&lt;&gt;".",V64,W64)+IF(W62&lt;&gt;"",W62,X62),2),".")</f>
        <v>1</v>
      </c>
      <c r="W65" s="10">
        <f>IF(W63&lt;&gt;".",MOD(IF(W63&lt;&gt;".",W63,X63)+IF(W64&lt;&gt;".",W64,X64)+IF(X62&lt;&gt;"",X62,Y62),2),".")</f>
        <v>0</v>
      </c>
      <c r="X65" s="10">
        <f>IF(X63&lt;&gt;".",MOD(IF(X63&lt;&gt;".",X63,Y63)+IF(X64&lt;&gt;".",X64,Y64)+IF(Y62&lt;&gt;"",Y62,Z62),2),".")</f>
        <v>1</v>
      </c>
      <c r="Y65" s="10">
        <f>IF(Y63&lt;&gt;".",MOD(IF(Y63&lt;&gt;".",Y63,Z63)+IF(Y64&lt;&gt;".",Y64,Z64)+IF(Z62&lt;&gt;"",Z62,AA62),2),".")</f>
        <v>0</v>
      </c>
      <c r="Z65" t="s">
        <v>53</v>
      </c>
      <c r="AA65" s="2">
        <f>IF(G65=0, _xlfn.DECIMAL(_xlfn.CONCAT(G65:J65,L65:O65,Q65:T65,V65:Y65),2), 0-_xlfn.DECIMAL(_xlfn.CONCAT(G66:J66,L66:O66,Q66:T66,V66:Y66),2))</f>
        <v>-406</v>
      </c>
      <c r="AE65" s="10"/>
      <c r="AF65" s="10">
        <f>AF63+AF64</f>
        <v>-406</v>
      </c>
    </row>
    <row r="66">
      <c r="E66" s="2" t="s">
        <v>55</v>
      </c>
      <c r="F66" s="2"/>
      <c r="G66" s="2">
        <f>IF(G$3 &lt;&gt; "",VALUE(MID(_xlfn.BASE(2^16-_xlfn.DECIMAL(_xlfn.CONCAT($G65:$J65,$L65:$O65,$Q65:$T65,$V65:$Y65),2),2,16),G$3,1)), ".")</f>
        <v>0</v>
      </c>
      <c r="H66" s="2">
        <f t="shared" ref="H66:Y66" si="28">IF(H$3 &lt;&gt; "",VALUE(MID(_xlfn.BASE(2^16-_xlfn.DECIMAL(_xlfn.CONCAT($G65:$J65,$L65:$O65,$Q65:$T65,$V65:$Y65),2),2,16),H$3,1)), ".")</f>
        <v>0</v>
      </c>
      <c r="I66" s="2">
        <f t="shared" si="28"/>
        <v>0</v>
      </c>
      <c r="J66" s="2">
        <f t="shared" si="28"/>
        <v>0</v>
      </c>
      <c r="K66" s="2" t="str">
        <f t="shared" si="28"/>
        <v>.</v>
      </c>
      <c r="L66" s="2">
        <f t="shared" si="28"/>
        <v>0</v>
      </c>
      <c r="M66" s="2">
        <f t="shared" si="28"/>
        <v>0</v>
      </c>
      <c r="N66" s="2">
        <f t="shared" si="28"/>
        <v>0</v>
      </c>
      <c r="O66" s="2">
        <f t="shared" si="28"/>
        <v>1</v>
      </c>
      <c r="P66" s="2" t="str">
        <f t="shared" si="28"/>
        <v>.</v>
      </c>
      <c r="Q66" s="2">
        <f t="shared" si="28"/>
        <v>1</v>
      </c>
      <c r="R66" s="2">
        <f t="shared" si="28"/>
        <v>0</v>
      </c>
      <c r="S66" s="2">
        <f t="shared" si="28"/>
        <v>0</v>
      </c>
      <c r="T66" s="2">
        <f t="shared" si="28"/>
        <v>1</v>
      </c>
      <c r="U66" s="2" t="str">
        <f t="shared" si="28"/>
        <v>.</v>
      </c>
      <c r="V66" s="2">
        <f t="shared" si="28"/>
        <v>0</v>
      </c>
      <c r="W66" s="2">
        <f t="shared" si="28"/>
        <v>1</v>
      </c>
      <c r="X66" s="2">
        <f t="shared" si="28"/>
        <v>1</v>
      </c>
      <c r="Y66" s="2">
        <f t="shared" si="28"/>
        <v>0</v>
      </c>
    </row>
    <row r="68">
      <c r="G68" s="1"/>
      <c r="H68" s="2" t="s">
        <v>56</v>
      </c>
      <c r="I68" s="2"/>
      <c r="J68" s="2">
        <f>G62</f>
        <v>0</v>
      </c>
      <c r="M68" s="2" t="s">
        <v>57</v>
      </c>
      <c r="N68" s="2"/>
      <c r="O68" s="2">
        <f>IF(MOD(SUM(Q65:Y65),2)=0,1,0)</f>
        <v>1</v>
      </c>
      <c r="R68" s="2" t="s">
        <v>58</v>
      </c>
      <c r="S68" s="2"/>
      <c r="T68" s="2">
        <f>V62</f>
        <v>0</v>
      </c>
      <c r="W68" s="2" t="s">
        <v>59</v>
      </c>
      <c r="X68" s="2"/>
      <c r="Y68" s="2">
        <f>IF(SUM(G65:Y65)=0,1,0)</f>
        <v>0</v>
      </c>
      <c r="Z68" s="2"/>
      <c r="AA68" s="11" t="s">
        <v>60</v>
      </c>
      <c r="AB68" s="2">
        <f>G65</f>
        <v>1</v>
      </c>
      <c r="AC68" s="1"/>
      <c r="AD68" s="11" t="s">
        <v>61</v>
      </c>
      <c r="AE68" s="2">
        <f>IF(OR(AND(G63=0,G64=0,G65=1), AND(G63=1,G64=1,G65=0)),1,0)</f>
        <v>0</v>
      </c>
    </row>
    <row r="71">
      <c r="E71" s="3" t="s">
        <v>47</v>
      </c>
      <c r="G71" s="3">
        <f>IF(G72&lt;&gt;".",INT((IF(G72&lt;&gt;"",G72,H72)+IF(G73&lt;&gt;"",G73,H73)+IF(H71&lt;&gt;"",H71,I71))/2),"")</f>
        <v>1</v>
      </c>
      <c r="H71" s="3">
        <f>IF(H72&lt;&gt;".",INT((IF(H72&lt;&gt;"",H72,I72)+IF(H73&lt;&gt;"",H73,I73)+IF(I71&lt;&gt;"",I71,J71))/2),"")</f>
        <v>1</v>
      </c>
      <c r="I71" s="3">
        <f>IF(I72&lt;&gt;".",INT((IF(I72&lt;&gt;"",I72,J72)+IF(I73&lt;&gt;"",I73,J73)+IF(J71&lt;&gt;"",J71,K71))/2),"")</f>
        <v>1</v>
      </c>
      <c r="J71" s="3">
        <f>IF(J72&lt;&gt;".",INT((IF(J72&lt;&gt;"",J72,K72)+IF(J73&lt;&gt;"",J73,K73)+IF(K71&lt;&gt;"",K71,L71))/2),"")</f>
        <v>1</v>
      </c>
      <c r="K71" s="3" t="str">
        <f>IF(K72&lt;&gt;".",INT((IF(K72&lt;&gt;"",K72,L72)+IF(K73&lt;&gt;"",K73,L73)+IF(L71&lt;&gt;"",L71,M71))/2),"")</f>
        <v/>
      </c>
      <c r="L71" s="3">
        <f>IF(L72&lt;&gt;".",INT((IF(L72&lt;&gt;"",L72,M72)+IF(L73&lt;&gt;"",L73,M73)+IF(M71&lt;&gt;"",M71,N71))/2),"")</f>
        <v>1</v>
      </c>
      <c r="M71" s="3">
        <f>IF(M72&lt;&gt;".",INT((IF(M72&lt;&gt;"",M72,N72)+IF(M73&lt;&gt;"",M73,N73)+IF(N71&lt;&gt;"",N71,O71))/2),"")</f>
        <v>1</v>
      </c>
      <c r="N71" s="3">
        <f>IF(N72&lt;&gt;".",INT((IF(N72&lt;&gt;"",N72,O72)+IF(N73&lt;&gt;"",N73,O73)+IF(O71&lt;&gt;"",O71,P71))/2),"")</f>
        <v>1</v>
      </c>
      <c r="O71" s="3">
        <f>IF(O72&lt;&gt;".",INT((IF(O72&lt;&gt;"",O72,P72)+IF(O73&lt;&gt;"",O73,P73)+IF(P71&lt;&gt;"",P71,Q71))/2),"")</f>
        <v>0</v>
      </c>
      <c r="P71" s="3" t="str">
        <f>IF(P72&lt;&gt;".",INT((IF(P72&lt;&gt;"",P72,Q72)+IF(P73&lt;&gt;"",P73,Q73)+IF(Q71&lt;&gt;"",Q71,R71))/2),"")</f>
        <v/>
      </c>
      <c r="Q71" s="3">
        <f>IF(Q72&lt;&gt;".",INT((IF(Q72&lt;&gt;"",Q72,R72)+IF(Q73&lt;&gt;"",Q73,R73)+IF(R71&lt;&gt;"",R71,S71))/2),"")</f>
        <v>0</v>
      </c>
      <c r="R71" s="3">
        <f>IF(R72&lt;&gt;".",INT((IF(R72&lt;&gt;"",R72,S72)+IF(R73&lt;&gt;"",R73,S73)+IF(S71&lt;&gt;"",S71,T71))/2),"")</f>
        <v>1</v>
      </c>
      <c r="S71" s="3">
        <f>IF(S72&lt;&gt;".",INT((IF(S72&lt;&gt;"",S72,T72)+IF(S73&lt;&gt;"",S73,T73)+IF(T71&lt;&gt;"",T71,U71))/2),"")</f>
        <v>1</v>
      </c>
      <c r="T71" s="3">
        <f>IF(T72&lt;&gt;".",INT((IF(T72&lt;&gt;"",T72,U72)+IF(T73&lt;&gt;"",T73,U73)+IF(U71&lt;&gt;"",U71,V71))/2),"")</f>
        <v>1</v>
      </c>
      <c r="U71" s="3" t="str">
        <f>IF(U72&lt;&gt;".",INT((IF(U72&lt;&gt;"",U72,V72)+IF(U73&lt;&gt;"",U73,V73)+IF(V71&lt;&gt;"",V71,W71))/2),"")</f>
        <v/>
      </c>
      <c r="V71" s="3">
        <f>IF(V72&lt;&gt;".",INT((IF(V72&lt;&gt;"",V72,W72)+IF(V73&lt;&gt;"",V73,W73)+IF(W71&lt;&gt;"",W71,X71))/2),"")</f>
        <v>1</v>
      </c>
      <c r="W71" s="3">
        <f>IF(W72&lt;&gt;".",INT((IF(W72&lt;&gt;"",W72,X72)+IF(W73&lt;&gt;"",W73,X73)+IF(X71&lt;&gt;"",X71,Y71))/2),"")</f>
        <v>0</v>
      </c>
      <c r="X71" s="3">
        <f>IF(X72&lt;&gt;".",INT((IF(X72&lt;&gt;"",X72,Y72)+IF(X73&lt;&gt;"",X73,Y73)+IF(Y71&lt;&gt;"",Y71,Z71))/2),"")</f>
        <v>0</v>
      </c>
      <c r="Y71" s="3">
        <f>IF(Y72&lt;&gt;".",INT((IF(Y72&lt;&gt;"",Y72,Z72)+IF(Y73&lt;&gt;"",Y73,Z73)+IF(Z71&lt;&gt;"",Z71,AA71))/2),"")</f>
        <v>0</v>
      </c>
    </row>
    <row r="72">
      <c r="E72" t="s">
        <v>70</v>
      </c>
      <c r="G72" s="4">
        <f>G14</f>
        <v>1</v>
      </c>
      <c r="H72" s="4">
        <f t="shared" ref="H72:Y72" si="29">H14</f>
        <v>1</v>
      </c>
      <c r="I72" s="4">
        <f t="shared" si="29"/>
        <v>1</v>
      </c>
      <c r="J72" s="4">
        <f t="shared" si="29"/>
        <v>1</v>
      </c>
      <c r="K72" s="4" t="str">
        <f t="shared" si="29"/>
        <v>.</v>
      </c>
      <c r="L72" s="4">
        <f t="shared" si="29"/>
        <v>1</v>
      </c>
      <c r="M72" s="4">
        <f t="shared" si="29"/>
        <v>1</v>
      </c>
      <c r="N72" s="4">
        <f t="shared" si="29"/>
        <v>1</v>
      </c>
      <c r="O72" s="4">
        <f t="shared" si="29"/>
        <v>0</v>
      </c>
      <c r="P72" s="4" t="str">
        <f t="shared" si="29"/>
        <v>.</v>
      </c>
      <c r="Q72" s="4">
        <f t="shared" si="29"/>
        <v>0</v>
      </c>
      <c r="R72" s="4">
        <f t="shared" si="29"/>
        <v>1</v>
      </c>
      <c r="S72" s="4">
        <f t="shared" si="29"/>
        <v>1</v>
      </c>
      <c r="T72" s="4">
        <f t="shared" si="29"/>
        <v>0</v>
      </c>
      <c r="U72" s="4" t="str">
        <f t="shared" si="29"/>
        <v>.</v>
      </c>
      <c r="V72" s="4">
        <f t="shared" si="29"/>
        <v>1</v>
      </c>
      <c r="W72" s="4">
        <f t="shared" si="29"/>
        <v>0</v>
      </c>
      <c r="X72" s="4">
        <f t="shared" si="29"/>
        <v>1</v>
      </c>
      <c r="Y72" s="4">
        <f t="shared" si="29"/>
        <v>0</v>
      </c>
      <c r="AE72" t="s">
        <v>71</v>
      </c>
      <c r="AF72">
        <f>C14</f>
        <v>-406</v>
      </c>
      <c r="AH72" s="2" t="s">
        <v>50</v>
      </c>
      <c r="AI72" s="2"/>
    </row>
    <row r="73">
      <c r="D73" t="s">
        <v>51</v>
      </c>
      <c r="E73" t="s">
        <v>62</v>
      </c>
      <c r="G73" s="4">
        <f>G6</f>
        <v>0</v>
      </c>
      <c r="H73" s="4">
        <f t="shared" ref="H73:Y73" si="30">H6</f>
        <v>1</v>
      </c>
      <c r="I73" s="4">
        <f t="shared" si="30"/>
        <v>1</v>
      </c>
      <c r="J73" s="4">
        <f t="shared" si="30"/>
        <v>1</v>
      </c>
      <c r="K73" s="4" t="str">
        <f t="shared" si="30"/>
        <v>.</v>
      </c>
      <c r="L73" s="4">
        <f t="shared" si="30"/>
        <v>1</v>
      </c>
      <c r="M73" s="4">
        <f t="shared" si="30"/>
        <v>1</v>
      </c>
      <c r="N73" s="4">
        <f t="shared" si="30"/>
        <v>1</v>
      </c>
      <c r="O73" s="4">
        <f t="shared" si="30"/>
        <v>1</v>
      </c>
      <c r="P73" s="4" t="str">
        <f t="shared" si="30"/>
        <v>.</v>
      </c>
      <c r="Q73" s="4">
        <f t="shared" si="30"/>
        <v>0</v>
      </c>
      <c r="R73" s="4">
        <f t="shared" si="30"/>
        <v>0</v>
      </c>
      <c r="S73" s="4">
        <f t="shared" si="30"/>
        <v>1</v>
      </c>
      <c r="T73" s="4">
        <f t="shared" si="30"/>
        <v>1</v>
      </c>
      <c r="U73" s="4" t="str">
        <f t="shared" si="30"/>
        <v>.</v>
      </c>
      <c r="V73" s="4">
        <f t="shared" si="30"/>
        <v>1</v>
      </c>
      <c r="W73" s="4">
        <f t="shared" si="30"/>
        <v>0</v>
      </c>
      <c r="X73" s="4">
        <f t="shared" si="30"/>
        <v>0</v>
      </c>
      <c r="Y73" s="4">
        <f t="shared" si="30"/>
        <v>0</v>
      </c>
      <c r="AC73" t="s">
        <v>53</v>
      </c>
      <c r="AD73" s="9" t="s">
        <v>51</v>
      </c>
      <c r="AE73" t="s">
        <v>63</v>
      </c>
      <c r="AF73">
        <f>C6</f>
        <v>32568</v>
      </c>
      <c r="AH73" t="str">
        <f>IF(AND(G72=0,G73=0,G74=1),$AH$5,IF(AND(G72=1,G73=1,G74=0),$AH$6,IF(J77=1,$AH$4,$AH$3)))</f>
        <v xml:space="preserve">Результат корректный, перенос из старшего разряда не учитывается.</v>
      </c>
    </row>
    <row r="74">
      <c r="G74" s="10">
        <f>IF(G72&lt;&gt;".",MOD(IF(G72&lt;&gt;".",G72,H72)+IF(G73&lt;&gt;".",G73,H73)+IF(H71&lt;&gt;"",H71,I71),2),".")</f>
        <v>0</v>
      </c>
      <c r="H74" s="10">
        <f>IF(H72&lt;&gt;".",MOD(IF(H72&lt;&gt;".",H72,I72)+IF(H73&lt;&gt;".",H73,I73)+IF(I71&lt;&gt;"",I71,J71),2),".")</f>
        <v>1</v>
      </c>
      <c r="I74" s="10">
        <f>IF(I72&lt;&gt;".",MOD(IF(I72&lt;&gt;".",I72,J72)+IF(I73&lt;&gt;".",I73,J73)+IF(J71&lt;&gt;"",J71,K71),2),".")</f>
        <v>1</v>
      </c>
      <c r="J74" s="10">
        <f>IF(J72&lt;&gt;".",MOD(IF(J72&lt;&gt;".",J72,K72)+IF(J73&lt;&gt;".",J73,K73)+IF(K71&lt;&gt;"",K71,L71),2),".")</f>
        <v>1</v>
      </c>
      <c r="K74" s="10" t="str">
        <f>IF(K72&lt;&gt;".",MOD(IF(K72&lt;&gt;".",K72,L72)+IF(K73&lt;&gt;".",K73,L73)+IF(L71&lt;&gt;"",L71,M71),2),".")</f>
        <v>.</v>
      </c>
      <c r="L74" s="10">
        <f>IF(L72&lt;&gt;".",MOD(IF(L72&lt;&gt;".",L72,M72)+IF(L73&lt;&gt;".",L73,M73)+IF(M71&lt;&gt;"",M71,N71),2),".")</f>
        <v>1</v>
      </c>
      <c r="M74" s="10">
        <f>IF(M72&lt;&gt;".",MOD(IF(M72&lt;&gt;".",M72,N72)+IF(M73&lt;&gt;".",M73,N73)+IF(N71&lt;&gt;"",N71,O71),2),".")</f>
        <v>1</v>
      </c>
      <c r="N74" s="10">
        <f>IF(N72&lt;&gt;".",MOD(IF(N72&lt;&gt;".",N72,O72)+IF(N73&lt;&gt;".",N73,O73)+IF(O71&lt;&gt;"",O71,P71),2),".")</f>
        <v>0</v>
      </c>
      <c r="O74" s="10">
        <f>IF(O72&lt;&gt;".",MOD(IF(O72&lt;&gt;".",O72,P72)+IF(O73&lt;&gt;".",O73,P73)+IF(P71&lt;&gt;"",P71,Q71),2),".")</f>
        <v>1</v>
      </c>
      <c r="P74" s="10" t="str">
        <f>IF(P72&lt;&gt;".",MOD(IF(P72&lt;&gt;".",P72,Q72)+IF(P73&lt;&gt;".",P73,Q73)+IF(Q71&lt;&gt;"",Q71,R71),2),".")</f>
        <v>.</v>
      </c>
      <c r="Q74" s="10">
        <f>IF(Q72&lt;&gt;".",MOD(IF(Q72&lt;&gt;".",Q72,R72)+IF(Q73&lt;&gt;".",Q73,R73)+IF(R71&lt;&gt;"",R71,S71),2),".")</f>
        <v>1</v>
      </c>
      <c r="R74" s="10">
        <f>IF(R72&lt;&gt;".",MOD(IF(R72&lt;&gt;".",R72,S72)+IF(R73&lt;&gt;".",R73,S73)+IF(S71&lt;&gt;"",S71,T71),2),".")</f>
        <v>0</v>
      </c>
      <c r="S74" s="10">
        <f>IF(S72&lt;&gt;".",MOD(IF(S72&lt;&gt;".",S72,T72)+IF(S73&lt;&gt;".",S73,T73)+IF(T71&lt;&gt;"",T71,U71),2),".")</f>
        <v>1</v>
      </c>
      <c r="T74" s="10">
        <f>IF(T72&lt;&gt;".",MOD(IF(T72&lt;&gt;".",T72,U72)+IF(T73&lt;&gt;".",T73,U73)+IF(U71&lt;&gt;"",U71,V71),2),".")</f>
        <v>0</v>
      </c>
      <c r="U74" s="10" t="str">
        <f>IF(U72&lt;&gt;".",MOD(IF(U72&lt;&gt;".",U72,V72)+IF(U73&lt;&gt;".",U73,V73)+IF(V71&lt;&gt;"",V71,W71),2),".")</f>
        <v>.</v>
      </c>
      <c r="V74" s="10">
        <f>IF(V72&lt;&gt;".",MOD(IF(V72&lt;&gt;".",V72,W72)+IF(V73&lt;&gt;".",V73,W73)+IF(W71&lt;&gt;"",W71,X71),2),".")</f>
        <v>0</v>
      </c>
      <c r="W74" s="10">
        <f>IF(W72&lt;&gt;".",MOD(IF(W72&lt;&gt;".",W72,X72)+IF(W73&lt;&gt;".",W73,X73)+IF(X71&lt;&gt;"",X71,Y71),2),".")</f>
        <v>0</v>
      </c>
      <c r="X74" s="10">
        <f>IF(X72&lt;&gt;".",MOD(IF(X72&lt;&gt;".",X72,Y72)+IF(X73&lt;&gt;".",X73,Y73)+IF(Y71&lt;&gt;"",Y71,Z71),2),".")</f>
        <v>1</v>
      </c>
      <c r="Y74" s="10">
        <f>IF(Y72&lt;&gt;".",MOD(IF(Y72&lt;&gt;".",Y72,Z72)+IF(Y73&lt;&gt;".",Y73,Z73)+IF(Z71&lt;&gt;"",Z71,AA71),2),".")</f>
        <v>0</v>
      </c>
      <c r="Z74" t="s">
        <v>53</v>
      </c>
      <c r="AA74" s="2">
        <f>IF(G74=0, _xlfn.DECIMAL(_xlfn.CONCAT(G74:J74,L74:O74,Q74:T74,V74:Y74),2), 0-_xlfn.DECIMAL(_xlfn.CONCAT(G75:J75,L75:O75,Q75:T75,V75:Y75),2))</f>
        <v>32162</v>
      </c>
      <c r="AE74" s="10"/>
      <c r="AF74" s="10">
        <f>AF72+AF73</f>
        <v>32162</v>
      </c>
    </row>
    <row r="75">
      <c r="E75" s="2" t="s">
        <v>55</v>
      </c>
      <c r="F75" s="2"/>
      <c r="G75" s="2">
        <f>IF(G$3 &lt;&gt; "",VALUE(MID(_xlfn.BASE(2^16-_xlfn.DECIMAL(_xlfn.CONCAT($G74:$J74,$L74:$O74,$Q74:$T74,$V74:$Y74),2),2,16),G$3,1)), ".")</f>
        <v>1</v>
      </c>
      <c r="H75" s="2">
        <f t="shared" ref="H75:Y75" si="31">IF(H$3 &lt;&gt; "",VALUE(MID(_xlfn.BASE(2^16-_xlfn.DECIMAL(_xlfn.CONCAT($G74:$J74,$L74:$O74,$Q74:$T74,$V74:$Y74),2),2,16),H$3,1)), ".")</f>
        <v>0</v>
      </c>
      <c r="I75" s="2">
        <f t="shared" si="31"/>
        <v>0</v>
      </c>
      <c r="J75" s="2">
        <f t="shared" si="31"/>
        <v>0</v>
      </c>
      <c r="K75" s="2" t="str">
        <f t="shared" si="31"/>
        <v>.</v>
      </c>
      <c r="L75" s="2">
        <f t="shared" si="31"/>
        <v>0</v>
      </c>
      <c r="M75" s="2">
        <f t="shared" si="31"/>
        <v>0</v>
      </c>
      <c r="N75" s="2">
        <f t="shared" si="31"/>
        <v>1</v>
      </c>
      <c r="O75" s="2">
        <f t="shared" si="31"/>
        <v>0</v>
      </c>
      <c r="P75" s="2" t="str">
        <f t="shared" si="31"/>
        <v>.</v>
      </c>
      <c r="Q75" s="2">
        <f t="shared" si="31"/>
        <v>0</v>
      </c>
      <c r="R75" s="2">
        <f t="shared" si="31"/>
        <v>1</v>
      </c>
      <c r="S75" s="2">
        <f t="shared" si="31"/>
        <v>0</v>
      </c>
      <c r="T75" s="2">
        <f t="shared" si="31"/>
        <v>1</v>
      </c>
      <c r="U75" s="2" t="str">
        <f t="shared" si="31"/>
        <v>.</v>
      </c>
      <c r="V75" s="2">
        <f t="shared" si="31"/>
        <v>1</v>
      </c>
      <c r="W75" s="2">
        <f t="shared" si="31"/>
        <v>1</v>
      </c>
      <c r="X75" s="2">
        <f t="shared" si="31"/>
        <v>1</v>
      </c>
      <c r="Y75" s="2">
        <f t="shared" si="31"/>
        <v>0</v>
      </c>
    </row>
    <row r="77">
      <c r="G77" s="1"/>
      <c r="H77" s="2" t="s">
        <v>56</v>
      </c>
      <c r="I77" s="2"/>
      <c r="J77" s="2">
        <f>G71</f>
        <v>1</v>
      </c>
      <c r="M77" s="2" t="s">
        <v>57</v>
      </c>
      <c r="N77" s="2"/>
      <c r="O77" s="2">
        <f>IF(MOD(SUM(Q74:Y74),2)=0,1,0)</f>
        <v>0</v>
      </c>
      <c r="R77" s="2" t="s">
        <v>58</v>
      </c>
      <c r="S77" s="2"/>
      <c r="T77" s="2">
        <f>V71</f>
        <v>1</v>
      </c>
      <c r="W77" s="2" t="s">
        <v>59</v>
      </c>
      <c r="X77" s="2"/>
      <c r="Y77" s="2">
        <f>IF(SUM(G74:Y74)=0,1,0)</f>
        <v>0</v>
      </c>
      <c r="Z77" s="2"/>
      <c r="AA77" s="11" t="s">
        <v>60</v>
      </c>
      <c r="AB77" s="2">
        <f>G74</f>
        <v>0</v>
      </c>
      <c r="AC77" s="1"/>
      <c r="AD77" s="11" t="s">
        <v>61</v>
      </c>
      <c r="AE77" s="2">
        <f>IF(OR(AND(G72=0,G73=0,G74=1), AND(G72=1,G73=1,G74=0)),1,0)</f>
        <v>0</v>
      </c>
    </row>
  </sheetData>
  <mergeCells count="47">
    <mergeCell ref="AH2:AI2"/>
    <mergeCell ref="AH3:AJ3"/>
    <mergeCell ref="AH4:AN4"/>
    <mergeCell ref="AH5:AP5"/>
    <mergeCell ref="AH6:AP6"/>
    <mergeCell ref="AH18:AI18"/>
    <mergeCell ref="E21:F21"/>
    <mergeCell ref="H23:I23"/>
    <mergeCell ref="M23:N23"/>
    <mergeCell ref="R23:S23"/>
    <mergeCell ref="W23:X23"/>
    <mergeCell ref="AH27:AI27"/>
    <mergeCell ref="E30:F30"/>
    <mergeCell ref="H32:I32"/>
    <mergeCell ref="M32:N32"/>
    <mergeCell ref="R32:S32"/>
    <mergeCell ref="W32:X32"/>
    <mergeCell ref="AH36:AI36"/>
    <mergeCell ref="E38:F38"/>
    <mergeCell ref="H41:I41"/>
    <mergeCell ref="M41:N41"/>
    <mergeCell ref="R41:S41"/>
    <mergeCell ref="W41:X41"/>
    <mergeCell ref="AH45:AI45"/>
    <mergeCell ref="E48:F48"/>
    <mergeCell ref="H50:I50"/>
    <mergeCell ref="M50:N50"/>
    <mergeCell ref="R50:S50"/>
    <mergeCell ref="W50:X50"/>
    <mergeCell ref="AH54:AI54"/>
    <mergeCell ref="E57:F57"/>
    <mergeCell ref="H59:I59"/>
    <mergeCell ref="M59:N59"/>
    <mergeCell ref="R59:S59"/>
    <mergeCell ref="W59:X59"/>
    <mergeCell ref="AH63:AI63"/>
    <mergeCell ref="E66:F66"/>
    <mergeCell ref="H68:I68"/>
    <mergeCell ref="M68:N68"/>
    <mergeCell ref="R68:S68"/>
    <mergeCell ref="W68:X68"/>
    <mergeCell ref="AH72:AI72"/>
    <mergeCell ref="E75:F75"/>
    <mergeCell ref="H77:I77"/>
    <mergeCell ref="M77:N77"/>
    <mergeCell ref="R77:S77"/>
    <mergeCell ref="W77:X7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00060005-008D-4521-99E5-00AE00B70032}">
            <xm:f>0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G4:Y7</xm:sqref>
        </x14:conditionalFormatting>
        <x14:conditionalFormatting xmlns:xm="http://schemas.microsoft.com/office/excel/2006/main">
          <x14:cfRule type="cellIs" priority="4" operator="equal" id="{00BE0096-0015-4195-B016-007700820034}">
            <xm:f>1</xm:f>
            <x14:dxf>
              <font>
                <b/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AA12</xm:sqref>
        </x14:conditionalFormatting>
        <x14:conditionalFormatting xmlns:xm="http://schemas.microsoft.com/office/excel/2006/main">
          <x14:cfRule type="cellIs" priority="3" operator="equal" id="{002600BB-00C2-498E-99A0-009E00AA0061}">
            <xm:f>1</xm:f>
            <x14:dxf>
              <font>
                <color theme="1" tint="0"/>
              </font>
            </x14:dxf>
          </x14:cfRule>
          <xm:sqref>AA12</xm:sqref>
        </x14:conditionalFormatting>
        <x14:conditionalFormatting xmlns:xm="http://schemas.microsoft.com/office/excel/2006/main">
          <x14:cfRule type="cellIs" priority="2" operator="equal" id="{00C30096-001F-4391-B56C-00B2004E00B3}">
            <xm:f>1</xm:f>
            <x14:dxf>
              <font>
                <b/>
                <color theme="1" tint="0"/>
              </font>
              <fill>
                <patternFill patternType="solid">
                  <fgColor indexed="65"/>
                  <bgColor indexed="6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diagonal style="none"/>
                <vertical style="none"/>
                <horizontal style="none"/>
              </border>
            </x14:dxf>
          </x14:cfRule>
          <xm:sqref>G4:Y7</xm:sqref>
        </x14:conditionalFormatting>
        <x14:conditionalFormatting xmlns:xm="http://schemas.microsoft.com/office/excel/2006/main">
          <x14:cfRule type="cellIs" priority="1" operator="equal" id="{000500FE-00B9-49D1-9773-00B4004400D6}">
            <xm:f>0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G4:Y7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>
    <outlinePr applyStyles="0" summaryBelow="1" summaryRight="1" showOutlineSymbols="1"/>
    <pageSetUpPr autoPageBreaks="1" fitToPage="0"/>
  </sheetPr>
  <sheetViews>
    <sheetView zoomScale="100" workbookViewId="0">
      <selection activeCell="M8" activeCellId="0" sqref="M8"/>
    </sheetView>
  </sheetViews>
  <sheetFormatPr defaultRowHeight="14.25"/>
  <sheetData>
    <row r="1">
      <c r="A1" s="2" t="s">
        <v>72</v>
      </c>
      <c r="B1" s="2"/>
    </row>
    <row r="2">
      <c r="A2" t="s">
        <v>49</v>
      </c>
      <c r="B2">
        <f>'Лист1'!C4</f>
        <v>16081</v>
      </c>
    </row>
    <row r="3">
      <c r="A3" t="s">
        <v>54</v>
      </c>
      <c r="B3">
        <f>'Лист1'!C5</f>
        <v>16487</v>
      </c>
    </row>
    <row r="4">
      <c r="A4" t="s">
        <v>63</v>
      </c>
      <c r="B4">
        <f>'Лист1'!C6</f>
        <v>32568</v>
      </c>
    </row>
    <row r="5">
      <c r="A5" t="s">
        <v>73</v>
      </c>
      <c r="B5">
        <f>'Лист1'!C7</f>
        <v>49055</v>
      </c>
    </row>
    <row r="6">
      <c r="A6" t="s">
        <v>74</v>
      </c>
      <c r="B6">
        <f>'Лист1'!C8</f>
        <v>406</v>
      </c>
    </row>
    <row r="7">
      <c r="A7" t="s">
        <v>75</v>
      </c>
      <c r="B7">
        <f>'Лист1'!C9</f>
        <v>16481</v>
      </c>
    </row>
    <row r="8">
      <c r="A8" t="s">
        <v>65</v>
      </c>
      <c r="B8">
        <f>'Лист1'!C10</f>
        <v>-16081</v>
      </c>
    </row>
    <row r="9">
      <c r="A9" t="s">
        <v>67</v>
      </c>
      <c r="B9">
        <f>'Лист1'!C11</f>
        <v>-16487</v>
      </c>
    </row>
    <row r="10">
      <c r="A10" t="s">
        <v>69</v>
      </c>
      <c r="B10">
        <f>'Лист1'!C12</f>
        <v>-32568</v>
      </c>
    </row>
    <row r="11">
      <c r="A11" t="s">
        <v>76</v>
      </c>
      <c r="B11">
        <f>'Лист1'!C13</f>
        <v>-49055</v>
      </c>
    </row>
    <row r="12">
      <c r="A12" t="s">
        <v>71</v>
      </c>
      <c r="B12">
        <f>'Лист1'!C14</f>
        <v>-406</v>
      </c>
    </row>
    <row r="13">
      <c r="A13" t="s">
        <v>77</v>
      </c>
      <c r="B13">
        <f>'Лист1'!C15</f>
        <v>-16481</v>
      </c>
    </row>
  </sheetData>
  <mergeCells count="1">
    <mergeCell ref="A1:B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revision>1</cp:revision>
  <dcterms:created xsi:type="dcterms:W3CDTF">2022-11-04T17:07:41Z</dcterms:created>
  <dcterms:modified xsi:type="dcterms:W3CDTF">2022-12-15T23:08:45Z</dcterms:modified>
</cp:coreProperties>
</file>