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63172AA2-A455-4E23-95EA-F6BD462762CB}" xr6:coauthVersionLast="47" xr6:coauthVersionMax="47" xr10:uidLastSave="{00000000-0000-0000-0000-000000000000}"/>
  <bookViews>
    <workbookView xWindow="-108" yWindow="-108" windowWidth="23256" windowHeight="12456" activeTab="1" xr2:uid="{B02362C4-DD69-4BEB-8D5A-A99D2FA40622}"/>
  </bookViews>
  <sheets>
    <sheet name="seedbank unburned" sheetId="30" r:id="rId1"/>
    <sheet name="seedbank burned" sheetId="29" r:id="rId2"/>
    <sheet name="2022unburned" sheetId="27" r:id="rId3"/>
    <sheet name="2022burned" sheetId="26" r:id="rId4"/>
    <sheet name="2020-2022vege wo cat" sheetId="23" r:id="rId5"/>
    <sheet name="2020-2022vege" sheetId="10" r:id="rId6"/>
    <sheet name="2020vege" sheetId="7" r:id="rId7"/>
    <sheet name="2022vege" sheetId="6" r:id="rId8"/>
    <sheet name="NMS" sheetId="21" r:id="rId9"/>
    <sheet name="NMS22" sheetId="25" r:id="rId10"/>
    <sheet name="seedbank" sheetId="22" r:id="rId11"/>
    <sheet name="seedbank shannon" sheetId="28" r:id="rId12"/>
    <sheet name="2020-2022all" sheetId="3" r:id="rId13"/>
    <sheet name="2020-2022envr" sheetId="11" r:id="rId14"/>
    <sheet name="2020all" sheetId="1" r:id="rId15"/>
    <sheet name="2020envr" sheetId="5" r:id="rId16"/>
    <sheet name="2022all shannon" sheetId="24" r:id="rId17"/>
    <sheet name="2022all" sheetId="9" r:id="rId18"/>
    <sheet name="2022envr" sheetId="4" r:id="rId19"/>
    <sheet name="permanova vege" sheetId="20" r:id="rId20"/>
    <sheet name="permanova envr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8" l="1"/>
  <c r="D45" i="28"/>
  <c r="C45" i="28"/>
  <c r="B45" i="28"/>
  <c r="F45" i="28" s="1"/>
  <c r="E20" i="28"/>
  <c r="D20" i="28"/>
  <c r="C20" i="28"/>
  <c r="B20" i="28"/>
  <c r="P113" i="24"/>
  <c r="H110" i="24"/>
  <c r="I110" i="24"/>
  <c r="J110" i="24"/>
  <c r="K110" i="24"/>
  <c r="L110" i="24"/>
  <c r="M110" i="24"/>
  <c r="N110" i="24"/>
  <c r="O110" i="24"/>
  <c r="P110" i="24"/>
  <c r="G110" i="24"/>
  <c r="Q53" i="24"/>
  <c r="H53" i="24"/>
  <c r="I53" i="24"/>
  <c r="J53" i="24"/>
  <c r="K53" i="24"/>
  <c r="L53" i="24"/>
  <c r="M53" i="24"/>
  <c r="N53" i="24"/>
  <c r="O53" i="24"/>
  <c r="P53" i="24"/>
  <c r="H52" i="24"/>
  <c r="I52" i="24"/>
  <c r="J52" i="24"/>
  <c r="K52" i="24"/>
  <c r="L52" i="24"/>
  <c r="M52" i="24"/>
  <c r="N52" i="24"/>
  <c r="O52" i="24"/>
  <c r="P52" i="24"/>
  <c r="G53" i="24"/>
  <c r="G52" i="24"/>
  <c r="H51" i="24"/>
  <c r="I51" i="24"/>
  <c r="J51" i="24"/>
  <c r="K51" i="24"/>
  <c r="L51" i="24"/>
  <c r="M51" i="24"/>
  <c r="N51" i="24"/>
  <c r="O51" i="24"/>
  <c r="P51" i="24"/>
  <c r="G51" i="24"/>
  <c r="Q50" i="24"/>
  <c r="H50" i="24"/>
  <c r="I50" i="24"/>
  <c r="J50" i="24"/>
  <c r="K50" i="24"/>
  <c r="L50" i="24"/>
  <c r="M50" i="24"/>
  <c r="N50" i="24"/>
  <c r="O50" i="24"/>
  <c r="P50" i="24"/>
  <c r="G50" i="24"/>
  <c r="H106" i="9"/>
  <c r="I106" i="9"/>
  <c r="J106" i="9"/>
  <c r="K106" i="9"/>
  <c r="L106" i="9"/>
  <c r="M106" i="9"/>
  <c r="N106" i="9"/>
  <c r="O106" i="9"/>
  <c r="P106" i="9"/>
  <c r="G106" i="9"/>
  <c r="K105" i="1"/>
  <c r="L105" i="1"/>
  <c r="M105" i="1"/>
  <c r="O105" i="1"/>
  <c r="E46" i="28" l="1"/>
  <c r="D46" i="28"/>
  <c r="D47" i="28" s="1"/>
  <c r="D48" i="28" s="1"/>
  <c r="C46" i="28"/>
  <c r="C47" i="28" s="1"/>
  <c r="C48" i="28" s="1"/>
  <c r="B46" i="28"/>
  <c r="B47" i="28" s="1"/>
  <c r="B48" i="28" s="1"/>
  <c r="F48" i="28" s="1"/>
  <c r="G48" i="28" s="1"/>
  <c r="F20" i="28"/>
  <c r="D21" i="28" s="1"/>
  <c r="D22" i="28" s="1"/>
  <c r="D23" i="28" s="1"/>
  <c r="Q110" i="24"/>
  <c r="I105" i="1"/>
  <c r="H105" i="1"/>
  <c r="P105" i="1"/>
  <c r="J105" i="1"/>
  <c r="N105" i="1"/>
  <c r="Q106" i="9"/>
  <c r="J107" i="9" s="1"/>
  <c r="B21" i="28" l="1"/>
  <c r="B22" i="28" s="1"/>
  <c r="B23" i="28" s="1"/>
  <c r="E21" i="28"/>
  <c r="E22" i="28" s="1"/>
  <c r="E23" i="28" s="1"/>
  <c r="C21" i="28"/>
  <c r="C22" i="28" s="1"/>
  <c r="C23" i="28" s="1"/>
  <c r="L111" i="24"/>
  <c r="L112" i="24" s="1"/>
  <c r="L113" i="24" s="1"/>
  <c r="J111" i="24"/>
  <c r="J112" i="24" s="1"/>
  <c r="J113" i="24" s="1"/>
  <c r="H111" i="24"/>
  <c r="H112" i="24" s="1"/>
  <c r="H113" i="24" s="1"/>
  <c r="G111" i="24"/>
  <c r="G112" i="24" s="1"/>
  <c r="G113" i="24" s="1"/>
  <c r="N111" i="24"/>
  <c r="N112" i="24" s="1"/>
  <c r="N113" i="24" s="1"/>
  <c r="P111" i="24"/>
  <c r="O111" i="24"/>
  <c r="O112" i="24" s="1"/>
  <c r="O113" i="24" s="1"/>
  <c r="M111" i="24"/>
  <c r="M112" i="24" s="1"/>
  <c r="M113" i="24" s="1"/>
  <c r="K111" i="24"/>
  <c r="K112" i="24" s="1"/>
  <c r="K113" i="24" s="1"/>
  <c r="I111" i="24"/>
  <c r="I113" i="24" s="1"/>
  <c r="J108" i="9"/>
  <c r="J109" i="9" s="1"/>
  <c r="P107" i="9"/>
  <c r="N107" i="9"/>
  <c r="M107" i="9"/>
  <c r="L107" i="9"/>
  <c r="H107" i="9"/>
  <c r="O107" i="9"/>
  <c r="K107" i="9"/>
  <c r="I107" i="9"/>
  <c r="G107" i="9"/>
  <c r="F23" i="28" l="1"/>
  <c r="G23" i="28" s="1"/>
  <c r="Q113" i="24"/>
  <c r="G108" i="9"/>
  <c r="G109" i="9"/>
  <c r="I108" i="9"/>
  <c r="I109" i="9"/>
  <c r="K108" i="9"/>
  <c r="K109" i="9"/>
  <c r="O108" i="9"/>
  <c r="O109" i="9" s="1"/>
  <c r="H108" i="9"/>
  <c r="H109" i="9"/>
  <c r="L108" i="9"/>
  <c r="L109" i="9" s="1"/>
  <c r="M108" i="9"/>
  <c r="M109" i="9"/>
  <c r="N108" i="9"/>
  <c r="N109" i="9"/>
  <c r="P108" i="9"/>
  <c r="P109" i="9" s="1"/>
  <c r="Q109" i="9" l="1"/>
  <c r="G105" i="1"/>
  <c r="Q105" i="1" s="1"/>
  <c r="I106" i="1" l="1"/>
  <c r="K106" i="1"/>
  <c r="H106" i="1"/>
  <c r="M106" i="1"/>
  <c r="N106" i="1"/>
  <c r="P106" i="1"/>
  <c r="O106" i="1"/>
  <c r="G106" i="1"/>
  <c r="J106" i="1"/>
  <c r="L106" i="1"/>
  <c r="J107" i="1" l="1"/>
  <c r="J108" i="1" s="1"/>
  <c r="M107" i="1"/>
  <c r="M108" i="1" s="1"/>
  <c r="L107" i="1"/>
  <c r="L108" i="1" s="1"/>
  <c r="G107" i="1"/>
  <c r="G108" i="1" s="1"/>
  <c r="O107" i="1"/>
  <c r="O108" i="1" s="1"/>
  <c r="P107" i="1"/>
  <c r="P108" i="1" s="1"/>
  <c r="N107" i="1"/>
  <c r="N108" i="1" s="1"/>
  <c r="H107" i="1"/>
  <c r="H108" i="1" s="1"/>
  <c r="K107" i="1"/>
  <c r="K108" i="1" s="1"/>
  <c r="I107" i="1"/>
  <c r="I108" i="1" s="1"/>
  <c r="Q108" i="1" l="1"/>
</calcChain>
</file>

<file path=xl/sharedStrings.xml><?xml version="1.0" encoding="utf-8"?>
<sst xmlns="http://schemas.openxmlformats.org/spreadsheetml/2006/main" count="2862" uniqueCount="277">
  <si>
    <t>ASD</t>
  </si>
  <si>
    <t>Q</t>
  </si>
  <si>
    <t>SLOPE</t>
  </si>
  <si>
    <t>ASPECT</t>
  </si>
  <si>
    <t>Plots</t>
  </si>
  <si>
    <t>Variables</t>
  </si>
  <si>
    <t>PLOT</t>
  </si>
  <si>
    <t>FIRE</t>
  </si>
  <si>
    <t>RUBUS</t>
  </si>
  <si>
    <t>VACC</t>
  </si>
  <si>
    <t>RHODO</t>
  </si>
  <si>
    <t>FERN</t>
  </si>
  <si>
    <t>GRASS</t>
  </si>
  <si>
    <t>SEDGE</t>
  </si>
  <si>
    <t>ROCK</t>
  </si>
  <si>
    <t>BARE</t>
  </si>
  <si>
    <t>MOSS</t>
  </si>
  <si>
    <t>FORB</t>
  </si>
  <si>
    <t>YEAR</t>
  </si>
  <si>
    <t>C</t>
  </si>
  <si>
    <t>R1.1.20</t>
  </si>
  <si>
    <t>R2.3.20</t>
  </si>
  <si>
    <t>R1.2.20</t>
  </si>
  <si>
    <t>R1.3.20</t>
  </si>
  <si>
    <t>R1.4.20</t>
  </si>
  <si>
    <t>R1.5.20</t>
  </si>
  <si>
    <t>R1.6.20</t>
  </si>
  <si>
    <t>R1.7.20</t>
  </si>
  <si>
    <t>R1.8.20</t>
  </si>
  <si>
    <t>R1.9.20</t>
  </si>
  <si>
    <t>R1.10.20</t>
  </si>
  <si>
    <t>R1.11.20</t>
  </si>
  <si>
    <t>R1.12.20</t>
  </si>
  <si>
    <t>R1.13.20</t>
  </si>
  <si>
    <t>R1.14.20</t>
  </si>
  <si>
    <t>R1.15.20</t>
  </si>
  <si>
    <t>R1.16.20</t>
  </si>
  <si>
    <t>R1.17.20</t>
  </si>
  <si>
    <t>R1.18.20</t>
  </si>
  <si>
    <t>R1.19.20</t>
  </si>
  <si>
    <t>R1.20.20</t>
  </si>
  <si>
    <t>R1.21.20</t>
  </si>
  <si>
    <t>R1.22.20</t>
  </si>
  <si>
    <t>R2.1.20</t>
  </si>
  <si>
    <t>R2.2.20</t>
  </si>
  <si>
    <t>R2.4.20</t>
  </si>
  <si>
    <t>R2.5.20</t>
  </si>
  <si>
    <t>R2.6.20</t>
  </si>
  <si>
    <t>R2.7.20</t>
  </si>
  <si>
    <t>R2.8.20</t>
  </si>
  <si>
    <t>R2.9.20</t>
  </si>
  <si>
    <t>R2.10.20</t>
  </si>
  <si>
    <t>R2.11.20</t>
  </si>
  <si>
    <t>R2.12.20</t>
  </si>
  <si>
    <t>R2.13.20</t>
  </si>
  <si>
    <t>R2.14.20</t>
  </si>
  <si>
    <t>R2.15.20</t>
  </si>
  <si>
    <t>R2.16.20</t>
  </si>
  <si>
    <t>R2.17.20</t>
  </si>
  <si>
    <t>R2.18.20</t>
  </si>
  <si>
    <t>R2.19.20</t>
  </si>
  <si>
    <t>R2.20.20</t>
  </si>
  <si>
    <t>R3.1.20</t>
  </si>
  <si>
    <t>R3.2.20</t>
  </si>
  <si>
    <t>R3.3.20</t>
  </si>
  <si>
    <t>R3.4.20</t>
  </si>
  <si>
    <t>R3.5.20</t>
  </si>
  <si>
    <t>R3.6.20</t>
  </si>
  <si>
    <t>R3.7.20</t>
  </si>
  <si>
    <t>R3.8.20</t>
  </si>
  <si>
    <t>R3.9.20</t>
  </si>
  <si>
    <t>R3.10.20</t>
  </si>
  <si>
    <t>R3.11.20</t>
  </si>
  <si>
    <t>R3.12.20</t>
  </si>
  <si>
    <t>R3.13.20</t>
  </si>
  <si>
    <t>R3.14.20</t>
  </si>
  <si>
    <t>R3.15.20</t>
  </si>
  <si>
    <t>R3.16.20</t>
  </si>
  <si>
    <t>R3.17.20</t>
  </si>
  <si>
    <t>R3.18.20</t>
  </si>
  <si>
    <t>R3.19.20</t>
  </si>
  <si>
    <t>R3.20.20</t>
  </si>
  <si>
    <t>R3.21.20</t>
  </si>
  <si>
    <t>R3.22.20</t>
  </si>
  <si>
    <t>R3.23.20</t>
  </si>
  <si>
    <t>R3.24.20</t>
  </si>
  <si>
    <t>R3.25.20</t>
  </si>
  <si>
    <t>R4.1.20</t>
  </si>
  <si>
    <t>R4.2.20</t>
  </si>
  <si>
    <t>R4.3.20</t>
  </si>
  <si>
    <t>R4.4.20</t>
  </si>
  <si>
    <t>R4.5.20</t>
  </si>
  <si>
    <t>R4.6.20</t>
  </si>
  <si>
    <t>R4.7.20</t>
  </si>
  <si>
    <t>R4.8.20</t>
  </si>
  <si>
    <t>R4.9.20</t>
  </si>
  <si>
    <t>R4.10.20</t>
  </si>
  <si>
    <t>R4.11.20</t>
  </si>
  <si>
    <t>R4.12.20</t>
  </si>
  <si>
    <t>R4.13.20</t>
  </si>
  <si>
    <t>R4.14.20</t>
  </si>
  <si>
    <t>R4.15.20</t>
  </si>
  <si>
    <t>R4.16.20</t>
  </si>
  <si>
    <t>R4.17.20</t>
  </si>
  <si>
    <t>R4.18.20</t>
  </si>
  <si>
    <t>R4.19.20</t>
  </si>
  <si>
    <t>R4.20.20</t>
  </si>
  <si>
    <t>R4.21.20</t>
  </si>
  <si>
    <t>R4.22.20</t>
  </si>
  <si>
    <t>R4.23.20</t>
  </si>
  <si>
    <t>R4.24.20</t>
  </si>
  <si>
    <t>R4.25.20</t>
  </si>
  <si>
    <t>R4.26.20</t>
  </si>
  <si>
    <t>R4.27.20</t>
  </si>
  <si>
    <t>R4.28.20</t>
  </si>
  <si>
    <t>R4.29.20</t>
  </si>
  <si>
    <t>R4.30.20</t>
  </si>
  <si>
    <t>R4.31.20</t>
  </si>
  <si>
    <t>R4.32.20</t>
  </si>
  <si>
    <t>R1.1.22</t>
  </si>
  <si>
    <t>R1.2.22</t>
  </si>
  <si>
    <t>R1.3.22</t>
  </si>
  <si>
    <t>R1.4.22</t>
  </si>
  <si>
    <t>R1.5.22</t>
  </si>
  <si>
    <t>R1.6.22</t>
  </si>
  <si>
    <t>R1.7.22</t>
  </si>
  <si>
    <t>R1.8.22</t>
  </si>
  <si>
    <t>R1.9.22</t>
  </si>
  <si>
    <t>R1.10.22</t>
  </si>
  <si>
    <t>R1.11.22</t>
  </si>
  <si>
    <t>R1.12.22</t>
  </si>
  <si>
    <t>R1.13.22</t>
  </si>
  <si>
    <t>R1.14.22</t>
  </si>
  <si>
    <t>R1.15.22</t>
  </si>
  <si>
    <t>R1.16.22</t>
  </si>
  <si>
    <t>R1.17.22</t>
  </si>
  <si>
    <t>R1.18.22</t>
  </si>
  <si>
    <t>R1.19.22</t>
  </si>
  <si>
    <t>R1.20.22</t>
  </si>
  <si>
    <t>R1.21.22</t>
  </si>
  <si>
    <t>R1.22.22</t>
  </si>
  <si>
    <t>R2.1.22</t>
  </si>
  <si>
    <t>R2.2.22</t>
  </si>
  <si>
    <t>R2.3.22</t>
  </si>
  <si>
    <t>R2.4.22</t>
  </si>
  <si>
    <t>R2.5.22</t>
  </si>
  <si>
    <t>R2.6.22</t>
  </si>
  <si>
    <t>R2.7.22</t>
  </si>
  <si>
    <t>R2.8.22</t>
  </si>
  <si>
    <t>R2.9.22</t>
  </si>
  <si>
    <t>R2.10.22</t>
  </si>
  <si>
    <t>R2.11.22</t>
  </si>
  <si>
    <t>R2.12.22</t>
  </si>
  <si>
    <t>R2.13.22</t>
  </si>
  <si>
    <t>R2.14.22</t>
  </si>
  <si>
    <t>R2.15.22</t>
  </si>
  <si>
    <t>R2.16.22</t>
  </si>
  <si>
    <t>R2.17.22</t>
  </si>
  <si>
    <t>R2.18.22</t>
  </si>
  <si>
    <t>R2.19.22</t>
  </si>
  <si>
    <t>R2.20.22</t>
  </si>
  <si>
    <t>R3.1.22</t>
  </si>
  <si>
    <t>R3.2.22</t>
  </si>
  <si>
    <t>R3.3.22</t>
  </si>
  <si>
    <t>R3.4.22</t>
  </si>
  <si>
    <t>R3.5.22</t>
  </si>
  <si>
    <t>R3.6.22</t>
  </si>
  <si>
    <t>R3.7.22</t>
  </si>
  <si>
    <t>R3.8.22</t>
  </si>
  <si>
    <t>R3.9.22</t>
  </si>
  <si>
    <t>R3.10.22</t>
  </si>
  <si>
    <t>R3.11.22</t>
  </si>
  <si>
    <t>R3.12.22</t>
  </si>
  <si>
    <t>R3.13.22</t>
  </si>
  <si>
    <t>R3.14.22</t>
  </si>
  <si>
    <t>R3.15.22</t>
  </si>
  <si>
    <t>R3.16.22</t>
  </si>
  <si>
    <t>R3.17.22</t>
  </si>
  <si>
    <t>R3.18.22</t>
  </si>
  <si>
    <t>R3.19.22</t>
  </si>
  <si>
    <t>R3.20.22</t>
  </si>
  <si>
    <t>R3.21.22</t>
  </si>
  <si>
    <t>R3.22.22</t>
  </si>
  <si>
    <t>R3.23.22</t>
  </si>
  <si>
    <t>R3.24.22</t>
  </si>
  <si>
    <t>R3.25.22</t>
  </si>
  <si>
    <t>R4.1.22</t>
  </si>
  <si>
    <t>R4.2.22</t>
  </si>
  <si>
    <t>R4.3.22</t>
  </si>
  <si>
    <t>R4.4.22</t>
  </si>
  <si>
    <t>R4.5.22</t>
  </si>
  <si>
    <t>R4.6.22</t>
  </si>
  <si>
    <t>R4.7.22</t>
  </si>
  <si>
    <t>R4.8.22</t>
  </si>
  <si>
    <t>R4.9.22</t>
  </si>
  <si>
    <t>R4.10.22</t>
  </si>
  <si>
    <t>R4.11.22</t>
  </si>
  <si>
    <t>R4.12.22</t>
  </si>
  <si>
    <t>R4.13.22</t>
  </si>
  <si>
    <t>R4.14.22</t>
  </si>
  <si>
    <t>R4.15.22</t>
  </si>
  <si>
    <t>R4.16.22</t>
  </si>
  <si>
    <t>R4.17.22</t>
  </si>
  <si>
    <t>R4.18.22</t>
  </si>
  <si>
    <t>R4.19.22</t>
  </si>
  <si>
    <t>R4.20.22</t>
  </si>
  <si>
    <t>R4.21.22</t>
  </si>
  <si>
    <t>R4.22.22</t>
  </si>
  <si>
    <t>R4.23.22</t>
  </si>
  <si>
    <t>R4.24.22</t>
  </si>
  <si>
    <t>R4.25.22</t>
  </si>
  <si>
    <t>R4.26.22</t>
  </si>
  <si>
    <t>R4.27.22</t>
  </si>
  <si>
    <t>R4.28.22</t>
  </si>
  <si>
    <t>R4.29.22</t>
  </si>
  <si>
    <t>R4.30.22</t>
  </si>
  <si>
    <t>R4.31.22</t>
  </si>
  <si>
    <t>R4.32.22</t>
  </si>
  <si>
    <t>ID</t>
  </si>
  <si>
    <t>Fire</t>
  </si>
  <si>
    <t>Year</t>
  </si>
  <si>
    <t>Axis1</t>
  </si>
  <si>
    <t>Axis2</t>
  </si>
  <si>
    <t>Plot</t>
  </si>
  <si>
    <t>Grass</t>
  </si>
  <si>
    <t>Forb</t>
  </si>
  <si>
    <t>Rubus</t>
  </si>
  <si>
    <t>Fern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</si>
  <si>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</si>
  <si>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</si>
  <si>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</si>
  <si>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</si>
  <si>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</si>
  <si>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</si>
  <si>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</si>
  <si>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</si>
  <si>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</si>
  <si>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</si>
  <si>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</si>
  <si>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</si>
  <si>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</si>
  <si>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</si>
  <si>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</si>
  <si>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</si>
  <si>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</si>
  <si>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</si>
  <si>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</si>
  <si>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</si>
  <si>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</si>
  <si>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</si>
  <si>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</si>
  <si>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</si>
  <si>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</si>
  <si>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</si>
  <si>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</si>
  <si>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</si>
  <si>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</si>
  <si>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</si>
  <si>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</si>
  <si>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</si>
  <si>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</si>
  <si>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plots</t>
  </si>
  <si>
    <t>species</t>
  </si>
  <si>
    <t>Tag</t>
  </si>
  <si>
    <t>22un</t>
  </si>
  <si>
    <t>22bu</t>
  </si>
  <si>
    <t>20un</t>
  </si>
  <si>
    <t>20bu</t>
  </si>
  <si>
    <t>Totals</t>
  </si>
  <si>
    <t>Grand Total</t>
  </si>
  <si>
    <t>Lnpi</t>
  </si>
  <si>
    <t>pi</t>
  </si>
  <si>
    <t>pi*Lnpi</t>
  </si>
  <si>
    <t>Diversity</t>
  </si>
  <si>
    <t>Evenness</t>
  </si>
  <si>
    <t>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</si>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</sst>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0">
    <xf numFmtId="0" fontId="0" fillId="0" borderId="0" xfId="0"/>
    <xf numFmtId="164" fontId="0" fillId="0" borderId="0" xfId="0" applyNumberFormat="1"/>
    <xf numFmtId="0" fontId="2" fillId="0" borderId="0" xfId="2"/>
    <xf numFmtId="164" fontId="2" fillId="0" borderId="0" xfId="2" applyNumberFormat="1"/>
    <xf numFmtId="164" fontId="3" fillId="0" borderId="0" xfId="2" applyNumberFormat="1" applyFont="1"/>
    <xf numFmtId="0" fontId="2" fillId="0" borderId="0" xfId="0" applyFont="1"/>
    <xf numFmtId="164" fontId="2" fillId="0" borderId="0" xfId="0" applyNumberFormat="1" applyFont="1"/>
    <xf numFmtId="0" fontId="2" fillId="2" borderId="0" xfId="1" applyFont="1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164" fontId="1" fillId="0" borderId="0" xfId="2" applyNumberFormat="1" applyFont="1"/>
    <xf numFmtId="1" fontId="1" fillId="0" borderId="0" xfId="2" applyNumberFormat="1" applyFont="1" applyAlignment="1">
      <alignment horizontal="center" vertical="center"/>
    </xf>
    <xf numFmtId="164" fontId="1" fillId="0" borderId="0" xfId="0" applyNumberFormat="1" applyFont="1"/>
    <xf numFmtId="1" fontId="2" fillId="0" borderId="0" xfId="2" applyNumberForma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quotePrefix="1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165" fontId="2" fillId="0" borderId="0" xfId="2" applyNumberFormat="1"/>
    <xf numFmtId="165" fontId="2" fillId="0" borderId="0" xfId="0" applyNumberFormat="1" applyFont="1"/>
    <xf numFmtId="165" fontId="0" fillId="0" borderId="0" xfId="0" applyNumberFormat="1"/>
    <xf numFmtId="166" fontId="0" fillId="0" borderId="0" xfId="0" applyNumberFormat="1" applyAlignment="1">
      <alignment horizontal="center" vertical="center"/>
    </xf>
  </cellXfs>
  <cellStyles count="3">
    <cellStyle name="20% - Accent1" xfId="1" builtinId="30"/>
    <cellStyle name="Normal" xfId="0" builtinId="0"/>
    <cellStyle name="Normal 2" xfId="2" xr:uid="{DC8DE5D9-0C93-4EF0-ADE9-6C0270F04D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BD70-91C9-47EF-854F-9B3A1171DA9F}">
  <dimension ref="A1:I48"/>
  <sheetViews>
    <sheetView workbookViewId="0">
      <selection activeCell="F1" sqref="F1:F1048576"/>
    </sheetView>
  </sheetViews>
  <sheetFormatPr defaultColWidth="9.109375" defaultRowHeight="14.4" x14ac:dyDescent="0.3"/>
  <cols>
    <col min="1" max="1" width="9" style="8" bestFit="1" customWidth="1"/>
    <col min="2" max="4" width="8.21875" style="8" bestFit="1" customWidth="1"/>
    <col min="5" max="5" width="10.77734375" style="8" bestFit="1" customWidth="1"/>
    <col min="6" max="16384" width="9.109375" style="8"/>
  </cols>
  <sheetData>
    <row r="1" spans="1:9" x14ac:dyDescent="0.3">
      <c r="A1" s="8">
        <v>14</v>
      </c>
      <c r="B1" s="8" t="s">
        <v>261</v>
      </c>
    </row>
    <row r="2" spans="1:9" x14ac:dyDescent="0.3">
      <c r="A2" s="8">
        <v>4</v>
      </c>
      <c r="B2" s="8" t="s">
        <v>262</v>
      </c>
    </row>
    <row r="3" spans="1:9" x14ac:dyDescent="0.3">
      <c r="B3" s="8" t="s">
        <v>1</v>
      </c>
      <c r="C3" s="8" t="s">
        <v>1</v>
      </c>
      <c r="D3" s="8" t="s">
        <v>1</v>
      </c>
      <c r="E3" s="8" t="s">
        <v>1</v>
      </c>
    </row>
    <row r="4" spans="1:9" x14ac:dyDescent="0.3">
      <c r="A4" s="19" t="s">
        <v>223</v>
      </c>
      <c r="B4" s="19" t="s">
        <v>224</v>
      </c>
      <c r="C4" s="19" t="s">
        <v>225</v>
      </c>
      <c r="D4" s="19" t="s">
        <v>226</v>
      </c>
      <c r="E4" s="19" t="s">
        <v>227</v>
      </c>
      <c r="F4" s="19"/>
      <c r="G4" s="19"/>
      <c r="H4" s="19"/>
      <c r="I4" s="19"/>
    </row>
    <row r="5" spans="1:9" x14ac:dyDescent="0.3">
      <c r="A5" s="20" t="s">
        <v>228</v>
      </c>
      <c r="B5" s="19">
        <v>1</v>
      </c>
      <c r="C5" s="8">
        <v>0</v>
      </c>
      <c r="D5" s="8">
        <v>0</v>
      </c>
      <c r="E5" s="8">
        <v>0</v>
      </c>
      <c r="G5" s="19"/>
    </row>
    <row r="6" spans="1:9" x14ac:dyDescent="0.3">
      <c r="A6" s="20" t="s">
        <v>229</v>
      </c>
      <c r="B6" s="19">
        <v>10</v>
      </c>
      <c r="C6" s="8">
        <v>0</v>
      </c>
      <c r="D6" s="8">
        <v>0</v>
      </c>
      <c r="E6" s="8">
        <v>0</v>
      </c>
      <c r="G6" s="19"/>
    </row>
    <row r="7" spans="1:9" x14ac:dyDescent="0.3">
      <c r="A7" s="21" t="s">
        <v>230</v>
      </c>
      <c r="B7" s="19">
        <v>2</v>
      </c>
      <c r="C7" s="8">
        <v>1</v>
      </c>
      <c r="D7" s="8">
        <v>0</v>
      </c>
      <c r="E7" s="19">
        <v>1</v>
      </c>
      <c r="G7" s="19"/>
    </row>
    <row r="8" spans="1:9" x14ac:dyDescent="0.3">
      <c r="A8" s="20" t="s">
        <v>231</v>
      </c>
      <c r="B8" s="19">
        <v>2</v>
      </c>
      <c r="C8" s="8">
        <v>1</v>
      </c>
      <c r="D8" s="8">
        <v>0</v>
      </c>
      <c r="E8" s="8">
        <v>0</v>
      </c>
      <c r="G8" s="19"/>
    </row>
    <row r="9" spans="1:9" x14ac:dyDescent="0.3">
      <c r="A9" s="20" t="s">
        <v>232</v>
      </c>
      <c r="B9" s="19">
        <v>0</v>
      </c>
      <c r="C9" s="8">
        <v>3</v>
      </c>
      <c r="D9" s="8">
        <v>0</v>
      </c>
      <c r="E9" s="8">
        <v>0</v>
      </c>
      <c r="G9" s="19"/>
    </row>
    <row r="10" spans="1:9" x14ac:dyDescent="0.3">
      <c r="A10" s="22" t="s">
        <v>233</v>
      </c>
      <c r="B10" s="19">
        <v>0</v>
      </c>
      <c r="C10" s="8">
        <v>0</v>
      </c>
      <c r="D10" s="8">
        <v>4</v>
      </c>
      <c r="E10" s="8">
        <v>0</v>
      </c>
      <c r="G10" s="19"/>
    </row>
    <row r="11" spans="1:9" x14ac:dyDescent="0.3">
      <c r="A11" s="20" t="s">
        <v>234</v>
      </c>
      <c r="B11" s="19">
        <v>0</v>
      </c>
      <c r="C11" s="8">
        <v>7</v>
      </c>
      <c r="D11" s="8">
        <v>0</v>
      </c>
      <c r="E11" s="8">
        <v>0</v>
      </c>
      <c r="G11" s="19"/>
    </row>
    <row r="12" spans="1:9" x14ac:dyDescent="0.3">
      <c r="A12" s="22" t="s">
        <v>235</v>
      </c>
      <c r="B12" s="19">
        <v>5</v>
      </c>
      <c r="C12" s="8">
        <v>1</v>
      </c>
      <c r="D12" s="8">
        <v>0</v>
      </c>
      <c r="E12" s="8">
        <v>0</v>
      </c>
      <c r="G12" s="19"/>
    </row>
    <row r="13" spans="1:9" x14ac:dyDescent="0.3">
      <c r="A13" s="23" t="s">
        <v>255</v>
      </c>
      <c r="B13" s="23">
        <v>1</v>
      </c>
      <c r="C13" s="24">
        <v>0</v>
      </c>
      <c r="D13" s="24">
        <v>1</v>
      </c>
      <c r="E13" s="8">
        <v>0</v>
      </c>
      <c r="G13" s="19"/>
    </row>
    <row r="14" spans="1:9" x14ac:dyDescent="0.3">
      <c r="A14" s="23" t="s">
        <v>256</v>
      </c>
      <c r="B14" s="23">
        <v>0</v>
      </c>
      <c r="C14" s="24">
        <v>0</v>
      </c>
      <c r="D14" s="24">
        <v>0</v>
      </c>
      <c r="E14" s="8">
        <v>0</v>
      </c>
      <c r="G14" s="19"/>
    </row>
    <row r="15" spans="1:9" x14ac:dyDescent="0.3">
      <c r="A15" s="23" t="s">
        <v>257</v>
      </c>
      <c r="B15" s="23">
        <v>1</v>
      </c>
      <c r="C15" s="24">
        <v>3</v>
      </c>
      <c r="D15" s="24">
        <v>1</v>
      </c>
      <c r="E15" s="8">
        <v>0</v>
      </c>
      <c r="G15" s="19"/>
    </row>
    <row r="16" spans="1:9" x14ac:dyDescent="0.3">
      <c r="A16" s="23" t="s">
        <v>258</v>
      </c>
      <c r="B16" s="23">
        <v>1</v>
      </c>
      <c r="C16" s="24">
        <v>3</v>
      </c>
      <c r="D16" s="24">
        <v>0</v>
      </c>
      <c r="E16" s="8">
        <v>0</v>
      </c>
      <c r="G16" s="19"/>
    </row>
    <row r="17" spans="1:7" x14ac:dyDescent="0.3">
      <c r="A17" s="23" t="s">
        <v>259</v>
      </c>
      <c r="B17" s="23">
        <v>0</v>
      </c>
      <c r="C17" s="24">
        <v>1</v>
      </c>
      <c r="D17" s="24">
        <v>0</v>
      </c>
      <c r="E17" s="8">
        <v>0</v>
      </c>
      <c r="G17" s="19"/>
    </row>
    <row r="18" spans="1:7" x14ac:dyDescent="0.3">
      <c r="A18" s="23" t="s">
        <v>260</v>
      </c>
      <c r="B18" s="23">
        <v>1</v>
      </c>
      <c r="C18" s="24">
        <v>0</v>
      </c>
      <c r="D18" s="24">
        <v>0</v>
      </c>
      <c r="E18" s="8">
        <v>0</v>
      </c>
      <c r="G18" s="19"/>
    </row>
    <row r="19" spans="1:7" x14ac:dyDescent="0.3">
      <c r="A19" s="23"/>
      <c r="B19" s="23"/>
      <c r="C19" s="24"/>
      <c r="D19" s="24"/>
      <c r="G19" s="19"/>
    </row>
    <row r="20" spans="1:7" x14ac:dyDescent="0.3">
      <c r="A20" s="23"/>
      <c r="G20" s="19"/>
    </row>
    <row r="21" spans="1:7" x14ac:dyDescent="0.3">
      <c r="A21" s="23"/>
      <c r="B21" s="29"/>
      <c r="C21" s="29"/>
      <c r="D21" s="29"/>
      <c r="E21" s="29"/>
      <c r="G21" s="19"/>
    </row>
    <row r="22" spans="1:7" x14ac:dyDescent="0.3">
      <c r="A22" s="23"/>
      <c r="B22" s="29"/>
      <c r="C22" s="29"/>
      <c r="D22" s="29"/>
      <c r="E22" s="29"/>
      <c r="G22" s="19"/>
    </row>
    <row r="23" spans="1:7" x14ac:dyDescent="0.3">
      <c r="A23" s="23"/>
      <c r="B23" s="29"/>
      <c r="C23" s="29"/>
      <c r="D23" s="29"/>
      <c r="E23" s="29"/>
      <c r="F23" s="29"/>
      <c r="G23" s="19"/>
    </row>
    <row r="24" spans="1:7" x14ac:dyDescent="0.3">
      <c r="A24" s="23"/>
      <c r="B24" s="23"/>
      <c r="C24" s="24"/>
      <c r="D24" s="24"/>
      <c r="G24" s="19"/>
    </row>
    <row r="25" spans="1:7" x14ac:dyDescent="0.3">
      <c r="A25" s="21"/>
      <c r="B25" s="19"/>
      <c r="G25" s="19"/>
    </row>
    <row r="26" spans="1:7" x14ac:dyDescent="0.3">
      <c r="A26" s="21"/>
      <c r="B26" s="19"/>
    </row>
    <row r="27" spans="1:7" x14ac:dyDescent="0.3">
      <c r="A27" s="22"/>
      <c r="B27" s="19"/>
    </row>
    <row r="28" spans="1:7" x14ac:dyDescent="0.3">
      <c r="A28" s="21"/>
      <c r="B28" s="19"/>
    </row>
    <row r="29" spans="1:7" x14ac:dyDescent="0.3">
      <c r="A29" s="21"/>
      <c r="B29" s="19"/>
    </row>
    <row r="30" spans="1:7" x14ac:dyDescent="0.3">
      <c r="A30" s="21"/>
    </row>
    <row r="31" spans="1:7" x14ac:dyDescent="0.3">
      <c r="A31" s="22"/>
      <c r="B31" s="19"/>
    </row>
    <row r="32" spans="1:7" x14ac:dyDescent="0.3">
      <c r="A32" s="23"/>
      <c r="B32" s="23"/>
      <c r="C32" s="24"/>
      <c r="D32" s="24"/>
    </row>
    <row r="33" spans="1:6" x14ac:dyDescent="0.3">
      <c r="A33" s="23"/>
      <c r="B33" s="23"/>
      <c r="C33" s="24"/>
      <c r="D33" s="24"/>
    </row>
    <row r="34" spans="1:6" x14ac:dyDescent="0.3">
      <c r="A34" s="23"/>
      <c r="B34" s="23"/>
      <c r="C34" s="24"/>
      <c r="D34" s="24"/>
    </row>
    <row r="35" spans="1:6" x14ac:dyDescent="0.3">
      <c r="A35" s="25"/>
      <c r="B35" s="23"/>
      <c r="C35" s="24"/>
      <c r="D35" s="24"/>
    </row>
    <row r="36" spans="1:6" x14ac:dyDescent="0.3">
      <c r="A36" s="23"/>
      <c r="B36" s="23"/>
      <c r="C36" s="24"/>
      <c r="D36" s="24"/>
    </row>
    <row r="37" spans="1:6" x14ac:dyDescent="0.3">
      <c r="A37" s="25"/>
      <c r="B37" s="23"/>
      <c r="C37" s="24"/>
      <c r="D37" s="24"/>
    </row>
    <row r="38" spans="1:6" x14ac:dyDescent="0.3">
      <c r="A38" s="23"/>
      <c r="B38" s="23"/>
      <c r="C38" s="24"/>
      <c r="D38" s="24"/>
    </row>
    <row r="39" spans="1:6" x14ac:dyDescent="0.3">
      <c r="A39" s="23"/>
      <c r="B39" s="23"/>
      <c r="C39" s="24"/>
      <c r="D39" s="24"/>
    </row>
    <row r="40" spans="1:6" x14ac:dyDescent="0.3">
      <c r="A40" s="23"/>
      <c r="B40" s="23"/>
      <c r="C40" s="24"/>
      <c r="D40" s="24"/>
    </row>
    <row r="41" spans="1:6" x14ac:dyDescent="0.3">
      <c r="A41" s="23"/>
      <c r="B41" s="23"/>
      <c r="C41" s="24"/>
      <c r="D41" s="24"/>
    </row>
    <row r="42" spans="1:6" x14ac:dyDescent="0.3">
      <c r="A42" s="25"/>
      <c r="B42" s="23"/>
      <c r="C42" s="24"/>
      <c r="D42" s="24"/>
    </row>
    <row r="43" spans="1:6" x14ac:dyDescent="0.3">
      <c r="A43" s="23"/>
      <c r="B43" s="23"/>
      <c r="C43" s="24"/>
      <c r="D43" s="24"/>
    </row>
    <row r="46" spans="1:6" x14ac:dyDescent="0.3">
      <c r="B46" s="29"/>
      <c r="C46" s="29"/>
      <c r="D46" s="29"/>
      <c r="E46" s="29"/>
    </row>
    <row r="47" spans="1:6" x14ac:dyDescent="0.3">
      <c r="B47" s="29"/>
      <c r="C47" s="29"/>
      <c r="D47" s="29"/>
      <c r="E47" s="29"/>
    </row>
    <row r="48" spans="1:6" x14ac:dyDescent="0.3">
      <c r="B48" s="29"/>
      <c r="C48" s="29"/>
      <c r="D48" s="29"/>
      <c r="E48" s="29"/>
      <c r="F48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C47A-627A-4806-8D12-A6B165F7E3B6}">
  <dimension ref="A1:F197"/>
  <sheetViews>
    <sheetView workbookViewId="0">
      <selection activeCell="F100" sqref="A100:F198"/>
    </sheetView>
  </sheetViews>
  <sheetFormatPr defaultRowHeight="14.4" x14ac:dyDescent="0.3"/>
  <sheetData>
    <row r="1" spans="1:6" x14ac:dyDescent="0.3">
      <c r="A1" t="s">
        <v>218</v>
      </c>
      <c r="B1" t="s">
        <v>221</v>
      </c>
      <c r="C1" t="s">
        <v>222</v>
      </c>
      <c r="D1" t="s">
        <v>220</v>
      </c>
      <c r="E1" t="s">
        <v>219</v>
      </c>
      <c r="F1" t="s">
        <v>263</v>
      </c>
    </row>
    <row r="2" spans="1:6" x14ac:dyDescent="0.3">
      <c r="A2" t="s">
        <v>119</v>
      </c>
      <c r="B2">
        <v>-0.35375000000000001</v>
      </c>
      <c r="C2">
        <v>0.65473999999999999</v>
      </c>
      <c r="D2">
        <v>2022</v>
      </c>
      <c r="E2" s="8">
        <v>1</v>
      </c>
      <c r="F2" t="s">
        <v>264</v>
      </c>
    </row>
    <row r="3" spans="1:6" x14ac:dyDescent="0.3">
      <c r="A3" t="s">
        <v>120</v>
      </c>
      <c r="B3">
        <v>-1.5874699999999999</v>
      </c>
      <c r="C3">
        <v>0.91834000000000005</v>
      </c>
      <c r="D3">
        <v>2022</v>
      </c>
      <c r="E3" s="8">
        <v>1</v>
      </c>
      <c r="F3" t="s">
        <v>264</v>
      </c>
    </row>
    <row r="4" spans="1:6" x14ac:dyDescent="0.3">
      <c r="A4" t="s">
        <v>121</v>
      </c>
      <c r="B4">
        <v>-1.8686400000000001</v>
      </c>
      <c r="C4">
        <v>0.10518</v>
      </c>
      <c r="D4">
        <v>2022</v>
      </c>
      <c r="E4" s="8">
        <v>1</v>
      </c>
      <c r="F4" t="s">
        <v>264</v>
      </c>
    </row>
    <row r="5" spans="1:6" x14ac:dyDescent="0.3">
      <c r="A5" t="s">
        <v>122</v>
      </c>
      <c r="B5">
        <v>-1.9471000000000001</v>
      </c>
      <c r="C5">
        <v>0.40131</v>
      </c>
      <c r="D5">
        <v>2022</v>
      </c>
      <c r="E5" s="8">
        <v>1</v>
      </c>
      <c r="F5" t="s">
        <v>264</v>
      </c>
    </row>
    <row r="6" spans="1:6" x14ac:dyDescent="0.3">
      <c r="A6" t="s">
        <v>123</v>
      </c>
      <c r="B6">
        <v>-1.39771</v>
      </c>
      <c r="C6">
        <v>-0.31374999999999997</v>
      </c>
      <c r="D6">
        <v>2022</v>
      </c>
      <c r="E6" s="8">
        <v>1</v>
      </c>
      <c r="F6" t="s">
        <v>264</v>
      </c>
    </row>
    <row r="7" spans="1:6" x14ac:dyDescent="0.3">
      <c r="A7" t="s">
        <v>124</v>
      </c>
      <c r="B7">
        <v>-2.02216</v>
      </c>
      <c r="C7">
        <v>0.32318000000000002</v>
      </c>
      <c r="D7">
        <v>2022</v>
      </c>
      <c r="E7" s="8">
        <v>1</v>
      </c>
      <c r="F7" t="s">
        <v>264</v>
      </c>
    </row>
    <row r="8" spans="1:6" x14ac:dyDescent="0.3">
      <c r="A8" t="s">
        <v>126</v>
      </c>
      <c r="B8">
        <v>-1.9673400000000001</v>
      </c>
      <c r="C8">
        <v>-0.87039999999999995</v>
      </c>
      <c r="D8">
        <v>2022</v>
      </c>
      <c r="E8" s="8">
        <v>1</v>
      </c>
      <c r="F8" t="s">
        <v>264</v>
      </c>
    </row>
    <row r="9" spans="1:6" x14ac:dyDescent="0.3">
      <c r="A9" t="s">
        <v>127</v>
      </c>
      <c r="B9">
        <v>-2.1617999999999999</v>
      </c>
      <c r="C9">
        <v>0.26157999999999998</v>
      </c>
      <c r="D9">
        <v>2022</v>
      </c>
      <c r="E9" s="8">
        <v>1</v>
      </c>
      <c r="F9" t="s">
        <v>264</v>
      </c>
    </row>
    <row r="10" spans="1:6" x14ac:dyDescent="0.3">
      <c r="A10" t="s">
        <v>128</v>
      </c>
      <c r="B10">
        <v>-1.1995899999999999</v>
      </c>
      <c r="C10">
        <v>-1.17211</v>
      </c>
      <c r="D10">
        <v>2022</v>
      </c>
      <c r="E10" s="8">
        <v>1</v>
      </c>
      <c r="F10" t="s">
        <v>264</v>
      </c>
    </row>
    <row r="11" spans="1:6" x14ac:dyDescent="0.3">
      <c r="A11" t="s">
        <v>129</v>
      </c>
      <c r="B11">
        <v>-0.54774</v>
      </c>
      <c r="C11">
        <v>0.71948999999999996</v>
      </c>
      <c r="D11">
        <v>2022</v>
      </c>
      <c r="E11" s="8">
        <v>1</v>
      </c>
      <c r="F11" t="s">
        <v>264</v>
      </c>
    </row>
    <row r="12" spans="1:6" x14ac:dyDescent="0.3">
      <c r="A12" t="s">
        <v>130</v>
      </c>
      <c r="B12">
        <v>-9.1439999999999994E-2</v>
      </c>
      <c r="C12">
        <v>0.63165000000000004</v>
      </c>
      <c r="D12">
        <v>2022</v>
      </c>
      <c r="E12" s="8">
        <v>1</v>
      </c>
      <c r="F12" t="s">
        <v>264</v>
      </c>
    </row>
    <row r="13" spans="1:6" x14ac:dyDescent="0.3">
      <c r="A13" t="s">
        <v>131</v>
      </c>
      <c r="B13">
        <v>-0.15715999999999999</v>
      </c>
      <c r="C13">
        <v>0.32327</v>
      </c>
      <c r="D13">
        <v>2022</v>
      </c>
      <c r="E13" s="8">
        <v>2</v>
      </c>
      <c r="F13" t="s">
        <v>265</v>
      </c>
    </row>
    <row r="14" spans="1:6" x14ac:dyDescent="0.3">
      <c r="A14" t="s">
        <v>132</v>
      </c>
      <c r="B14">
        <v>0.76953000000000005</v>
      </c>
      <c r="C14">
        <v>-0.25785000000000002</v>
      </c>
      <c r="D14">
        <v>2022</v>
      </c>
      <c r="E14" s="8">
        <v>2</v>
      </c>
      <c r="F14" t="s">
        <v>265</v>
      </c>
    </row>
    <row r="15" spans="1:6" x14ac:dyDescent="0.3">
      <c r="A15" t="s">
        <v>133</v>
      </c>
      <c r="B15">
        <v>0.80428999999999995</v>
      </c>
      <c r="C15">
        <v>-5.604E-2</v>
      </c>
      <c r="D15">
        <v>2022</v>
      </c>
      <c r="E15" s="8">
        <v>2</v>
      </c>
      <c r="F15" t="s">
        <v>265</v>
      </c>
    </row>
    <row r="16" spans="1:6" x14ac:dyDescent="0.3">
      <c r="A16" t="s">
        <v>134</v>
      </c>
      <c r="B16">
        <v>1.9149700000000001</v>
      </c>
      <c r="C16">
        <v>-0.85621999999999998</v>
      </c>
      <c r="D16">
        <v>2022</v>
      </c>
      <c r="E16" s="8">
        <v>2</v>
      </c>
      <c r="F16" t="s">
        <v>265</v>
      </c>
    </row>
    <row r="17" spans="1:6" x14ac:dyDescent="0.3">
      <c r="A17" t="s">
        <v>135</v>
      </c>
      <c r="B17">
        <v>0.33687</v>
      </c>
      <c r="C17">
        <v>-0.30292999999999998</v>
      </c>
      <c r="D17">
        <v>2022</v>
      </c>
      <c r="E17" s="8">
        <v>2</v>
      </c>
      <c r="F17" t="s">
        <v>265</v>
      </c>
    </row>
    <row r="18" spans="1:6" x14ac:dyDescent="0.3">
      <c r="A18" t="s">
        <v>136</v>
      </c>
      <c r="B18">
        <v>6.2859999999999999E-2</v>
      </c>
      <c r="C18">
        <v>0.21894</v>
      </c>
      <c r="D18">
        <v>2022</v>
      </c>
      <c r="E18" s="8">
        <v>2</v>
      </c>
      <c r="F18" t="s">
        <v>265</v>
      </c>
    </row>
    <row r="19" spans="1:6" x14ac:dyDescent="0.3">
      <c r="A19" t="s">
        <v>137</v>
      </c>
      <c r="B19">
        <v>0.35528999999999999</v>
      </c>
      <c r="C19">
        <v>-7.2959999999999997E-2</v>
      </c>
      <c r="D19">
        <v>2022</v>
      </c>
      <c r="E19" s="8">
        <v>2</v>
      </c>
      <c r="F19" t="s">
        <v>265</v>
      </c>
    </row>
    <row r="20" spans="1:6" x14ac:dyDescent="0.3">
      <c r="A20" t="s">
        <v>138</v>
      </c>
      <c r="B20">
        <v>0.45269999999999999</v>
      </c>
      <c r="C20">
        <v>-0.24687999999999999</v>
      </c>
      <c r="D20">
        <v>2022</v>
      </c>
      <c r="E20" s="8">
        <v>2</v>
      </c>
      <c r="F20" t="s">
        <v>265</v>
      </c>
    </row>
    <row r="21" spans="1:6" x14ac:dyDescent="0.3">
      <c r="A21" t="s">
        <v>139</v>
      </c>
      <c r="B21">
        <v>0.58531</v>
      </c>
      <c r="C21">
        <v>-0.46708</v>
      </c>
      <c r="D21">
        <v>2022</v>
      </c>
      <c r="E21" s="8">
        <v>2</v>
      </c>
      <c r="F21" t="s">
        <v>265</v>
      </c>
    </row>
    <row r="22" spans="1:6" x14ac:dyDescent="0.3">
      <c r="A22" t="s">
        <v>140</v>
      </c>
      <c r="B22">
        <v>0.42419000000000001</v>
      </c>
      <c r="C22">
        <v>-0.28089999999999998</v>
      </c>
      <c r="D22">
        <v>2022</v>
      </c>
      <c r="E22" s="8">
        <v>2</v>
      </c>
      <c r="F22" t="s">
        <v>265</v>
      </c>
    </row>
    <row r="23" spans="1:6" x14ac:dyDescent="0.3">
      <c r="A23" t="s">
        <v>141</v>
      </c>
      <c r="B23">
        <v>0.23855000000000001</v>
      </c>
      <c r="C23">
        <v>0.2089</v>
      </c>
      <c r="D23">
        <v>2022</v>
      </c>
      <c r="E23" s="8">
        <v>1</v>
      </c>
      <c r="F23" t="s">
        <v>264</v>
      </c>
    </row>
    <row r="24" spans="1:6" x14ac:dyDescent="0.3">
      <c r="A24" t="s">
        <v>142</v>
      </c>
      <c r="B24">
        <v>0.18609999999999999</v>
      </c>
      <c r="C24">
        <v>0.38228000000000001</v>
      </c>
      <c r="D24">
        <v>2022</v>
      </c>
      <c r="E24" s="8">
        <v>1</v>
      </c>
      <c r="F24" t="s">
        <v>264</v>
      </c>
    </row>
    <row r="25" spans="1:6" x14ac:dyDescent="0.3">
      <c r="A25" t="s">
        <v>143</v>
      </c>
      <c r="B25">
        <v>0.13067000000000001</v>
      </c>
      <c r="C25">
        <v>0.55955999999999995</v>
      </c>
      <c r="D25">
        <v>2022</v>
      </c>
      <c r="E25" s="8">
        <v>1</v>
      </c>
      <c r="F25" t="s">
        <v>264</v>
      </c>
    </row>
    <row r="26" spans="1:6" x14ac:dyDescent="0.3">
      <c r="A26" t="s">
        <v>144</v>
      </c>
      <c r="B26">
        <v>-1.2772399999999999</v>
      </c>
      <c r="C26">
        <v>0.76553000000000004</v>
      </c>
      <c r="D26">
        <v>2022</v>
      </c>
      <c r="E26" s="8">
        <v>1</v>
      </c>
      <c r="F26" t="s">
        <v>264</v>
      </c>
    </row>
    <row r="27" spans="1:6" x14ac:dyDescent="0.3">
      <c r="A27" t="s">
        <v>145</v>
      </c>
      <c r="B27">
        <v>-0.19356000000000001</v>
      </c>
      <c r="C27">
        <v>0.16034999999999999</v>
      </c>
      <c r="D27">
        <v>2022</v>
      </c>
      <c r="E27" s="8">
        <v>1</v>
      </c>
      <c r="F27" t="s">
        <v>264</v>
      </c>
    </row>
    <row r="28" spans="1:6" x14ac:dyDescent="0.3">
      <c r="A28" t="s">
        <v>146</v>
      </c>
      <c r="B28">
        <v>8.4930000000000005E-2</v>
      </c>
      <c r="C28">
        <v>-0.38534000000000002</v>
      </c>
      <c r="D28">
        <v>2022</v>
      </c>
      <c r="E28" s="8">
        <v>1</v>
      </c>
      <c r="F28" t="s">
        <v>264</v>
      </c>
    </row>
    <row r="29" spans="1:6" x14ac:dyDescent="0.3">
      <c r="A29" t="s">
        <v>147</v>
      </c>
      <c r="B29">
        <v>0.55950999999999995</v>
      </c>
      <c r="C29">
        <v>-0.40190999999999999</v>
      </c>
      <c r="D29">
        <v>2022</v>
      </c>
      <c r="E29" s="8">
        <v>1</v>
      </c>
      <c r="F29" t="s">
        <v>264</v>
      </c>
    </row>
    <row r="30" spans="1:6" x14ac:dyDescent="0.3">
      <c r="A30" t="s">
        <v>148</v>
      </c>
      <c r="B30">
        <v>0.26107999999999998</v>
      </c>
      <c r="C30">
        <v>-0.57504999999999995</v>
      </c>
      <c r="D30">
        <v>2022</v>
      </c>
      <c r="E30" s="8">
        <v>1</v>
      </c>
      <c r="F30" t="s">
        <v>264</v>
      </c>
    </row>
    <row r="31" spans="1:6" x14ac:dyDescent="0.3">
      <c r="A31" t="s">
        <v>149</v>
      </c>
      <c r="B31">
        <v>0.34577000000000002</v>
      </c>
      <c r="C31">
        <v>-0.41920000000000002</v>
      </c>
      <c r="D31">
        <v>2022</v>
      </c>
      <c r="E31" s="8">
        <v>1</v>
      </c>
      <c r="F31" t="s">
        <v>264</v>
      </c>
    </row>
    <row r="32" spans="1:6" x14ac:dyDescent="0.3">
      <c r="A32" t="s">
        <v>150</v>
      </c>
      <c r="B32">
        <v>3.091E-2</v>
      </c>
      <c r="C32">
        <v>6.54E-2</v>
      </c>
      <c r="D32">
        <v>2022</v>
      </c>
      <c r="E32" s="8">
        <v>2</v>
      </c>
      <c r="F32" t="s">
        <v>265</v>
      </c>
    </row>
    <row r="33" spans="1:6" x14ac:dyDescent="0.3">
      <c r="A33" t="s">
        <v>151</v>
      </c>
      <c r="B33">
        <v>0.1115</v>
      </c>
      <c r="C33">
        <v>-1.1322700000000001</v>
      </c>
      <c r="D33">
        <v>2022</v>
      </c>
      <c r="E33" s="8">
        <v>2</v>
      </c>
      <c r="F33" t="s">
        <v>265</v>
      </c>
    </row>
    <row r="34" spans="1:6" x14ac:dyDescent="0.3">
      <c r="A34" t="s">
        <v>152</v>
      </c>
      <c r="B34">
        <v>-0.12656999999999999</v>
      </c>
      <c r="C34">
        <v>0.43953999999999999</v>
      </c>
      <c r="D34">
        <v>2022</v>
      </c>
      <c r="E34" s="8">
        <v>2</v>
      </c>
      <c r="F34" t="s">
        <v>265</v>
      </c>
    </row>
    <row r="35" spans="1:6" x14ac:dyDescent="0.3">
      <c r="A35" t="s">
        <v>153</v>
      </c>
      <c r="B35">
        <v>-0.12895000000000001</v>
      </c>
      <c r="C35">
        <v>-1.0471600000000001</v>
      </c>
      <c r="D35">
        <v>2022</v>
      </c>
      <c r="E35" s="8">
        <v>2</v>
      </c>
      <c r="F35" t="s">
        <v>265</v>
      </c>
    </row>
    <row r="36" spans="1:6" x14ac:dyDescent="0.3">
      <c r="A36" t="s">
        <v>154</v>
      </c>
      <c r="B36">
        <v>0.65683000000000002</v>
      </c>
      <c r="C36">
        <v>-0.80086000000000002</v>
      </c>
      <c r="D36">
        <v>2022</v>
      </c>
      <c r="E36" s="8">
        <v>2</v>
      </c>
      <c r="F36" t="s">
        <v>265</v>
      </c>
    </row>
    <row r="37" spans="1:6" x14ac:dyDescent="0.3">
      <c r="A37" t="s">
        <v>155</v>
      </c>
      <c r="B37">
        <v>0.57299999999999995</v>
      </c>
      <c r="C37">
        <v>-0.58792</v>
      </c>
      <c r="D37">
        <v>2022</v>
      </c>
      <c r="E37" s="8">
        <v>2</v>
      </c>
      <c r="F37" t="s">
        <v>265</v>
      </c>
    </row>
    <row r="38" spans="1:6" x14ac:dyDescent="0.3">
      <c r="A38" t="s">
        <v>156</v>
      </c>
      <c r="B38">
        <v>0.27259</v>
      </c>
      <c r="C38">
        <v>0.29128999999999999</v>
      </c>
      <c r="D38">
        <v>2022</v>
      </c>
      <c r="E38" s="8">
        <v>2</v>
      </c>
      <c r="F38" t="s">
        <v>265</v>
      </c>
    </row>
    <row r="39" spans="1:6" x14ac:dyDescent="0.3">
      <c r="A39" t="s">
        <v>157</v>
      </c>
      <c r="B39">
        <v>0.52068000000000003</v>
      </c>
      <c r="C39">
        <v>0.28273999999999999</v>
      </c>
      <c r="D39">
        <v>2022</v>
      </c>
      <c r="E39" s="8">
        <v>2</v>
      </c>
      <c r="F39" t="s">
        <v>265</v>
      </c>
    </row>
    <row r="40" spans="1:6" x14ac:dyDescent="0.3">
      <c r="A40" t="s">
        <v>158</v>
      </c>
      <c r="B40">
        <v>0.78386999999999996</v>
      </c>
      <c r="C40">
        <v>-0.50241999999999998</v>
      </c>
      <c r="D40">
        <v>2022</v>
      </c>
      <c r="E40" s="8">
        <v>2</v>
      </c>
      <c r="F40" t="s">
        <v>265</v>
      </c>
    </row>
    <row r="41" spans="1:6" x14ac:dyDescent="0.3">
      <c r="A41" t="s">
        <v>159</v>
      </c>
      <c r="B41">
        <v>0.77492000000000005</v>
      </c>
      <c r="C41">
        <v>0.1615</v>
      </c>
      <c r="D41">
        <v>2022</v>
      </c>
      <c r="E41" s="8">
        <v>2</v>
      </c>
      <c r="F41" t="s">
        <v>265</v>
      </c>
    </row>
    <row r="42" spans="1:6" x14ac:dyDescent="0.3">
      <c r="A42" t="s">
        <v>160</v>
      </c>
      <c r="B42">
        <v>0.52785000000000004</v>
      </c>
      <c r="C42">
        <v>-0.33942</v>
      </c>
      <c r="D42">
        <v>2022</v>
      </c>
      <c r="E42" s="8">
        <v>2</v>
      </c>
      <c r="F42" t="s">
        <v>265</v>
      </c>
    </row>
    <row r="43" spans="1:6" x14ac:dyDescent="0.3">
      <c r="A43" t="s">
        <v>161</v>
      </c>
      <c r="B43">
        <v>0.25739000000000001</v>
      </c>
      <c r="C43">
        <v>0.17874000000000001</v>
      </c>
      <c r="D43">
        <v>2022</v>
      </c>
      <c r="E43" s="8">
        <v>1</v>
      </c>
      <c r="F43" t="s">
        <v>264</v>
      </c>
    </row>
    <row r="44" spans="1:6" x14ac:dyDescent="0.3">
      <c r="A44" t="s">
        <v>162</v>
      </c>
      <c r="B44">
        <v>-4.3479999999999998E-2</v>
      </c>
      <c r="C44">
        <v>-0.62746000000000002</v>
      </c>
      <c r="D44">
        <v>2022</v>
      </c>
      <c r="E44" s="8">
        <v>1</v>
      </c>
      <c r="F44" t="s">
        <v>264</v>
      </c>
    </row>
    <row r="45" spans="1:6" x14ac:dyDescent="0.3">
      <c r="A45" t="s">
        <v>163</v>
      </c>
      <c r="B45">
        <v>0.12377000000000001</v>
      </c>
      <c r="C45">
        <v>-0.27006999999999998</v>
      </c>
      <c r="D45">
        <v>2022</v>
      </c>
      <c r="E45" s="8">
        <v>1</v>
      </c>
      <c r="F45" t="s">
        <v>264</v>
      </c>
    </row>
    <row r="46" spans="1:6" x14ac:dyDescent="0.3">
      <c r="A46" t="s">
        <v>164</v>
      </c>
      <c r="B46">
        <v>0.16377</v>
      </c>
      <c r="C46">
        <v>0.79732999999999998</v>
      </c>
      <c r="D46">
        <v>2022</v>
      </c>
      <c r="E46" s="8">
        <v>1</v>
      </c>
      <c r="F46" t="s">
        <v>264</v>
      </c>
    </row>
    <row r="47" spans="1:6" x14ac:dyDescent="0.3">
      <c r="A47" t="s">
        <v>165</v>
      </c>
      <c r="B47">
        <v>-0.24115</v>
      </c>
      <c r="C47">
        <v>0.57989000000000002</v>
      </c>
      <c r="D47">
        <v>2022</v>
      </c>
      <c r="E47" s="8">
        <v>2</v>
      </c>
      <c r="F47" t="s">
        <v>265</v>
      </c>
    </row>
    <row r="48" spans="1:6" x14ac:dyDescent="0.3">
      <c r="A48" t="s">
        <v>166</v>
      </c>
      <c r="B48">
        <v>-0.29958000000000001</v>
      </c>
      <c r="C48">
        <v>0.64668000000000003</v>
      </c>
      <c r="D48">
        <v>2022</v>
      </c>
      <c r="E48" s="8">
        <v>2</v>
      </c>
      <c r="F48" t="s">
        <v>265</v>
      </c>
    </row>
    <row r="49" spans="1:6" x14ac:dyDescent="0.3">
      <c r="A49" t="s">
        <v>167</v>
      </c>
      <c r="B49">
        <v>-0.66664999999999996</v>
      </c>
      <c r="C49">
        <v>-0.54415999999999998</v>
      </c>
      <c r="D49">
        <v>2022</v>
      </c>
      <c r="E49" s="8">
        <v>1</v>
      </c>
      <c r="F49" t="s">
        <v>264</v>
      </c>
    </row>
    <row r="50" spans="1:6" x14ac:dyDescent="0.3">
      <c r="A50" t="s">
        <v>168</v>
      </c>
      <c r="B50">
        <v>1.8089999999999998E-2</v>
      </c>
      <c r="C50">
        <v>0.55972</v>
      </c>
      <c r="D50">
        <v>2022</v>
      </c>
      <c r="E50" s="8">
        <v>2</v>
      </c>
      <c r="F50" t="s">
        <v>265</v>
      </c>
    </row>
    <row r="51" spans="1:6" x14ac:dyDescent="0.3">
      <c r="A51" t="s">
        <v>169</v>
      </c>
      <c r="B51">
        <v>0.11323</v>
      </c>
      <c r="C51">
        <v>0.89129000000000003</v>
      </c>
      <c r="D51">
        <v>2022</v>
      </c>
      <c r="E51" s="8">
        <v>2</v>
      </c>
      <c r="F51" t="s">
        <v>265</v>
      </c>
    </row>
    <row r="52" spans="1:6" x14ac:dyDescent="0.3">
      <c r="A52" t="s">
        <v>170</v>
      </c>
      <c r="B52">
        <v>-6.1420000000000002E-2</v>
      </c>
      <c r="C52">
        <v>0.11686000000000001</v>
      </c>
      <c r="D52">
        <v>2022</v>
      </c>
      <c r="E52" s="8">
        <v>2</v>
      </c>
      <c r="F52" t="s">
        <v>265</v>
      </c>
    </row>
    <row r="53" spans="1:6" x14ac:dyDescent="0.3">
      <c r="A53" t="s">
        <v>171</v>
      </c>
      <c r="B53">
        <v>1.159E-2</v>
      </c>
      <c r="C53">
        <v>-8.1839999999999996E-2</v>
      </c>
      <c r="D53">
        <v>2022</v>
      </c>
      <c r="E53" s="8">
        <v>2</v>
      </c>
      <c r="F53" t="s">
        <v>265</v>
      </c>
    </row>
    <row r="54" spans="1:6" x14ac:dyDescent="0.3">
      <c r="A54" t="s">
        <v>172</v>
      </c>
      <c r="B54">
        <v>0.63007000000000002</v>
      </c>
      <c r="C54">
        <v>-0.74124000000000001</v>
      </c>
      <c r="D54">
        <v>2022</v>
      </c>
      <c r="E54" s="8">
        <v>2</v>
      </c>
      <c r="F54" t="s">
        <v>265</v>
      </c>
    </row>
    <row r="55" spans="1:6" x14ac:dyDescent="0.3">
      <c r="A55" t="s">
        <v>173</v>
      </c>
      <c r="B55">
        <v>0.17372000000000001</v>
      </c>
      <c r="C55">
        <v>-0.11617</v>
      </c>
      <c r="D55">
        <v>2022</v>
      </c>
      <c r="E55" s="8">
        <v>2</v>
      </c>
      <c r="F55" t="s">
        <v>265</v>
      </c>
    </row>
    <row r="56" spans="1:6" x14ac:dyDescent="0.3">
      <c r="A56" t="s">
        <v>174</v>
      </c>
      <c r="B56">
        <v>0.16661000000000001</v>
      </c>
      <c r="C56">
        <v>-0.43675999999999998</v>
      </c>
      <c r="D56">
        <v>2022</v>
      </c>
      <c r="E56" s="8">
        <v>2</v>
      </c>
      <c r="F56" t="s">
        <v>265</v>
      </c>
    </row>
    <row r="57" spans="1:6" x14ac:dyDescent="0.3">
      <c r="A57" t="s">
        <v>175</v>
      </c>
      <c r="B57">
        <v>0.20316999999999999</v>
      </c>
      <c r="C57">
        <v>-0.99363000000000001</v>
      </c>
      <c r="D57">
        <v>2022</v>
      </c>
      <c r="E57" s="8">
        <v>2</v>
      </c>
      <c r="F57" t="s">
        <v>265</v>
      </c>
    </row>
    <row r="58" spans="1:6" x14ac:dyDescent="0.3">
      <c r="A58" t="s">
        <v>176</v>
      </c>
      <c r="B58">
        <v>0.28786</v>
      </c>
      <c r="C58">
        <v>0.10542</v>
      </c>
      <c r="D58">
        <v>2022</v>
      </c>
      <c r="E58" s="8">
        <v>2</v>
      </c>
      <c r="F58" t="s">
        <v>265</v>
      </c>
    </row>
    <row r="59" spans="1:6" x14ac:dyDescent="0.3">
      <c r="A59" t="s">
        <v>177</v>
      </c>
      <c r="B59">
        <v>0.65171000000000001</v>
      </c>
      <c r="C59">
        <v>-0.12463</v>
      </c>
      <c r="D59">
        <v>2022</v>
      </c>
      <c r="E59" s="8">
        <v>2</v>
      </c>
      <c r="F59" t="s">
        <v>265</v>
      </c>
    </row>
    <row r="60" spans="1:6" x14ac:dyDescent="0.3">
      <c r="A60" t="s">
        <v>178</v>
      </c>
      <c r="B60">
        <v>0.1346</v>
      </c>
      <c r="C60">
        <v>-7.4940000000000007E-2</v>
      </c>
      <c r="D60">
        <v>2022</v>
      </c>
      <c r="E60" s="8">
        <v>2</v>
      </c>
      <c r="F60" t="s">
        <v>265</v>
      </c>
    </row>
    <row r="61" spans="1:6" x14ac:dyDescent="0.3">
      <c r="A61" t="s">
        <v>179</v>
      </c>
      <c r="B61">
        <v>0.16511999999999999</v>
      </c>
      <c r="C61">
        <v>-1.2099599999999999</v>
      </c>
      <c r="D61">
        <v>2022</v>
      </c>
      <c r="E61" s="8">
        <v>2</v>
      </c>
      <c r="F61" t="s">
        <v>265</v>
      </c>
    </row>
    <row r="62" spans="1:6" x14ac:dyDescent="0.3">
      <c r="A62" t="s">
        <v>180</v>
      </c>
      <c r="B62">
        <v>0.57035999999999998</v>
      </c>
      <c r="C62">
        <v>-0.57084999999999997</v>
      </c>
      <c r="D62">
        <v>2022</v>
      </c>
      <c r="E62" s="8">
        <v>2</v>
      </c>
      <c r="F62" t="s">
        <v>265</v>
      </c>
    </row>
    <row r="63" spans="1:6" x14ac:dyDescent="0.3">
      <c r="A63" t="s">
        <v>181</v>
      </c>
      <c r="B63">
        <v>0.21118999999999999</v>
      </c>
      <c r="C63">
        <v>0.26924999999999999</v>
      </c>
      <c r="D63">
        <v>2022</v>
      </c>
      <c r="E63" s="8">
        <v>2</v>
      </c>
      <c r="F63" t="s">
        <v>265</v>
      </c>
    </row>
    <row r="64" spans="1:6" x14ac:dyDescent="0.3">
      <c r="A64" t="s">
        <v>182</v>
      </c>
      <c r="B64">
        <v>0.15636</v>
      </c>
      <c r="C64">
        <v>-0.11176999999999999</v>
      </c>
      <c r="D64">
        <v>2022</v>
      </c>
      <c r="E64" s="8">
        <v>2</v>
      </c>
      <c r="F64" t="s">
        <v>265</v>
      </c>
    </row>
    <row r="65" spans="1:6" x14ac:dyDescent="0.3">
      <c r="A65" t="s">
        <v>183</v>
      </c>
      <c r="B65">
        <v>0.31696000000000002</v>
      </c>
      <c r="C65">
        <v>0.32407999999999998</v>
      </c>
      <c r="D65">
        <v>2022</v>
      </c>
      <c r="E65" s="8">
        <v>2</v>
      </c>
      <c r="F65" t="s">
        <v>265</v>
      </c>
    </row>
    <row r="66" spans="1:6" x14ac:dyDescent="0.3">
      <c r="A66" t="s">
        <v>184</v>
      </c>
      <c r="B66">
        <v>-0.14177999999999999</v>
      </c>
      <c r="C66">
        <v>-0.35510999999999998</v>
      </c>
      <c r="D66">
        <v>2022</v>
      </c>
      <c r="E66" s="8">
        <v>2</v>
      </c>
      <c r="F66" t="s">
        <v>265</v>
      </c>
    </row>
    <row r="67" spans="1:6" x14ac:dyDescent="0.3">
      <c r="A67" t="s">
        <v>185</v>
      </c>
      <c r="B67">
        <v>-6.9839999999999999E-2</v>
      </c>
      <c r="C67">
        <v>-0.72604999999999997</v>
      </c>
      <c r="D67">
        <v>2022</v>
      </c>
      <c r="E67" s="8">
        <v>2</v>
      </c>
      <c r="F67" t="s">
        <v>265</v>
      </c>
    </row>
    <row r="68" spans="1:6" x14ac:dyDescent="0.3">
      <c r="A68" t="s">
        <v>186</v>
      </c>
      <c r="B68">
        <v>0.21961</v>
      </c>
      <c r="C68">
        <v>0.49539</v>
      </c>
      <c r="D68">
        <v>2022</v>
      </c>
      <c r="E68" s="8">
        <v>1</v>
      </c>
      <c r="F68" t="s">
        <v>264</v>
      </c>
    </row>
    <row r="69" spans="1:6" x14ac:dyDescent="0.3">
      <c r="A69" t="s">
        <v>187</v>
      </c>
      <c r="B69">
        <v>0.36008000000000001</v>
      </c>
      <c r="C69">
        <v>4.1500000000000002E-2</v>
      </c>
      <c r="D69">
        <v>2022</v>
      </c>
      <c r="E69" s="8">
        <v>1</v>
      </c>
      <c r="F69" t="s">
        <v>264</v>
      </c>
    </row>
    <row r="70" spans="1:6" x14ac:dyDescent="0.3">
      <c r="A70" t="s">
        <v>188</v>
      </c>
      <c r="B70">
        <v>0.20938999999999999</v>
      </c>
      <c r="C70">
        <v>0.42454999999999998</v>
      </c>
      <c r="D70">
        <v>2022</v>
      </c>
      <c r="E70" s="8">
        <v>1</v>
      </c>
      <c r="F70" t="s">
        <v>264</v>
      </c>
    </row>
    <row r="71" spans="1:6" x14ac:dyDescent="0.3">
      <c r="A71" t="s">
        <v>189</v>
      </c>
      <c r="B71">
        <v>0.63602000000000003</v>
      </c>
      <c r="C71">
        <v>0.27224999999999999</v>
      </c>
      <c r="D71">
        <v>2022</v>
      </c>
      <c r="E71" s="8">
        <v>1</v>
      </c>
      <c r="F71" t="s">
        <v>264</v>
      </c>
    </row>
    <row r="72" spans="1:6" x14ac:dyDescent="0.3">
      <c r="A72" t="s">
        <v>190</v>
      </c>
      <c r="B72">
        <v>5.9240000000000001E-2</v>
      </c>
      <c r="C72">
        <v>0.51890999999999998</v>
      </c>
      <c r="D72">
        <v>2022</v>
      </c>
      <c r="E72" s="8">
        <v>1</v>
      </c>
      <c r="F72" t="s">
        <v>264</v>
      </c>
    </row>
    <row r="73" spans="1:6" x14ac:dyDescent="0.3">
      <c r="A73" t="s">
        <v>191</v>
      </c>
      <c r="B73">
        <v>3.6240000000000001E-2</v>
      </c>
      <c r="C73">
        <v>-3.0460000000000001E-2</v>
      </c>
      <c r="D73">
        <v>2022</v>
      </c>
      <c r="E73" s="8">
        <v>1</v>
      </c>
      <c r="F73" t="s">
        <v>264</v>
      </c>
    </row>
    <row r="74" spans="1:6" x14ac:dyDescent="0.3">
      <c r="A74" t="s">
        <v>192</v>
      </c>
      <c r="B74">
        <v>0.29957</v>
      </c>
      <c r="C74">
        <v>0.15448000000000001</v>
      </c>
      <c r="D74">
        <v>2022</v>
      </c>
      <c r="E74" s="8">
        <v>1</v>
      </c>
      <c r="F74" t="s">
        <v>264</v>
      </c>
    </row>
    <row r="75" spans="1:6" x14ac:dyDescent="0.3">
      <c r="A75" t="s">
        <v>193</v>
      </c>
      <c r="B75">
        <v>0.40744999999999998</v>
      </c>
      <c r="C75">
        <v>-8.6830000000000004E-2</v>
      </c>
      <c r="D75">
        <v>2022</v>
      </c>
      <c r="E75" s="8">
        <v>1</v>
      </c>
      <c r="F75" t="s">
        <v>264</v>
      </c>
    </row>
    <row r="76" spans="1:6" x14ac:dyDescent="0.3">
      <c r="A76" t="s">
        <v>194</v>
      </c>
      <c r="B76">
        <v>-5.6189999999999997E-2</v>
      </c>
      <c r="C76">
        <v>-0.18998999999999999</v>
      </c>
      <c r="D76">
        <v>2022</v>
      </c>
      <c r="E76" s="8">
        <v>1</v>
      </c>
      <c r="F76" t="s">
        <v>264</v>
      </c>
    </row>
    <row r="77" spans="1:6" x14ac:dyDescent="0.3">
      <c r="A77" t="s">
        <v>195</v>
      </c>
      <c r="B77">
        <v>0.22764999999999999</v>
      </c>
      <c r="C77">
        <v>5.3220000000000003E-2</v>
      </c>
      <c r="D77">
        <v>2022</v>
      </c>
      <c r="E77" s="8">
        <v>1</v>
      </c>
      <c r="F77" t="s">
        <v>264</v>
      </c>
    </row>
    <row r="78" spans="1:6" x14ac:dyDescent="0.3">
      <c r="A78" t="s">
        <v>196</v>
      </c>
      <c r="B78">
        <v>9.4990000000000005E-2</v>
      </c>
      <c r="C78">
        <v>-0.72394999999999998</v>
      </c>
      <c r="D78">
        <v>2022</v>
      </c>
      <c r="E78" s="8">
        <v>1</v>
      </c>
      <c r="F78" t="s">
        <v>264</v>
      </c>
    </row>
    <row r="79" spans="1:6" x14ac:dyDescent="0.3">
      <c r="A79" t="s">
        <v>197</v>
      </c>
      <c r="B79">
        <v>-0.29782999999999998</v>
      </c>
      <c r="C79">
        <v>-1.43221</v>
      </c>
      <c r="D79">
        <v>2022</v>
      </c>
      <c r="E79" s="8">
        <v>1</v>
      </c>
      <c r="F79" t="s">
        <v>264</v>
      </c>
    </row>
    <row r="80" spans="1:6" x14ac:dyDescent="0.3">
      <c r="A80" t="s">
        <v>198</v>
      </c>
      <c r="B80">
        <v>0.69481000000000004</v>
      </c>
      <c r="C80">
        <v>-0.72411000000000003</v>
      </c>
      <c r="D80">
        <v>2022</v>
      </c>
      <c r="E80" s="8">
        <v>1</v>
      </c>
      <c r="F80" t="s">
        <v>264</v>
      </c>
    </row>
    <row r="81" spans="1:6" x14ac:dyDescent="0.3">
      <c r="A81" t="s">
        <v>199</v>
      </c>
      <c r="B81">
        <v>0.55723</v>
      </c>
      <c r="C81">
        <v>9.3900000000000008E-3</v>
      </c>
      <c r="D81">
        <v>2022</v>
      </c>
      <c r="E81" s="8">
        <v>1</v>
      </c>
      <c r="F81" t="s">
        <v>264</v>
      </c>
    </row>
    <row r="82" spans="1:6" x14ac:dyDescent="0.3">
      <c r="A82" t="s">
        <v>200</v>
      </c>
      <c r="B82">
        <v>0.56991000000000003</v>
      </c>
      <c r="C82">
        <v>-0.38958999999999999</v>
      </c>
      <c r="D82">
        <v>2022</v>
      </c>
      <c r="E82" s="8">
        <v>1</v>
      </c>
      <c r="F82" t="s">
        <v>264</v>
      </c>
    </row>
    <row r="83" spans="1:6" x14ac:dyDescent="0.3">
      <c r="A83" t="s">
        <v>201</v>
      </c>
      <c r="B83">
        <v>0.67911999999999995</v>
      </c>
      <c r="C83">
        <v>-0.47408</v>
      </c>
      <c r="D83">
        <v>2022</v>
      </c>
      <c r="E83" s="8">
        <v>1</v>
      </c>
      <c r="F83" t="s">
        <v>264</v>
      </c>
    </row>
    <row r="84" spans="1:6" x14ac:dyDescent="0.3">
      <c r="A84" t="s">
        <v>202</v>
      </c>
      <c r="B84">
        <v>0.55273000000000005</v>
      </c>
      <c r="C84">
        <v>-0.46779999999999999</v>
      </c>
      <c r="D84">
        <v>2022</v>
      </c>
      <c r="E84" s="8">
        <v>1</v>
      </c>
      <c r="F84" t="s">
        <v>264</v>
      </c>
    </row>
    <row r="85" spans="1:6" x14ac:dyDescent="0.3">
      <c r="A85" t="s">
        <v>203</v>
      </c>
      <c r="B85">
        <v>-0.15781999999999999</v>
      </c>
      <c r="C85">
        <v>-1.3951</v>
      </c>
      <c r="D85">
        <v>2022</v>
      </c>
      <c r="E85" s="8">
        <v>1</v>
      </c>
      <c r="F85" t="s">
        <v>264</v>
      </c>
    </row>
    <row r="86" spans="1:6" x14ac:dyDescent="0.3">
      <c r="A86" t="s">
        <v>204</v>
      </c>
      <c r="B86">
        <v>0.19896</v>
      </c>
      <c r="C86">
        <v>0.10953</v>
      </c>
      <c r="D86">
        <v>2022</v>
      </c>
      <c r="E86" s="8">
        <v>1</v>
      </c>
      <c r="F86" t="s">
        <v>264</v>
      </c>
    </row>
    <row r="87" spans="1:6" x14ac:dyDescent="0.3">
      <c r="A87" t="s">
        <v>205</v>
      </c>
      <c r="B87">
        <v>0.42042000000000002</v>
      </c>
      <c r="C87">
        <v>-0.14951999999999999</v>
      </c>
      <c r="D87">
        <v>2022</v>
      </c>
      <c r="E87" s="8">
        <v>1</v>
      </c>
      <c r="F87" t="s">
        <v>264</v>
      </c>
    </row>
    <row r="88" spans="1:6" x14ac:dyDescent="0.3">
      <c r="A88" t="s">
        <v>206</v>
      </c>
      <c r="B88">
        <v>0.79718999999999995</v>
      </c>
      <c r="C88">
        <v>-0.73014999999999997</v>
      </c>
      <c r="D88">
        <v>2022</v>
      </c>
      <c r="E88" s="8">
        <v>1</v>
      </c>
      <c r="F88" t="s">
        <v>264</v>
      </c>
    </row>
    <row r="89" spans="1:6" x14ac:dyDescent="0.3">
      <c r="A89" t="s">
        <v>207</v>
      </c>
      <c r="B89">
        <v>0.93998999999999999</v>
      </c>
      <c r="C89">
        <v>-0.14934</v>
      </c>
      <c r="D89">
        <v>2022</v>
      </c>
      <c r="E89" s="8">
        <v>2</v>
      </c>
      <c r="F89" t="s">
        <v>265</v>
      </c>
    </row>
    <row r="90" spans="1:6" x14ac:dyDescent="0.3">
      <c r="A90" t="s">
        <v>208</v>
      </c>
      <c r="B90">
        <v>0.23919000000000001</v>
      </c>
      <c r="C90">
        <v>-0.10063</v>
      </c>
      <c r="D90">
        <v>2022</v>
      </c>
      <c r="E90" s="8">
        <v>2</v>
      </c>
      <c r="F90" t="s">
        <v>265</v>
      </c>
    </row>
    <row r="91" spans="1:6" x14ac:dyDescent="0.3">
      <c r="A91" t="s">
        <v>209</v>
      </c>
      <c r="B91">
        <v>0.67840999999999996</v>
      </c>
      <c r="C91">
        <v>-0.70470999999999995</v>
      </c>
      <c r="D91">
        <v>2022</v>
      </c>
      <c r="E91" s="8">
        <v>2</v>
      </c>
      <c r="F91" t="s">
        <v>265</v>
      </c>
    </row>
    <row r="92" spans="1:6" x14ac:dyDescent="0.3">
      <c r="A92" t="s">
        <v>210</v>
      </c>
      <c r="B92">
        <v>0.40788999999999997</v>
      </c>
      <c r="C92">
        <v>-0.10067</v>
      </c>
      <c r="D92">
        <v>2022</v>
      </c>
      <c r="E92" s="8">
        <v>2</v>
      </c>
      <c r="F92" t="s">
        <v>265</v>
      </c>
    </row>
    <row r="93" spans="1:6" x14ac:dyDescent="0.3">
      <c r="A93" t="s">
        <v>211</v>
      </c>
      <c r="B93">
        <v>0.65676000000000001</v>
      </c>
      <c r="C93">
        <v>-0.23723</v>
      </c>
      <c r="D93">
        <v>2022</v>
      </c>
      <c r="E93" s="8">
        <v>2</v>
      </c>
      <c r="F93" t="s">
        <v>265</v>
      </c>
    </row>
    <row r="94" spans="1:6" x14ac:dyDescent="0.3">
      <c r="A94" t="s">
        <v>212</v>
      </c>
      <c r="B94">
        <v>0.89075000000000004</v>
      </c>
      <c r="C94">
        <v>-0.65969999999999995</v>
      </c>
      <c r="D94">
        <v>2022</v>
      </c>
      <c r="E94" s="8">
        <v>2</v>
      </c>
      <c r="F94" t="s">
        <v>265</v>
      </c>
    </row>
    <row r="95" spans="1:6" x14ac:dyDescent="0.3">
      <c r="A95" t="s">
        <v>213</v>
      </c>
      <c r="B95">
        <v>0.52063999999999999</v>
      </c>
      <c r="C95">
        <v>5.4640000000000001E-2</v>
      </c>
      <c r="D95">
        <v>2022</v>
      </c>
      <c r="E95" s="8">
        <v>2</v>
      </c>
      <c r="F95" t="s">
        <v>265</v>
      </c>
    </row>
    <row r="96" spans="1:6" x14ac:dyDescent="0.3">
      <c r="A96" t="s">
        <v>214</v>
      </c>
      <c r="B96">
        <v>0.47732999999999998</v>
      </c>
      <c r="C96">
        <v>-0.28788000000000002</v>
      </c>
      <c r="D96">
        <v>2022</v>
      </c>
      <c r="E96" s="8">
        <v>2</v>
      </c>
      <c r="F96" t="s">
        <v>265</v>
      </c>
    </row>
    <row r="97" spans="1:6" x14ac:dyDescent="0.3">
      <c r="A97" t="s">
        <v>215</v>
      </c>
      <c r="B97">
        <v>0.46755000000000002</v>
      </c>
      <c r="C97">
        <v>-7.0760000000000003E-2</v>
      </c>
      <c r="D97">
        <v>2022</v>
      </c>
      <c r="E97" s="8">
        <v>2</v>
      </c>
      <c r="F97" t="s">
        <v>265</v>
      </c>
    </row>
    <row r="98" spans="1:6" x14ac:dyDescent="0.3">
      <c r="A98" t="s">
        <v>216</v>
      </c>
      <c r="B98">
        <v>0.17124</v>
      </c>
      <c r="C98">
        <v>0.38977000000000001</v>
      </c>
      <c r="D98">
        <v>2022</v>
      </c>
      <c r="E98" s="8">
        <v>2</v>
      </c>
      <c r="F98" t="s">
        <v>265</v>
      </c>
    </row>
    <row r="99" spans="1:6" x14ac:dyDescent="0.3">
      <c r="A99" t="s">
        <v>217</v>
      </c>
      <c r="B99">
        <v>0.48000999999999999</v>
      </c>
      <c r="C99">
        <v>-0.13275999999999999</v>
      </c>
      <c r="D99">
        <v>2022</v>
      </c>
      <c r="E99" s="8">
        <v>2</v>
      </c>
      <c r="F99" t="s">
        <v>264</v>
      </c>
    </row>
    <row r="100" spans="1:6" x14ac:dyDescent="0.3">
      <c r="E100" s="8"/>
    </row>
    <row r="101" spans="1:6" x14ac:dyDescent="0.3">
      <c r="E101" s="8"/>
    </row>
    <row r="102" spans="1:6" x14ac:dyDescent="0.3">
      <c r="E102" s="8"/>
    </row>
    <row r="103" spans="1:6" x14ac:dyDescent="0.3">
      <c r="E103" s="8"/>
    </row>
    <row r="104" spans="1:6" x14ac:dyDescent="0.3">
      <c r="E104" s="8"/>
    </row>
    <row r="105" spans="1:6" x14ac:dyDescent="0.3">
      <c r="E105" s="8"/>
    </row>
    <row r="106" spans="1:6" x14ac:dyDescent="0.3">
      <c r="E106" s="8"/>
    </row>
    <row r="107" spans="1:6" x14ac:dyDescent="0.3">
      <c r="E107" s="8"/>
    </row>
    <row r="108" spans="1:6" x14ac:dyDescent="0.3">
      <c r="E108" s="8"/>
    </row>
    <row r="109" spans="1:6" x14ac:dyDescent="0.3">
      <c r="E109" s="8"/>
    </row>
    <row r="110" spans="1:6" x14ac:dyDescent="0.3">
      <c r="E110" s="8"/>
    </row>
    <row r="111" spans="1:6" x14ac:dyDescent="0.3">
      <c r="E111" s="8"/>
    </row>
    <row r="112" spans="1:6" x14ac:dyDescent="0.3">
      <c r="E112" s="8"/>
    </row>
    <row r="113" spans="5:5" x14ac:dyDescent="0.3">
      <c r="E113" s="8"/>
    </row>
    <row r="114" spans="5:5" x14ac:dyDescent="0.3">
      <c r="E114" s="8"/>
    </row>
    <row r="115" spans="5:5" x14ac:dyDescent="0.3">
      <c r="E115" s="8"/>
    </row>
    <row r="116" spans="5:5" x14ac:dyDescent="0.3">
      <c r="E116" s="8"/>
    </row>
    <row r="117" spans="5:5" x14ac:dyDescent="0.3">
      <c r="E117" s="8"/>
    </row>
    <row r="118" spans="5:5" x14ac:dyDescent="0.3">
      <c r="E118" s="8"/>
    </row>
    <row r="119" spans="5:5" x14ac:dyDescent="0.3">
      <c r="E119" s="8"/>
    </row>
    <row r="120" spans="5:5" x14ac:dyDescent="0.3">
      <c r="E120" s="8"/>
    </row>
    <row r="121" spans="5:5" x14ac:dyDescent="0.3">
      <c r="E121" s="8"/>
    </row>
    <row r="122" spans="5:5" x14ac:dyDescent="0.3">
      <c r="E122" s="8"/>
    </row>
    <row r="123" spans="5:5" x14ac:dyDescent="0.3">
      <c r="E123" s="8"/>
    </row>
    <row r="124" spans="5:5" x14ac:dyDescent="0.3">
      <c r="E124" s="8"/>
    </row>
    <row r="125" spans="5:5" x14ac:dyDescent="0.3">
      <c r="E125" s="8"/>
    </row>
    <row r="126" spans="5:5" x14ac:dyDescent="0.3">
      <c r="E126" s="8"/>
    </row>
    <row r="127" spans="5:5" x14ac:dyDescent="0.3">
      <c r="E127" s="8"/>
    </row>
    <row r="128" spans="5:5" x14ac:dyDescent="0.3">
      <c r="E128" s="8"/>
    </row>
    <row r="129" spans="5:5" x14ac:dyDescent="0.3">
      <c r="E129" s="8"/>
    </row>
    <row r="130" spans="5:5" x14ac:dyDescent="0.3">
      <c r="E130" s="8"/>
    </row>
    <row r="131" spans="5:5" x14ac:dyDescent="0.3">
      <c r="E131" s="8"/>
    </row>
    <row r="132" spans="5:5" x14ac:dyDescent="0.3">
      <c r="E132" s="8"/>
    </row>
    <row r="133" spans="5:5" x14ac:dyDescent="0.3">
      <c r="E133" s="8"/>
    </row>
    <row r="134" spans="5:5" x14ac:dyDescent="0.3">
      <c r="E134" s="8"/>
    </row>
    <row r="135" spans="5:5" x14ac:dyDescent="0.3">
      <c r="E135" s="8"/>
    </row>
    <row r="136" spans="5:5" x14ac:dyDescent="0.3">
      <c r="E136" s="8"/>
    </row>
    <row r="137" spans="5:5" x14ac:dyDescent="0.3">
      <c r="E137" s="8"/>
    </row>
    <row r="138" spans="5:5" x14ac:dyDescent="0.3">
      <c r="E138" s="8"/>
    </row>
    <row r="139" spans="5:5" x14ac:dyDescent="0.3">
      <c r="E139" s="8"/>
    </row>
    <row r="140" spans="5:5" x14ac:dyDescent="0.3">
      <c r="E140" s="8"/>
    </row>
    <row r="141" spans="5:5" x14ac:dyDescent="0.3">
      <c r="E141" s="8"/>
    </row>
    <row r="142" spans="5:5" x14ac:dyDescent="0.3">
      <c r="E142" s="8"/>
    </row>
    <row r="143" spans="5:5" x14ac:dyDescent="0.3">
      <c r="E143" s="8"/>
    </row>
    <row r="144" spans="5:5" x14ac:dyDescent="0.3">
      <c r="E144" s="8"/>
    </row>
    <row r="145" spans="5:5" x14ac:dyDescent="0.3">
      <c r="E145" s="8"/>
    </row>
    <row r="146" spans="5:5" x14ac:dyDescent="0.3">
      <c r="E146" s="8"/>
    </row>
    <row r="147" spans="5:5" x14ac:dyDescent="0.3">
      <c r="E147" s="8"/>
    </row>
    <row r="148" spans="5:5" x14ac:dyDescent="0.3">
      <c r="E148" s="8"/>
    </row>
    <row r="149" spans="5:5" x14ac:dyDescent="0.3">
      <c r="E149" s="8"/>
    </row>
    <row r="150" spans="5:5" x14ac:dyDescent="0.3">
      <c r="E150" s="8"/>
    </row>
    <row r="151" spans="5:5" x14ac:dyDescent="0.3">
      <c r="E151" s="8"/>
    </row>
    <row r="152" spans="5:5" x14ac:dyDescent="0.3">
      <c r="E152" s="8"/>
    </row>
    <row r="153" spans="5:5" x14ac:dyDescent="0.3">
      <c r="E153" s="8"/>
    </row>
    <row r="154" spans="5:5" x14ac:dyDescent="0.3">
      <c r="E154" s="8"/>
    </row>
    <row r="155" spans="5:5" x14ac:dyDescent="0.3">
      <c r="E155" s="8"/>
    </row>
    <row r="156" spans="5:5" x14ac:dyDescent="0.3">
      <c r="E156" s="8"/>
    </row>
    <row r="157" spans="5:5" x14ac:dyDescent="0.3">
      <c r="E157" s="8"/>
    </row>
    <row r="158" spans="5:5" x14ac:dyDescent="0.3">
      <c r="E158" s="8"/>
    </row>
    <row r="159" spans="5:5" x14ac:dyDescent="0.3">
      <c r="E159" s="8"/>
    </row>
    <row r="160" spans="5:5" x14ac:dyDescent="0.3">
      <c r="E160" s="8"/>
    </row>
    <row r="161" spans="5:5" x14ac:dyDescent="0.3">
      <c r="E161" s="8"/>
    </row>
    <row r="162" spans="5:5" x14ac:dyDescent="0.3">
      <c r="E162" s="8"/>
    </row>
    <row r="163" spans="5:5" x14ac:dyDescent="0.3">
      <c r="E163" s="8"/>
    </row>
    <row r="164" spans="5:5" x14ac:dyDescent="0.3">
      <c r="E164" s="8"/>
    </row>
    <row r="165" spans="5:5" x14ac:dyDescent="0.3">
      <c r="E165" s="8"/>
    </row>
    <row r="166" spans="5:5" x14ac:dyDescent="0.3">
      <c r="E166" s="8"/>
    </row>
    <row r="167" spans="5:5" x14ac:dyDescent="0.3">
      <c r="E167" s="8"/>
    </row>
    <row r="168" spans="5:5" x14ac:dyDescent="0.3">
      <c r="E168" s="8"/>
    </row>
    <row r="169" spans="5:5" x14ac:dyDescent="0.3">
      <c r="E169" s="8"/>
    </row>
    <row r="170" spans="5:5" x14ac:dyDescent="0.3">
      <c r="E170" s="8"/>
    </row>
    <row r="171" spans="5:5" x14ac:dyDescent="0.3">
      <c r="E171" s="8"/>
    </row>
    <row r="172" spans="5:5" x14ac:dyDescent="0.3">
      <c r="E172" s="8"/>
    </row>
    <row r="173" spans="5:5" x14ac:dyDescent="0.3">
      <c r="E173" s="8"/>
    </row>
    <row r="174" spans="5:5" x14ac:dyDescent="0.3">
      <c r="E174" s="8"/>
    </row>
    <row r="175" spans="5:5" x14ac:dyDescent="0.3">
      <c r="E175" s="8"/>
    </row>
    <row r="176" spans="5:5" x14ac:dyDescent="0.3">
      <c r="E176" s="8"/>
    </row>
    <row r="177" spans="5:5" x14ac:dyDescent="0.3">
      <c r="E177" s="8"/>
    </row>
    <row r="178" spans="5:5" x14ac:dyDescent="0.3">
      <c r="E178" s="8"/>
    </row>
    <row r="179" spans="5:5" x14ac:dyDescent="0.3">
      <c r="E179" s="8"/>
    </row>
    <row r="180" spans="5:5" x14ac:dyDescent="0.3">
      <c r="E180" s="8"/>
    </row>
    <row r="181" spans="5:5" x14ac:dyDescent="0.3">
      <c r="E181" s="8"/>
    </row>
    <row r="182" spans="5:5" x14ac:dyDescent="0.3">
      <c r="E182" s="8"/>
    </row>
    <row r="183" spans="5:5" x14ac:dyDescent="0.3">
      <c r="E183" s="8"/>
    </row>
    <row r="184" spans="5:5" x14ac:dyDescent="0.3">
      <c r="E184" s="8"/>
    </row>
    <row r="185" spans="5:5" x14ac:dyDescent="0.3">
      <c r="E185" s="8"/>
    </row>
    <row r="186" spans="5:5" x14ac:dyDescent="0.3">
      <c r="E186" s="8"/>
    </row>
    <row r="187" spans="5:5" x14ac:dyDescent="0.3">
      <c r="E187" s="8"/>
    </row>
    <row r="188" spans="5:5" x14ac:dyDescent="0.3">
      <c r="E188" s="8"/>
    </row>
    <row r="189" spans="5:5" x14ac:dyDescent="0.3">
      <c r="E189" s="8"/>
    </row>
    <row r="190" spans="5:5" x14ac:dyDescent="0.3">
      <c r="E190" s="8"/>
    </row>
    <row r="191" spans="5:5" x14ac:dyDescent="0.3">
      <c r="E191" s="8"/>
    </row>
    <row r="192" spans="5:5" x14ac:dyDescent="0.3">
      <c r="E192" s="8"/>
    </row>
    <row r="193" spans="5:5" x14ac:dyDescent="0.3">
      <c r="E193" s="8"/>
    </row>
    <row r="194" spans="5:5" x14ac:dyDescent="0.3">
      <c r="E194" s="8"/>
    </row>
    <row r="195" spans="5:5" x14ac:dyDescent="0.3">
      <c r="E195" s="8"/>
    </row>
    <row r="196" spans="5:5" x14ac:dyDescent="0.3">
      <c r="E196" s="8"/>
    </row>
    <row r="197" spans="5:5" x14ac:dyDescent="0.3">
      <c r="E19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E9EE-A368-4B60-A9A9-1018D65D2675}">
  <dimension ref="A1:J37"/>
  <sheetViews>
    <sheetView topLeftCell="A18" workbookViewId="0">
      <selection activeCell="F41" sqref="B39:F41"/>
    </sheetView>
  </sheetViews>
  <sheetFormatPr defaultColWidth="9.109375" defaultRowHeight="14.4" x14ac:dyDescent="0.3"/>
  <cols>
    <col min="1" max="1" width="9" style="8" bestFit="1" customWidth="1"/>
    <col min="2" max="2" width="7.5546875" style="8" bestFit="1" customWidth="1"/>
    <col min="3" max="3" width="5" style="8" bestFit="1" customWidth="1"/>
    <col min="4" max="4" width="6.44140625" style="8" bestFit="1" customWidth="1"/>
    <col min="5" max="5" width="10.6640625" style="8" bestFit="1" customWidth="1"/>
    <col min="6" max="16384" width="9.109375" style="8"/>
  </cols>
  <sheetData>
    <row r="1" spans="1:10" x14ac:dyDescent="0.3">
      <c r="A1" s="8">
        <v>33</v>
      </c>
      <c r="B1" s="8" t="s">
        <v>261</v>
      </c>
    </row>
    <row r="2" spans="1:10" x14ac:dyDescent="0.3">
      <c r="A2" s="8">
        <v>5</v>
      </c>
      <c r="B2" s="8" t="s">
        <v>262</v>
      </c>
    </row>
    <row r="3" spans="1:10" x14ac:dyDescent="0.3">
      <c r="B3" s="8" t="s">
        <v>1</v>
      </c>
      <c r="C3" s="8" t="s">
        <v>1</v>
      </c>
      <c r="D3" s="8" t="s">
        <v>1</v>
      </c>
      <c r="E3" s="8" t="s">
        <v>1</v>
      </c>
      <c r="F3" s="8" t="s">
        <v>19</v>
      </c>
    </row>
    <row r="4" spans="1:10" x14ac:dyDescent="0.3">
      <c r="A4" s="19" t="s">
        <v>223</v>
      </c>
      <c r="B4" s="19" t="s">
        <v>224</v>
      </c>
      <c r="C4" s="19" t="s">
        <v>225</v>
      </c>
      <c r="D4" s="19" t="s">
        <v>226</v>
      </c>
      <c r="E4" s="19" t="s">
        <v>227</v>
      </c>
      <c r="F4" s="19" t="s">
        <v>219</v>
      </c>
      <c r="G4" s="19"/>
      <c r="H4" s="19"/>
      <c r="I4" s="19"/>
      <c r="J4" s="19"/>
    </row>
    <row r="5" spans="1:10" x14ac:dyDescent="0.3">
      <c r="A5" s="20" t="s">
        <v>228</v>
      </c>
      <c r="B5" s="19">
        <v>1</v>
      </c>
      <c r="C5" s="8">
        <v>0</v>
      </c>
      <c r="D5" s="8">
        <v>0</v>
      </c>
      <c r="E5" s="8">
        <v>0</v>
      </c>
      <c r="F5" s="8">
        <v>1</v>
      </c>
      <c r="H5" s="19"/>
    </row>
    <row r="6" spans="1:10" x14ac:dyDescent="0.3">
      <c r="A6" s="20" t="s">
        <v>229</v>
      </c>
      <c r="B6" s="19">
        <v>10</v>
      </c>
      <c r="C6" s="8">
        <v>0</v>
      </c>
      <c r="D6" s="8">
        <v>0</v>
      </c>
      <c r="E6" s="8">
        <v>0</v>
      </c>
      <c r="F6" s="8">
        <v>1</v>
      </c>
      <c r="H6" s="19"/>
    </row>
    <row r="7" spans="1:10" x14ac:dyDescent="0.3">
      <c r="A7" s="21" t="s">
        <v>230</v>
      </c>
      <c r="B7" s="19">
        <v>2</v>
      </c>
      <c r="C7" s="8">
        <v>1</v>
      </c>
      <c r="D7" s="8">
        <v>0</v>
      </c>
      <c r="E7" s="19">
        <v>1</v>
      </c>
      <c r="F7" s="8">
        <v>1</v>
      </c>
      <c r="H7" s="19"/>
    </row>
    <row r="8" spans="1:10" x14ac:dyDescent="0.3">
      <c r="A8" s="20" t="s">
        <v>231</v>
      </c>
      <c r="B8" s="19">
        <v>2</v>
      </c>
      <c r="C8" s="8">
        <v>1</v>
      </c>
      <c r="D8" s="8">
        <v>0</v>
      </c>
      <c r="E8" s="8">
        <v>0</v>
      </c>
      <c r="F8" s="8">
        <v>1</v>
      </c>
      <c r="H8" s="19"/>
    </row>
    <row r="9" spans="1:10" x14ac:dyDescent="0.3">
      <c r="A9" s="20" t="s">
        <v>232</v>
      </c>
      <c r="B9" s="19">
        <v>0</v>
      </c>
      <c r="C9" s="8">
        <v>3</v>
      </c>
      <c r="D9" s="8">
        <v>0</v>
      </c>
      <c r="E9" s="8">
        <v>0</v>
      </c>
      <c r="F9" s="8">
        <v>1</v>
      </c>
      <c r="H9" s="19"/>
    </row>
    <row r="10" spans="1:10" x14ac:dyDescent="0.3">
      <c r="A10" s="22" t="s">
        <v>233</v>
      </c>
      <c r="B10" s="19">
        <v>0</v>
      </c>
      <c r="C10" s="8">
        <v>0</v>
      </c>
      <c r="D10" s="8">
        <v>4</v>
      </c>
      <c r="E10" s="8">
        <v>0</v>
      </c>
      <c r="F10" s="8">
        <v>1</v>
      </c>
      <c r="H10" s="19"/>
    </row>
    <row r="11" spans="1:10" x14ac:dyDescent="0.3">
      <c r="A11" s="20" t="s">
        <v>234</v>
      </c>
      <c r="B11" s="19">
        <v>0</v>
      </c>
      <c r="C11" s="8">
        <v>7</v>
      </c>
      <c r="D11" s="8">
        <v>0</v>
      </c>
      <c r="E11" s="8">
        <v>0</v>
      </c>
      <c r="F11" s="8">
        <v>1</v>
      </c>
      <c r="H11" s="19"/>
    </row>
    <row r="12" spans="1:10" x14ac:dyDescent="0.3">
      <c r="A12" s="22" t="s">
        <v>235</v>
      </c>
      <c r="B12" s="19">
        <v>5</v>
      </c>
      <c r="C12" s="8">
        <v>1</v>
      </c>
      <c r="D12" s="8">
        <v>0</v>
      </c>
      <c r="E12" s="8">
        <v>0</v>
      </c>
      <c r="F12" s="8">
        <v>1</v>
      </c>
      <c r="H12" s="19"/>
    </row>
    <row r="13" spans="1:10" x14ac:dyDescent="0.3">
      <c r="A13" s="21" t="s">
        <v>236</v>
      </c>
      <c r="B13" s="19">
        <v>2</v>
      </c>
      <c r="C13" s="8">
        <v>0</v>
      </c>
      <c r="D13" s="8">
        <v>0</v>
      </c>
      <c r="E13" s="8">
        <v>0</v>
      </c>
      <c r="F13" s="8">
        <v>2</v>
      </c>
      <c r="H13" s="19"/>
    </row>
    <row r="14" spans="1:10" x14ac:dyDescent="0.3">
      <c r="A14" s="21" t="s">
        <v>237</v>
      </c>
      <c r="B14" s="19">
        <v>1</v>
      </c>
      <c r="C14" s="8">
        <v>0</v>
      </c>
      <c r="D14" s="8">
        <v>0</v>
      </c>
      <c r="E14" s="8">
        <v>0</v>
      </c>
      <c r="F14" s="8">
        <v>2</v>
      </c>
      <c r="H14" s="19"/>
    </row>
    <row r="15" spans="1:10" x14ac:dyDescent="0.3">
      <c r="A15" s="22" t="s">
        <v>238</v>
      </c>
      <c r="B15" s="19">
        <v>4</v>
      </c>
      <c r="C15" s="8">
        <v>3</v>
      </c>
      <c r="D15" s="8">
        <v>0</v>
      </c>
      <c r="E15" s="8">
        <v>0</v>
      </c>
      <c r="F15" s="8">
        <v>2</v>
      </c>
      <c r="H15" s="19"/>
    </row>
    <row r="16" spans="1:10" x14ac:dyDescent="0.3">
      <c r="A16" s="21" t="s">
        <v>239</v>
      </c>
      <c r="B16" s="19">
        <v>2</v>
      </c>
      <c r="C16" s="8">
        <v>2</v>
      </c>
      <c r="D16" s="8">
        <v>0</v>
      </c>
      <c r="E16" s="8">
        <v>0</v>
      </c>
      <c r="F16" s="8">
        <v>2</v>
      </c>
      <c r="H16" s="19"/>
    </row>
    <row r="17" spans="1:8" x14ac:dyDescent="0.3">
      <c r="A17" s="21" t="s">
        <v>240</v>
      </c>
      <c r="B17" s="19">
        <v>2</v>
      </c>
      <c r="C17" s="8">
        <v>0</v>
      </c>
      <c r="D17" s="8">
        <v>0</v>
      </c>
      <c r="E17" s="8">
        <v>0</v>
      </c>
      <c r="F17" s="8">
        <v>2</v>
      </c>
      <c r="H17" s="19"/>
    </row>
    <row r="18" spans="1:8" x14ac:dyDescent="0.3">
      <c r="A18" s="21" t="s">
        <v>241</v>
      </c>
      <c r="B18" s="8">
        <v>2</v>
      </c>
      <c r="C18" s="8">
        <v>1</v>
      </c>
      <c r="D18" s="8">
        <v>0</v>
      </c>
      <c r="E18" s="8">
        <v>0</v>
      </c>
      <c r="F18" s="8">
        <v>2</v>
      </c>
      <c r="H18" s="19"/>
    </row>
    <row r="19" spans="1:8" x14ac:dyDescent="0.3">
      <c r="A19" s="22" t="s">
        <v>242</v>
      </c>
      <c r="B19" s="19">
        <v>15</v>
      </c>
      <c r="C19" s="8">
        <v>0</v>
      </c>
      <c r="D19" s="8">
        <v>0</v>
      </c>
      <c r="E19" s="8">
        <v>0</v>
      </c>
      <c r="F19" s="8">
        <v>2</v>
      </c>
      <c r="H19" s="19"/>
    </row>
    <row r="20" spans="1:8" x14ac:dyDescent="0.3">
      <c r="A20" s="23" t="s">
        <v>243</v>
      </c>
      <c r="B20" s="23">
        <v>1</v>
      </c>
      <c r="C20" s="24">
        <v>1</v>
      </c>
      <c r="D20" s="24">
        <v>0</v>
      </c>
      <c r="E20" s="8">
        <v>0</v>
      </c>
      <c r="F20" s="8">
        <v>2</v>
      </c>
    </row>
    <row r="21" spans="1:8" x14ac:dyDescent="0.3">
      <c r="A21" s="23" t="s">
        <v>244</v>
      </c>
      <c r="B21" s="23">
        <v>1</v>
      </c>
      <c r="C21" s="24">
        <v>1</v>
      </c>
      <c r="D21" s="24">
        <v>1</v>
      </c>
      <c r="E21" s="8">
        <v>0</v>
      </c>
      <c r="F21" s="8">
        <v>2</v>
      </c>
    </row>
    <row r="22" spans="1:8" x14ac:dyDescent="0.3">
      <c r="A22" s="23" t="s">
        <v>245</v>
      </c>
      <c r="B22" s="23">
        <v>0</v>
      </c>
      <c r="C22" s="24">
        <v>1</v>
      </c>
      <c r="D22" s="24">
        <v>0</v>
      </c>
      <c r="E22" s="8">
        <v>0</v>
      </c>
      <c r="F22" s="8">
        <v>2</v>
      </c>
    </row>
    <row r="23" spans="1:8" x14ac:dyDescent="0.3">
      <c r="A23" s="25" t="s">
        <v>246</v>
      </c>
      <c r="B23" s="23">
        <v>1</v>
      </c>
      <c r="C23" s="24">
        <v>1</v>
      </c>
      <c r="D23" s="24">
        <v>1</v>
      </c>
      <c r="E23" s="8">
        <v>0</v>
      </c>
      <c r="F23" s="8">
        <v>2</v>
      </c>
    </row>
    <row r="24" spans="1:8" x14ac:dyDescent="0.3">
      <c r="A24" s="23" t="s">
        <v>247</v>
      </c>
      <c r="B24" s="23">
        <v>0</v>
      </c>
      <c r="C24" s="24">
        <v>3</v>
      </c>
      <c r="D24" s="24">
        <v>0</v>
      </c>
      <c r="E24" s="8">
        <v>0</v>
      </c>
      <c r="F24" s="8">
        <v>2</v>
      </c>
    </row>
    <row r="25" spans="1:8" x14ac:dyDescent="0.3">
      <c r="A25" s="25" t="s">
        <v>248</v>
      </c>
      <c r="B25" s="23">
        <v>1</v>
      </c>
      <c r="C25" s="24">
        <v>0</v>
      </c>
      <c r="D25" s="24">
        <v>1</v>
      </c>
      <c r="E25" s="8">
        <v>0</v>
      </c>
      <c r="F25" s="8">
        <v>2</v>
      </c>
    </row>
    <row r="26" spans="1:8" x14ac:dyDescent="0.3">
      <c r="A26" s="23" t="s">
        <v>249</v>
      </c>
      <c r="B26" s="23">
        <v>2</v>
      </c>
      <c r="C26" s="24">
        <v>0</v>
      </c>
      <c r="D26" s="24">
        <v>0</v>
      </c>
      <c r="E26" s="8">
        <v>0</v>
      </c>
      <c r="F26" s="8">
        <v>2</v>
      </c>
    </row>
    <row r="27" spans="1:8" x14ac:dyDescent="0.3">
      <c r="A27" s="23" t="s">
        <v>250</v>
      </c>
      <c r="B27" s="23">
        <v>3</v>
      </c>
      <c r="C27" s="24">
        <v>3</v>
      </c>
      <c r="D27" s="24">
        <v>0</v>
      </c>
      <c r="E27" s="8">
        <v>0</v>
      </c>
      <c r="F27" s="8">
        <v>2</v>
      </c>
    </row>
    <row r="28" spans="1:8" x14ac:dyDescent="0.3">
      <c r="A28" s="23" t="s">
        <v>251</v>
      </c>
      <c r="B28" s="23">
        <v>0</v>
      </c>
      <c r="C28" s="24">
        <v>0</v>
      </c>
      <c r="D28" s="24">
        <v>1</v>
      </c>
      <c r="E28" s="8">
        <v>0</v>
      </c>
      <c r="F28" s="8">
        <v>2</v>
      </c>
    </row>
    <row r="29" spans="1:8" x14ac:dyDescent="0.3">
      <c r="A29" s="23" t="s">
        <v>252</v>
      </c>
      <c r="B29" s="23">
        <v>0</v>
      </c>
      <c r="C29" s="24">
        <v>1</v>
      </c>
      <c r="D29" s="24">
        <v>0</v>
      </c>
      <c r="E29" s="8">
        <v>0</v>
      </c>
      <c r="F29" s="8">
        <v>2</v>
      </c>
    </row>
    <row r="30" spans="1:8" x14ac:dyDescent="0.3">
      <c r="A30" s="25" t="s">
        <v>253</v>
      </c>
      <c r="B30" s="23">
        <v>1</v>
      </c>
      <c r="C30" s="24">
        <v>0</v>
      </c>
      <c r="D30" s="24">
        <v>0</v>
      </c>
      <c r="E30" s="8">
        <v>0</v>
      </c>
      <c r="F30" s="8">
        <v>2</v>
      </c>
    </row>
    <row r="31" spans="1:8" x14ac:dyDescent="0.3">
      <c r="A31" s="23" t="s">
        <v>254</v>
      </c>
      <c r="B31" s="23">
        <v>0</v>
      </c>
      <c r="C31" s="24">
        <v>0</v>
      </c>
      <c r="D31" s="24">
        <v>1</v>
      </c>
      <c r="E31" s="8">
        <v>0</v>
      </c>
      <c r="F31" s="8">
        <v>2</v>
      </c>
    </row>
    <row r="32" spans="1:8" x14ac:dyDescent="0.3">
      <c r="A32" s="23" t="s">
        <v>255</v>
      </c>
      <c r="B32" s="23">
        <v>1</v>
      </c>
      <c r="C32" s="24">
        <v>0</v>
      </c>
      <c r="D32" s="24">
        <v>1</v>
      </c>
      <c r="E32" s="8">
        <v>0</v>
      </c>
      <c r="F32" s="8">
        <v>1</v>
      </c>
    </row>
    <row r="33" spans="1:6" x14ac:dyDescent="0.3">
      <c r="A33" s="23" t="s">
        <v>256</v>
      </c>
      <c r="B33" s="23">
        <v>0</v>
      </c>
      <c r="C33" s="24">
        <v>0</v>
      </c>
      <c r="D33" s="24">
        <v>0</v>
      </c>
      <c r="E33" s="8">
        <v>0</v>
      </c>
      <c r="F33" s="8">
        <v>1</v>
      </c>
    </row>
    <row r="34" spans="1:6" x14ac:dyDescent="0.3">
      <c r="A34" s="23" t="s">
        <v>257</v>
      </c>
      <c r="B34" s="23">
        <v>1</v>
      </c>
      <c r="C34" s="24">
        <v>3</v>
      </c>
      <c r="D34" s="24">
        <v>1</v>
      </c>
      <c r="E34" s="8">
        <v>0</v>
      </c>
      <c r="F34" s="8">
        <v>1</v>
      </c>
    </row>
    <row r="35" spans="1:6" x14ac:dyDescent="0.3">
      <c r="A35" s="23" t="s">
        <v>258</v>
      </c>
      <c r="B35" s="23">
        <v>1</v>
      </c>
      <c r="C35" s="24">
        <v>3</v>
      </c>
      <c r="D35" s="24">
        <v>0</v>
      </c>
      <c r="E35" s="8">
        <v>0</v>
      </c>
      <c r="F35" s="8">
        <v>1</v>
      </c>
    </row>
    <row r="36" spans="1:6" x14ac:dyDescent="0.3">
      <c r="A36" s="23" t="s">
        <v>259</v>
      </c>
      <c r="B36" s="23">
        <v>0</v>
      </c>
      <c r="C36" s="24">
        <v>1</v>
      </c>
      <c r="D36" s="24">
        <v>0</v>
      </c>
      <c r="E36" s="8">
        <v>0</v>
      </c>
      <c r="F36" s="8">
        <v>1</v>
      </c>
    </row>
    <row r="37" spans="1:6" x14ac:dyDescent="0.3">
      <c r="A37" s="23" t="s">
        <v>260</v>
      </c>
      <c r="B37" s="23">
        <v>1</v>
      </c>
      <c r="C37" s="24">
        <v>0</v>
      </c>
      <c r="D37" s="24">
        <v>0</v>
      </c>
      <c r="E37" s="8">
        <v>0</v>
      </c>
      <c r="F37" s="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51E-E04D-4041-8873-0CC94ADAEC67}">
  <dimension ref="A1:J48"/>
  <sheetViews>
    <sheetView topLeftCell="A26" workbookViewId="0">
      <selection activeCell="G39" sqref="G39"/>
    </sheetView>
  </sheetViews>
  <sheetFormatPr defaultColWidth="9.109375" defaultRowHeight="14.4" x14ac:dyDescent="0.3"/>
  <cols>
    <col min="1" max="1" width="9" style="8" bestFit="1" customWidth="1"/>
    <col min="2" max="4" width="8.21875" style="8" bestFit="1" customWidth="1"/>
    <col min="5" max="5" width="10.77734375" style="8" bestFit="1" customWidth="1"/>
    <col min="6" max="6" width="9.21875" style="8" bestFit="1" customWidth="1"/>
    <col min="7" max="16384" width="9.109375" style="8"/>
  </cols>
  <sheetData>
    <row r="1" spans="1:10" x14ac:dyDescent="0.3">
      <c r="A1" s="8">
        <v>33</v>
      </c>
      <c r="B1" s="8" t="s">
        <v>261</v>
      </c>
    </row>
    <row r="2" spans="1:10" x14ac:dyDescent="0.3">
      <c r="A2" s="8">
        <v>5</v>
      </c>
      <c r="B2" s="8" t="s">
        <v>262</v>
      </c>
    </row>
    <row r="3" spans="1:10" x14ac:dyDescent="0.3">
      <c r="B3" s="8" t="s">
        <v>1</v>
      </c>
      <c r="C3" s="8" t="s">
        <v>1</v>
      </c>
      <c r="D3" s="8" t="s">
        <v>1</v>
      </c>
      <c r="E3" s="8" t="s">
        <v>1</v>
      </c>
      <c r="F3" s="8" t="s">
        <v>19</v>
      </c>
    </row>
    <row r="4" spans="1:10" x14ac:dyDescent="0.3">
      <c r="A4" s="19" t="s">
        <v>223</v>
      </c>
      <c r="B4" s="19" t="s">
        <v>224</v>
      </c>
      <c r="C4" s="19" t="s">
        <v>225</v>
      </c>
      <c r="D4" s="19" t="s">
        <v>226</v>
      </c>
      <c r="E4" s="19" t="s">
        <v>227</v>
      </c>
      <c r="F4" s="19" t="s">
        <v>219</v>
      </c>
      <c r="G4" s="19"/>
      <c r="H4" s="19"/>
      <c r="I4" s="19"/>
      <c r="J4" s="19"/>
    </row>
    <row r="5" spans="1:10" x14ac:dyDescent="0.3">
      <c r="A5" s="20" t="s">
        <v>228</v>
      </c>
      <c r="B5" s="19">
        <v>1</v>
      </c>
      <c r="C5" s="8">
        <v>0</v>
      </c>
      <c r="D5" s="8">
        <v>0</v>
      </c>
      <c r="E5" s="8">
        <v>0</v>
      </c>
      <c r="F5" s="8">
        <v>1</v>
      </c>
      <c r="H5" s="19"/>
    </row>
    <row r="6" spans="1:10" x14ac:dyDescent="0.3">
      <c r="A6" s="20" t="s">
        <v>229</v>
      </c>
      <c r="B6" s="19">
        <v>10</v>
      </c>
      <c r="C6" s="8">
        <v>0</v>
      </c>
      <c r="D6" s="8">
        <v>0</v>
      </c>
      <c r="E6" s="8">
        <v>0</v>
      </c>
      <c r="F6" s="8">
        <v>1</v>
      </c>
      <c r="H6" s="19"/>
    </row>
    <row r="7" spans="1:10" x14ac:dyDescent="0.3">
      <c r="A7" s="21" t="s">
        <v>230</v>
      </c>
      <c r="B7" s="19">
        <v>2</v>
      </c>
      <c r="C7" s="8">
        <v>1</v>
      </c>
      <c r="D7" s="8">
        <v>0</v>
      </c>
      <c r="E7" s="19">
        <v>1</v>
      </c>
      <c r="F7" s="8">
        <v>1</v>
      </c>
      <c r="H7" s="19"/>
    </row>
    <row r="8" spans="1:10" x14ac:dyDescent="0.3">
      <c r="A8" s="20" t="s">
        <v>231</v>
      </c>
      <c r="B8" s="19">
        <v>2</v>
      </c>
      <c r="C8" s="8">
        <v>1</v>
      </c>
      <c r="D8" s="8">
        <v>0</v>
      </c>
      <c r="E8" s="8">
        <v>0</v>
      </c>
      <c r="F8" s="8">
        <v>1</v>
      </c>
      <c r="H8" s="19"/>
    </row>
    <row r="9" spans="1:10" x14ac:dyDescent="0.3">
      <c r="A9" s="20" t="s">
        <v>232</v>
      </c>
      <c r="B9" s="19">
        <v>0</v>
      </c>
      <c r="C9" s="8">
        <v>3</v>
      </c>
      <c r="D9" s="8">
        <v>0</v>
      </c>
      <c r="E9" s="8">
        <v>0</v>
      </c>
      <c r="F9" s="8">
        <v>1</v>
      </c>
      <c r="H9" s="19"/>
    </row>
    <row r="10" spans="1:10" x14ac:dyDescent="0.3">
      <c r="A10" s="22" t="s">
        <v>233</v>
      </c>
      <c r="B10" s="19">
        <v>0</v>
      </c>
      <c r="C10" s="8">
        <v>0</v>
      </c>
      <c r="D10" s="8">
        <v>4</v>
      </c>
      <c r="E10" s="8">
        <v>0</v>
      </c>
      <c r="F10" s="8">
        <v>1</v>
      </c>
      <c r="H10" s="19"/>
    </row>
    <row r="11" spans="1:10" x14ac:dyDescent="0.3">
      <c r="A11" s="20" t="s">
        <v>234</v>
      </c>
      <c r="B11" s="19">
        <v>0</v>
      </c>
      <c r="C11" s="8">
        <v>7</v>
      </c>
      <c r="D11" s="8">
        <v>0</v>
      </c>
      <c r="E11" s="8">
        <v>0</v>
      </c>
      <c r="F11" s="8">
        <v>1</v>
      </c>
      <c r="H11" s="19"/>
    </row>
    <row r="12" spans="1:10" x14ac:dyDescent="0.3">
      <c r="A12" s="22" t="s">
        <v>235</v>
      </c>
      <c r="B12" s="19">
        <v>5</v>
      </c>
      <c r="C12" s="8">
        <v>1</v>
      </c>
      <c r="D12" s="8">
        <v>0</v>
      </c>
      <c r="E12" s="8">
        <v>0</v>
      </c>
      <c r="F12" s="8">
        <v>1</v>
      </c>
      <c r="H12" s="19"/>
    </row>
    <row r="13" spans="1:10" x14ac:dyDescent="0.3">
      <c r="A13" s="23" t="s">
        <v>255</v>
      </c>
      <c r="B13" s="23">
        <v>1</v>
      </c>
      <c r="C13" s="24">
        <v>0</v>
      </c>
      <c r="D13" s="24">
        <v>1</v>
      </c>
      <c r="E13" s="8">
        <v>0</v>
      </c>
      <c r="F13" s="8">
        <v>1</v>
      </c>
      <c r="H13" s="19"/>
    </row>
    <row r="14" spans="1:10" x14ac:dyDescent="0.3">
      <c r="A14" s="23" t="s">
        <v>256</v>
      </c>
      <c r="B14" s="23">
        <v>0</v>
      </c>
      <c r="C14" s="24">
        <v>0</v>
      </c>
      <c r="D14" s="24">
        <v>0</v>
      </c>
      <c r="E14" s="8">
        <v>0</v>
      </c>
      <c r="F14" s="8">
        <v>1</v>
      </c>
      <c r="H14" s="19"/>
    </row>
    <row r="15" spans="1:10" x14ac:dyDescent="0.3">
      <c r="A15" s="23" t="s">
        <v>257</v>
      </c>
      <c r="B15" s="23">
        <v>1</v>
      </c>
      <c r="C15" s="24">
        <v>3</v>
      </c>
      <c r="D15" s="24">
        <v>1</v>
      </c>
      <c r="E15" s="8">
        <v>0</v>
      </c>
      <c r="F15" s="8">
        <v>1</v>
      </c>
      <c r="H15" s="19"/>
    </row>
    <row r="16" spans="1:10" x14ac:dyDescent="0.3">
      <c r="A16" s="23" t="s">
        <v>258</v>
      </c>
      <c r="B16" s="23">
        <v>1</v>
      </c>
      <c r="C16" s="24">
        <v>3</v>
      </c>
      <c r="D16" s="24">
        <v>0</v>
      </c>
      <c r="E16" s="8">
        <v>0</v>
      </c>
      <c r="F16" s="8">
        <v>1</v>
      </c>
      <c r="H16" s="19"/>
    </row>
    <row r="17" spans="1:8" x14ac:dyDescent="0.3">
      <c r="A17" s="23" t="s">
        <v>259</v>
      </c>
      <c r="B17" s="23">
        <v>0</v>
      </c>
      <c r="C17" s="24">
        <v>1</v>
      </c>
      <c r="D17" s="24">
        <v>0</v>
      </c>
      <c r="E17" s="8">
        <v>0</v>
      </c>
      <c r="F17" s="8">
        <v>1</v>
      </c>
      <c r="H17" s="19"/>
    </row>
    <row r="18" spans="1:8" x14ac:dyDescent="0.3">
      <c r="A18" s="23" t="s">
        <v>260</v>
      </c>
      <c r="B18" s="23">
        <v>1</v>
      </c>
      <c r="C18" s="24">
        <v>0</v>
      </c>
      <c r="D18" s="24">
        <v>0</v>
      </c>
      <c r="E18" s="8">
        <v>0</v>
      </c>
      <c r="F18" s="8">
        <v>1</v>
      </c>
      <c r="H18" s="19"/>
    </row>
    <row r="19" spans="1:8" x14ac:dyDescent="0.3">
      <c r="A19" s="23"/>
      <c r="B19" s="23"/>
      <c r="C19" s="24"/>
      <c r="D19" s="24"/>
      <c r="H19" s="19"/>
    </row>
    <row r="20" spans="1:8" x14ac:dyDescent="0.3">
      <c r="A20" s="23"/>
      <c r="B20" s="8">
        <f>SUM(B5:B18)</f>
        <v>24</v>
      </c>
      <c r="C20" s="8">
        <f t="shared" ref="C20:E20" si="0">SUM(C5:C18)</f>
        <v>20</v>
      </c>
      <c r="D20" s="8">
        <f t="shared" si="0"/>
        <v>6</v>
      </c>
      <c r="E20" s="8">
        <f t="shared" si="0"/>
        <v>1</v>
      </c>
      <c r="F20" s="8">
        <f>SUM(B20:E20)</f>
        <v>51</v>
      </c>
      <c r="H20" s="19"/>
    </row>
    <row r="21" spans="1:8" x14ac:dyDescent="0.3">
      <c r="A21" s="23"/>
      <c r="B21" s="29">
        <f>B20/$F20</f>
        <v>0.47058823529411764</v>
      </c>
      <c r="C21" s="29">
        <f t="shared" ref="C21:E21" si="1">C20/$F20</f>
        <v>0.39215686274509803</v>
      </c>
      <c r="D21" s="29">
        <f t="shared" si="1"/>
        <v>0.11764705882352941</v>
      </c>
      <c r="E21" s="29">
        <f t="shared" si="1"/>
        <v>1.9607843137254902E-2</v>
      </c>
      <c r="F21" s="29"/>
      <c r="H21" s="19"/>
    </row>
    <row r="22" spans="1:8" x14ac:dyDescent="0.3">
      <c r="A22" s="23"/>
      <c r="B22" s="29">
        <f>LN(B21)</f>
        <v>-0.7537718023763802</v>
      </c>
      <c r="C22" s="29">
        <f t="shared" ref="C22:E22" si="2">LN(C21)</f>
        <v>-0.93609335917033476</v>
      </c>
      <c r="D22" s="29">
        <f t="shared" si="2"/>
        <v>-2.1400661634962708</v>
      </c>
      <c r="E22" s="29">
        <f t="shared" si="2"/>
        <v>-3.9318256327243257</v>
      </c>
      <c r="F22" s="29"/>
      <c r="H22" s="19"/>
    </row>
    <row r="23" spans="1:8" x14ac:dyDescent="0.3">
      <c r="A23" s="23"/>
      <c r="B23" s="29">
        <f>B22*B21</f>
        <v>-0.35471614229476717</v>
      </c>
      <c r="C23" s="29">
        <f t="shared" ref="C23:E23" si="3">C22*C21</f>
        <v>-0.36709543496875874</v>
      </c>
      <c r="D23" s="29">
        <f t="shared" si="3"/>
        <v>-0.25177248982309069</v>
      </c>
      <c r="E23" s="29">
        <f t="shared" si="3"/>
        <v>-7.7094620249496579E-2</v>
      </c>
      <c r="F23" s="29">
        <f>-SUM(B23:E23)</f>
        <v>1.0506786873361131</v>
      </c>
      <c r="G23" s="29">
        <f>F23/LN(4)</f>
        <v>0.75790446589376814</v>
      </c>
      <c r="H23" s="19"/>
    </row>
    <row r="24" spans="1:8" x14ac:dyDescent="0.3">
      <c r="A24" s="23"/>
      <c r="B24" s="23"/>
      <c r="C24" s="24"/>
      <c r="D24" s="24"/>
      <c r="H24" s="19"/>
    </row>
    <row r="25" spans="1:8" x14ac:dyDescent="0.3">
      <c r="A25" s="21" t="s">
        <v>236</v>
      </c>
      <c r="B25" s="19">
        <v>2</v>
      </c>
      <c r="C25" s="8">
        <v>0</v>
      </c>
      <c r="D25" s="8">
        <v>0</v>
      </c>
      <c r="E25" s="8">
        <v>0</v>
      </c>
      <c r="F25" s="8">
        <v>2</v>
      </c>
      <c r="H25" s="19"/>
    </row>
    <row r="26" spans="1:8" x14ac:dyDescent="0.3">
      <c r="A26" s="21" t="s">
        <v>237</v>
      </c>
      <c r="B26" s="19">
        <v>1</v>
      </c>
      <c r="C26" s="8">
        <v>0</v>
      </c>
      <c r="D26" s="8">
        <v>0</v>
      </c>
      <c r="E26" s="8">
        <v>0</v>
      </c>
      <c r="F26" s="8">
        <v>2</v>
      </c>
    </row>
    <row r="27" spans="1:8" x14ac:dyDescent="0.3">
      <c r="A27" s="22" t="s">
        <v>238</v>
      </c>
      <c r="B27" s="19">
        <v>4</v>
      </c>
      <c r="C27" s="8">
        <v>3</v>
      </c>
      <c r="D27" s="8">
        <v>0</v>
      </c>
      <c r="E27" s="8">
        <v>0</v>
      </c>
      <c r="F27" s="8">
        <v>2</v>
      </c>
    </row>
    <row r="28" spans="1:8" x14ac:dyDescent="0.3">
      <c r="A28" s="21" t="s">
        <v>239</v>
      </c>
      <c r="B28" s="19">
        <v>2</v>
      </c>
      <c r="C28" s="8">
        <v>2</v>
      </c>
      <c r="D28" s="8">
        <v>0</v>
      </c>
      <c r="E28" s="8">
        <v>0</v>
      </c>
      <c r="F28" s="8">
        <v>2</v>
      </c>
    </row>
    <row r="29" spans="1:8" x14ac:dyDescent="0.3">
      <c r="A29" s="21" t="s">
        <v>240</v>
      </c>
      <c r="B29" s="19">
        <v>2</v>
      </c>
      <c r="C29" s="8">
        <v>0</v>
      </c>
      <c r="D29" s="8">
        <v>0</v>
      </c>
      <c r="E29" s="8">
        <v>0</v>
      </c>
      <c r="F29" s="8">
        <v>2</v>
      </c>
    </row>
    <row r="30" spans="1:8" x14ac:dyDescent="0.3">
      <c r="A30" s="21" t="s">
        <v>241</v>
      </c>
      <c r="B30" s="8">
        <v>2</v>
      </c>
      <c r="C30" s="8">
        <v>1</v>
      </c>
      <c r="D30" s="8">
        <v>0</v>
      </c>
      <c r="E30" s="8">
        <v>0</v>
      </c>
      <c r="F30" s="8">
        <v>2</v>
      </c>
    </row>
    <row r="31" spans="1:8" x14ac:dyDescent="0.3">
      <c r="A31" s="22" t="s">
        <v>242</v>
      </c>
      <c r="B31" s="19">
        <v>15</v>
      </c>
      <c r="C31" s="8">
        <v>0</v>
      </c>
      <c r="D31" s="8">
        <v>0</v>
      </c>
      <c r="E31" s="8">
        <v>0</v>
      </c>
      <c r="F31" s="8">
        <v>2</v>
      </c>
    </row>
    <row r="32" spans="1:8" x14ac:dyDescent="0.3">
      <c r="A32" s="23" t="s">
        <v>243</v>
      </c>
      <c r="B32" s="23">
        <v>1</v>
      </c>
      <c r="C32" s="24">
        <v>1</v>
      </c>
      <c r="D32" s="24">
        <v>0</v>
      </c>
      <c r="E32" s="8">
        <v>0</v>
      </c>
      <c r="F32" s="8">
        <v>2</v>
      </c>
    </row>
    <row r="33" spans="1:7" x14ac:dyDescent="0.3">
      <c r="A33" s="23" t="s">
        <v>244</v>
      </c>
      <c r="B33" s="23">
        <v>1</v>
      </c>
      <c r="C33" s="24">
        <v>1</v>
      </c>
      <c r="D33" s="24">
        <v>1</v>
      </c>
      <c r="E33" s="8">
        <v>0</v>
      </c>
      <c r="F33" s="8">
        <v>2</v>
      </c>
    </row>
    <row r="34" spans="1:7" x14ac:dyDescent="0.3">
      <c r="A34" s="23" t="s">
        <v>245</v>
      </c>
      <c r="B34" s="23">
        <v>0</v>
      </c>
      <c r="C34" s="24">
        <v>1</v>
      </c>
      <c r="D34" s="24">
        <v>0</v>
      </c>
      <c r="E34" s="8">
        <v>0</v>
      </c>
      <c r="F34" s="8">
        <v>2</v>
      </c>
    </row>
    <row r="35" spans="1:7" x14ac:dyDescent="0.3">
      <c r="A35" s="25" t="s">
        <v>246</v>
      </c>
      <c r="B35" s="23">
        <v>1</v>
      </c>
      <c r="C35" s="24">
        <v>1</v>
      </c>
      <c r="D35" s="24">
        <v>1</v>
      </c>
      <c r="E35" s="8">
        <v>0</v>
      </c>
      <c r="F35" s="8">
        <v>2</v>
      </c>
    </row>
    <row r="36" spans="1:7" x14ac:dyDescent="0.3">
      <c r="A36" s="23" t="s">
        <v>247</v>
      </c>
      <c r="B36" s="23">
        <v>0</v>
      </c>
      <c r="C36" s="24">
        <v>3</v>
      </c>
      <c r="D36" s="24">
        <v>0</v>
      </c>
      <c r="E36" s="8">
        <v>0</v>
      </c>
      <c r="F36" s="8">
        <v>2</v>
      </c>
    </row>
    <row r="37" spans="1:7" x14ac:dyDescent="0.3">
      <c r="A37" s="25" t="s">
        <v>248</v>
      </c>
      <c r="B37" s="23">
        <v>1</v>
      </c>
      <c r="C37" s="24">
        <v>0</v>
      </c>
      <c r="D37" s="24">
        <v>1</v>
      </c>
      <c r="E37" s="8">
        <v>0</v>
      </c>
      <c r="F37" s="8">
        <v>2</v>
      </c>
    </row>
    <row r="38" spans="1:7" x14ac:dyDescent="0.3">
      <c r="A38" s="23" t="s">
        <v>249</v>
      </c>
      <c r="B38" s="23">
        <v>2</v>
      </c>
      <c r="C38" s="24">
        <v>0</v>
      </c>
      <c r="D38" s="24">
        <v>0</v>
      </c>
      <c r="E38" s="8">
        <v>0</v>
      </c>
      <c r="F38" s="8">
        <v>2</v>
      </c>
    </row>
    <row r="39" spans="1:7" x14ac:dyDescent="0.3">
      <c r="A39" s="23" t="s">
        <v>250</v>
      </c>
      <c r="B39" s="23">
        <v>3</v>
      </c>
      <c r="C39" s="24">
        <v>3</v>
      </c>
      <c r="D39" s="24">
        <v>0</v>
      </c>
      <c r="E39" s="8">
        <v>0</v>
      </c>
      <c r="F39" s="8">
        <v>2</v>
      </c>
    </row>
    <row r="40" spans="1:7" x14ac:dyDescent="0.3">
      <c r="A40" s="23" t="s">
        <v>251</v>
      </c>
      <c r="B40" s="23">
        <v>0</v>
      </c>
      <c r="C40" s="24">
        <v>0</v>
      </c>
      <c r="D40" s="24">
        <v>1</v>
      </c>
      <c r="E40" s="8">
        <v>0</v>
      </c>
      <c r="F40" s="8">
        <v>2</v>
      </c>
    </row>
    <row r="41" spans="1:7" x14ac:dyDescent="0.3">
      <c r="A41" s="23" t="s">
        <v>252</v>
      </c>
      <c r="B41" s="23">
        <v>0</v>
      </c>
      <c r="C41" s="24">
        <v>1</v>
      </c>
      <c r="D41" s="24">
        <v>0</v>
      </c>
      <c r="E41" s="8">
        <v>0</v>
      </c>
      <c r="F41" s="8">
        <v>2</v>
      </c>
    </row>
    <row r="42" spans="1:7" x14ac:dyDescent="0.3">
      <c r="A42" s="25" t="s">
        <v>253</v>
      </c>
      <c r="B42" s="23">
        <v>1</v>
      </c>
      <c r="C42" s="24">
        <v>0</v>
      </c>
      <c r="D42" s="24">
        <v>0</v>
      </c>
      <c r="E42" s="8">
        <v>0</v>
      </c>
      <c r="F42" s="8">
        <v>2</v>
      </c>
    </row>
    <row r="43" spans="1:7" x14ac:dyDescent="0.3">
      <c r="A43" s="23" t="s">
        <v>254</v>
      </c>
      <c r="B43" s="23">
        <v>0</v>
      </c>
      <c r="C43" s="24">
        <v>0</v>
      </c>
      <c r="D43" s="24">
        <v>1</v>
      </c>
      <c r="E43" s="8">
        <v>0</v>
      </c>
      <c r="F43" s="8">
        <v>2</v>
      </c>
    </row>
    <row r="45" spans="1:7" x14ac:dyDescent="0.3">
      <c r="B45" s="8">
        <f>SUM(B25:B43)</f>
        <v>38</v>
      </c>
      <c r="C45" s="8">
        <f t="shared" ref="C45:E45" si="4">SUM(C25:C43)</f>
        <v>17</v>
      </c>
      <c r="D45" s="8">
        <f t="shared" si="4"/>
        <v>5</v>
      </c>
      <c r="E45" s="8">
        <f t="shared" si="4"/>
        <v>0</v>
      </c>
      <c r="F45" s="8">
        <f>SUM(B45:E45)</f>
        <v>60</v>
      </c>
    </row>
    <row r="46" spans="1:7" x14ac:dyDescent="0.3">
      <c r="B46" s="29">
        <f>B45/$F45</f>
        <v>0.6333333333333333</v>
      </c>
      <c r="C46" s="29">
        <f t="shared" ref="C46:E46" si="5">C45/$F45</f>
        <v>0.28333333333333333</v>
      </c>
      <c r="D46" s="29">
        <f t="shared" si="5"/>
        <v>8.3333333333333329E-2</v>
      </c>
      <c r="E46" s="29">
        <f t="shared" si="5"/>
        <v>0</v>
      </c>
      <c r="F46" s="29"/>
    </row>
    <row r="47" spans="1:7" x14ac:dyDescent="0.3">
      <c r="B47" s="29">
        <f>LN(B46)</f>
        <v>-0.45675840249571498</v>
      </c>
      <c r="C47" s="29">
        <f t="shared" ref="C47:D47" si="6">LN(C46)</f>
        <v>-1.2611312181658847</v>
      </c>
      <c r="D47" s="29">
        <f t="shared" si="6"/>
        <v>-2.4849066497880004</v>
      </c>
      <c r="E47" s="29"/>
      <c r="F47" s="29"/>
    </row>
    <row r="48" spans="1:7" x14ac:dyDescent="0.3">
      <c r="B48" s="29">
        <f>B47*B46</f>
        <v>-0.28928032158061945</v>
      </c>
      <c r="C48" s="29">
        <f t="shared" ref="C48:D48" si="7">C47*C46</f>
        <v>-0.35732051181366731</v>
      </c>
      <c r="D48" s="29">
        <f t="shared" si="7"/>
        <v>-0.20707555414900003</v>
      </c>
      <c r="E48" s="29"/>
      <c r="F48" s="29">
        <f>-SUM(B48:E48)</f>
        <v>0.85367638754328679</v>
      </c>
      <c r="G48" s="29">
        <f>F48/LN(4)</f>
        <v>0.61579734541635234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9B84-E94A-49C5-9F2C-F572FCECE184}">
  <dimension ref="A1:Q202"/>
  <sheetViews>
    <sheetView topLeftCell="A182" workbookViewId="0">
      <selection activeCell="F5" sqref="F5:F202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4.6640625" style="8" bestFit="1" customWidth="1"/>
  </cols>
  <sheetData>
    <row r="1" spans="1:17" ht="15.6" x14ac:dyDescent="0.3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5.6" x14ac:dyDescent="0.3">
      <c r="A2" s="3">
        <v>15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6" x14ac:dyDescent="0.3">
      <c r="A3" s="2"/>
      <c r="B3" s="3" t="s">
        <v>1</v>
      </c>
      <c r="C3" s="3" t="s">
        <v>1</v>
      </c>
      <c r="D3" s="3" t="s">
        <v>1</v>
      </c>
      <c r="E3" s="10" t="s">
        <v>19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7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7" ht="15.6" x14ac:dyDescent="0.3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1</v>
      </c>
      <c r="G5" s="1">
        <v>0</v>
      </c>
      <c r="H5" s="1">
        <v>0</v>
      </c>
      <c r="I5" s="1">
        <v>0</v>
      </c>
      <c r="J5" s="1">
        <v>2</v>
      </c>
      <c r="K5" s="1">
        <v>68</v>
      </c>
      <c r="L5" s="1">
        <v>0</v>
      </c>
      <c r="M5" s="1">
        <v>0</v>
      </c>
      <c r="N5" s="1">
        <v>9</v>
      </c>
      <c r="O5" s="1">
        <v>21</v>
      </c>
      <c r="P5" s="1">
        <v>0</v>
      </c>
    </row>
    <row r="6" spans="1:17" ht="15.6" x14ac:dyDescent="0.3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1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0</v>
      </c>
      <c r="M6" s="1">
        <v>0</v>
      </c>
      <c r="N6" s="1">
        <v>2</v>
      </c>
      <c r="O6" s="1">
        <v>68</v>
      </c>
      <c r="P6" s="1">
        <v>25</v>
      </c>
    </row>
    <row r="7" spans="1:17" ht="15.6" x14ac:dyDescent="0.3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40</v>
      </c>
      <c r="O7" s="1">
        <v>55</v>
      </c>
      <c r="P7" s="1">
        <v>0</v>
      </c>
    </row>
    <row r="8" spans="1:17" ht="15.6" x14ac:dyDescent="0.3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</v>
      </c>
      <c r="O8" s="1">
        <v>72</v>
      </c>
      <c r="P8" s="1">
        <v>0</v>
      </c>
    </row>
    <row r="9" spans="1:17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1</v>
      </c>
      <c r="G9" s="1">
        <v>0</v>
      </c>
      <c r="H9" s="1">
        <v>0</v>
      </c>
      <c r="I9" s="1">
        <v>11</v>
      </c>
      <c r="J9" s="1">
        <v>1</v>
      </c>
      <c r="K9" s="1">
        <v>10</v>
      </c>
      <c r="L9" s="1">
        <v>0</v>
      </c>
      <c r="M9" s="1">
        <v>48</v>
      </c>
      <c r="N9" s="1">
        <v>28</v>
      </c>
      <c r="O9" s="1">
        <v>2</v>
      </c>
      <c r="P9" s="1">
        <v>0</v>
      </c>
      <c r="Q9" s="1"/>
    </row>
    <row r="10" spans="1:17" ht="15.6" x14ac:dyDescent="0.3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1</v>
      </c>
      <c r="G10" s="1">
        <v>0</v>
      </c>
      <c r="H10" s="1">
        <v>0</v>
      </c>
      <c r="I10" s="1">
        <v>48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39</v>
      </c>
      <c r="P10" s="1">
        <v>1</v>
      </c>
    </row>
    <row r="11" spans="1:17" ht="15.6" x14ac:dyDescent="0.3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1</v>
      </c>
      <c r="G11" s="1">
        <v>0</v>
      </c>
      <c r="H11" s="1">
        <v>0</v>
      </c>
      <c r="I11" s="1">
        <v>82</v>
      </c>
      <c r="J11" s="1">
        <v>0</v>
      </c>
      <c r="K11" s="1">
        <v>0</v>
      </c>
      <c r="L11" s="1">
        <v>0</v>
      </c>
      <c r="M11" s="1">
        <v>0</v>
      </c>
      <c r="N11" s="1">
        <v>11</v>
      </c>
      <c r="O11" s="1">
        <v>6</v>
      </c>
      <c r="P11" s="1">
        <v>0</v>
      </c>
    </row>
    <row r="12" spans="1:17" ht="15.6" x14ac:dyDescent="0.3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71</v>
      </c>
      <c r="N12" s="1">
        <v>25</v>
      </c>
      <c r="O12" s="1">
        <v>0</v>
      </c>
      <c r="P12" s="1">
        <v>0</v>
      </c>
    </row>
    <row r="13" spans="1:17" ht="15.6" x14ac:dyDescent="0.3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1</v>
      </c>
      <c r="G13" s="1">
        <v>0</v>
      </c>
      <c r="H13" s="1">
        <v>0</v>
      </c>
      <c r="I13" s="1">
        <v>51</v>
      </c>
      <c r="J13" s="1">
        <v>0</v>
      </c>
      <c r="K13" s="1">
        <v>0</v>
      </c>
      <c r="L13" s="1">
        <v>0</v>
      </c>
      <c r="M13" s="1">
        <v>18</v>
      </c>
      <c r="N13" s="1">
        <v>2</v>
      </c>
      <c r="O13" s="1">
        <v>28</v>
      </c>
      <c r="P13" s="1">
        <v>0</v>
      </c>
    </row>
    <row r="14" spans="1:17" ht="15.6" x14ac:dyDescent="0.3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1</v>
      </c>
      <c r="G14" s="1">
        <v>0</v>
      </c>
      <c r="H14" s="1">
        <v>0</v>
      </c>
      <c r="I14" s="1">
        <v>0</v>
      </c>
      <c r="J14" s="1">
        <v>49</v>
      </c>
      <c r="K14" s="1">
        <v>1</v>
      </c>
      <c r="L14" s="1">
        <v>0</v>
      </c>
      <c r="M14" s="1">
        <v>0</v>
      </c>
      <c r="N14" s="1">
        <v>1</v>
      </c>
      <c r="O14" s="1">
        <v>45</v>
      </c>
      <c r="P14" s="1">
        <v>0</v>
      </c>
    </row>
    <row r="15" spans="1:17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1</v>
      </c>
      <c r="G15" s="1">
        <v>0</v>
      </c>
      <c r="H15" s="1">
        <v>0</v>
      </c>
      <c r="I15" s="1">
        <v>0</v>
      </c>
      <c r="J15" s="1">
        <v>0</v>
      </c>
      <c r="K15" s="1">
        <v>48</v>
      </c>
      <c r="L15" s="1">
        <v>0</v>
      </c>
      <c r="M15" s="1">
        <v>0</v>
      </c>
      <c r="N15" s="1">
        <v>0</v>
      </c>
      <c r="O15" s="1">
        <v>50</v>
      </c>
      <c r="P15" s="1">
        <v>0</v>
      </c>
    </row>
    <row r="16" spans="1:17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1</v>
      </c>
      <c r="G16" s="1">
        <v>6</v>
      </c>
      <c r="H16" s="1">
        <v>0</v>
      </c>
      <c r="I16" s="1">
        <v>0</v>
      </c>
      <c r="J16" s="1">
        <v>0</v>
      </c>
      <c r="K16" s="1">
        <v>80</v>
      </c>
      <c r="L16" s="1">
        <v>0</v>
      </c>
      <c r="M16" s="1">
        <v>0</v>
      </c>
      <c r="N16" s="1">
        <v>14</v>
      </c>
      <c r="O16" s="1">
        <v>0</v>
      </c>
      <c r="P16" s="1">
        <v>0</v>
      </c>
    </row>
    <row r="17" spans="1:16" ht="15.6" x14ac:dyDescent="0.3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2</v>
      </c>
      <c r="G17" s="1">
        <v>10</v>
      </c>
      <c r="H17" s="1">
        <v>0</v>
      </c>
      <c r="I17" s="1">
        <v>0</v>
      </c>
      <c r="J17" s="1">
        <v>0</v>
      </c>
      <c r="K17" s="1">
        <v>51</v>
      </c>
      <c r="L17" s="1">
        <v>17</v>
      </c>
      <c r="M17" s="1">
        <v>0</v>
      </c>
      <c r="N17" s="1">
        <v>22</v>
      </c>
      <c r="O17" s="1">
        <v>0</v>
      </c>
      <c r="P17" s="1">
        <v>0</v>
      </c>
    </row>
    <row r="18" spans="1:16" ht="15.6" x14ac:dyDescent="0.3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2</v>
      </c>
      <c r="G18" s="1">
        <v>35</v>
      </c>
      <c r="H18" s="1">
        <v>0</v>
      </c>
      <c r="I18" s="1">
        <v>0</v>
      </c>
      <c r="J18" s="1">
        <v>0</v>
      </c>
      <c r="K18" s="1">
        <v>14</v>
      </c>
      <c r="L18" s="1">
        <v>38</v>
      </c>
      <c r="M18" s="1">
        <v>0</v>
      </c>
      <c r="N18" s="1">
        <v>6</v>
      </c>
      <c r="O18" s="1">
        <v>0</v>
      </c>
      <c r="P18" s="1">
        <v>0</v>
      </c>
    </row>
    <row r="19" spans="1:16" ht="15.6" x14ac:dyDescent="0.3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2</v>
      </c>
      <c r="G19" s="1">
        <v>19</v>
      </c>
      <c r="H19" s="1">
        <v>0</v>
      </c>
      <c r="I19" s="1">
        <v>0</v>
      </c>
      <c r="J19" s="1">
        <v>2</v>
      </c>
      <c r="K19" s="1">
        <v>17</v>
      </c>
      <c r="L19" s="1">
        <v>13</v>
      </c>
      <c r="M19" s="1">
        <v>0</v>
      </c>
      <c r="N19" s="1">
        <v>0</v>
      </c>
      <c r="O19" s="1">
        <v>0</v>
      </c>
      <c r="P19" s="1">
        <v>0</v>
      </c>
    </row>
    <row r="20" spans="1:16" ht="15.6" x14ac:dyDescent="0.3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2</v>
      </c>
      <c r="G20" s="1">
        <v>3</v>
      </c>
      <c r="H20" s="1">
        <v>0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</row>
    <row r="21" spans="1:16" ht="15.6" x14ac:dyDescent="0.3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2</v>
      </c>
      <c r="G21" s="1">
        <v>28</v>
      </c>
      <c r="H21" s="1">
        <v>0</v>
      </c>
      <c r="I21" s="1">
        <v>0</v>
      </c>
      <c r="J21" s="1">
        <v>4</v>
      </c>
      <c r="K21" s="1">
        <v>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6" x14ac:dyDescent="0.3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2</v>
      </c>
      <c r="G22" s="1">
        <v>18</v>
      </c>
      <c r="H22" s="1">
        <v>0</v>
      </c>
      <c r="I22" s="1">
        <v>0</v>
      </c>
      <c r="J22" s="1">
        <v>14</v>
      </c>
      <c r="K22" s="1">
        <v>56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6" x14ac:dyDescent="0.3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2</v>
      </c>
      <c r="G23" s="1">
        <v>41</v>
      </c>
      <c r="H23" s="1">
        <v>0</v>
      </c>
      <c r="I23" s="1">
        <v>0</v>
      </c>
      <c r="J23" s="1">
        <v>0</v>
      </c>
      <c r="K23" s="1">
        <v>36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</row>
    <row r="24" spans="1:16" ht="15.6" x14ac:dyDescent="0.3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2</v>
      </c>
      <c r="G24" s="1">
        <v>49</v>
      </c>
      <c r="H24" s="1">
        <v>0</v>
      </c>
      <c r="I24" s="1">
        <v>0</v>
      </c>
      <c r="J24" s="1">
        <v>0</v>
      </c>
      <c r="K24" s="1">
        <v>27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</row>
    <row r="25" spans="1:16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2</v>
      </c>
      <c r="G25" s="1">
        <v>71</v>
      </c>
      <c r="H25" s="1">
        <v>0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</row>
    <row r="26" spans="1:16" ht="15.6" x14ac:dyDescent="0.3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2</v>
      </c>
      <c r="G26" s="1">
        <v>62</v>
      </c>
      <c r="H26" s="1">
        <v>0</v>
      </c>
      <c r="I26" s="1">
        <v>0</v>
      </c>
      <c r="J26" s="1">
        <v>0</v>
      </c>
      <c r="K26" s="1">
        <v>31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</row>
    <row r="27" spans="1:16" ht="15.6" x14ac:dyDescent="0.3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1</v>
      </c>
      <c r="G27" s="1">
        <v>36</v>
      </c>
      <c r="H27" s="1">
        <v>0</v>
      </c>
      <c r="I27" s="1">
        <v>0</v>
      </c>
      <c r="J27" s="1">
        <v>0</v>
      </c>
      <c r="K27" s="1">
        <v>62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</row>
    <row r="28" spans="1:16" ht="15.6" x14ac:dyDescent="0.3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1</v>
      </c>
      <c r="G28" s="1">
        <v>25</v>
      </c>
      <c r="H28" s="1">
        <v>0</v>
      </c>
      <c r="I28" s="1">
        <v>0</v>
      </c>
      <c r="J28" s="1">
        <v>0</v>
      </c>
      <c r="K28" s="1">
        <v>74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1</v>
      </c>
      <c r="G29" s="1">
        <v>14</v>
      </c>
      <c r="H29" s="1">
        <v>0</v>
      </c>
      <c r="I29" s="1">
        <v>0</v>
      </c>
      <c r="J29" s="1">
        <v>0</v>
      </c>
      <c r="K29" s="1">
        <v>83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</row>
    <row r="30" spans="1:16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1</v>
      </c>
      <c r="G30" s="1">
        <v>2</v>
      </c>
      <c r="H30" s="1">
        <v>0</v>
      </c>
      <c r="I30" s="1">
        <v>0</v>
      </c>
      <c r="J30" s="1">
        <v>0</v>
      </c>
      <c r="K30" s="1">
        <v>9</v>
      </c>
      <c r="L30" s="1">
        <v>0</v>
      </c>
      <c r="M30" s="1">
        <v>0</v>
      </c>
      <c r="N30" s="1">
        <v>0</v>
      </c>
      <c r="O30" s="1">
        <v>72</v>
      </c>
      <c r="P30" s="1">
        <v>17</v>
      </c>
    </row>
    <row r="31" spans="1:16" ht="15.6" x14ac:dyDescent="0.3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1</v>
      </c>
      <c r="G31" s="1">
        <v>10</v>
      </c>
      <c r="H31" s="1">
        <v>0</v>
      </c>
      <c r="I31" s="1">
        <v>0</v>
      </c>
      <c r="J31" s="1">
        <v>19</v>
      </c>
      <c r="K31" s="1">
        <v>53</v>
      </c>
      <c r="L31" s="1">
        <v>0</v>
      </c>
      <c r="M31" s="1">
        <v>0</v>
      </c>
      <c r="N31" s="1">
        <v>14</v>
      </c>
      <c r="O31" s="1">
        <v>0</v>
      </c>
      <c r="P31" s="1">
        <v>0</v>
      </c>
    </row>
    <row r="32" spans="1:16" ht="15.6" x14ac:dyDescent="0.3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1</v>
      </c>
      <c r="G32" s="1">
        <v>27</v>
      </c>
      <c r="H32" s="1">
        <v>0</v>
      </c>
      <c r="I32" s="1">
        <v>0</v>
      </c>
      <c r="J32" s="1">
        <v>22</v>
      </c>
      <c r="K32" s="1">
        <v>22</v>
      </c>
      <c r="L32" s="1">
        <v>3</v>
      </c>
      <c r="M32" s="1">
        <v>0</v>
      </c>
      <c r="N32" s="1">
        <v>4</v>
      </c>
      <c r="O32" s="1">
        <v>0</v>
      </c>
      <c r="P32" s="1">
        <v>0</v>
      </c>
    </row>
    <row r="33" spans="1:16" ht="15.6" x14ac:dyDescent="0.3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1</v>
      </c>
      <c r="G33" s="1">
        <v>74</v>
      </c>
      <c r="H33" s="1">
        <v>0</v>
      </c>
      <c r="I33" s="1">
        <v>0</v>
      </c>
      <c r="J33" s="1">
        <v>0</v>
      </c>
      <c r="K33" s="1">
        <v>25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6" ht="15.6" x14ac:dyDescent="0.3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1</v>
      </c>
      <c r="G34" s="1">
        <v>59</v>
      </c>
      <c r="H34" s="1">
        <v>0</v>
      </c>
      <c r="I34" s="1">
        <v>0</v>
      </c>
      <c r="J34" s="1">
        <v>12</v>
      </c>
      <c r="K34" s="1">
        <v>16</v>
      </c>
      <c r="L34" s="1">
        <v>0</v>
      </c>
      <c r="M34" s="1">
        <v>0</v>
      </c>
      <c r="N34" s="1">
        <v>13</v>
      </c>
      <c r="O34" s="1">
        <v>0</v>
      </c>
      <c r="P34" s="1">
        <v>0</v>
      </c>
    </row>
    <row r="35" spans="1:16" ht="15.6" x14ac:dyDescent="0.3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1</v>
      </c>
      <c r="G35" s="1">
        <v>62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>
        <v>0</v>
      </c>
      <c r="N35" s="1">
        <v>14</v>
      </c>
      <c r="O35" s="1">
        <v>0</v>
      </c>
      <c r="P35" s="1">
        <v>0</v>
      </c>
    </row>
    <row r="36" spans="1:16" ht="15.6" x14ac:dyDescent="0.3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2</v>
      </c>
      <c r="G36" s="1">
        <v>24</v>
      </c>
      <c r="H36" s="1">
        <v>0</v>
      </c>
      <c r="I36" s="1">
        <v>0</v>
      </c>
      <c r="J36" s="1">
        <v>17</v>
      </c>
      <c r="K36" s="1">
        <v>52</v>
      </c>
      <c r="L36" s="1">
        <v>0</v>
      </c>
      <c r="M36" s="1">
        <v>0</v>
      </c>
      <c r="N36" s="1">
        <v>7</v>
      </c>
      <c r="O36" s="1">
        <v>0</v>
      </c>
      <c r="P36" s="1">
        <v>0</v>
      </c>
    </row>
    <row r="37" spans="1:16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2</v>
      </c>
      <c r="G37" s="1">
        <v>38</v>
      </c>
      <c r="H37" s="1">
        <v>0</v>
      </c>
      <c r="I37" s="1">
        <v>0</v>
      </c>
      <c r="J37" s="1">
        <v>58</v>
      </c>
      <c r="K37" s="1">
        <v>0</v>
      </c>
      <c r="L37" s="1">
        <v>0</v>
      </c>
      <c r="M37" s="1">
        <v>0</v>
      </c>
      <c r="N37" s="1">
        <v>4</v>
      </c>
      <c r="O37" s="1">
        <v>0</v>
      </c>
      <c r="P37" s="1">
        <v>0</v>
      </c>
    </row>
    <row r="38" spans="1:16" ht="15.6" x14ac:dyDescent="0.3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2</v>
      </c>
      <c r="G38" s="1">
        <v>4</v>
      </c>
      <c r="H38" s="1">
        <v>0</v>
      </c>
      <c r="I38" s="1">
        <v>0</v>
      </c>
      <c r="J38" s="1">
        <v>27</v>
      </c>
      <c r="K38" s="1">
        <v>68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15.6" x14ac:dyDescent="0.3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2</v>
      </c>
      <c r="G39" s="1">
        <v>18</v>
      </c>
      <c r="H39" s="1">
        <v>0</v>
      </c>
      <c r="I39" s="1">
        <v>0</v>
      </c>
      <c r="J39" s="1">
        <v>69</v>
      </c>
      <c r="K39" s="1">
        <v>6</v>
      </c>
      <c r="L39" s="1">
        <v>3</v>
      </c>
      <c r="M39" s="1">
        <v>0</v>
      </c>
      <c r="N39" s="1">
        <v>4</v>
      </c>
      <c r="O39" s="1">
        <v>0</v>
      </c>
      <c r="P39" s="1">
        <v>0</v>
      </c>
    </row>
    <row r="40" spans="1:16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2</v>
      </c>
      <c r="G40" s="1">
        <v>86</v>
      </c>
      <c r="H40" s="1">
        <v>0</v>
      </c>
      <c r="I40" s="1">
        <v>0</v>
      </c>
      <c r="J40" s="1">
        <v>5</v>
      </c>
      <c r="K40" s="1">
        <v>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  <row r="41" spans="1:16" ht="15.6" x14ac:dyDescent="0.3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2</v>
      </c>
      <c r="G41" s="1">
        <v>77</v>
      </c>
      <c r="H41" s="1">
        <v>0</v>
      </c>
      <c r="I41" s="1">
        <v>0</v>
      </c>
      <c r="J41" s="1">
        <v>5</v>
      </c>
      <c r="K41" s="1">
        <v>16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</row>
    <row r="42" spans="1:16" ht="15.6" x14ac:dyDescent="0.3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2</v>
      </c>
      <c r="G42" s="1">
        <v>23</v>
      </c>
      <c r="H42" s="1">
        <v>0</v>
      </c>
      <c r="I42" s="1">
        <v>0</v>
      </c>
      <c r="J42" s="1">
        <v>0</v>
      </c>
      <c r="K42" s="1">
        <v>57</v>
      </c>
      <c r="L42" s="1">
        <v>16</v>
      </c>
      <c r="M42" s="1">
        <v>0</v>
      </c>
      <c r="N42" s="1">
        <v>4</v>
      </c>
      <c r="O42" s="1">
        <v>0</v>
      </c>
      <c r="P42" s="1">
        <v>0</v>
      </c>
    </row>
    <row r="43" spans="1:16" ht="15.6" x14ac:dyDescent="0.3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2</v>
      </c>
      <c r="G43" s="1">
        <v>14</v>
      </c>
      <c r="H43" s="1">
        <v>0</v>
      </c>
      <c r="I43" s="1">
        <v>0</v>
      </c>
      <c r="J43" s="1">
        <v>0</v>
      </c>
      <c r="K43" s="1">
        <v>35</v>
      </c>
      <c r="L43" s="1">
        <v>21</v>
      </c>
      <c r="M43" s="1">
        <v>0</v>
      </c>
      <c r="N43" s="1">
        <v>3</v>
      </c>
      <c r="O43" s="1">
        <v>0</v>
      </c>
      <c r="P43" s="1">
        <v>0</v>
      </c>
    </row>
    <row r="44" spans="1:16" ht="15.6" x14ac:dyDescent="0.3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2</v>
      </c>
      <c r="G44" s="1">
        <v>74</v>
      </c>
      <c r="H44" s="1">
        <v>0</v>
      </c>
      <c r="I44" s="1">
        <v>0</v>
      </c>
      <c r="J44" s="1">
        <v>0</v>
      </c>
      <c r="K44" s="1">
        <v>13</v>
      </c>
      <c r="L44" s="1">
        <v>13</v>
      </c>
      <c r="M44" s="1">
        <v>0</v>
      </c>
      <c r="N44" s="1">
        <v>0</v>
      </c>
      <c r="O44" s="1">
        <v>0</v>
      </c>
      <c r="P44" s="1">
        <v>0</v>
      </c>
    </row>
    <row r="45" spans="1:16" ht="15.6" x14ac:dyDescent="0.3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2</v>
      </c>
      <c r="G45" s="1">
        <v>16</v>
      </c>
      <c r="H45" s="1">
        <v>0</v>
      </c>
      <c r="I45" s="1">
        <v>0</v>
      </c>
      <c r="J45" s="1">
        <v>9</v>
      </c>
      <c r="K45" s="1">
        <v>28</v>
      </c>
      <c r="L45" s="1">
        <v>37</v>
      </c>
      <c r="M45" s="1">
        <v>5</v>
      </c>
      <c r="N45" s="1">
        <v>0</v>
      </c>
      <c r="O45" s="1">
        <v>0</v>
      </c>
      <c r="P45" s="1">
        <v>0</v>
      </c>
    </row>
    <row r="46" spans="1:16" ht="15.6" x14ac:dyDescent="0.3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2</v>
      </c>
      <c r="G46" s="1">
        <v>70</v>
      </c>
      <c r="H46" s="1">
        <v>0</v>
      </c>
      <c r="I46" s="1">
        <v>0</v>
      </c>
      <c r="J46" s="1">
        <v>0</v>
      </c>
      <c r="K46" s="1">
        <v>28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ht="15.6" x14ac:dyDescent="0.3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1</v>
      </c>
      <c r="G47" s="1">
        <v>39</v>
      </c>
      <c r="H47" s="1">
        <v>0</v>
      </c>
      <c r="I47" s="1">
        <v>0</v>
      </c>
      <c r="J47" s="1">
        <v>0</v>
      </c>
      <c r="K47" s="1">
        <v>60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</row>
    <row r="48" spans="1:16" ht="15.6" x14ac:dyDescent="0.3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1</v>
      </c>
      <c r="G48" s="1">
        <v>23</v>
      </c>
      <c r="H48" s="1">
        <v>0</v>
      </c>
      <c r="I48" s="1">
        <v>0</v>
      </c>
      <c r="J48" s="1">
        <v>55</v>
      </c>
      <c r="K48" s="1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t="15.6" x14ac:dyDescent="0.3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1</v>
      </c>
      <c r="G49" s="1">
        <v>34</v>
      </c>
      <c r="H49" s="1">
        <v>0</v>
      </c>
      <c r="I49" s="1">
        <v>0</v>
      </c>
      <c r="J49" s="1">
        <v>16</v>
      </c>
      <c r="K49" s="1">
        <v>28</v>
      </c>
      <c r="L49" s="1">
        <v>0</v>
      </c>
      <c r="M49" s="1">
        <v>1</v>
      </c>
      <c r="N49" s="1">
        <v>3</v>
      </c>
      <c r="O49" s="1">
        <v>1</v>
      </c>
      <c r="P49" s="1">
        <v>6</v>
      </c>
    </row>
    <row r="50" spans="1:16" ht="15.6" x14ac:dyDescent="0.3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1</v>
      </c>
      <c r="G50" s="1">
        <v>0</v>
      </c>
      <c r="H50" s="1">
        <v>0</v>
      </c>
      <c r="I50" s="1">
        <v>0</v>
      </c>
      <c r="J50" s="1">
        <v>0</v>
      </c>
      <c r="K50" s="1">
        <v>82</v>
      </c>
      <c r="L50" s="1">
        <v>13</v>
      </c>
      <c r="M50" s="1">
        <v>0</v>
      </c>
      <c r="N50" s="1">
        <v>2</v>
      </c>
      <c r="O50" s="1">
        <v>0</v>
      </c>
      <c r="P50" s="1">
        <v>0</v>
      </c>
    </row>
    <row r="51" spans="1:16" ht="15.6" x14ac:dyDescent="0.3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2</v>
      </c>
      <c r="G51" s="1">
        <v>0</v>
      </c>
      <c r="H51" s="1">
        <v>0</v>
      </c>
      <c r="I51" s="1">
        <v>0</v>
      </c>
      <c r="J51" s="1">
        <v>0</v>
      </c>
      <c r="K51" s="1">
        <v>53</v>
      </c>
      <c r="L51" s="1">
        <v>23</v>
      </c>
      <c r="M51" s="1">
        <v>0</v>
      </c>
      <c r="N51" s="1">
        <v>22</v>
      </c>
      <c r="O51" s="1">
        <v>0</v>
      </c>
      <c r="P51" s="1">
        <v>0</v>
      </c>
    </row>
    <row r="52" spans="1:16" ht="15.6" x14ac:dyDescent="0.3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2</v>
      </c>
      <c r="G52" s="1">
        <v>0</v>
      </c>
      <c r="H52" s="1">
        <v>15</v>
      </c>
      <c r="I52" s="1">
        <v>0</v>
      </c>
      <c r="J52" s="1">
        <v>0</v>
      </c>
      <c r="K52" s="1">
        <v>51</v>
      </c>
      <c r="L52" s="1">
        <v>0</v>
      </c>
      <c r="M52" s="1">
        <v>0</v>
      </c>
      <c r="N52" s="1">
        <v>13</v>
      </c>
      <c r="O52" s="1">
        <v>1</v>
      </c>
      <c r="P52" s="1">
        <v>0</v>
      </c>
    </row>
    <row r="53" spans="1:16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1</v>
      </c>
      <c r="G53" s="1">
        <v>14</v>
      </c>
      <c r="H53" s="1">
        <v>0</v>
      </c>
      <c r="I53" s="1">
        <v>0</v>
      </c>
      <c r="J53" s="1">
        <v>0</v>
      </c>
      <c r="K53" s="1">
        <v>6</v>
      </c>
      <c r="L53" s="1">
        <v>0</v>
      </c>
      <c r="M53" s="1">
        <v>0</v>
      </c>
      <c r="N53" s="1">
        <v>17</v>
      </c>
      <c r="O53" s="1">
        <v>0</v>
      </c>
      <c r="P53" s="1">
        <v>0</v>
      </c>
    </row>
    <row r="54" spans="1:16" ht="15.6" x14ac:dyDescent="0.3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2</v>
      </c>
      <c r="G54" s="1">
        <v>10</v>
      </c>
      <c r="H54" s="1">
        <v>0</v>
      </c>
      <c r="I54" s="1">
        <v>0</v>
      </c>
      <c r="J54" s="1">
        <v>0</v>
      </c>
      <c r="K54" s="1">
        <v>77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</row>
    <row r="55" spans="1:16" ht="15.6" x14ac:dyDescent="0.3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2</v>
      </c>
      <c r="G55" s="1">
        <v>1</v>
      </c>
      <c r="H55" s="1">
        <v>0</v>
      </c>
      <c r="I55" s="1">
        <v>0</v>
      </c>
      <c r="J55" s="1">
        <v>0</v>
      </c>
      <c r="K55" s="1">
        <v>90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5.6" x14ac:dyDescent="0.3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2</v>
      </c>
      <c r="G56" s="1">
        <v>25</v>
      </c>
      <c r="H56" s="1">
        <v>0</v>
      </c>
      <c r="I56" s="1">
        <v>0</v>
      </c>
      <c r="J56" s="1">
        <v>0</v>
      </c>
      <c r="K56" s="1">
        <v>49</v>
      </c>
      <c r="L56" s="1">
        <v>0</v>
      </c>
      <c r="M56" s="1">
        <v>0</v>
      </c>
      <c r="N56" s="1">
        <v>21</v>
      </c>
      <c r="O56" s="1">
        <v>0</v>
      </c>
      <c r="P56" s="1">
        <v>0</v>
      </c>
    </row>
    <row r="57" spans="1:16" ht="15.6" x14ac:dyDescent="0.3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2</v>
      </c>
      <c r="G57" s="1">
        <v>38</v>
      </c>
      <c r="H57" s="1">
        <v>0</v>
      </c>
      <c r="I57" s="1">
        <v>0</v>
      </c>
      <c r="J57" s="1">
        <v>0</v>
      </c>
      <c r="K57" s="1">
        <v>39</v>
      </c>
      <c r="L57" s="1">
        <v>0</v>
      </c>
      <c r="M57" s="1">
        <v>0</v>
      </c>
      <c r="N57" s="1">
        <v>22</v>
      </c>
      <c r="O57" s="1">
        <v>0</v>
      </c>
      <c r="P57" s="1">
        <v>0</v>
      </c>
    </row>
    <row r="58" spans="1:16" ht="15.6" x14ac:dyDescent="0.3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2</v>
      </c>
      <c r="G58" s="1">
        <v>84</v>
      </c>
      <c r="H58" s="1">
        <v>0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</row>
    <row r="59" spans="1:16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2</v>
      </c>
      <c r="G59" s="1">
        <v>30</v>
      </c>
      <c r="H59" s="1">
        <v>0</v>
      </c>
      <c r="I59" s="1">
        <v>0</v>
      </c>
      <c r="J59" s="1">
        <v>15</v>
      </c>
      <c r="K59" s="1">
        <v>37</v>
      </c>
      <c r="L59" s="1">
        <v>12</v>
      </c>
      <c r="M59" s="1">
        <v>0</v>
      </c>
      <c r="N59" s="1">
        <v>5</v>
      </c>
      <c r="O59" s="1">
        <v>0</v>
      </c>
      <c r="P59" s="1">
        <v>0</v>
      </c>
    </row>
    <row r="60" spans="1:16" ht="15.6" x14ac:dyDescent="0.3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2</v>
      </c>
      <c r="G60" s="1">
        <v>35</v>
      </c>
      <c r="H60" s="1">
        <v>0</v>
      </c>
      <c r="I60" s="1">
        <v>0</v>
      </c>
      <c r="J60" s="1">
        <v>27</v>
      </c>
      <c r="K60" s="1">
        <v>21</v>
      </c>
      <c r="L60" s="1">
        <v>12</v>
      </c>
      <c r="M60" s="1">
        <v>0</v>
      </c>
      <c r="N60" s="1">
        <v>5</v>
      </c>
      <c r="O60" s="1">
        <v>0</v>
      </c>
      <c r="P60" s="1">
        <v>0</v>
      </c>
    </row>
    <row r="61" spans="1:16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2</v>
      </c>
      <c r="G61" s="1">
        <v>45</v>
      </c>
      <c r="H61" s="1">
        <v>0</v>
      </c>
      <c r="I61" s="1">
        <v>0</v>
      </c>
      <c r="J61" s="1">
        <v>49</v>
      </c>
      <c r="K61" s="1">
        <v>4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</row>
    <row r="62" spans="1:16" ht="15.6" x14ac:dyDescent="0.3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2</v>
      </c>
      <c r="G62" s="1">
        <v>39</v>
      </c>
      <c r="H62" s="1">
        <v>0</v>
      </c>
      <c r="I62" s="1">
        <v>0</v>
      </c>
      <c r="J62" s="1">
        <v>0</v>
      </c>
      <c r="K62" s="1">
        <v>52</v>
      </c>
      <c r="L62" s="1">
        <v>4</v>
      </c>
      <c r="M62" s="1">
        <v>0</v>
      </c>
      <c r="N62" s="1">
        <v>3</v>
      </c>
      <c r="O62" s="1">
        <v>0</v>
      </c>
      <c r="P62" s="1">
        <v>0</v>
      </c>
    </row>
    <row r="63" spans="1:16" ht="15.6" x14ac:dyDescent="0.3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2</v>
      </c>
      <c r="G63" s="1">
        <v>36</v>
      </c>
      <c r="H63" s="1">
        <v>0</v>
      </c>
      <c r="I63" s="1">
        <v>0</v>
      </c>
      <c r="J63" s="1">
        <v>2</v>
      </c>
      <c r="K63" s="1">
        <v>23</v>
      </c>
      <c r="L63" s="1">
        <v>34</v>
      </c>
      <c r="M63" s="1">
        <v>0</v>
      </c>
      <c r="N63" s="1">
        <v>1</v>
      </c>
      <c r="O63" s="1">
        <v>0</v>
      </c>
      <c r="P63" s="1">
        <v>0</v>
      </c>
    </row>
    <row r="64" spans="1:16" ht="15.6" x14ac:dyDescent="0.3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2</v>
      </c>
      <c r="G64" s="1">
        <v>26</v>
      </c>
      <c r="H64" s="1">
        <v>0</v>
      </c>
      <c r="I64" s="1">
        <v>0</v>
      </c>
      <c r="J64" s="1">
        <v>21</v>
      </c>
      <c r="K64" s="1">
        <v>41</v>
      </c>
      <c r="L64" s="1">
        <v>11</v>
      </c>
      <c r="M64" s="1">
        <v>0</v>
      </c>
      <c r="N64" s="1">
        <v>1</v>
      </c>
      <c r="O64" s="1">
        <v>0</v>
      </c>
      <c r="P64" s="1">
        <v>0</v>
      </c>
    </row>
    <row r="65" spans="1:16" ht="15.6" x14ac:dyDescent="0.3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2</v>
      </c>
      <c r="G65" s="1">
        <v>34</v>
      </c>
      <c r="H65" s="1">
        <v>0</v>
      </c>
      <c r="I65" s="1">
        <v>0</v>
      </c>
      <c r="J65" s="1">
        <v>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5.6" x14ac:dyDescent="0.3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2</v>
      </c>
      <c r="G66" s="1">
        <v>73</v>
      </c>
      <c r="H66" s="1">
        <v>0</v>
      </c>
      <c r="I66" s="1">
        <v>0</v>
      </c>
      <c r="J66" s="1">
        <v>10</v>
      </c>
      <c r="K66" s="1">
        <v>17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5.6" x14ac:dyDescent="0.3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2</v>
      </c>
      <c r="G67" s="1">
        <v>31</v>
      </c>
      <c r="H67" s="1">
        <v>0</v>
      </c>
      <c r="I67" s="1">
        <v>0</v>
      </c>
      <c r="J67" s="1">
        <v>0</v>
      </c>
      <c r="K67" s="1">
        <v>66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</row>
    <row r="68" spans="1:16" ht="15.6" x14ac:dyDescent="0.3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2</v>
      </c>
      <c r="G68" s="1">
        <v>36</v>
      </c>
      <c r="H68" s="1">
        <v>0</v>
      </c>
      <c r="I68" s="1">
        <v>0</v>
      </c>
      <c r="J68" s="1">
        <v>21</v>
      </c>
      <c r="K68" s="1">
        <v>43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5.6" x14ac:dyDescent="0.3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2</v>
      </c>
      <c r="G69" s="1">
        <v>20</v>
      </c>
      <c r="H69" s="1">
        <v>0</v>
      </c>
      <c r="I69" s="1">
        <v>0</v>
      </c>
      <c r="J69" s="1">
        <v>0</v>
      </c>
      <c r="K69" s="1">
        <v>54</v>
      </c>
      <c r="L69" s="1">
        <v>22</v>
      </c>
      <c r="M69" s="1">
        <v>0</v>
      </c>
      <c r="N69" s="1">
        <v>4</v>
      </c>
      <c r="O69" s="1">
        <v>0</v>
      </c>
      <c r="P69" s="1">
        <v>0</v>
      </c>
    </row>
    <row r="70" spans="1:16" ht="15.6" x14ac:dyDescent="0.3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2</v>
      </c>
      <c r="G70" s="1">
        <v>14</v>
      </c>
      <c r="H70" s="1">
        <v>0</v>
      </c>
      <c r="I70" s="1">
        <v>0</v>
      </c>
      <c r="J70" s="1">
        <v>48</v>
      </c>
      <c r="K70" s="1">
        <v>34</v>
      </c>
      <c r="L70" s="1">
        <v>4</v>
      </c>
      <c r="M70" s="1">
        <v>0</v>
      </c>
      <c r="N70" s="1">
        <v>0</v>
      </c>
      <c r="O70" s="1">
        <v>0</v>
      </c>
      <c r="P70" s="1">
        <v>0</v>
      </c>
    </row>
    <row r="71" spans="1:16" ht="15.6" x14ac:dyDescent="0.3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2</v>
      </c>
      <c r="G71" s="1">
        <v>21</v>
      </c>
      <c r="H71" s="1">
        <v>0</v>
      </c>
      <c r="I71" s="1">
        <v>0</v>
      </c>
      <c r="J71" s="1">
        <v>60</v>
      </c>
      <c r="K71" s="1">
        <v>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5.6" x14ac:dyDescent="0.3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1</v>
      </c>
      <c r="G72" s="1">
        <v>17</v>
      </c>
      <c r="H72" s="1">
        <v>0</v>
      </c>
      <c r="I72" s="1">
        <v>0</v>
      </c>
      <c r="J72" s="1">
        <v>0</v>
      </c>
      <c r="K72" s="1">
        <v>77</v>
      </c>
      <c r="L72" s="1">
        <v>6</v>
      </c>
      <c r="M72" s="1">
        <v>0</v>
      </c>
      <c r="N72" s="1">
        <v>0</v>
      </c>
      <c r="O72" s="1">
        <v>0</v>
      </c>
      <c r="P72" s="1">
        <v>0</v>
      </c>
    </row>
    <row r="73" spans="1:16" ht="15.6" x14ac:dyDescent="0.3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1</v>
      </c>
      <c r="G73" s="1">
        <v>43</v>
      </c>
      <c r="H73" s="1">
        <v>0</v>
      </c>
      <c r="I73" s="1">
        <v>0</v>
      </c>
      <c r="J73" s="1">
        <v>0</v>
      </c>
      <c r="K73" s="1">
        <v>46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</row>
    <row r="74" spans="1:16" ht="15.6" x14ac:dyDescent="0.3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1</v>
      </c>
      <c r="G74" s="1">
        <v>18</v>
      </c>
      <c r="H74" s="1">
        <v>0</v>
      </c>
      <c r="I74" s="1">
        <v>0</v>
      </c>
      <c r="J74" s="1">
        <v>0</v>
      </c>
      <c r="K74" s="1">
        <v>70</v>
      </c>
      <c r="L74" s="1">
        <v>8</v>
      </c>
      <c r="M74" s="1">
        <v>0</v>
      </c>
      <c r="N74" s="1">
        <v>1</v>
      </c>
      <c r="O74" s="1">
        <v>0</v>
      </c>
      <c r="P74" s="1">
        <v>0</v>
      </c>
    </row>
    <row r="75" spans="1:16" ht="15.6" x14ac:dyDescent="0.3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1</v>
      </c>
      <c r="G75" s="1">
        <v>19</v>
      </c>
      <c r="H75" s="1">
        <v>0</v>
      </c>
      <c r="I75" s="1">
        <v>0</v>
      </c>
      <c r="J75" s="1">
        <v>2</v>
      </c>
      <c r="K75" s="1">
        <v>39</v>
      </c>
      <c r="L75" s="1">
        <v>40</v>
      </c>
      <c r="M75" s="1">
        <v>0</v>
      </c>
      <c r="N75" s="1">
        <v>0</v>
      </c>
      <c r="O75" s="1">
        <v>0</v>
      </c>
      <c r="P75" s="1">
        <v>0</v>
      </c>
    </row>
    <row r="76" spans="1:16" ht="15.6" x14ac:dyDescent="0.3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1</v>
      </c>
      <c r="G76" s="1">
        <v>10</v>
      </c>
      <c r="H76" s="1">
        <v>0</v>
      </c>
      <c r="I76" s="1">
        <v>0</v>
      </c>
      <c r="J76" s="1">
        <v>9</v>
      </c>
      <c r="K76" s="1">
        <v>78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</row>
    <row r="77" spans="1:16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1</v>
      </c>
      <c r="G77" s="1">
        <v>21</v>
      </c>
      <c r="H77" s="1">
        <v>0</v>
      </c>
      <c r="I77" s="1">
        <v>0</v>
      </c>
      <c r="J77" s="1">
        <v>27</v>
      </c>
      <c r="K77" s="1">
        <v>46</v>
      </c>
      <c r="L77" s="1">
        <v>5</v>
      </c>
      <c r="M77" s="1">
        <v>0</v>
      </c>
      <c r="N77" s="1">
        <v>1</v>
      </c>
      <c r="O77" s="1">
        <v>0</v>
      </c>
      <c r="P77" s="1">
        <v>0</v>
      </c>
    </row>
    <row r="78" spans="1:16" ht="15.6" x14ac:dyDescent="0.3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1</v>
      </c>
      <c r="G78" s="1">
        <v>42</v>
      </c>
      <c r="H78" s="1">
        <v>0</v>
      </c>
      <c r="I78" s="1">
        <v>0</v>
      </c>
      <c r="J78" s="1">
        <v>0</v>
      </c>
      <c r="K78" s="1">
        <v>57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5.6" x14ac:dyDescent="0.3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1</v>
      </c>
      <c r="G79" s="1">
        <v>57</v>
      </c>
      <c r="H79" s="1">
        <v>0</v>
      </c>
      <c r="I79" s="1">
        <v>0</v>
      </c>
      <c r="J79" s="1">
        <v>0</v>
      </c>
      <c r="K79" s="1">
        <v>42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</row>
    <row r="80" spans="1:16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1</v>
      </c>
      <c r="G80" s="1">
        <v>26</v>
      </c>
      <c r="H80" s="1">
        <v>0</v>
      </c>
      <c r="I80" s="1">
        <v>0</v>
      </c>
      <c r="J80" s="1">
        <v>25</v>
      </c>
      <c r="K80" s="1">
        <v>36</v>
      </c>
      <c r="L80" s="1">
        <v>0</v>
      </c>
      <c r="M80" s="1">
        <v>0</v>
      </c>
      <c r="N80" s="1">
        <v>12</v>
      </c>
      <c r="O80" s="1">
        <v>0</v>
      </c>
      <c r="P80" s="1">
        <v>0</v>
      </c>
    </row>
    <row r="81" spans="1:16" ht="15.6" x14ac:dyDescent="0.3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1</v>
      </c>
      <c r="G81" s="1">
        <v>36</v>
      </c>
      <c r="H81" s="1">
        <v>0</v>
      </c>
      <c r="I81" s="1">
        <v>0</v>
      </c>
      <c r="J81" s="1">
        <v>9</v>
      </c>
      <c r="K81" s="1">
        <v>50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</row>
    <row r="82" spans="1:16" ht="15.6" x14ac:dyDescent="0.3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1</v>
      </c>
      <c r="G82" s="1">
        <v>32</v>
      </c>
      <c r="H82" s="1">
        <v>11</v>
      </c>
      <c r="I82" s="1">
        <v>0</v>
      </c>
      <c r="J82" s="1">
        <v>39</v>
      </c>
      <c r="K82" s="1">
        <v>14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</row>
    <row r="83" spans="1:16" ht="15.6" x14ac:dyDescent="0.3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1</v>
      </c>
      <c r="G83" s="1">
        <v>11</v>
      </c>
      <c r="H83" s="1">
        <v>0</v>
      </c>
      <c r="I83" s="1">
        <v>0</v>
      </c>
      <c r="J83" s="1">
        <v>85</v>
      </c>
      <c r="K83" s="1">
        <v>0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</row>
    <row r="84" spans="1:16" ht="15.6" x14ac:dyDescent="0.3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1</v>
      </c>
      <c r="G84" s="1">
        <v>85</v>
      </c>
      <c r="H84" s="1">
        <v>0</v>
      </c>
      <c r="I84" s="1">
        <v>0</v>
      </c>
      <c r="J84" s="1">
        <v>0</v>
      </c>
      <c r="K84" s="1">
        <v>10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</row>
    <row r="85" spans="1:16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1</v>
      </c>
      <c r="G85" s="1">
        <v>31</v>
      </c>
      <c r="H85" s="1">
        <v>0</v>
      </c>
      <c r="I85" s="1">
        <v>0</v>
      </c>
      <c r="J85" s="1">
        <v>0</v>
      </c>
      <c r="K85" s="1">
        <v>30</v>
      </c>
      <c r="L85" s="1">
        <v>18</v>
      </c>
      <c r="M85" s="1">
        <v>0</v>
      </c>
      <c r="N85" s="1">
        <v>0</v>
      </c>
      <c r="O85" s="1">
        <v>0</v>
      </c>
      <c r="P85" s="1">
        <v>0</v>
      </c>
    </row>
    <row r="86" spans="1:16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1</v>
      </c>
      <c r="G86" s="1">
        <v>57</v>
      </c>
      <c r="H86" s="1">
        <v>0</v>
      </c>
      <c r="I86" s="1">
        <v>0</v>
      </c>
      <c r="J86" s="1">
        <v>0</v>
      </c>
      <c r="K86" s="1">
        <v>18</v>
      </c>
      <c r="L86" s="1">
        <v>7</v>
      </c>
      <c r="M86" s="1">
        <v>0</v>
      </c>
      <c r="N86" s="1">
        <v>1</v>
      </c>
      <c r="O86" s="1">
        <v>0</v>
      </c>
      <c r="P86" s="1">
        <v>0</v>
      </c>
    </row>
    <row r="87" spans="1:16" ht="15.6" x14ac:dyDescent="0.3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1</v>
      </c>
      <c r="G87" s="1">
        <v>73</v>
      </c>
      <c r="H87" s="1">
        <v>0</v>
      </c>
      <c r="I87" s="1">
        <v>0</v>
      </c>
      <c r="J87" s="1">
        <v>1</v>
      </c>
      <c r="K87" s="1">
        <v>18</v>
      </c>
      <c r="L87" s="1">
        <v>3</v>
      </c>
      <c r="M87" s="1">
        <v>0</v>
      </c>
      <c r="N87" s="1">
        <v>0</v>
      </c>
      <c r="O87" s="1">
        <v>0</v>
      </c>
      <c r="P87" s="1">
        <v>0</v>
      </c>
    </row>
    <row r="88" spans="1:16" ht="15.6" x14ac:dyDescent="0.3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1</v>
      </c>
      <c r="G88" s="1">
        <v>67</v>
      </c>
      <c r="H88" s="1">
        <v>0</v>
      </c>
      <c r="I88" s="1">
        <v>0</v>
      </c>
      <c r="J88" s="1">
        <v>1</v>
      </c>
      <c r="K88" s="1">
        <v>19</v>
      </c>
      <c r="L88" s="1">
        <v>1</v>
      </c>
      <c r="M88" s="1">
        <v>0</v>
      </c>
      <c r="N88" s="1">
        <v>3</v>
      </c>
      <c r="O88" s="1">
        <v>0</v>
      </c>
      <c r="P88" s="1">
        <v>0</v>
      </c>
    </row>
    <row r="89" spans="1:16" ht="15.6" x14ac:dyDescent="0.3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1</v>
      </c>
      <c r="G89" s="1">
        <v>15</v>
      </c>
      <c r="H89" s="1">
        <v>0</v>
      </c>
      <c r="I89" s="1">
        <v>0</v>
      </c>
      <c r="J89" s="1">
        <v>84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</row>
    <row r="90" spans="1:16" ht="15.6" x14ac:dyDescent="0.3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1</v>
      </c>
      <c r="G90" s="1">
        <v>30</v>
      </c>
      <c r="H90" s="1">
        <v>0</v>
      </c>
      <c r="I90" s="1">
        <v>0</v>
      </c>
      <c r="J90" s="1">
        <v>9</v>
      </c>
      <c r="K90" s="1">
        <v>52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</row>
    <row r="91" spans="1:16" ht="15.6" x14ac:dyDescent="0.3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1</v>
      </c>
      <c r="G91" s="1">
        <v>44</v>
      </c>
      <c r="H91" s="1">
        <v>0</v>
      </c>
      <c r="I91" s="1">
        <v>0</v>
      </c>
      <c r="J91" s="1">
        <v>0</v>
      </c>
      <c r="K91" s="1">
        <v>31</v>
      </c>
      <c r="L91" s="1">
        <v>18</v>
      </c>
      <c r="M91" s="1">
        <v>0</v>
      </c>
      <c r="N91" s="1">
        <v>7</v>
      </c>
      <c r="O91" s="1">
        <v>0</v>
      </c>
      <c r="P91" s="1">
        <v>0</v>
      </c>
    </row>
    <row r="92" spans="1:16" ht="15.6" x14ac:dyDescent="0.3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1</v>
      </c>
      <c r="G92" s="1">
        <v>76</v>
      </c>
      <c r="H92" s="1">
        <v>0</v>
      </c>
      <c r="I92" s="1">
        <v>0</v>
      </c>
      <c r="J92" s="1">
        <v>0</v>
      </c>
      <c r="K92" s="1">
        <v>4</v>
      </c>
      <c r="L92" s="1">
        <v>18</v>
      </c>
      <c r="M92" s="1">
        <v>0</v>
      </c>
      <c r="N92" s="1">
        <v>2</v>
      </c>
      <c r="O92" s="1">
        <v>0</v>
      </c>
      <c r="P92" s="1">
        <v>0</v>
      </c>
    </row>
    <row r="93" spans="1:16" ht="15.6" x14ac:dyDescent="0.3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2</v>
      </c>
      <c r="G93" s="1">
        <v>27</v>
      </c>
      <c r="H93" s="1">
        <v>0</v>
      </c>
      <c r="I93" s="1">
        <v>0</v>
      </c>
      <c r="J93" s="1">
        <v>0</v>
      </c>
      <c r="K93" s="1">
        <v>14</v>
      </c>
      <c r="L93" s="1">
        <v>54</v>
      </c>
      <c r="M93" s="1">
        <v>0</v>
      </c>
      <c r="N93" s="1">
        <v>3</v>
      </c>
      <c r="O93" s="1">
        <v>0</v>
      </c>
      <c r="P93" s="1">
        <v>0</v>
      </c>
    </row>
    <row r="94" spans="1:16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2</v>
      </c>
      <c r="G94" s="1">
        <v>36</v>
      </c>
      <c r="H94" s="1">
        <v>0</v>
      </c>
      <c r="I94" s="1">
        <v>0</v>
      </c>
      <c r="J94" s="1">
        <v>0</v>
      </c>
      <c r="K94" s="1">
        <v>34</v>
      </c>
      <c r="L94" s="1">
        <v>16</v>
      </c>
      <c r="M94" s="1">
        <v>0</v>
      </c>
      <c r="N94" s="1">
        <v>13</v>
      </c>
      <c r="O94" s="1">
        <v>0</v>
      </c>
      <c r="P94" s="1">
        <v>0</v>
      </c>
    </row>
    <row r="95" spans="1:16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2</v>
      </c>
      <c r="G95" s="1">
        <v>80</v>
      </c>
      <c r="H95" s="1">
        <v>0</v>
      </c>
      <c r="I95" s="1">
        <v>0</v>
      </c>
      <c r="J95" s="1">
        <v>0</v>
      </c>
      <c r="K95" s="1">
        <v>8</v>
      </c>
      <c r="L95" s="1">
        <v>7</v>
      </c>
      <c r="M95" s="1">
        <v>0</v>
      </c>
      <c r="N95" s="1">
        <v>5</v>
      </c>
      <c r="O95" s="1">
        <v>0</v>
      </c>
      <c r="P95" s="1">
        <v>0</v>
      </c>
    </row>
    <row r="96" spans="1:16" ht="15.6" x14ac:dyDescent="0.3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2</v>
      </c>
      <c r="G96" s="1">
        <v>41</v>
      </c>
      <c r="H96" s="1">
        <v>0</v>
      </c>
      <c r="I96" s="1">
        <v>0</v>
      </c>
      <c r="J96" s="1">
        <v>0</v>
      </c>
      <c r="K96" s="1">
        <v>33</v>
      </c>
      <c r="L96" s="1">
        <v>6</v>
      </c>
      <c r="M96" s="1">
        <v>0</v>
      </c>
      <c r="N96" s="1">
        <v>1</v>
      </c>
      <c r="O96" s="1">
        <v>0</v>
      </c>
      <c r="P96" s="1">
        <v>0</v>
      </c>
    </row>
    <row r="97" spans="1:16" ht="15.6" x14ac:dyDescent="0.3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2</v>
      </c>
      <c r="G97" s="1">
        <v>27</v>
      </c>
      <c r="H97" s="1">
        <v>0</v>
      </c>
      <c r="I97" s="1">
        <v>0</v>
      </c>
      <c r="J97" s="1">
        <v>0</v>
      </c>
      <c r="K97" s="1">
        <v>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2</v>
      </c>
      <c r="G98" s="1">
        <v>73</v>
      </c>
      <c r="H98" s="1">
        <v>0</v>
      </c>
      <c r="I98" s="1">
        <v>0</v>
      </c>
      <c r="J98" s="1">
        <v>0</v>
      </c>
      <c r="K98" s="1">
        <v>5</v>
      </c>
      <c r="L98" s="1">
        <v>13</v>
      </c>
      <c r="M98" s="1">
        <v>0</v>
      </c>
      <c r="N98" s="1">
        <v>0</v>
      </c>
      <c r="O98" s="1">
        <v>0</v>
      </c>
      <c r="P98" s="1">
        <v>0</v>
      </c>
    </row>
    <row r="99" spans="1:16" ht="15.6" x14ac:dyDescent="0.3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2</v>
      </c>
      <c r="G99" s="1">
        <v>30</v>
      </c>
      <c r="H99" s="1">
        <v>0</v>
      </c>
      <c r="I99" s="1">
        <v>0</v>
      </c>
      <c r="J99" s="1">
        <v>0</v>
      </c>
      <c r="K99" s="1">
        <v>34</v>
      </c>
      <c r="L99" s="1">
        <v>30</v>
      </c>
      <c r="M99" s="1">
        <v>0</v>
      </c>
      <c r="N99" s="1">
        <v>4</v>
      </c>
      <c r="O99" s="1">
        <v>0</v>
      </c>
      <c r="P99" s="1">
        <v>0</v>
      </c>
    </row>
    <row r="100" spans="1:16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2</v>
      </c>
      <c r="G100" s="1">
        <v>51</v>
      </c>
      <c r="H100" s="1">
        <v>0</v>
      </c>
      <c r="I100" s="1">
        <v>0</v>
      </c>
      <c r="J100" s="1">
        <v>4</v>
      </c>
      <c r="K100" s="1">
        <v>24</v>
      </c>
      <c r="L100" s="1">
        <v>10</v>
      </c>
      <c r="M100" s="1">
        <v>0</v>
      </c>
      <c r="N100" s="1">
        <v>1</v>
      </c>
      <c r="O100" s="1">
        <v>0</v>
      </c>
      <c r="P100" s="1">
        <v>0</v>
      </c>
    </row>
    <row r="101" spans="1:16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2</v>
      </c>
      <c r="G101" s="1">
        <v>54</v>
      </c>
      <c r="H101" s="1">
        <v>0</v>
      </c>
      <c r="I101" s="1">
        <v>0</v>
      </c>
      <c r="J101" s="1">
        <v>0</v>
      </c>
      <c r="K101" s="1">
        <v>40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</row>
    <row r="102" spans="1:16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2</v>
      </c>
      <c r="G102" s="1">
        <v>23</v>
      </c>
      <c r="H102" s="1">
        <v>0</v>
      </c>
      <c r="I102" s="1">
        <v>0</v>
      </c>
      <c r="J102" s="1">
        <v>1</v>
      </c>
      <c r="K102" s="1">
        <v>74</v>
      </c>
      <c r="L102" s="1">
        <v>0</v>
      </c>
      <c r="M102" s="1">
        <v>0</v>
      </c>
      <c r="N102" s="1">
        <v>2</v>
      </c>
      <c r="O102" s="1">
        <v>0</v>
      </c>
      <c r="P102" s="1">
        <v>0</v>
      </c>
    </row>
    <row r="103" spans="1:16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2</v>
      </c>
      <c r="G103" s="1">
        <v>60</v>
      </c>
      <c r="H103" s="1">
        <v>0</v>
      </c>
      <c r="I103" s="1">
        <v>0</v>
      </c>
      <c r="J103" s="1">
        <v>1</v>
      </c>
      <c r="K103" s="1">
        <v>39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ht="15.6" x14ac:dyDescent="0.3">
      <c r="A104" s="3" t="s">
        <v>20</v>
      </c>
      <c r="B104" s="14">
        <v>11</v>
      </c>
      <c r="C104" s="14">
        <v>270</v>
      </c>
      <c r="D104" s="14">
        <v>10.62</v>
      </c>
      <c r="E104" s="15">
        <v>2020</v>
      </c>
      <c r="F104" s="8">
        <v>1</v>
      </c>
      <c r="G104" s="14">
        <v>0</v>
      </c>
      <c r="H104" s="14">
        <v>3</v>
      </c>
      <c r="I104" s="14">
        <v>0</v>
      </c>
      <c r="J104" s="14">
        <v>0</v>
      </c>
      <c r="K104" s="14">
        <v>15</v>
      </c>
      <c r="L104" s="14">
        <v>0</v>
      </c>
      <c r="M104" s="14">
        <v>0</v>
      </c>
      <c r="N104" s="14">
        <v>21</v>
      </c>
      <c r="O104" s="14">
        <v>39</v>
      </c>
      <c r="P104" s="16">
        <v>0</v>
      </c>
    </row>
    <row r="105" spans="1:16" ht="15.6" x14ac:dyDescent="0.3">
      <c r="A105" s="3" t="s">
        <v>22</v>
      </c>
      <c r="B105" s="14">
        <v>11</v>
      </c>
      <c r="C105" s="14">
        <v>272</v>
      </c>
      <c r="D105" s="14">
        <v>4.4000000000000004</v>
      </c>
      <c r="E105" s="15">
        <v>2020</v>
      </c>
      <c r="F105" s="8">
        <v>1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100</v>
      </c>
      <c r="O105" s="14">
        <v>0</v>
      </c>
      <c r="P105" s="16">
        <v>0</v>
      </c>
    </row>
    <row r="106" spans="1:16" ht="15.6" x14ac:dyDescent="0.3">
      <c r="A106" s="3" t="s">
        <v>23</v>
      </c>
      <c r="B106" s="14">
        <v>12</v>
      </c>
      <c r="C106" s="14">
        <v>280</v>
      </c>
      <c r="D106" s="14">
        <v>17.7</v>
      </c>
      <c r="E106" s="15">
        <v>2020</v>
      </c>
      <c r="F106" s="8">
        <v>1</v>
      </c>
      <c r="G106" s="14">
        <v>0</v>
      </c>
      <c r="H106" s="14">
        <v>0</v>
      </c>
      <c r="I106" s="14">
        <v>48</v>
      </c>
      <c r="J106" s="14">
        <v>0</v>
      </c>
      <c r="K106" s="14">
        <v>2</v>
      </c>
      <c r="L106" s="14">
        <v>0</v>
      </c>
      <c r="M106" s="14">
        <v>0</v>
      </c>
      <c r="N106" s="14">
        <v>0</v>
      </c>
      <c r="O106" s="14">
        <v>50</v>
      </c>
      <c r="P106" s="16">
        <v>0</v>
      </c>
    </row>
    <row r="107" spans="1:16" ht="15.6" x14ac:dyDescent="0.3">
      <c r="A107" s="3" t="s">
        <v>24</v>
      </c>
      <c r="B107" s="14">
        <v>15</v>
      </c>
      <c r="C107" s="14">
        <v>246</v>
      </c>
      <c r="D107" s="14">
        <v>13.5</v>
      </c>
      <c r="E107" s="15">
        <v>2020</v>
      </c>
      <c r="F107" s="8">
        <v>1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100</v>
      </c>
      <c r="O107" s="14">
        <v>0</v>
      </c>
      <c r="P107" s="16">
        <v>0</v>
      </c>
    </row>
    <row r="108" spans="1:16" ht="15.6" x14ac:dyDescent="0.3">
      <c r="A108" s="3" t="s">
        <v>25</v>
      </c>
      <c r="B108" s="14">
        <v>16</v>
      </c>
      <c r="C108" s="14">
        <v>252</v>
      </c>
      <c r="D108" s="14">
        <v>9.15</v>
      </c>
      <c r="E108" s="15">
        <v>2020</v>
      </c>
      <c r="F108" s="8">
        <v>1</v>
      </c>
      <c r="G108" s="14">
        <v>0</v>
      </c>
      <c r="H108" s="14">
        <v>0</v>
      </c>
      <c r="I108" s="14">
        <v>21</v>
      </c>
      <c r="J108" s="14">
        <v>0</v>
      </c>
      <c r="K108" s="14">
        <v>3</v>
      </c>
      <c r="L108" s="14">
        <v>0</v>
      </c>
      <c r="M108" s="14">
        <v>0</v>
      </c>
      <c r="N108" s="14">
        <v>0</v>
      </c>
      <c r="O108" s="14">
        <v>37</v>
      </c>
      <c r="P108" s="16">
        <v>0</v>
      </c>
    </row>
    <row r="109" spans="1:16" ht="15.6" x14ac:dyDescent="0.3">
      <c r="A109" s="3" t="s">
        <v>26</v>
      </c>
      <c r="B109" s="14">
        <v>14</v>
      </c>
      <c r="C109" s="14">
        <v>262</v>
      </c>
      <c r="D109" s="14">
        <v>7.07</v>
      </c>
      <c r="E109" s="15">
        <v>2020</v>
      </c>
      <c r="F109" s="8">
        <v>1</v>
      </c>
      <c r="G109" s="14">
        <v>0</v>
      </c>
      <c r="H109" s="14">
        <v>0</v>
      </c>
      <c r="I109" s="14">
        <v>35</v>
      </c>
      <c r="J109" s="14">
        <v>0</v>
      </c>
      <c r="K109" s="14">
        <v>4</v>
      </c>
      <c r="L109" s="14">
        <v>0</v>
      </c>
      <c r="M109" s="14">
        <v>0</v>
      </c>
      <c r="N109" s="14">
        <v>37</v>
      </c>
      <c r="O109" s="14">
        <v>9</v>
      </c>
      <c r="P109" s="16">
        <v>4</v>
      </c>
    </row>
    <row r="110" spans="1:16" ht="15.6" x14ac:dyDescent="0.3">
      <c r="A110" s="3" t="s">
        <v>27</v>
      </c>
      <c r="B110" s="14">
        <v>14</v>
      </c>
      <c r="C110" s="14">
        <v>270</v>
      </c>
      <c r="D110" s="14">
        <v>43.1</v>
      </c>
      <c r="E110" s="15">
        <v>2020</v>
      </c>
      <c r="F110" s="8">
        <v>1</v>
      </c>
      <c r="G110" s="14">
        <v>0</v>
      </c>
      <c r="H110" s="14">
        <v>0</v>
      </c>
      <c r="I110" s="14">
        <v>98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6">
        <v>0</v>
      </c>
    </row>
    <row r="111" spans="1:16" ht="15.6" x14ac:dyDescent="0.3">
      <c r="A111" s="3" t="s">
        <v>28</v>
      </c>
      <c r="B111" s="14">
        <v>18</v>
      </c>
      <c r="C111" s="14">
        <v>242</v>
      </c>
      <c r="D111" s="14">
        <v>6.67</v>
      </c>
      <c r="E111" s="15">
        <v>2020</v>
      </c>
      <c r="F111" s="8">
        <v>1</v>
      </c>
      <c r="G111" s="14">
        <v>0</v>
      </c>
      <c r="H111" s="14">
        <v>0</v>
      </c>
      <c r="I111" s="14">
        <v>60</v>
      </c>
      <c r="J111" s="14">
        <v>0</v>
      </c>
      <c r="K111" s="14">
        <v>0</v>
      </c>
      <c r="L111" s="14">
        <v>0</v>
      </c>
      <c r="M111" s="14">
        <v>0</v>
      </c>
      <c r="N111" s="14">
        <v>12</v>
      </c>
      <c r="O111" s="14">
        <v>12</v>
      </c>
      <c r="P111" s="16">
        <v>9</v>
      </c>
    </row>
    <row r="112" spans="1:16" ht="15.6" x14ac:dyDescent="0.3">
      <c r="A112" s="3" t="s">
        <v>29</v>
      </c>
      <c r="B112" s="14">
        <v>10</v>
      </c>
      <c r="C112" s="14">
        <v>270</v>
      </c>
      <c r="D112" s="14">
        <v>5.2</v>
      </c>
      <c r="E112" s="15">
        <v>2020</v>
      </c>
      <c r="F112" s="8">
        <v>1</v>
      </c>
      <c r="G112" s="14">
        <v>0</v>
      </c>
      <c r="H112" s="14">
        <v>0</v>
      </c>
      <c r="I112" s="14">
        <v>36</v>
      </c>
      <c r="J112" s="14">
        <v>0</v>
      </c>
      <c r="K112" s="14">
        <v>0</v>
      </c>
      <c r="L112" s="14">
        <v>0</v>
      </c>
      <c r="M112" s="14">
        <v>0</v>
      </c>
      <c r="N112" s="14">
        <v>36</v>
      </c>
      <c r="O112" s="14">
        <v>19</v>
      </c>
      <c r="P112" s="16">
        <v>5</v>
      </c>
    </row>
    <row r="113" spans="1:16" ht="15.6" x14ac:dyDescent="0.3">
      <c r="A113" s="3" t="s">
        <v>30</v>
      </c>
      <c r="B113" s="14">
        <v>14</v>
      </c>
      <c r="C113" s="14">
        <v>226</v>
      </c>
      <c r="D113" s="14">
        <v>10.4</v>
      </c>
      <c r="E113" s="15">
        <v>2020</v>
      </c>
      <c r="F113" s="8">
        <v>1</v>
      </c>
      <c r="G113" s="14">
        <v>0</v>
      </c>
      <c r="H113" s="14">
        <v>0</v>
      </c>
      <c r="I113" s="14">
        <v>72</v>
      </c>
      <c r="J113" s="14">
        <v>0</v>
      </c>
      <c r="K113" s="14">
        <v>0</v>
      </c>
      <c r="L113" s="14">
        <v>0</v>
      </c>
      <c r="M113" s="14">
        <v>0</v>
      </c>
      <c r="N113" s="14">
        <v>14</v>
      </c>
      <c r="O113" s="14">
        <v>10</v>
      </c>
      <c r="P113" s="16">
        <v>0</v>
      </c>
    </row>
    <row r="114" spans="1:16" ht="15.6" x14ac:dyDescent="0.3">
      <c r="A114" s="3" t="s">
        <v>31</v>
      </c>
      <c r="B114" s="14">
        <v>15.5</v>
      </c>
      <c r="C114" s="14">
        <v>235</v>
      </c>
      <c r="D114" s="14">
        <v>15.25</v>
      </c>
      <c r="E114" s="15">
        <v>2020</v>
      </c>
      <c r="F114" s="8">
        <v>1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100</v>
      </c>
      <c r="O114" s="14">
        <v>0</v>
      </c>
      <c r="P114" s="16">
        <v>0</v>
      </c>
    </row>
    <row r="115" spans="1:16" ht="15.6" x14ac:dyDescent="0.3">
      <c r="A115" s="3" t="s">
        <v>32</v>
      </c>
      <c r="B115" s="14">
        <v>17</v>
      </c>
      <c r="C115" s="14">
        <v>244</v>
      </c>
      <c r="D115" s="14">
        <v>19</v>
      </c>
      <c r="E115" s="15">
        <v>2020</v>
      </c>
      <c r="F115" s="8">
        <v>1</v>
      </c>
      <c r="G115" s="14">
        <v>0</v>
      </c>
      <c r="H115" s="14">
        <v>0</v>
      </c>
      <c r="I115" s="14">
        <v>0</v>
      </c>
      <c r="J115" s="14">
        <v>0</v>
      </c>
      <c r="K115" s="14">
        <v>8</v>
      </c>
      <c r="L115" s="14">
        <v>0</v>
      </c>
      <c r="M115" s="14">
        <v>0</v>
      </c>
      <c r="N115" s="14">
        <v>0</v>
      </c>
      <c r="O115" s="14">
        <v>92</v>
      </c>
      <c r="P115" s="16">
        <v>0</v>
      </c>
    </row>
    <row r="116" spans="1:16" ht="15.6" x14ac:dyDescent="0.3">
      <c r="A116" s="3" t="s">
        <v>33</v>
      </c>
      <c r="B116" s="14">
        <v>20</v>
      </c>
      <c r="C116" s="14">
        <v>228</v>
      </c>
      <c r="D116" s="14">
        <v>27.87</v>
      </c>
      <c r="E116" s="15">
        <v>2020</v>
      </c>
      <c r="F116" s="8">
        <v>2</v>
      </c>
      <c r="G116" s="14">
        <v>0</v>
      </c>
      <c r="H116" s="14">
        <v>0</v>
      </c>
      <c r="I116" s="14">
        <v>0</v>
      </c>
      <c r="J116" s="14">
        <v>0</v>
      </c>
      <c r="K116" s="14">
        <v>85</v>
      </c>
      <c r="L116" s="14">
        <v>0</v>
      </c>
      <c r="M116" s="14">
        <v>0</v>
      </c>
      <c r="N116" s="14">
        <v>0</v>
      </c>
      <c r="O116" s="14">
        <v>0</v>
      </c>
      <c r="P116" s="16">
        <v>13</v>
      </c>
    </row>
    <row r="117" spans="1:16" ht="15.6" x14ac:dyDescent="0.3">
      <c r="A117" s="3" t="s">
        <v>34</v>
      </c>
      <c r="B117" s="14">
        <v>19</v>
      </c>
      <c r="C117" s="14">
        <v>234</v>
      </c>
      <c r="D117" s="14">
        <v>26.75</v>
      </c>
      <c r="E117" s="15">
        <v>2020</v>
      </c>
      <c r="F117" s="8">
        <v>2</v>
      </c>
      <c r="G117" s="14">
        <v>4</v>
      </c>
      <c r="H117" s="14">
        <v>0</v>
      </c>
      <c r="I117" s="14">
        <v>0</v>
      </c>
      <c r="J117" s="14">
        <v>0</v>
      </c>
      <c r="K117" s="14">
        <v>95</v>
      </c>
      <c r="L117" s="14">
        <v>0</v>
      </c>
      <c r="M117" s="14">
        <v>0</v>
      </c>
      <c r="N117" s="14">
        <v>0</v>
      </c>
      <c r="O117" s="14">
        <v>2</v>
      </c>
      <c r="P117" s="16">
        <v>0</v>
      </c>
    </row>
    <row r="118" spans="1:16" ht="15.6" x14ac:dyDescent="0.3">
      <c r="A118" s="3" t="s">
        <v>35</v>
      </c>
      <c r="B118" s="14">
        <v>13</v>
      </c>
      <c r="C118" s="14">
        <v>258</v>
      </c>
      <c r="D118" s="14">
        <v>28.325000000000003</v>
      </c>
      <c r="E118" s="15">
        <v>2020</v>
      </c>
      <c r="F118" s="8">
        <v>2</v>
      </c>
      <c r="G118" s="14">
        <v>4</v>
      </c>
      <c r="H118" s="14">
        <v>0</v>
      </c>
      <c r="I118" s="14">
        <v>0</v>
      </c>
      <c r="J118" s="14">
        <v>0</v>
      </c>
      <c r="K118" s="14">
        <v>61</v>
      </c>
      <c r="L118" s="14">
        <v>17</v>
      </c>
      <c r="M118" s="14">
        <v>0</v>
      </c>
      <c r="N118" s="14">
        <v>9</v>
      </c>
      <c r="O118" s="14">
        <v>0</v>
      </c>
      <c r="P118" s="16">
        <v>9</v>
      </c>
    </row>
    <row r="119" spans="1:16" ht="15.6" x14ac:dyDescent="0.3">
      <c r="A119" s="3" t="s">
        <v>36</v>
      </c>
      <c r="B119" s="14">
        <v>14</v>
      </c>
      <c r="C119" s="14">
        <v>240</v>
      </c>
      <c r="D119" s="14">
        <v>15.25</v>
      </c>
      <c r="E119" s="15">
        <v>2020</v>
      </c>
      <c r="F119" s="8">
        <v>2</v>
      </c>
      <c r="G119" s="14">
        <v>2</v>
      </c>
      <c r="H119" s="14">
        <v>0</v>
      </c>
      <c r="I119" s="14">
        <v>0</v>
      </c>
      <c r="J119" s="14">
        <v>0</v>
      </c>
      <c r="K119" s="14">
        <v>33</v>
      </c>
      <c r="L119" s="14">
        <v>7</v>
      </c>
      <c r="M119" s="14">
        <v>0</v>
      </c>
      <c r="N119" s="14">
        <v>0</v>
      </c>
      <c r="O119" s="14">
        <v>0</v>
      </c>
      <c r="P119" s="16">
        <v>54</v>
      </c>
    </row>
    <row r="120" spans="1:16" ht="15.6" x14ac:dyDescent="0.3">
      <c r="A120" s="3" t="s">
        <v>37</v>
      </c>
      <c r="B120" s="14">
        <v>11</v>
      </c>
      <c r="C120" s="14">
        <v>222</v>
      </c>
      <c r="D120" s="14">
        <v>21.024999999999999</v>
      </c>
      <c r="E120" s="15">
        <v>2020</v>
      </c>
      <c r="F120" s="8">
        <v>2</v>
      </c>
      <c r="G120" s="14">
        <v>4</v>
      </c>
      <c r="H120" s="14">
        <v>0</v>
      </c>
      <c r="I120" s="14">
        <v>0</v>
      </c>
      <c r="J120" s="14">
        <v>0</v>
      </c>
      <c r="K120" s="14">
        <v>12</v>
      </c>
      <c r="L120" s="14">
        <v>5</v>
      </c>
      <c r="M120" s="14">
        <v>0</v>
      </c>
      <c r="N120" s="14">
        <v>0</v>
      </c>
      <c r="O120" s="14">
        <v>0</v>
      </c>
      <c r="P120" s="16">
        <v>79</v>
      </c>
    </row>
    <row r="121" spans="1:16" ht="15.6" x14ac:dyDescent="0.3">
      <c r="A121" s="3" t="s">
        <v>38</v>
      </c>
      <c r="B121" s="14">
        <v>13</v>
      </c>
      <c r="C121" s="14">
        <v>220</v>
      </c>
      <c r="D121" s="14">
        <v>15.525</v>
      </c>
      <c r="E121" s="15">
        <v>2020</v>
      </c>
      <c r="F121" s="8">
        <v>2</v>
      </c>
      <c r="G121" s="14">
        <v>0</v>
      </c>
      <c r="H121" s="14">
        <v>0</v>
      </c>
      <c r="I121" s="14">
        <v>0</v>
      </c>
      <c r="J121" s="14">
        <v>0</v>
      </c>
      <c r="K121" s="14">
        <v>56</v>
      </c>
      <c r="L121" s="14">
        <v>0</v>
      </c>
      <c r="M121" s="14">
        <v>0</v>
      </c>
      <c r="N121" s="14">
        <v>0</v>
      </c>
      <c r="O121" s="14">
        <v>0</v>
      </c>
      <c r="P121" s="16">
        <v>44</v>
      </c>
    </row>
    <row r="122" spans="1:16" ht="15.6" x14ac:dyDescent="0.3">
      <c r="A122" s="3" t="s">
        <v>39</v>
      </c>
      <c r="B122" s="14">
        <v>15</v>
      </c>
      <c r="C122" s="14">
        <v>228</v>
      </c>
      <c r="D122" s="14">
        <v>19.024999999999999</v>
      </c>
      <c r="E122" s="15">
        <v>2020</v>
      </c>
      <c r="F122" s="8">
        <v>2</v>
      </c>
      <c r="G122" s="14">
        <v>33</v>
      </c>
      <c r="H122" s="14">
        <v>0</v>
      </c>
      <c r="I122" s="14">
        <v>0</v>
      </c>
      <c r="J122" s="14">
        <v>0</v>
      </c>
      <c r="K122" s="14">
        <v>53</v>
      </c>
      <c r="L122" s="14">
        <v>0</v>
      </c>
      <c r="M122" s="14">
        <v>0</v>
      </c>
      <c r="N122" s="14">
        <v>0</v>
      </c>
      <c r="O122" s="14">
        <v>0</v>
      </c>
      <c r="P122" s="16">
        <v>7</v>
      </c>
    </row>
    <row r="123" spans="1:16" ht="15.6" x14ac:dyDescent="0.3">
      <c r="A123" s="3" t="s">
        <v>40</v>
      </c>
      <c r="B123" s="14">
        <v>18</v>
      </c>
      <c r="C123" s="14">
        <v>228</v>
      </c>
      <c r="D123" s="14">
        <v>21.625</v>
      </c>
      <c r="E123" s="15">
        <v>2020</v>
      </c>
      <c r="F123" s="8">
        <v>2</v>
      </c>
      <c r="G123" s="14">
        <v>30</v>
      </c>
      <c r="H123" s="14">
        <v>0</v>
      </c>
      <c r="I123" s="14">
        <v>0</v>
      </c>
      <c r="J123" s="14">
        <v>0</v>
      </c>
      <c r="K123" s="14">
        <v>48</v>
      </c>
      <c r="L123" s="14">
        <v>0</v>
      </c>
      <c r="M123" s="14">
        <v>0</v>
      </c>
      <c r="N123" s="14">
        <v>3</v>
      </c>
      <c r="O123" s="14">
        <v>0</v>
      </c>
      <c r="P123" s="16">
        <v>4</v>
      </c>
    </row>
    <row r="124" spans="1:16" ht="15.6" x14ac:dyDescent="0.3">
      <c r="A124" s="3" t="s">
        <v>41</v>
      </c>
      <c r="B124" s="14">
        <v>14</v>
      </c>
      <c r="C124" s="14">
        <v>228</v>
      </c>
      <c r="D124" s="14">
        <v>24.725000000000001</v>
      </c>
      <c r="E124" s="15">
        <v>2020</v>
      </c>
      <c r="F124" s="8">
        <v>2</v>
      </c>
      <c r="G124" s="14">
        <v>77</v>
      </c>
      <c r="H124" s="14">
        <v>0</v>
      </c>
      <c r="I124" s="14">
        <v>0</v>
      </c>
      <c r="J124" s="14">
        <v>0</v>
      </c>
      <c r="K124" s="14">
        <v>15</v>
      </c>
      <c r="L124" s="14">
        <v>0</v>
      </c>
      <c r="M124" s="14">
        <v>0</v>
      </c>
      <c r="N124" s="14">
        <v>4</v>
      </c>
      <c r="O124" s="14">
        <v>0</v>
      </c>
      <c r="P124" s="16">
        <v>0</v>
      </c>
    </row>
    <row r="125" spans="1:16" ht="15.6" x14ac:dyDescent="0.3">
      <c r="A125" s="3" t="s">
        <v>42</v>
      </c>
      <c r="B125" s="14">
        <v>14</v>
      </c>
      <c r="C125" s="14">
        <v>240</v>
      </c>
      <c r="D125" s="14">
        <v>21.625</v>
      </c>
      <c r="E125" s="15">
        <v>2020</v>
      </c>
      <c r="F125" s="8">
        <v>2</v>
      </c>
      <c r="G125" s="14">
        <v>22</v>
      </c>
      <c r="H125" s="14">
        <v>0</v>
      </c>
      <c r="I125" s="14">
        <v>0</v>
      </c>
      <c r="J125" s="14">
        <v>0</v>
      </c>
      <c r="K125" s="14">
        <v>9</v>
      </c>
      <c r="L125" s="14">
        <v>0</v>
      </c>
      <c r="M125" s="14">
        <v>0</v>
      </c>
      <c r="N125" s="14">
        <v>0</v>
      </c>
      <c r="O125" s="14">
        <v>0</v>
      </c>
      <c r="P125" s="16">
        <v>62</v>
      </c>
    </row>
    <row r="126" spans="1:16" ht="15.6" x14ac:dyDescent="0.3">
      <c r="A126" s="3" t="s">
        <v>43</v>
      </c>
      <c r="B126" s="14">
        <v>14</v>
      </c>
      <c r="C126" s="14">
        <v>244</v>
      </c>
      <c r="D126" s="14">
        <v>13.899999999999999</v>
      </c>
      <c r="E126" s="15">
        <v>2020</v>
      </c>
      <c r="F126" s="8">
        <v>1</v>
      </c>
      <c r="G126" s="14">
        <v>26</v>
      </c>
      <c r="H126" s="14">
        <v>0</v>
      </c>
      <c r="I126" s="14">
        <v>0</v>
      </c>
      <c r="J126" s="14">
        <v>0</v>
      </c>
      <c r="K126" s="14">
        <v>38</v>
      </c>
      <c r="L126" s="14">
        <v>31</v>
      </c>
      <c r="M126" s="14">
        <v>0</v>
      </c>
      <c r="N126" s="14">
        <v>5</v>
      </c>
      <c r="O126" s="14">
        <v>0</v>
      </c>
      <c r="P126" s="16">
        <v>0</v>
      </c>
    </row>
    <row r="127" spans="1:16" ht="15.6" x14ac:dyDescent="0.3">
      <c r="A127" s="3" t="s">
        <v>44</v>
      </c>
      <c r="B127" s="14">
        <v>11</v>
      </c>
      <c r="C127" s="14">
        <v>242</v>
      </c>
      <c r="D127" s="14">
        <v>13.774999999999999</v>
      </c>
      <c r="E127" s="15">
        <v>2020</v>
      </c>
      <c r="F127" s="8">
        <v>1</v>
      </c>
      <c r="G127" s="14">
        <v>52</v>
      </c>
      <c r="H127" s="14">
        <v>0</v>
      </c>
      <c r="I127" s="14">
        <v>0</v>
      </c>
      <c r="J127" s="14">
        <v>0</v>
      </c>
      <c r="K127" s="14">
        <v>47</v>
      </c>
      <c r="L127" s="14">
        <v>0</v>
      </c>
      <c r="M127" s="14">
        <v>0</v>
      </c>
      <c r="N127" s="14">
        <v>0</v>
      </c>
      <c r="O127" s="14">
        <v>1</v>
      </c>
      <c r="P127" s="16">
        <v>0</v>
      </c>
    </row>
    <row r="128" spans="1:16" ht="15.6" x14ac:dyDescent="0.3">
      <c r="A128" s="3" t="s">
        <v>21</v>
      </c>
      <c r="B128" s="14">
        <v>5</v>
      </c>
      <c r="C128" s="14">
        <v>264</v>
      </c>
      <c r="D128" s="14">
        <v>10.375</v>
      </c>
      <c r="E128" s="15">
        <v>2020</v>
      </c>
      <c r="F128" s="8">
        <v>1</v>
      </c>
      <c r="G128" s="14">
        <v>5</v>
      </c>
      <c r="H128" s="14">
        <v>0</v>
      </c>
      <c r="I128" s="14">
        <v>0</v>
      </c>
      <c r="J128" s="14">
        <v>0</v>
      </c>
      <c r="K128" s="14">
        <v>22</v>
      </c>
      <c r="L128" s="14">
        <v>0</v>
      </c>
      <c r="M128" s="14">
        <v>0</v>
      </c>
      <c r="N128" s="14">
        <v>36</v>
      </c>
      <c r="O128" s="14">
        <v>20</v>
      </c>
      <c r="P128" s="16">
        <v>1</v>
      </c>
    </row>
    <row r="129" spans="1:16" ht="15.6" x14ac:dyDescent="0.3">
      <c r="A129" s="3" t="s">
        <v>45</v>
      </c>
      <c r="B129" s="14">
        <v>10</v>
      </c>
      <c r="C129" s="14">
        <v>304</v>
      </c>
      <c r="D129" s="14">
        <v>15.875</v>
      </c>
      <c r="E129" s="15">
        <v>2020</v>
      </c>
      <c r="F129" s="8">
        <v>1</v>
      </c>
      <c r="G129" s="14">
        <v>0</v>
      </c>
      <c r="H129" s="14">
        <v>0</v>
      </c>
      <c r="I129" s="14">
        <v>0</v>
      </c>
      <c r="J129" s="14">
        <v>0</v>
      </c>
      <c r="K129" s="14">
        <v>66</v>
      </c>
      <c r="L129" s="14">
        <v>0</v>
      </c>
      <c r="M129" s="14">
        <v>0</v>
      </c>
      <c r="N129" s="14">
        <v>0</v>
      </c>
      <c r="O129" s="14">
        <v>0</v>
      </c>
      <c r="P129" s="16">
        <v>0</v>
      </c>
    </row>
    <row r="130" spans="1:16" ht="15.6" x14ac:dyDescent="0.3">
      <c r="A130" s="3" t="s">
        <v>46</v>
      </c>
      <c r="B130" s="14">
        <v>15</v>
      </c>
      <c r="C130" s="14">
        <v>332</v>
      </c>
      <c r="D130" s="14">
        <v>13.3</v>
      </c>
      <c r="E130" s="15">
        <v>2020</v>
      </c>
      <c r="F130" s="8">
        <v>1</v>
      </c>
      <c r="G130" s="14">
        <v>2</v>
      </c>
      <c r="H130" s="14">
        <v>0</v>
      </c>
      <c r="I130" s="14">
        <v>0</v>
      </c>
      <c r="J130" s="14">
        <v>13</v>
      </c>
      <c r="K130" s="14">
        <v>56</v>
      </c>
      <c r="L130" s="14">
        <v>0</v>
      </c>
      <c r="M130" s="14">
        <v>0</v>
      </c>
      <c r="N130" s="14">
        <v>0</v>
      </c>
      <c r="O130" s="14">
        <v>14</v>
      </c>
      <c r="P130" s="16">
        <v>15</v>
      </c>
    </row>
    <row r="131" spans="1:16" ht="15.6" x14ac:dyDescent="0.3">
      <c r="A131" s="3" t="s">
        <v>47</v>
      </c>
      <c r="B131" s="14">
        <v>16</v>
      </c>
      <c r="C131" s="14">
        <v>238</v>
      </c>
      <c r="D131" s="14">
        <v>29.024999999999999</v>
      </c>
      <c r="E131" s="15">
        <v>2020</v>
      </c>
      <c r="F131" s="8">
        <v>1</v>
      </c>
      <c r="G131" s="14">
        <v>25</v>
      </c>
      <c r="H131" s="14">
        <v>0</v>
      </c>
      <c r="I131" s="14">
        <v>0</v>
      </c>
      <c r="J131" s="14">
        <v>20</v>
      </c>
      <c r="K131" s="14">
        <v>20</v>
      </c>
      <c r="L131" s="14">
        <v>0</v>
      </c>
      <c r="M131" s="14">
        <v>0</v>
      </c>
      <c r="N131" s="14">
        <v>0</v>
      </c>
      <c r="O131" s="14">
        <v>1</v>
      </c>
      <c r="P131" s="16">
        <v>13</v>
      </c>
    </row>
    <row r="132" spans="1:16" ht="15.6" x14ac:dyDescent="0.3">
      <c r="A132" s="3" t="s">
        <v>48</v>
      </c>
      <c r="B132" s="14">
        <v>13</v>
      </c>
      <c r="C132" s="14">
        <v>224</v>
      </c>
      <c r="D132" s="14">
        <v>19.824999999999999</v>
      </c>
      <c r="E132" s="15">
        <v>2020</v>
      </c>
      <c r="F132" s="8">
        <v>1</v>
      </c>
      <c r="G132" s="14">
        <v>34</v>
      </c>
      <c r="H132" s="14">
        <v>0</v>
      </c>
      <c r="I132" s="14">
        <v>0</v>
      </c>
      <c r="J132" s="14">
        <v>0</v>
      </c>
      <c r="K132" s="14">
        <v>66</v>
      </c>
      <c r="L132" s="14">
        <v>0</v>
      </c>
      <c r="M132" s="14">
        <v>0</v>
      </c>
      <c r="N132" s="14">
        <v>0</v>
      </c>
      <c r="O132" s="14">
        <v>0</v>
      </c>
      <c r="P132" s="16">
        <v>0</v>
      </c>
    </row>
    <row r="133" spans="1:16" ht="15.6" x14ac:dyDescent="0.3">
      <c r="A133" s="3" t="s">
        <v>49</v>
      </c>
      <c r="B133" s="14">
        <v>15</v>
      </c>
      <c r="C133" s="14">
        <v>224</v>
      </c>
      <c r="D133" s="14">
        <v>16.25</v>
      </c>
      <c r="E133" s="15">
        <v>2020</v>
      </c>
      <c r="F133" s="8">
        <v>1</v>
      </c>
      <c r="G133" s="14">
        <v>15</v>
      </c>
      <c r="H133" s="14">
        <v>0</v>
      </c>
      <c r="I133" s="14">
        <v>0</v>
      </c>
      <c r="J133" s="14">
        <v>78</v>
      </c>
      <c r="K133" s="14">
        <v>17</v>
      </c>
      <c r="L133" s="14">
        <v>0</v>
      </c>
      <c r="M133" s="14">
        <v>0</v>
      </c>
      <c r="N133" s="14">
        <v>0</v>
      </c>
      <c r="O133" s="14">
        <v>0</v>
      </c>
      <c r="P133" s="16">
        <v>0</v>
      </c>
    </row>
    <row r="134" spans="1:16" ht="15.6" x14ac:dyDescent="0.3">
      <c r="A134" s="3" t="s">
        <v>50</v>
      </c>
      <c r="B134" s="14">
        <v>19</v>
      </c>
      <c r="C134" s="14">
        <v>234</v>
      </c>
      <c r="D134" s="14">
        <v>11.175000000000001</v>
      </c>
      <c r="E134" s="15">
        <v>2020</v>
      </c>
      <c r="F134" s="8">
        <v>1</v>
      </c>
      <c r="G134" s="14">
        <v>41</v>
      </c>
      <c r="H134" s="14">
        <v>0</v>
      </c>
      <c r="I134" s="14">
        <v>0</v>
      </c>
      <c r="J134" s="14">
        <v>13</v>
      </c>
      <c r="K134" s="14">
        <v>35</v>
      </c>
      <c r="L134" s="14">
        <v>7</v>
      </c>
      <c r="M134" s="14">
        <v>0</v>
      </c>
      <c r="N134" s="14">
        <v>4</v>
      </c>
      <c r="O134" s="14">
        <v>0</v>
      </c>
      <c r="P134" s="16">
        <v>0</v>
      </c>
    </row>
    <row r="135" spans="1:16" ht="15.6" x14ac:dyDescent="0.3">
      <c r="A135" s="3" t="s">
        <v>51</v>
      </c>
      <c r="B135" s="14">
        <v>17</v>
      </c>
      <c r="C135" s="14">
        <v>222</v>
      </c>
      <c r="D135" s="14">
        <v>21</v>
      </c>
      <c r="E135" s="15">
        <v>2020</v>
      </c>
      <c r="F135" s="8">
        <v>2</v>
      </c>
      <c r="G135" s="14">
        <v>19</v>
      </c>
      <c r="H135" s="14">
        <v>0</v>
      </c>
      <c r="I135" s="14">
        <v>0</v>
      </c>
      <c r="J135" s="14">
        <v>10</v>
      </c>
      <c r="K135" s="14">
        <v>58</v>
      </c>
      <c r="L135" s="14">
        <v>3</v>
      </c>
      <c r="M135" s="14">
        <v>0</v>
      </c>
      <c r="N135" s="14">
        <v>0</v>
      </c>
      <c r="O135" s="14">
        <v>10</v>
      </c>
      <c r="P135" s="16">
        <v>0</v>
      </c>
    </row>
    <row r="136" spans="1:16" ht="15.6" x14ac:dyDescent="0.3">
      <c r="A136" s="3" t="s">
        <v>52</v>
      </c>
      <c r="B136" s="14">
        <v>16</v>
      </c>
      <c r="C136" s="14">
        <v>224</v>
      </c>
      <c r="D136" s="14">
        <v>23.65</v>
      </c>
      <c r="E136" s="15">
        <v>2020</v>
      </c>
      <c r="F136" s="8">
        <v>2</v>
      </c>
      <c r="G136" s="14">
        <v>31</v>
      </c>
      <c r="H136" s="14">
        <v>0</v>
      </c>
      <c r="I136" s="14">
        <v>0</v>
      </c>
      <c r="J136" s="14">
        <v>9</v>
      </c>
      <c r="K136" s="14">
        <v>53</v>
      </c>
      <c r="L136" s="14">
        <v>3</v>
      </c>
      <c r="M136" s="14">
        <v>0</v>
      </c>
      <c r="N136" s="14">
        <v>4</v>
      </c>
      <c r="O136" s="14">
        <v>0</v>
      </c>
      <c r="P136" s="16">
        <v>0</v>
      </c>
    </row>
    <row r="137" spans="1:16" ht="15.6" x14ac:dyDescent="0.3">
      <c r="A137" s="3" t="s">
        <v>53</v>
      </c>
      <c r="B137" s="14">
        <v>16</v>
      </c>
      <c r="C137" s="14">
        <v>238</v>
      </c>
      <c r="D137" s="14">
        <v>15.55</v>
      </c>
      <c r="E137" s="15">
        <v>2020</v>
      </c>
      <c r="F137" s="8">
        <v>2</v>
      </c>
      <c r="G137" s="14">
        <v>5</v>
      </c>
      <c r="H137" s="14">
        <v>0</v>
      </c>
      <c r="I137" s="14">
        <v>0</v>
      </c>
      <c r="J137" s="14">
        <v>37</v>
      </c>
      <c r="K137" s="14">
        <v>53</v>
      </c>
      <c r="L137" s="14">
        <v>0</v>
      </c>
      <c r="M137" s="14">
        <v>0</v>
      </c>
      <c r="N137" s="14">
        <v>0</v>
      </c>
      <c r="O137" s="14">
        <v>5</v>
      </c>
      <c r="P137" s="16">
        <v>0</v>
      </c>
    </row>
    <row r="138" spans="1:16" ht="15.6" x14ac:dyDescent="0.3">
      <c r="A138" s="3" t="s">
        <v>54</v>
      </c>
      <c r="B138" s="14">
        <v>15</v>
      </c>
      <c r="C138" s="14">
        <v>242</v>
      </c>
      <c r="D138" s="14">
        <v>12.475</v>
      </c>
      <c r="E138" s="15">
        <v>2020</v>
      </c>
      <c r="F138" s="8">
        <v>2</v>
      </c>
      <c r="G138" s="14">
        <v>5</v>
      </c>
      <c r="H138" s="14">
        <v>0</v>
      </c>
      <c r="I138" s="14">
        <v>0</v>
      </c>
      <c r="J138" s="14">
        <v>12</v>
      </c>
      <c r="K138" s="14">
        <v>6</v>
      </c>
      <c r="L138" s="14">
        <v>44</v>
      </c>
      <c r="M138" s="14">
        <v>0</v>
      </c>
      <c r="N138" s="14">
        <v>33</v>
      </c>
      <c r="O138" s="14">
        <v>0</v>
      </c>
      <c r="P138" s="16">
        <v>0</v>
      </c>
    </row>
    <row r="139" spans="1:16" ht="15.6" x14ac:dyDescent="0.3">
      <c r="A139" s="3" t="s">
        <v>55</v>
      </c>
      <c r="B139" s="14">
        <v>13</v>
      </c>
      <c r="C139" s="14">
        <v>230</v>
      </c>
      <c r="D139" s="14">
        <v>22.35</v>
      </c>
      <c r="E139" s="15">
        <v>2020</v>
      </c>
      <c r="F139" s="8">
        <v>2</v>
      </c>
      <c r="G139" s="14">
        <v>58</v>
      </c>
      <c r="H139" s="14">
        <v>0</v>
      </c>
      <c r="I139" s="14">
        <v>0</v>
      </c>
      <c r="J139" s="14">
        <v>31</v>
      </c>
      <c r="K139" s="14">
        <v>9</v>
      </c>
      <c r="L139" s="14">
        <v>0</v>
      </c>
      <c r="M139" s="14">
        <v>0</v>
      </c>
      <c r="N139" s="14">
        <v>2</v>
      </c>
      <c r="O139" s="14">
        <v>0</v>
      </c>
      <c r="P139" s="16">
        <v>0</v>
      </c>
    </row>
    <row r="140" spans="1:16" ht="15.6" x14ac:dyDescent="0.3">
      <c r="A140" s="3" t="s">
        <v>56</v>
      </c>
      <c r="B140" s="14">
        <v>15</v>
      </c>
      <c r="C140" s="14">
        <v>230</v>
      </c>
      <c r="D140" s="14">
        <v>20.875</v>
      </c>
      <c r="E140" s="15">
        <v>2020</v>
      </c>
      <c r="F140" s="8">
        <v>2</v>
      </c>
      <c r="G140" s="14">
        <v>51</v>
      </c>
      <c r="H140" s="14">
        <v>0</v>
      </c>
      <c r="I140" s="14">
        <v>0</v>
      </c>
      <c r="J140" s="14">
        <v>0</v>
      </c>
      <c r="K140" s="14">
        <v>39</v>
      </c>
      <c r="L140" s="14">
        <v>0</v>
      </c>
      <c r="M140" s="14">
        <v>4</v>
      </c>
      <c r="N140" s="14">
        <v>6</v>
      </c>
      <c r="O140" s="14">
        <v>0</v>
      </c>
      <c r="P140" s="16">
        <v>0</v>
      </c>
    </row>
    <row r="141" spans="1:16" ht="15.6" x14ac:dyDescent="0.3">
      <c r="A141" s="3" t="s">
        <v>57</v>
      </c>
      <c r="B141" s="14">
        <v>15</v>
      </c>
      <c r="C141" s="14">
        <v>254</v>
      </c>
      <c r="D141" s="14">
        <v>18.3</v>
      </c>
      <c r="E141" s="15">
        <v>2020</v>
      </c>
      <c r="F141" s="8">
        <v>2</v>
      </c>
      <c r="G141" s="14">
        <v>35</v>
      </c>
      <c r="H141" s="14">
        <v>0</v>
      </c>
      <c r="I141" s="14">
        <v>0</v>
      </c>
      <c r="J141" s="14">
        <v>0</v>
      </c>
      <c r="K141" s="14">
        <v>57</v>
      </c>
      <c r="L141" s="14">
        <v>8</v>
      </c>
      <c r="M141" s="14">
        <v>0</v>
      </c>
      <c r="N141" s="14">
        <v>0</v>
      </c>
      <c r="O141" s="14">
        <v>0</v>
      </c>
      <c r="P141" s="16">
        <v>0</v>
      </c>
    </row>
    <row r="142" spans="1:16" ht="15.6" x14ac:dyDescent="0.3">
      <c r="A142" s="3" t="s">
        <v>58</v>
      </c>
      <c r="B142" s="14">
        <v>20</v>
      </c>
      <c r="C142" s="14">
        <v>222</v>
      </c>
      <c r="D142" s="14">
        <v>17.524999999999999</v>
      </c>
      <c r="E142" s="15">
        <v>2020</v>
      </c>
      <c r="F142" s="8">
        <v>2</v>
      </c>
      <c r="G142" s="14">
        <v>2</v>
      </c>
      <c r="H142" s="14">
        <v>0</v>
      </c>
      <c r="I142" s="14">
        <v>0</v>
      </c>
      <c r="J142" s="14">
        <v>6</v>
      </c>
      <c r="K142" s="14">
        <v>78</v>
      </c>
      <c r="L142" s="14">
        <v>0</v>
      </c>
      <c r="M142" s="14">
        <v>0</v>
      </c>
      <c r="N142" s="14">
        <v>0</v>
      </c>
      <c r="O142" s="14">
        <v>1</v>
      </c>
      <c r="P142" s="16">
        <v>10</v>
      </c>
    </row>
    <row r="143" spans="1:16" ht="15.6" x14ac:dyDescent="0.3">
      <c r="A143" s="3" t="s">
        <v>59</v>
      </c>
      <c r="B143" s="14">
        <v>17</v>
      </c>
      <c r="C143" s="14">
        <v>236</v>
      </c>
      <c r="D143" s="14">
        <v>12.425000000000001</v>
      </c>
      <c r="E143" s="15">
        <v>2020</v>
      </c>
      <c r="F143" s="8">
        <v>2</v>
      </c>
      <c r="G143" s="14">
        <v>20</v>
      </c>
      <c r="H143" s="14">
        <v>0</v>
      </c>
      <c r="I143" s="14">
        <v>0</v>
      </c>
      <c r="J143" s="14">
        <v>0</v>
      </c>
      <c r="K143" s="14">
        <v>29</v>
      </c>
      <c r="L143" s="14">
        <v>0</v>
      </c>
      <c r="M143" s="14">
        <v>0</v>
      </c>
      <c r="N143" s="14">
        <v>31</v>
      </c>
      <c r="O143" s="14">
        <v>20</v>
      </c>
      <c r="P143" s="16">
        <v>0</v>
      </c>
    </row>
    <row r="144" spans="1:16" ht="15.6" x14ac:dyDescent="0.3">
      <c r="A144" s="3" t="s">
        <v>60</v>
      </c>
      <c r="B144" s="14">
        <v>13</v>
      </c>
      <c r="C144" s="14">
        <v>246</v>
      </c>
      <c r="D144" s="14">
        <v>20.725000000000001</v>
      </c>
      <c r="E144" s="15">
        <v>2020</v>
      </c>
      <c r="F144" s="8">
        <v>2</v>
      </c>
      <c r="G144" s="14">
        <v>9</v>
      </c>
      <c r="H144" s="14">
        <v>1</v>
      </c>
      <c r="I144" s="14">
        <v>0</v>
      </c>
      <c r="J144" s="14">
        <v>78</v>
      </c>
      <c r="K144" s="14">
        <v>8</v>
      </c>
      <c r="L144" s="14">
        <v>0</v>
      </c>
      <c r="M144" s="14">
        <v>0</v>
      </c>
      <c r="N144" s="14">
        <v>4</v>
      </c>
      <c r="O144" s="14">
        <v>0</v>
      </c>
      <c r="P144" s="16">
        <v>0</v>
      </c>
    </row>
    <row r="145" spans="1:16" ht="15.6" x14ac:dyDescent="0.3">
      <c r="A145" s="3" t="s">
        <v>61</v>
      </c>
      <c r="B145" s="14">
        <v>17</v>
      </c>
      <c r="C145" s="14">
        <v>242</v>
      </c>
      <c r="D145" s="14">
        <v>18.025000000000002</v>
      </c>
      <c r="E145" s="15">
        <v>2020</v>
      </c>
      <c r="F145" s="8">
        <v>2</v>
      </c>
      <c r="G145" s="14">
        <v>34</v>
      </c>
      <c r="H145" s="14">
        <v>0</v>
      </c>
      <c r="I145" s="14">
        <v>0</v>
      </c>
      <c r="J145" s="14">
        <v>0</v>
      </c>
      <c r="K145" s="14">
        <v>62</v>
      </c>
      <c r="L145" s="14">
        <v>4</v>
      </c>
      <c r="M145" s="14">
        <v>0</v>
      </c>
      <c r="N145" s="14">
        <v>0</v>
      </c>
      <c r="O145" s="14">
        <v>0</v>
      </c>
      <c r="P145" s="16">
        <v>0</v>
      </c>
    </row>
    <row r="146" spans="1:16" ht="15.6" x14ac:dyDescent="0.3">
      <c r="A146" s="3" t="s">
        <v>62</v>
      </c>
      <c r="B146" s="14">
        <v>12</v>
      </c>
      <c r="C146" s="14">
        <v>318</v>
      </c>
      <c r="D146" s="14">
        <v>17.725000000000001</v>
      </c>
      <c r="E146" s="15">
        <v>2020</v>
      </c>
      <c r="F146" s="8">
        <v>1</v>
      </c>
      <c r="G146" s="14">
        <v>15</v>
      </c>
      <c r="H146" s="14">
        <v>0</v>
      </c>
      <c r="I146" s="14">
        <v>0</v>
      </c>
      <c r="J146" s="14">
        <v>24</v>
      </c>
      <c r="K146" s="14">
        <v>55</v>
      </c>
      <c r="L146" s="14">
        <v>0</v>
      </c>
      <c r="M146" s="14">
        <v>0</v>
      </c>
      <c r="N146" s="14">
        <v>0</v>
      </c>
      <c r="O146" s="14">
        <v>1</v>
      </c>
      <c r="P146" s="16">
        <v>2</v>
      </c>
    </row>
    <row r="147" spans="1:16" ht="15.6" x14ac:dyDescent="0.3">
      <c r="A147" s="3" t="s">
        <v>63</v>
      </c>
      <c r="B147" s="14">
        <v>15</v>
      </c>
      <c r="C147" s="14">
        <v>350</v>
      </c>
      <c r="D147" s="14">
        <v>19.875</v>
      </c>
      <c r="E147" s="15">
        <v>2020</v>
      </c>
      <c r="F147" s="8">
        <v>1</v>
      </c>
      <c r="G147" s="14">
        <v>14</v>
      </c>
      <c r="H147" s="14">
        <v>0</v>
      </c>
      <c r="I147" s="14">
        <v>0</v>
      </c>
      <c r="J147" s="14">
        <v>0</v>
      </c>
      <c r="K147" s="14">
        <v>80</v>
      </c>
      <c r="L147" s="14">
        <v>0</v>
      </c>
      <c r="M147" s="14">
        <v>0</v>
      </c>
      <c r="N147" s="14">
        <v>0</v>
      </c>
      <c r="O147" s="14">
        <v>6</v>
      </c>
      <c r="P147" s="16">
        <v>0</v>
      </c>
    </row>
    <row r="148" spans="1:16" ht="15.6" x14ac:dyDescent="0.3">
      <c r="A148" s="3" t="s">
        <v>64</v>
      </c>
      <c r="B148" s="14">
        <v>14</v>
      </c>
      <c r="C148" s="14">
        <v>350</v>
      </c>
      <c r="D148" s="14">
        <v>9.3249999999999993</v>
      </c>
      <c r="E148" s="15">
        <v>2020</v>
      </c>
      <c r="F148" s="8">
        <v>1</v>
      </c>
      <c r="G148" s="14">
        <v>21</v>
      </c>
      <c r="H148" s="14">
        <v>0</v>
      </c>
      <c r="I148" s="14">
        <v>0</v>
      </c>
      <c r="J148" s="14">
        <v>2</v>
      </c>
      <c r="K148" s="14">
        <v>45</v>
      </c>
      <c r="L148" s="14">
        <v>0</v>
      </c>
      <c r="M148" s="14">
        <v>0</v>
      </c>
      <c r="N148" s="14">
        <v>1</v>
      </c>
      <c r="O148" s="14">
        <v>5</v>
      </c>
      <c r="P148" s="16">
        <v>6</v>
      </c>
    </row>
    <row r="149" spans="1:16" ht="15.6" x14ac:dyDescent="0.3">
      <c r="A149" s="3" t="s">
        <v>65</v>
      </c>
      <c r="B149" s="14">
        <v>8</v>
      </c>
      <c r="C149" s="14">
        <v>320</v>
      </c>
      <c r="D149" s="14">
        <v>21.4</v>
      </c>
      <c r="E149" s="15">
        <v>2020</v>
      </c>
      <c r="F149" s="8">
        <v>1</v>
      </c>
      <c r="G149" s="14">
        <v>0</v>
      </c>
      <c r="H149" s="14">
        <v>0</v>
      </c>
      <c r="I149" s="14">
        <v>0</v>
      </c>
      <c r="J149" s="14">
        <v>0</v>
      </c>
      <c r="K149" s="14">
        <v>73</v>
      </c>
      <c r="L149" s="14">
        <v>0</v>
      </c>
      <c r="M149" s="14">
        <v>0</v>
      </c>
      <c r="N149" s="14">
        <v>0</v>
      </c>
      <c r="O149" s="14">
        <v>0</v>
      </c>
      <c r="P149" s="16">
        <v>7</v>
      </c>
    </row>
    <row r="150" spans="1:16" ht="15.6" x14ac:dyDescent="0.3">
      <c r="A150" s="3" t="s">
        <v>66</v>
      </c>
      <c r="B150" s="14">
        <v>8</v>
      </c>
      <c r="C150" s="14">
        <v>310</v>
      </c>
      <c r="D150" s="14">
        <v>20.350000000000001</v>
      </c>
      <c r="E150" s="15">
        <v>2020</v>
      </c>
      <c r="F150" s="8">
        <v>2</v>
      </c>
      <c r="G150" s="14">
        <v>0</v>
      </c>
      <c r="H150" s="14">
        <v>0</v>
      </c>
      <c r="I150" s="14">
        <v>0</v>
      </c>
      <c r="J150" s="14">
        <v>0</v>
      </c>
      <c r="K150" s="14">
        <v>88</v>
      </c>
      <c r="L150" s="14">
        <v>12</v>
      </c>
      <c r="M150" s="14">
        <v>0</v>
      </c>
      <c r="N150" s="14">
        <v>0</v>
      </c>
      <c r="O150" s="14">
        <v>0</v>
      </c>
      <c r="P150" s="16">
        <v>0</v>
      </c>
    </row>
    <row r="151" spans="1:16" ht="15.6" x14ac:dyDescent="0.3">
      <c r="A151" s="3" t="s">
        <v>67</v>
      </c>
      <c r="B151" s="14">
        <v>10</v>
      </c>
      <c r="C151" s="14">
        <v>270</v>
      </c>
      <c r="D151" s="14">
        <v>7.7750000000000004</v>
      </c>
      <c r="E151" s="15">
        <v>2020</v>
      </c>
      <c r="F151" s="8">
        <v>2</v>
      </c>
      <c r="G151" s="14">
        <v>0</v>
      </c>
      <c r="H151" s="14">
        <v>1</v>
      </c>
      <c r="I151" s="14">
        <v>0</v>
      </c>
      <c r="J151" s="14">
        <v>0</v>
      </c>
      <c r="K151" s="14">
        <v>78</v>
      </c>
      <c r="L151" s="14">
        <v>16</v>
      </c>
      <c r="M151" s="14">
        <v>0</v>
      </c>
      <c r="N151" s="14">
        <v>0</v>
      </c>
      <c r="O151" s="14">
        <v>0</v>
      </c>
      <c r="P151" s="16">
        <v>1</v>
      </c>
    </row>
    <row r="152" spans="1:16" ht="15.6" x14ac:dyDescent="0.3">
      <c r="A152" s="3" t="s">
        <v>68</v>
      </c>
      <c r="B152" s="14">
        <v>11</v>
      </c>
      <c r="C152" s="14">
        <v>290</v>
      </c>
      <c r="D152" s="14">
        <v>12.725</v>
      </c>
      <c r="E152" s="15">
        <v>2020</v>
      </c>
      <c r="F152" s="8">
        <v>1</v>
      </c>
      <c r="G152" s="14">
        <v>2</v>
      </c>
      <c r="H152" s="14">
        <v>0</v>
      </c>
      <c r="I152" s="14">
        <v>0</v>
      </c>
      <c r="J152" s="14">
        <v>0</v>
      </c>
      <c r="K152" s="14">
        <v>98</v>
      </c>
      <c r="L152" s="14">
        <v>0</v>
      </c>
      <c r="M152" s="14">
        <v>0</v>
      </c>
      <c r="N152" s="14">
        <v>0</v>
      </c>
      <c r="O152" s="14">
        <v>0</v>
      </c>
      <c r="P152" s="16">
        <v>0</v>
      </c>
    </row>
    <row r="153" spans="1:16" ht="15.6" x14ac:dyDescent="0.3">
      <c r="A153" s="3" t="s">
        <v>69</v>
      </c>
      <c r="B153" s="14">
        <v>10</v>
      </c>
      <c r="C153" s="14">
        <v>260</v>
      </c>
      <c r="D153" s="14">
        <v>20.399999999999999</v>
      </c>
      <c r="E153" s="15">
        <v>2020</v>
      </c>
      <c r="F153" s="8">
        <v>2</v>
      </c>
      <c r="G153" s="14">
        <v>2</v>
      </c>
      <c r="H153" s="14">
        <v>0</v>
      </c>
      <c r="I153" s="14">
        <v>0</v>
      </c>
      <c r="J153" s="14">
        <v>0</v>
      </c>
      <c r="K153" s="14">
        <v>92</v>
      </c>
      <c r="L153" s="14">
        <v>0</v>
      </c>
      <c r="M153" s="14">
        <v>0</v>
      </c>
      <c r="N153" s="14">
        <v>0</v>
      </c>
      <c r="O153" s="14">
        <v>0</v>
      </c>
      <c r="P153" s="16">
        <v>0</v>
      </c>
    </row>
    <row r="154" spans="1:16" ht="15.6" x14ac:dyDescent="0.3">
      <c r="A154" s="3" t="s">
        <v>70</v>
      </c>
      <c r="B154" s="14">
        <v>10</v>
      </c>
      <c r="C154" s="14">
        <v>270</v>
      </c>
      <c r="D154" s="14">
        <v>15.675000000000001</v>
      </c>
      <c r="E154" s="15">
        <v>2020</v>
      </c>
      <c r="F154" s="8">
        <v>2</v>
      </c>
      <c r="G154" s="14">
        <v>1</v>
      </c>
      <c r="H154" s="14">
        <v>0</v>
      </c>
      <c r="I154" s="14">
        <v>0</v>
      </c>
      <c r="J154" s="14">
        <v>0</v>
      </c>
      <c r="K154" s="14">
        <v>76</v>
      </c>
      <c r="L154" s="14">
        <v>0</v>
      </c>
      <c r="M154" s="14">
        <v>0</v>
      </c>
      <c r="N154" s="14">
        <v>0</v>
      </c>
      <c r="O154" s="14">
        <v>5</v>
      </c>
      <c r="P154" s="16">
        <v>0</v>
      </c>
    </row>
    <row r="155" spans="1:16" ht="15.6" x14ac:dyDescent="0.3">
      <c r="A155" s="3" t="s">
        <v>71</v>
      </c>
      <c r="B155" s="14">
        <v>13</v>
      </c>
      <c r="C155" s="14">
        <v>238</v>
      </c>
      <c r="D155" s="14">
        <v>18.274999999999999</v>
      </c>
      <c r="E155" s="15">
        <v>2020</v>
      </c>
      <c r="F155" s="8">
        <v>2</v>
      </c>
      <c r="G155" s="14">
        <v>0</v>
      </c>
      <c r="H155" s="14">
        <v>0</v>
      </c>
      <c r="I155" s="14">
        <v>0</v>
      </c>
      <c r="J155" s="14">
        <v>0</v>
      </c>
      <c r="K155" s="14">
        <v>51</v>
      </c>
      <c r="L155" s="14">
        <v>0</v>
      </c>
      <c r="M155" s="14">
        <v>0</v>
      </c>
      <c r="N155" s="14">
        <v>0</v>
      </c>
      <c r="O155" s="14">
        <v>36</v>
      </c>
      <c r="P155" s="16">
        <v>2</v>
      </c>
    </row>
    <row r="156" spans="1:16" ht="15.6" x14ac:dyDescent="0.3">
      <c r="A156" s="3" t="s">
        <v>72</v>
      </c>
      <c r="B156" s="14">
        <v>13</v>
      </c>
      <c r="C156" s="14">
        <v>248</v>
      </c>
      <c r="D156" s="14">
        <v>20.925000000000001</v>
      </c>
      <c r="E156" s="15">
        <v>2020</v>
      </c>
      <c r="F156" s="8">
        <v>2</v>
      </c>
      <c r="G156" s="14">
        <v>5</v>
      </c>
      <c r="H156" s="14">
        <v>0</v>
      </c>
      <c r="I156" s="14">
        <v>0</v>
      </c>
      <c r="J156" s="14">
        <v>0</v>
      </c>
      <c r="K156" s="14">
        <v>82</v>
      </c>
      <c r="L156" s="14">
        <v>0</v>
      </c>
      <c r="M156" s="14">
        <v>0</v>
      </c>
      <c r="N156" s="14">
        <v>0</v>
      </c>
      <c r="O156" s="14">
        <v>3</v>
      </c>
      <c r="P156" s="16">
        <v>0</v>
      </c>
    </row>
    <row r="157" spans="1:16" ht="15.6" x14ac:dyDescent="0.3">
      <c r="A157" s="3" t="s">
        <v>73</v>
      </c>
      <c r="B157" s="14">
        <v>13</v>
      </c>
      <c r="C157" s="14">
        <v>240</v>
      </c>
      <c r="D157" s="14">
        <v>87.375</v>
      </c>
      <c r="E157" s="15">
        <v>2020</v>
      </c>
      <c r="F157" s="8">
        <v>2</v>
      </c>
      <c r="G157" s="14">
        <v>23</v>
      </c>
      <c r="H157" s="14">
        <v>0</v>
      </c>
      <c r="I157" s="14">
        <v>0</v>
      </c>
      <c r="J157" s="14">
        <v>0</v>
      </c>
      <c r="K157" s="14">
        <v>60</v>
      </c>
      <c r="L157" s="14">
        <v>0</v>
      </c>
      <c r="M157" s="14">
        <v>0</v>
      </c>
      <c r="N157" s="14">
        <v>0</v>
      </c>
      <c r="O157" s="14">
        <v>17</v>
      </c>
      <c r="P157" s="16">
        <v>0</v>
      </c>
    </row>
    <row r="158" spans="1:16" ht="15.6" x14ac:dyDescent="0.3">
      <c r="A158" s="3" t="s">
        <v>74</v>
      </c>
      <c r="B158" s="14">
        <v>14</v>
      </c>
      <c r="C158" s="14">
        <v>246</v>
      </c>
      <c r="D158" s="14">
        <v>22.4</v>
      </c>
      <c r="E158" s="15">
        <v>2020</v>
      </c>
      <c r="F158" s="8">
        <v>2</v>
      </c>
      <c r="G158" s="14">
        <v>35</v>
      </c>
      <c r="H158" s="14">
        <v>0</v>
      </c>
      <c r="I158" s="14">
        <v>0</v>
      </c>
      <c r="J158" s="14">
        <v>0</v>
      </c>
      <c r="K158" s="14">
        <v>55</v>
      </c>
      <c r="L158" s="14">
        <v>10</v>
      </c>
      <c r="M158" s="14">
        <v>0</v>
      </c>
      <c r="N158" s="14">
        <v>0</v>
      </c>
      <c r="O158" s="14">
        <v>0</v>
      </c>
      <c r="P158" s="16">
        <v>0</v>
      </c>
    </row>
    <row r="159" spans="1:16" ht="15.6" x14ac:dyDescent="0.3">
      <c r="A159" s="3" t="s">
        <v>75</v>
      </c>
      <c r="B159" s="14">
        <v>18</v>
      </c>
      <c r="C159" s="14">
        <v>260</v>
      </c>
      <c r="D159" s="14">
        <v>15.975000000000001</v>
      </c>
      <c r="E159" s="15">
        <v>2020</v>
      </c>
      <c r="F159" s="8">
        <v>2</v>
      </c>
      <c r="G159" s="14">
        <v>48</v>
      </c>
      <c r="H159" s="14">
        <v>0</v>
      </c>
      <c r="I159" s="14">
        <v>0</v>
      </c>
      <c r="J159" s="14">
        <v>0</v>
      </c>
      <c r="K159" s="14">
        <v>34</v>
      </c>
      <c r="L159" s="14">
        <v>11</v>
      </c>
      <c r="M159" s="14">
        <v>0</v>
      </c>
      <c r="N159" s="14">
        <v>7</v>
      </c>
      <c r="O159" s="14">
        <v>0</v>
      </c>
      <c r="P159" s="16">
        <v>0</v>
      </c>
    </row>
    <row r="160" spans="1:16" ht="15.6" x14ac:dyDescent="0.3">
      <c r="A160" s="3" t="s">
        <v>76</v>
      </c>
      <c r="B160" s="14">
        <v>15</v>
      </c>
      <c r="C160" s="14">
        <v>250</v>
      </c>
      <c r="D160" s="14">
        <v>26.375</v>
      </c>
      <c r="E160" s="15">
        <v>2020</v>
      </c>
      <c r="F160" s="8">
        <v>2</v>
      </c>
      <c r="G160" s="14">
        <v>44</v>
      </c>
      <c r="H160" s="14">
        <v>0</v>
      </c>
      <c r="I160" s="14">
        <v>0</v>
      </c>
      <c r="J160" s="14">
        <v>17</v>
      </c>
      <c r="K160" s="14">
        <v>32</v>
      </c>
      <c r="L160" s="14">
        <v>0</v>
      </c>
      <c r="M160" s="14">
        <v>0</v>
      </c>
      <c r="N160" s="14">
        <v>2</v>
      </c>
      <c r="O160" s="14">
        <v>5</v>
      </c>
      <c r="P160" s="16">
        <v>0</v>
      </c>
    </row>
    <row r="161" spans="1:16" ht="15.6" x14ac:dyDescent="0.3">
      <c r="A161" s="3" t="s">
        <v>77</v>
      </c>
      <c r="B161" s="14">
        <v>14</v>
      </c>
      <c r="C161" s="14">
        <v>252</v>
      </c>
      <c r="D161" s="14">
        <v>16.25</v>
      </c>
      <c r="E161" s="15">
        <v>2020</v>
      </c>
      <c r="F161" s="8">
        <v>2</v>
      </c>
      <c r="G161" s="14">
        <v>6</v>
      </c>
      <c r="H161" s="14">
        <v>0</v>
      </c>
      <c r="I161" s="14">
        <v>0</v>
      </c>
      <c r="J161" s="14">
        <v>0</v>
      </c>
      <c r="K161" s="14">
        <v>60</v>
      </c>
      <c r="L161" s="14">
        <v>26</v>
      </c>
      <c r="M161" s="14">
        <v>0</v>
      </c>
      <c r="N161" s="14">
        <v>0</v>
      </c>
      <c r="O161" s="14">
        <v>0</v>
      </c>
      <c r="P161" s="16">
        <v>2</v>
      </c>
    </row>
    <row r="162" spans="1:16" ht="15.6" x14ac:dyDescent="0.3">
      <c r="A162" s="3" t="s">
        <v>78</v>
      </c>
      <c r="B162" s="14">
        <v>13</v>
      </c>
      <c r="C162" s="14">
        <v>238</v>
      </c>
      <c r="D162" s="14">
        <v>14.225</v>
      </c>
      <c r="E162" s="15">
        <v>2020</v>
      </c>
      <c r="F162" s="8">
        <v>2</v>
      </c>
      <c r="G162" s="14">
        <v>16</v>
      </c>
      <c r="H162" s="14">
        <v>0</v>
      </c>
      <c r="I162" s="14">
        <v>0</v>
      </c>
      <c r="J162" s="14">
        <v>10</v>
      </c>
      <c r="K162" s="14">
        <v>66</v>
      </c>
      <c r="L162" s="14">
        <v>2</v>
      </c>
      <c r="M162" s="14">
        <v>0</v>
      </c>
      <c r="N162" s="14">
        <v>0</v>
      </c>
      <c r="O162" s="14">
        <v>0</v>
      </c>
      <c r="P162" s="16">
        <v>0</v>
      </c>
    </row>
    <row r="163" spans="1:16" ht="15.6" x14ac:dyDescent="0.3">
      <c r="A163" s="3" t="s">
        <v>79</v>
      </c>
      <c r="B163" s="14">
        <v>13</v>
      </c>
      <c r="C163" s="14">
        <v>238</v>
      </c>
      <c r="D163" s="14">
        <v>21.025000000000002</v>
      </c>
      <c r="E163" s="15">
        <v>2020</v>
      </c>
      <c r="F163" s="8">
        <v>2</v>
      </c>
      <c r="G163" s="14">
        <v>34</v>
      </c>
      <c r="H163" s="14">
        <v>0</v>
      </c>
      <c r="I163" s="14">
        <v>0</v>
      </c>
      <c r="J163" s="14">
        <v>6</v>
      </c>
      <c r="K163" s="14">
        <v>58</v>
      </c>
      <c r="L163" s="14">
        <v>0</v>
      </c>
      <c r="M163" s="14">
        <v>0</v>
      </c>
      <c r="N163" s="14">
        <v>0</v>
      </c>
      <c r="O163" s="14">
        <v>0</v>
      </c>
      <c r="P163" s="16">
        <v>0</v>
      </c>
    </row>
    <row r="164" spans="1:16" ht="15.6" x14ac:dyDescent="0.3">
      <c r="A164" s="3" t="s">
        <v>80</v>
      </c>
      <c r="B164" s="14">
        <v>14</v>
      </c>
      <c r="C164" s="14">
        <v>244</v>
      </c>
      <c r="D164" s="14">
        <v>23.2</v>
      </c>
      <c r="E164" s="15">
        <v>2020</v>
      </c>
      <c r="F164" s="8">
        <v>2</v>
      </c>
      <c r="G164" s="14">
        <v>24</v>
      </c>
      <c r="H164" s="14">
        <v>0</v>
      </c>
      <c r="I164" s="14">
        <v>0</v>
      </c>
      <c r="J164" s="14">
        <v>16</v>
      </c>
      <c r="K164" s="14">
        <v>50</v>
      </c>
      <c r="L164" s="14">
        <v>10</v>
      </c>
      <c r="M164" s="14">
        <v>0</v>
      </c>
      <c r="N164" s="14">
        <v>0</v>
      </c>
      <c r="O164" s="14">
        <v>0</v>
      </c>
      <c r="P164" s="16">
        <v>0</v>
      </c>
    </row>
    <row r="165" spans="1:16" ht="15.6" x14ac:dyDescent="0.3">
      <c r="A165" s="3" t="s">
        <v>81</v>
      </c>
      <c r="B165" s="14">
        <v>13</v>
      </c>
      <c r="C165" s="14">
        <v>242</v>
      </c>
      <c r="D165" s="14">
        <v>21.6</v>
      </c>
      <c r="E165" s="15">
        <v>2020</v>
      </c>
      <c r="F165" s="8">
        <v>2</v>
      </c>
      <c r="G165" s="14">
        <v>40</v>
      </c>
      <c r="H165" s="14">
        <v>0</v>
      </c>
      <c r="I165" s="14">
        <v>0</v>
      </c>
      <c r="J165" s="14">
        <v>19</v>
      </c>
      <c r="K165" s="14">
        <v>41</v>
      </c>
      <c r="L165" s="14">
        <v>0</v>
      </c>
      <c r="M165" s="14">
        <v>0</v>
      </c>
      <c r="N165" s="14">
        <v>0</v>
      </c>
      <c r="O165" s="14">
        <v>0</v>
      </c>
      <c r="P165" s="16">
        <v>0</v>
      </c>
    </row>
    <row r="166" spans="1:16" ht="15.6" x14ac:dyDescent="0.3">
      <c r="A166" s="3" t="s">
        <v>82</v>
      </c>
      <c r="B166" s="14">
        <v>13</v>
      </c>
      <c r="C166" s="14">
        <v>252</v>
      </c>
      <c r="D166" s="14">
        <v>15.524999999999999</v>
      </c>
      <c r="E166" s="15">
        <v>2020</v>
      </c>
      <c r="F166" s="8">
        <v>2</v>
      </c>
      <c r="G166" s="14">
        <v>28</v>
      </c>
      <c r="H166" s="14">
        <v>0</v>
      </c>
      <c r="I166" s="14">
        <v>0</v>
      </c>
      <c r="J166" s="14">
        <v>0</v>
      </c>
      <c r="K166" s="14">
        <v>72</v>
      </c>
      <c r="L166" s="14">
        <v>0</v>
      </c>
      <c r="M166" s="14">
        <v>0</v>
      </c>
      <c r="N166" s="14">
        <v>0</v>
      </c>
      <c r="O166" s="14">
        <v>0</v>
      </c>
      <c r="P166" s="16">
        <v>0</v>
      </c>
    </row>
    <row r="167" spans="1:16" ht="15.6" x14ac:dyDescent="0.3">
      <c r="A167" s="3" t="s">
        <v>83</v>
      </c>
      <c r="B167" s="14">
        <v>13</v>
      </c>
      <c r="C167" s="14">
        <v>250</v>
      </c>
      <c r="D167" s="14">
        <v>11.3</v>
      </c>
      <c r="E167" s="15">
        <v>2020</v>
      </c>
      <c r="F167" s="8">
        <v>2</v>
      </c>
      <c r="G167" s="14">
        <v>24</v>
      </c>
      <c r="H167" s="14">
        <v>0</v>
      </c>
      <c r="I167" s="14">
        <v>0</v>
      </c>
      <c r="J167" s="14">
        <v>60</v>
      </c>
      <c r="K167" s="14">
        <v>4</v>
      </c>
      <c r="L167" s="14">
        <v>0</v>
      </c>
      <c r="M167" s="14">
        <v>12</v>
      </c>
      <c r="N167" s="14">
        <v>0</v>
      </c>
      <c r="O167" s="14">
        <v>0</v>
      </c>
      <c r="P167" s="16">
        <v>0</v>
      </c>
    </row>
    <row r="168" spans="1:16" ht="15.6" x14ac:dyDescent="0.3">
      <c r="A168" s="3" t="s">
        <v>84</v>
      </c>
      <c r="B168" s="14">
        <v>15</v>
      </c>
      <c r="C168" s="14">
        <v>240</v>
      </c>
      <c r="D168" s="14">
        <v>17.149999999999999</v>
      </c>
      <c r="E168" s="15">
        <v>2020</v>
      </c>
      <c r="F168" s="8">
        <v>2</v>
      </c>
      <c r="G168" s="14">
        <v>15</v>
      </c>
      <c r="H168" s="14">
        <v>2</v>
      </c>
      <c r="I168" s="14">
        <v>0</v>
      </c>
      <c r="J168" s="14">
        <v>42</v>
      </c>
      <c r="K168" s="14">
        <v>23</v>
      </c>
      <c r="L168" s="14">
        <v>17</v>
      </c>
      <c r="M168" s="14">
        <v>0</v>
      </c>
      <c r="N168" s="14">
        <v>1</v>
      </c>
      <c r="O168" s="14">
        <v>0</v>
      </c>
      <c r="P168" s="16">
        <v>0</v>
      </c>
    </row>
    <row r="169" spans="1:16" ht="15.6" x14ac:dyDescent="0.3">
      <c r="A169" s="3" t="s">
        <v>85</v>
      </c>
      <c r="B169" s="14">
        <v>18</v>
      </c>
      <c r="C169" s="14">
        <v>232</v>
      </c>
      <c r="D169" s="14">
        <v>15.149999999999999</v>
      </c>
      <c r="E169" s="15">
        <v>2020</v>
      </c>
      <c r="F169" s="8">
        <v>2</v>
      </c>
      <c r="G169" s="14">
        <v>15</v>
      </c>
      <c r="H169" s="14">
        <v>0</v>
      </c>
      <c r="I169" s="14">
        <v>0</v>
      </c>
      <c r="J169" s="14">
        <v>63</v>
      </c>
      <c r="K169" s="14">
        <v>12</v>
      </c>
      <c r="L169" s="14">
        <v>10</v>
      </c>
      <c r="M169" s="14">
        <v>0</v>
      </c>
      <c r="N169" s="14">
        <v>0</v>
      </c>
      <c r="O169" s="14">
        <v>0</v>
      </c>
      <c r="P169" s="16">
        <v>0</v>
      </c>
    </row>
    <row r="170" spans="1:16" ht="15.6" x14ac:dyDescent="0.3">
      <c r="A170" s="3" t="s">
        <v>86</v>
      </c>
      <c r="B170" s="14">
        <v>14</v>
      </c>
      <c r="C170" s="14">
        <v>238</v>
      </c>
      <c r="D170" s="14">
        <v>18.225000000000001</v>
      </c>
      <c r="E170" s="15">
        <v>2020</v>
      </c>
      <c r="F170" s="8">
        <v>2</v>
      </c>
      <c r="G170" s="14">
        <v>30</v>
      </c>
      <c r="H170" s="14">
        <v>0</v>
      </c>
      <c r="I170" s="14">
        <v>0</v>
      </c>
      <c r="J170" s="14">
        <v>66</v>
      </c>
      <c r="K170" s="14">
        <v>4</v>
      </c>
      <c r="L170" s="14">
        <v>0</v>
      </c>
      <c r="M170" s="14">
        <v>0</v>
      </c>
      <c r="N170" s="14">
        <v>0</v>
      </c>
      <c r="O170" s="14">
        <v>0</v>
      </c>
      <c r="P170" s="16">
        <v>0</v>
      </c>
    </row>
    <row r="171" spans="1:16" ht="15.6" x14ac:dyDescent="0.3">
      <c r="A171" s="3" t="s">
        <v>87</v>
      </c>
      <c r="B171" s="14">
        <v>2</v>
      </c>
      <c r="C171" s="14">
        <v>40</v>
      </c>
      <c r="D171" s="14">
        <v>29.45</v>
      </c>
      <c r="E171" s="15">
        <v>2020</v>
      </c>
      <c r="F171" s="8">
        <v>1</v>
      </c>
      <c r="G171" s="14">
        <v>12</v>
      </c>
      <c r="H171" s="14">
        <v>0</v>
      </c>
      <c r="I171" s="14">
        <v>0</v>
      </c>
      <c r="J171" s="14">
        <v>0</v>
      </c>
      <c r="K171" s="14">
        <v>28</v>
      </c>
      <c r="L171" s="14">
        <v>52</v>
      </c>
      <c r="M171" s="14">
        <v>0</v>
      </c>
      <c r="N171" s="14">
        <v>0</v>
      </c>
      <c r="O171" s="14">
        <v>0</v>
      </c>
      <c r="P171" s="16">
        <v>6</v>
      </c>
    </row>
    <row r="172" spans="1:16" ht="15.6" x14ac:dyDescent="0.3">
      <c r="A172" s="3" t="s">
        <v>88</v>
      </c>
      <c r="B172" s="14">
        <v>5</v>
      </c>
      <c r="C172" s="14">
        <v>40</v>
      </c>
      <c r="D172" s="14">
        <v>13.824999999999999</v>
      </c>
      <c r="E172" s="15">
        <v>2020</v>
      </c>
      <c r="F172" s="8">
        <v>1</v>
      </c>
      <c r="G172" s="14">
        <v>5</v>
      </c>
      <c r="H172" s="14">
        <v>0</v>
      </c>
      <c r="I172" s="14">
        <v>0</v>
      </c>
      <c r="J172" s="14">
        <v>0</v>
      </c>
      <c r="K172" s="14">
        <v>18</v>
      </c>
      <c r="L172" s="14">
        <v>75</v>
      </c>
      <c r="M172" s="14">
        <v>0</v>
      </c>
      <c r="N172" s="14">
        <v>0</v>
      </c>
      <c r="O172" s="14">
        <v>0</v>
      </c>
      <c r="P172" s="16">
        <v>0</v>
      </c>
    </row>
    <row r="173" spans="1:16" ht="15.6" x14ac:dyDescent="0.3">
      <c r="A173" s="3" t="s">
        <v>89</v>
      </c>
      <c r="B173" s="14">
        <v>9</v>
      </c>
      <c r="C173" s="14">
        <v>40</v>
      </c>
      <c r="D173" s="14">
        <v>15.5</v>
      </c>
      <c r="E173" s="15">
        <v>2020</v>
      </c>
      <c r="F173" s="8">
        <v>1</v>
      </c>
      <c r="G173" s="14">
        <v>8</v>
      </c>
      <c r="H173" s="14">
        <v>0</v>
      </c>
      <c r="I173" s="14">
        <v>0</v>
      </c>
      <c r="J173" s="14">
        <v>0</v>
      </c>
      <c r="K173" s="14">
        <v>40</v>
      </c>
      <c r="L173" s="14">
        <v>37</v>
      </c>
      <c r="M173" s="14">
        <v>0</v>
      </c>
      <c r="N173" s="14">
        <v>0</v>
      </c>
      <c r="O173" s="14">
        <v>0</v>
      </c>
      <c r="P173" s="16">
        <v>14</v>
      </c>
    </row>
    <row r="174" spans="1:16" ht="15.6" x14ac:dyDescent="0.3">
      <c r="A174" s="3" t="s">
        <v>90</v>
      </c>
      <c r="B174" s="14">
        <v>11</v>
      </c>
      <c r="C174" s="14">
        <v>40</v>
      </c>
      <c r="D174" s="14">
        <v>21.75</v>
      </c>
      <c r="E174" s="15">
        <v>2020</v>
      </c>
      <c r="F174" s="8">
        <v>1</v>
      </c>
      <c r="G174" s="14">
        <v>8</v>
      </c>
      <c r="H174" s="14">
        <v>0</v>
      </c>
      <c r="I174" s="14">
        <v>0</v>
      </c>
      <c r="J174" s="14">
        <v>68</v>
      </c>
      <c r="K174" s="14">
        <v>15</v>
      </c>
      <c r="L174" s="14">
        <v>2</v>
      </c>
      <c r="M174" s="14">
        <v>0</v>
      </c>
      <c r="N174" s="14">
        <v>0</v>
      </c>
      <c r="O174" s="14">
        <v>0</v>
      </c>
      <c r="P174" s="16">
        <v>0</v>
      </c>
    </row>
    <row r="175" spans="1:16" ht="15.6" x14ac:dyDescent="0.3">
      <c r="A175" s="3" t="s">
        <v>91</v>
      </c>
      <c r="B175" s="14">
        <v>11</v>
      </c>
      <c r="C175" s="14">
        <v>40</v>
      </c>
      <c r="D175" s="14">
        <v>15.4</v>
      </c>
      <c r="E175" s="15">
        <v>2020</v>
      </c>
      <c r="F175" s="8">
        <v>1</v>
      </c>
      <c r="G175" s="14">
        <v>9</v>
      </c>
      <c r="H175" s="14">
        <v>0</v>
      </c>
      <c r="I175" s="14">
        <v>0</v>
      </c>
      <c r="J175" s="14">
        <v>14</v>
      </c>
      <c r="K175" s="14">
        <v>69</v>
      </c>
      <c r="L175" s="14">
        <v>4</v>
      </c>
      <c r="M175" s="14">
        <v>0</v>
      </c>
      <c r="N175" s="14">
        <v>0</v>
      </c>
      <c r="O175" s="14">
        <v>0</v>
      </c>
      <c r="P175" s="16">
        <v>0</v>
      </c>
    </row>
    <row r="176" spans="1:16" ht="15.6" x14ac:dyDescent="0.3">
      <c r="A176" s="3" t="s">
        <v>92</v>
      </c>
      <c r="B176" s="14">
        <v>13</v>
      </c>
      <c r="C176" s="14">
        <v>40</v>
      </c>
      <c r="D176" s="14">
        <v>11.5</v>
      </c>
      <c r="E176" s="15">
        <v>2020</v>
      </c>
      <c r="F176" s="8">
        <v>1</v>
      </c>
      <c r="G176" s="14">
        <v>3</v>
      </c>
      <c r="H176" s="14">
        <v>0</v>
      </c>
      <c r="I176" s="14">
        <v>0</v>
      </c>
      <c r="J176" s="14">
        <v>1</v>
      </c>
      <c r="K176" s="14">
        <v>70</v>
      </c>
      <c r="L176" s="14">
        <v>18</v>
      </c>
      <c r="M176" s="14">
        <v>5</v>
      </c>
      <c r="N176" s="14">
        <v>0</v>
      </c>
      <c r="O176" s="14">
        <v>1</v>
      </c>
      <c r="P176" s="16">
        <v>1</v>
      </c>
    </row>
    <row r="177" spans="1:16" ht="15.6" x14ac:dyDescent="0.3">
      <c r="A177" s="3" t="s">
        <v>93</v>
      </c>
      <c r="B177" s="14">
        <v>12</v>
      </c>
      <c r="C177" s="14">
        <v>40</v>
      </c>
      <c r="D177" s="14">
        <v>19.725000000000001</v>
      </c>
      <c r="E177" s="15">
        <v>2020</v>
      </c>
      <c r="F177" s="8">
        <v>1</v>
      </c>
      <c r="G177" s="14">
        <v>40</v>
      </c>
      <c r="H177" s="14">
        <v>0</v>
      </c>
      <c r="I177" s="14">
        <v>0</v>
      </c>
      <c r="J177" s="14">
        <v>0</v>
      </c>
      <c r="K177" s="14">
        <v>53</v>
      </c>
      <c r="L177" s="14">
        <v>2</v>
      </c>
      <c r="M177" s="14">
        <v>0</v>
      </c>
      <c r="N177" s="14">
        <v>0</v>
      </c>
      <c r="O177" s="14">
        <v>0</v>
      </c>
      <c r="P177" s="16">
        <v>0</v>
      </c>
    </row>
    <row r="178" spans="1:16" ht="15.6" x14ac:dyDescent="0.3">
      <c r="A178" s="3" t="s">
        <v>94</v>
      </c>
      <c r="B178" s="14">
        <v>14</v>
      </c>
      <c r="C178" s="14">
        <v>40</v>
      </c>
      <c r="D178" s="14">
        <v>14.850000000000001</v>
      </c>
      <c r="E178" s="15">
        <v>2020</v>
      </c>
      <c r="F178" s="8">
        <v>1</v>
      </c>
      <c r="G178" s="14">
        <v>29</v>
      </c>
      <c r="H178" s="14">
        <v>0</v>
      </c>
      <c r="I178" s="14">
        <v>0</v>
      </c>
      <c r="J178" s="14">
        <v>3</v>
      </c>
      <c r="K178" s="14">
        <v>58</v>
      </c>
      <c r="L178" s="14">
        <v>9</v>
      </c>
      <c r="M178" s="14">
        <v>0</v>
      </c>
      <c r="N178" s="14">
        <v>0</v>
      </c>
      <c r="O178" s="14">
        <v>0</v>
      </c>
      <c r="P178" s="16">
        <v>1</v>
      </c>
    </row>
    <row r="179" spans="1:16" ht="15.6" x14ac:dyDescent="0.3">
      <c r="A179" s="3" t="s">
        <v>95</v>
      </c>
      <c r="B179" s="14">
        <v>11</v>
      </c>
      <c r="C179" s="14">
        <v>40</v>
      </c>
      <c r="D179" s="14">
        <v>13.074999999999999</v>
      </c>
      <c r="E179" s="15">
        <v>2020</v>
      </c>
      <c r="F179" s="8">
        <v>1</v>
      </c>
      <c r="G179" s="14">
        <v>13</v>
      </c>
      <c r="H179" s="14">
        <v>0</v>
      </c>
      <c r="I179" s="14">
        <v>0</v>
      </c>
      <c r="J179" s="14">
        <v>0</v>
      </c>
      <c r="K179" s="14">
        <v>86</v>
      </c>
      <c r="L179" s="14">
        <v>0</v>
      </c>
      <c r="M179" s="14">
        <v>0</v>
      </c>
      <c r="N179" s="14">
        <v>0</v>
      </c>
      <c r="O179" s="14">
        <v>0</v>
      </c>
      <c r="P179" s="16">
        <v>0</v>
      </c>
    </row>
    <row r="180" spans="1:16" ht="15.6" x14ac:dyDescent="0.3">
      <c r="A180" s="3" t="s">
        <v>96</v>
      </c>
      <c r="B180" s="14">
        <v>11</v>
      </c>
      <c r="C180" s="14">
        <v>40</v>
      </c>
      <c r="D180" s="14">
        <v>19.100000000000001</v>
      </c>
      <c r="E180" s="15">
        <v>2020</v>
      </c>
      <c r="F180" s="8">
        <v>1</v>
      </c>
      <c r="G180" s="14">
        <v>7</v>
      </c>
      <c r="H180" s="14">
        <v>0</v>
      </c>
      <c r="I180" s="14">
        <v>0</v>
      </c>
      <c r="J180" s="14">
        <v>0</v>
      </c>
      <c r="K180" s="14">
        <v>90</v>
      </c>
      <c r="L180" s="14">
        <v>0</v>
      </c>
      <c r="M180" s="14">
        <v>0</v>
      </c>
      <c r="N180" s="14">
        <v>0</v>
      </c>
      <c r="O180" s="14">
        <v>0</v>
      </c>
      <c r="P180" s="16">
        <v>0</v>
      </c>
    </row>
    <row r="181" spans="1:16" ht="15.6" x14ac:dyDescent="0.3">
      <c r="A181" s="3" t="s">
        <v>97</v>
      </c>
      <c r="B181" s="14">
        <v>12</v>
      </c>
      <c r="C181" s="14">
        <v>40</v>
      </c>
      <c r="D181" s="14">
        <v>17.225000000000001</v>
      </c>
      <c r="E181" s="15">
        <v>2020</v>
      </c>
      <c r="F181" s="8">
        <v>1</v>
      </c>
      <c r="G181" s="14">
        <v>10</v>
      </c>
      <c r="H181" s="14">
        <v>0</v>
      </c>
      <c r="I181" s="14">
        <v>0</v>
      </c>
      <c r="J181" s="14">
        <v>0</v>
      </c>
      <c r="K181" s="14">
        <v>78</v>
      </c>
      <c r="L181" s="14">
        <v>10</v>
      </c>
      <c r="M181" s="14">
        <v>0</v>
      </c>
      <c r="N181" s="14">
        <v>0</v>
      </c>
      <c r="O181" s="14">
        <v>0</v>
      </c>
      <c r="P181" s="16">
        <v>0</v>
      </c>
    </row>
    <row r="182" spans="1:16" ht="15.6" x14ac:dyDescent="0.3">
      <c r="A182" s="3" t="s">
        <v>98</v>
      </c>
      <c r="B182" s="14">
        <v>13</v>
      </c>
      <c r="C182" s="14">
        <v>40</v>
      </c>
      <c r="D182" s="14">
        <v>24</v>
      </c>
      <c r="E182" s="15">
        <v>2020</v>
      </c>
      <c r="F182" s="8">
        <v>1</v>
      </c>
      <c r="G182" s="14">
        <v>14</v>
      </c>
      <c r="H182" s="14">
        <v>0</v>
      </c>
      <c r="I182" s="14">
        <v>0</v>
      </c>
      <c r="J182" s="14">
        <v>51</v>
      </c>
      <c r="K182" s="14">
        <v>27</v>
      </c>
      <c r="L182" s="14">
        <v>0</v>
      </c>
      <c r="M182" s="14">
        <v>0</v>
      </c>
      <c r="N182" s="14">
        <v>0</v>
      </c>
      <c r="O182" s="14">
        <v>0</v>
      </c>
      <c r="P182" s="16">
        <v>0</v>
      </c>
    </row>
    <row r="183" spans="1:16" ht="15.6" x14ac:dyDescent="0.3">
      <c r="A183" s="3" t="s">
        <v>99</v>
      </c>
      <c r="B183" s="14">
        <v>12</v>
      </c>
      <c r="C183" s="14">
        <v>40</v>
      </c>
      <c r="D183" s="14">
        <v>12.225</v>
      </c>
      <c r="E183" s="15">
        <v>2020</v>
      </c>
      <c r="F183" s="8">
        <v>1</v>
      </c>
      <c r="G183" s="14">
        <v>33</v>
      </c>
      <c r="H183" s="14">
        <v>0</v>
      </c>
      <c r="I183" s="14">
        <v>0</v>
      </c>
      <c r="J183" s="14">
        <v>16</v>
      </c>
      <c r="K183" s="14">
        <v>41</v>
      </c>
      <c r="L183" s="14">
        <v>1</v>
      </c>
      <c r="M183" s="14">
        <v>0</v>
      </c>
      <c r="N183" s="14">
        <v>0</v>
      </c>
      <c r="O183" s="14">
        <v>0</v>
      </c>
      <c r="P183" s="16">
        <v>1</v>
      </c>
    </row>
    <row r="184" spans="1:16" ht="15.6" x14ac:dyDescent="0.3">
      <c r="A184" s="3" t="s">
        <v>100</v>
      </c>
      <c r="B184" s="14">
        <v>12</v>
      </c>
      <c r="C184" s="14">
        <v>40</v>
      </c>
      <c r="D184" s="14">
        <v>11.899999999999999</v>
      </c>
      <c r="E184" s="15">
        <v>2020</v>
      </c>
      <c r="F184" s="8">
        <v>1</v>
      </c>
      <c r="G184" s="14">
        <v>9</v>
      </c>
      <c r="H184" s="14">
        <v>0</v>
      </c>
      <c r="I184" s="14">
        <v>0</v>
      </c>
      <c r="J184" s="14">
        <v>0</v>
      </c>
      <c r="K184" s="14">
        <v>44</v>
      </c>
      <c r="L184" s="14">
        <v>35</v>
      </c>
      <c r="M184" s="14">
        <v>0</v>
      </c>
      <c r="N184" s="14">
        <v>0</v>
      </c>
      <c r="O184" s="14">
        <v>0</v>
      </c>
      <c r="P184" s="16">
        <v>3</v>
      </c>
    </row>
    <row r="185" spans="1:16" ht="15.6" x14ac:dyDescent="0.3">
      <c r="A185" s="3" t="s">
        <v>101</v>
      </c>
      <c r="B185" s="14">
        <v>14</v>
      </c>
      <c r="C185" s="14">
        <v>40</v>
      </c>
      <c r="D185" s="14">
        <v>12.625</v>
      </c>
      <c r="E185" s="15">
        <v>2020</v>
      </c>
      <c r="F185" s="8">
        <v>1</v>
      </c>
      <c r="G185" s="14">
        <v>30</v>
      </c>
      <c r="H185" s="14">
        <v>0</v>
      </c>
      <c r="I185" s="14">
        <v>0</v>
      </c>
      <c r="J185" s="14">
        <v>0</v>
      </c>
      <c r="K185" s="14">
        <v>59</v>
      </c>
      <c r="L185" s="14">
        <v>3</v>
      </c>
      <c r="M185" s="14">
        <v>0</v>
      </c>
      <c r="N185" s="14">
        <v>0</v>
      </c>
      <c r="O185" s="14">
        <v>0</v>
      </c>
      <c r="P185" s="16">
        <v>0</v>
      </c>
    </row>
    <row r="186" spans="1:16" ht="15.6" x14ac:dyDescent="0.3">
      <c r="A186" s="3" t="s">
        <v>102</v>
      </c>
      <c r="B186" s="14">
        <v>15</v>
      </c>
      <c r="C186" s="14">
        <v>40</v>
      </c>
      <c r="D186" s="14">
        <v>12.375</v>
      </c>
      <c r="E186" s="15">
        <v>2020</v>
      </c>
      <c r="F186" s="8">
        <v>1</v>
      </c>
      <c r="G186" s="14">
        <v>52</v>
      </c>
      <c r="H186" s="14">
        <v>0</v>
      </c>
      <c r="I186" s="14">
        <v>0</v>
      </c>
      <c r="J186" s="14">
        <v>0</v>
      </c>
      <c r="K186" s="14">
        <v>40</v>
      </c>
      <c r="L186" s="14">
        <v>0</v>
      </c>
      <c r="M186" s="14">
        <v>0</v>
      </c>
      <c r="N186" s="14">
        <v>0</v>
      </c>
      <c r="O186" s="14">
        <v>0</v>
      </c>
      <c r="P186" s="16">
        <v>6</v>
      </c>
    </row>
    <row r="187" spans="1:16" ht="15.6" x14ac:dyDescent="0.3">
      <c r="A187" s="3" t="s">
        <v>103</v>
      </c>
      <c r="B187" s="14">
        <v>15</v>
      </c>
      <c r="C187" s="14">
        <v>40</v>
      </c>
      <c r="D187" s="14">
        <v>13.525</v>
      </c>
      <c r="E187" s="15">
        <v>2020</v>
      </c>
      <c r="F187" s="8">
        <v>1</v>
      </c>
      <c r="G187" s="14">
        <v>19</v>
      </c>
      <c r="H187" s="14">
        <v>0</v>
      </c>
      <c r="I187" s="14">
        <v>0</v>
      </c>
      <c r="J187" s="14">
        <v>0</v>
      </c>
      <c r="K187" s="14">
        <v>55</v>
      </c>
      <c r="L187" s="14">
        <v>20</v>
      </c>
      <c r="M187" s="14">
        <v>0</v>
      </c>
      <c r="N187" s="14">
        <v>0</v>
      </c>
      <c r="O187" s="14">
        <v>0</v>
      </c>
      <c r="P187" s="16">
        <v>0</v>
      </c>
    </row>
    <row r="188" spans="1:16" ht="15.6" x14ac:dyDescent="0.3">
      <c r="A188" s="3" t="s">
        <v>104</v>
      </c>
      <c r="B188" s="14">
        <v>16</v>
      </c>
      <c r="C188" s="14">
        <v>40</v>
      </c>
      <c r="D188" s="14">
        <v>16.324999999999999</v>
      </c>
      <c r="E188" s="15">
        <v>2020</v>
      </c>
      <c r="F188" s="8">
        <v>1</v>
      </c>
      <c r="G188" s="14">
        <v>3</v>
      </c>
      <c r="H188" s="14">
        <v>0</v>
      </c>
      <c r="I188" s="14">
        <v>0</v>
      </c>
      <c r="J188" s="14">
        <v>47</v>
      </c>
      <c r="K188" s="14">
        <v>20</v>
      </c>
      <c r="L188" s="14">
        <v>19</v>
      </c>
      <c r="M188" s="14">
        <v>0</v>
      </c>
      <c r="N188" s="14">
        <v>1</v>
      </c>
      <c r="O188" s="14">
        <v>0</v>
      </c>
      <c r="P188" s="16">
        <v>0</v>
      </c>
    </row>
    <row r="189" spans="1:16" ht="15.6" x14ac:dyDescent="0.3">
      <c r="A189" s="3" t="s">
        <v>105</v>
      </c>
      <c r="B189" s="14">
        <v>15</v>
      </c>
      <c r="C189" s="14">
        <v>40</v>
      </c>
      <c r="D189" s="14">
        <v>18.25</v>
      </c>
      <c r="E189" s="15">
        <v>2020</v>
      </c>
      <c r="F189" s="8">
        <v>1</v>
      </c>
      <c r="G189" s="14">
        <v>7</v>
      </c>
      <c r="H189" s="14">
        <v>0</v>
      </c>
      <c r="I189" s="14">
        <v>0</v>
      </c>
      <c r="J189" s="14">
        <v>0</v>
      </c>
      <c r="K189" s="14">
        <v>68</v>
      </c>
      <c r="L189" s="14">
        <v>0</v>
      </c>
      <c r="M189" s="14">
        <v>0</v>
      </c>
      <c r="N189" s="14">
        <v>25</v>
      </c>
      <c r="O189" s="14">
        <v>0</v>
      </c>
      <c r="P189" s="16">
        <v>0</v>
      </c>
    </row>
    <row r="190" spans="1:16" ht="15.6" x14ac:dyDescent="0.3">
      <c r="A190" s="3" t="s">
        <v>106</v>
      </c>
      <c r="B190" s="14">
        <v>5</v>
      </c>
      <c r="C190" s="14">
        <v>220</v>
      </c>
      <c r="D190" s="14">
        <v>19.125</v>
      </c>
      <c r="E190" s="15">
        <v>2020</v>
      </c>
      <c r="F190" s="8">
        <v>1</v>
      </c>
      <c r="G190" s="14">
        <v>30</v>
      </c>
      <c r="H190" s="14">
        <v>0</v>
      </c>
      <c r="I190" s="14">
        <v>0</v>
      </c>
      <c r="J190" s="14">
        <v>0</v>
      </c>
      <c r="K190" s="14">
        <v>26</v>
      </c>
      <c r="L190" s="14">
        <v>41</v>
      </c>
      <c r="M190" s="14">
        <v>0</v>
      </c>
      <c r="N190" s="14">
        <v>0</v>
      </c>
      <c r="O190" s="14">
        <v>0</v>
      </c>
      <c r="P190" s="16">
        <v>0</v>
      </c>
    </row>
    <row r="191" spans="1:16" ht="15.6" x14ac:dyDescent="0.3">
      <c r="A191" s="3" t="s">
        <v>107</v>
      </c>
      <c r="B191" s="14">
        <v>9</v>
      </c>
      <c r="C191" s="14">
        <v>250</v>
      </c>
      <c r="D191" s="14">
        <v>13.424999999999999</v>
      </c>
      <c r="E191" s="15">
        <v>2020</v>
      </c>
      <c r="F191" s="8">
        <v>1</v>
      </c>
      <c r="G191" s="14">
        <v>67</v>
      </c>
      <c r="H191" s="14">
        <v>0</v>
      </c>
      <c r="I191" s="14">
        <v>0</v>
      </c>
      <c r="J191" s="14">
        <v>0</v>
      </c>
      <c r="K191" s="14">
        <v>22</v>
      </c>
      <c r="L191" s="14">
        <v>7</v>
      </c>
      <c r="M191" s="14">
        <v>0</v>
      </c>
      <c r="N191" s="14">
        <v>0</v>
      </c>
      <c r="O191" s="14">
        <v>0</v>
      </c>
      <c r="P191" s="16">
        <v>2</v>
      </c>
    </row>
    <row r="192" spans="1:16" ht="15.6" x14ac:dyDescent="0.3">
      <c r="A192" s="3" t="s">
        <v>108</v>
      </c>
      <c r="B192" s="14">
        <v>11</v>
      </c>
      <c r="C192" s="14">
        <v>242</v>
      </c>
      <c r="D192" s="14">
        <v>18.5</v>
      </c>
      <c r="E192" s="15">
        <v>2020</v>
      </c>
      <c r="F192" s="8">
        <v>2</v>
      </c>
      <c r="G192" s="14">
        <v>29</v>
      </c>
      <c r="H192" s="14">
        <v>0</v>
      </c>
      <c r="I192" s="14">
        <v>0</v>
      </c>
      <c r="J192" s="14">
        <v>0</v>
      </c>
      <c r="K192" s="14">
        <v>34</v>
      </c>
      <c r="L192" s="14">
        <v>37</v>
      </c>
      <c r="M192" s="14">
        <v>0</v>
      </c>
      <c r="N192" s="14">
        <v>0</v>
      </c>
      <c r="O192" s="14">
        <v>2</v>
      </c>
      <c r="P192" s="16">
        <v>0</v>
      </c>
    </row>
    <row r="193" spans="1:16" ht="15.6" x14ac:dyDescent="0.3">
      <c r="A193" s="3" t="s">
        <v>109</v>
      </c>
      <c r="B193" s="14">
        <v>10</v>
      </c>
      <c r="C193" s="14">
        <v>242</v>
      </c>
      <c r="D193" s="14">
        <v>20.425000000000001</v>
      </c>
      <c r="E193" s="15">
        <v>2020</v>
      </c>
      <c r="F193" s="8">
        <v>2</v>
      </c>
      <c r="G193" s="14">
        <v>15</v>
      </c>
      <c r="H193" s="14">
        <v>0</v>
      </c>
      <c r="I193" s="14">
        <v>0</v>
      </c>
      <c r="J193" s="14">
        <v>0</v>
      </c>
      <c r="K193" s="14">
        <v>58</v>
      </c>
      <c r="L193" s="14">
        <v>18</v>
      </c>
      <c r="M193" s="14">
        <v>0</v>
      </c>
      <c r="N193" s="14">
        <v>0</v>
      </c>
      <c r="O193" s="14">
        <v>0</v>
      </c>
      <c r="P193" s="16">
        <v>0</v>
      </c>
    </row>
    <row r="194" spans="1:16" ht="15.6" x14ac:dyDescent="0.3">
      <c r="A194" s="3" t="s">
        <v>110</v>
      </c>
      <c r="B194" s="14">
        <v>14</v>
      </c>
      <c r="C194" s="14">
        <v>242</v>
      </c>
      <c r="D194" s="14">
        <v>13.875</v>
      </c>
      <c r="E194" s="15">
        <v>2020</v>
      </c>
      <c r="F194" s="8">
        <v>2</v>
      </c>
      <c r="G194" s="14">
        <v>19</v>
      </c>
      <c r="H194" s="14">
        <v>0</v>
      </c>
      <c r="I194" s="14">
        <v>0</v>
      </c>
      <c r="J194" s="14">
        <v>0</v>
      </c>
      <c r="K194" s="14">
        <v>74</v>
      </c>
      <c r="L194" s="14">
        <v>6</v>
      </c>
      <c r="M194" s="14">
        <v>0</v>
      </c>
      <c r="N194" s="14">
        <v>0</v>
      </c>
      <c r="O194" s="14">
        <v>0</v>
      </c>
      <c r="P194" s="16">
        <v>0</v>
      </c>
    </row>
    <row r="195" spans="1:16" ht="15.6" x14ac:dyDescent="0.3">
      <c r="A195" s="3" t="s">
        <v>111</v>
      </c>
      <c r="B195" s="14">
        <v>14</v>
      </c>
      <c r="C195" s="14">
        <v>240</v>
      </c>
      <c r="D195" s="14">
        <v>29.574999999999999</v>
      </c>
      <c r="E195" s="15">
        <v>2020</v>
      </c>
      <c r="F195" s="8">
        <v>2</v>
      </c>
      <c r="G195" s="14">
        <v>37</v>
      </c>
      <c r="H195" s="14">
        <v>0</v>
      </c>
      <c r="I195" s="14">
        <v>0</v>
      </c>
      <c r="J195" s="14">
        <v>1</v>
      </c>
      <c r="K195" s="14">
        <v>36</v>
      </c>
      <c r="L195" s="14">
        <v>17</v>
      </c>
      <c r="M195" s="14">
        <v>0</v>
      </c>
      <c r="N195" s="14">
        <v>0</v>
      </c>
      <c r="O195" s="14">
        <v>0</v>
      </c>
      <c r="P195" s="16">
        <v>1</v>
      </c>
    </row>
    <row r="196" spans="1:16" ht="15.6" x14ac:dyDescent="0.3">
      <c r="A196" s="3" t="s">
        <v>112</v>
      </c>
      <c r="B196" s="14">
        <v>10</v>
      </c>
      <c r="C196" s="14">
        <v>252</v>
      </c>
      <c r="D196" s="14">
        <v>19.375</v>
      </c>
      <c r="E196" s="15">
        <v>2020</v>
      </c>
      <c r="F196" s="8">
        <v>2</v>
      </c>
      <c r="G196" s="14">
        <v>28</v>
      </c>
      <c r="H196" s="14">
        <v>0</v>
      </c>
      <c r="I196" s="14">
        <v>0</v>
      </c>
      <c r="J196" s="14">
        <v>0</v>
      </c>
      <c r="K196" s="14">
        <v>59</v>
      </c>
      <c r="L196" s="14">
        <v>0</v>
      </c>
      <c r="M196" s="14">
        <v>0</v>
      </c>
      <c r="N196" s="14">
        <v>0</v>
      </c>
      <c r="O196" s="14">
        <v>0</v>
      </c>
      <c r="P196" s="16">
        <v>8</v>
      </c>
    </row>
    <row r="197" spans="1:16" ht="15.6" x14ac:dyDescent="0.3">
      <c r="A197" s="3" t="s">
        <v>113</v>
      </c>
      <c r="B197" s="14">
        <v>12</v>
      </c>
      <c r="C197" s="14">
        <v>248</v>
      </c>
      <c r="D197" s="14">
        <v>13.5</v>
      </c>
      <c r="E197" s="15">
        <v>2020</v>
      </c>
      <c r="F197" s="8">
        <v>2</v>
      </c>
      <c r="G197" s="14">
        <v>25</v>
      </c>
      <c r="H197" s="14">
        <v>0</v>
      </c>
      <c r="I197" s="14">
        <v>0</v>
      </c>
      <c r="J197" s="14">
        <v>4</v>
      </c>
      <c r="K197" s="14">
        <v>45</v>
      </c>
      <c r="L197" s="14">
        <v>24</v>
      </c>
      <c r="M197" s="14">
        <v>0</v>
      </c>
      <c r="N197" s="14">
        <v>0</v>
      </c>
      <c r="O197" s="14">
        <v>0</v>
      </c>
      <c r="P197" s="16">
        <v>0</v>
      </c>
    </row>
    <row r="198" spans="1:16" ht="15.6" x14ac:dyDescent="0.3">
      <c r="A198" s="3" t="s">
        <v>114</v>
      </c>
      <c r="B198" s="14">
        <v>12</v>
      </c>
      <c r="C198" s="14">
        <v>244</v>
      </c>
      <c r="D198" s="14">
        <v>12.775</v>
      </c>
      <c r="E198" s="15">
        <v>2020</v>
      </c>
      <c r="F198" s="8">
        <v>2</v>
      </c>
      <c r="G198" s="14">
        <v>39</v>
      </c>
      <c r="H198" s="14">
        <v>2</v>
      </c>
      <c r="I198" s="14">
        <v>0</v>
      </c>
      <c r="J198" s="14">
        <v>1</v>
      </c>
      <c r="K198" s="14">
        <v>42</v>
      </c>
      <c r="L198" s="14">
        <v>3</v>
      </c>
      <c r="M198" s="14">
        <v>0</v>
      </c>
      <c r="N198" s="14">
        <v>0</v>
      </c>
      <c r="O198" s="14">
        <v>0</v>
      </c>
      <c r="P198" s="16">
        <v>4</v>
      </c>
    </row>
    <row r="199" spans="1:16" ht="15.6" x14ac:dyDescent="0.3">
      <c r="A199" s="3" t="s">
        <v>115</v>
      </c>
      <c r="B199" s="14">
        <v>14</v>
      </c>
      <c r="C199" s="14">
        <v>230</v>
      </c>
      <c r="D199" s="14">
        <v>17.524999999999999</v>
      </c>
      <c r="E199" s="15">
        <v>2020</v>
      </c>
      <c r="F199" s="8">
        <v>2</v>
      </c>
      <c r="G199" s="14">
        <v>41</v>
      </c>
      <c r="H199" s="14">
        <v>0</v>
      </c>
      <c r="I199" s="14">
        <v>0</v>
      </c>
      <c r="J199" s="14">
        <v>32</v>
      </c>
      <c r="K199" s="14">
        <v>9</v>
      </c>
      <c r="L199" s="14">
        <v>9</v>
      </c>
      <c r="M199" s="14">
        <v>0</v>
      </c>
      <c r="N199" s="14">
        <v>0</v>
      </c>
      <c r="O199" s="14">
        <v>0</v>
      </c>
      <c r="P199" s="16">
        <v>0</v>
      </c>
    </row>
    <row r="200" spans="1:16" ht="15.6" x14ac:dyDescent="0.3">
      <c r="A200" s="3" t="s">
        <v>116</v>
      </c>
      <c r="B200" s="14">
        <v>15</v>
      </c>
      <c r="C200" s="14">
        <v>220</v>
      </c>
      <c r="D200" s="14">
        <v>20.674999999999997</v>
      </c>
      <c r="E200" s="15">
        <v>2020</v>
      </c>
      <c r="F200" s="8">
        <v>2</v>
      </c>
      <c r="G200" s="14">
        <v>58</v>
      </c>
      <c r="H200" s="14">
        <v>0</v>
      </c>
      <c r="I200" s="14">
        <v>0</v>
      </c>
      <c r="J200" s="14">
        <v>0</v>
      </c>
      <c r="K200" s="14">
        <v>39</v>
      </c>
      <c r="L200" s="14">
        <v>3</v>
      </c>
      <c r="M200" s="14">
        <v>0</v>
      </c>
      <c r="N200" s="14">
        <v>0</v>
      </c>
      <c r="O200" s="14">
        <v>0</v>
      </c>
      <c r="P200" s="16">
        <v>0</v>
      </c>
    </row>
    <row r="201" spans="1:16" ht="15.6" x14ac:dyDescent="0.3">
      <c r="A201" s="3" t="s">
        <v>117</v>
      </c>
      <c r="B201" s="14">
        <v>15</v>
      </c>
      <c r="C201" s="14">
        <v>220</v>
      </c>
      <c r="D201" s="14">
        <v>17.574999999999999</v>
      </c>
      <c r="E201" s="15">
        <v>2020</v>
      </c>
      <c r="F201" s="8">
        <v>2</v>
      </c>
      <c r="G201" s="14">
        <v>14</v>
      </c>
      <c r="H201" s="14">
        <v>0</v>
      </c>
      <c r="I201" s="14">
        <v>0</v>
      </c>
      <c r="J201" s="14">
        <v>0</v>
      </c>
      <c r="K201" s="14">
        <v>73</v>
      </c>
      <c r="L201" s="14">
        <v>0</v>
      </c>
      <c r="M201" s="14">
        <v>0</v>
      </c>
      <c r="N201" s="14">
        <v>0</v>
      </c>
      <c r="O201" s="14">
        <v>3</v>
      </c>
      <c r="P201" s="16">
        <v>0</v>
      </c>
    </row>
    <row r="202" spans="1:16" ht="15.6" x14ac:dyDescent="0.3">
      <c r="A202" s="3" t="s">
        <v>118</v>
      </c>
      <c r="B202" s="14">
        <v>20</v>
      </c>
      <c r="C202" s="14">
        <v>220</v>
      </c>
      <c r="D202" s="14">
        <v>20.25</v>
      </c>
      <c r="E202" s="15">
        <v>2020</v>
      </c>
      <c r="F202" s="8">
        <v>2</v>
      </c>
      <c r="G202" s="14">
        <v>90</v>
      </c>
      <c r="H202" s="14">
        <v>0</v>
      </c>
      <c r="I202" s="14">
        <v>0</v>
      </c>
      <c r="J202" s="14">
        <v>0</v>
      </c>
      <c r="K202" s="14">
        <v>10</v>
      </c>
      <c r="L202" s="14">
        <v>0</v>
      </c>
      <c r="M202" s="14">
        <v>0</v>
      </c>
      <c r="N202" s="14">
        <v>0</v>
      </c>
      <c r="O202" s="14">
        <v>0</v>
      </c>
      <c r="P202" s="16">
        <v>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3E8E-3B1C-4435-AF2C-42F8E7FE5D2E}">
  <dimension ref="A1:R202"/>
  <sheetViews>
    <sheetView workbookViewId="0">
      <selection activeCell="A202" sqref="A5:A202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4.6640625" style="8" bestFit="1" customWidth="1"/>
  </cols>
  <sheetData>
    <row r="1" spans="1:18" ht="15.6" x14ac:dyDescent="0.3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ht="15.6" x14ac:dyDescent="0.3">
      <c r="A2" s="3">
        <v>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ht="15.6" x14ac:dyDescent="0.3">
      <c r="A3" s="2"/>
      <c r="B3" s="3" t="s">
        <v>1</v>
      </c>
      <c r="C3" s="3" t="s">
        <v>1</v>
      </c>
      <c r="D3" s="3" t="s">
        <v>1</v>
      </c>
      <c r="E3" s="10" t="s">
        <v>19</v>
      </c>
      <c r="F3" s="10" t="s">
        <v>19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8" ht="15.6" x14ac:dyDescent="0.3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ht="15.6" x14ac:dyDescent="0.3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ht="15.6" x14ac:dyDescent="0.3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ht="15.6" x14ac:dyDescent="0.3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6" x14ac:dyDescent="0.3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ht="15.6" x14ac:dyDescent="0.3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ht="15.6" x14ac:dyDescent="0.3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ht="15.6" x14ac:dyDescent="0.3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ht="15.6" x14ac:dyDescent="0.3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6" x14ac:dyDescent="0.3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6" x14ac:dyDescent="0.3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6" x14ac:dyDescent="0.3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6" x14ac:dyDescent="0.3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6" x14ac:dyDescent="0.3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6" x14ac:dyDescent="0.3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6" x14ac:dyDescent="0.3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6" x14ac:dyDescent="0.3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6" x14ac:dyDescent="0.3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6" x14ac:dyDescent="0.3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6" x14ac:dyDescent="0.3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6" x14ac:dyDescent="0.3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6" x14ac:dyDescent="0.3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6" x14ac:dyDescent="0.3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6" x14ac:dyDescent="0.3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6" x14ac:dyDescent="0.3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6" x14ac:dyDescent="0.3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6" x14ac:dyDescent="0.3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6" x14ac:dyDescent="0.3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6" x14ac:dyDescent="0.3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6" x14ac:dyDescent="0.3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6" x14ac:dyDescent="0.3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6" x14ac:dyDescent="0.3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6" x14ac:dyDescent="0.3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6" x14ac:dyDescent="0.3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6" x14ac:dyDescent="0.3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6" x14ac:dyDescent="0.3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6" x14ac:dyDescent="0.3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6" x14ac:dyDescent="0.3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6" x14ac:dyDescent="0.3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6" x14ac:dyDescent="0.3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6" x14ac:dyDescent="0.3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6" x14ac:dyDescent="0.3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6" x14ac:dyDescent="0.3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6" x14ac:dyDescent="0.3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2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6" x14ac:dyDescent="0.3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6" x14ac:dyDescent="0.3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6" x14ac:dyDescent="0.3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6" x14ac:dyDescent="0.3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6" x14ac:dyDescent="0.3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6" x14ac:dyDescent="0.3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6" x14ac:dyDescent="0.3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6" x14ac:dyDescent="0.3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6" x14ac:dyDescent="0.3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6" x14ac:dyDescent="0.3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6" x14ac:dyDescent="0.3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6" x14ac:dyDescent="0.3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6" x14ac:dyDescent="0.3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6" x14ac:dyDescent="0.3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6" x14ac:dyDescent="0.3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6" x14ac:dyDescent="0.3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6" x14ac:dyDescent="0.3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6" x14ac:dyDescent="0.3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6" x14ac:dyDescent="0.3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6" x14ac:dyDescent="0.3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6" x14ac:dyDescent="0.3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6" x14ac:dyDescent="0.3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6" x14ac:dyDescent="0.3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6" x14ac:dyDescent="0.3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6" x14ac:dyDescent="0.3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6" x14ac:dyDescent="0.3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6" x14ac:dyDescent="0.3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6" x14ac:dyDescent="0.3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6" x14ac:dyDescent="0.3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6" x14ac:dyDescent="0.3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2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2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6" x14ac:dyDescent="0.3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6" x14ac:dyDescent="0.3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6" x14ac:dyDescent="0.3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2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6" x14ac:dyDescent="0.3">
      <c r="A104" s="3" t="s">
        <v>20</v>
      </c>
      <c r="B104" s="14">
        <v>11</v>
      </c>
      <c r="C104" s="14">
        <v>270</v>
      </c>
      <c r="D104" s="14">
        <v>10.62</v>
      </c>
      <c r="E104" s="15">
        <v>2020</v>
      </c>
      <c r="F104" s="15">
        <v>1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6"/>
    </row>
    <row r="105" spans="1:17" ht="15.6" x14ac:dyDescent="0.3">
      <c r="A105" s="3" t="s">
        <v>22</v>
      </c>
      <c r="B105" s="14">
        <v>11</v>
      </c>
      <c r="C105" s="14">
        <v>272</v>
      </c>
      <c r="D105" s="14">
        <v>4.4000000000000004</v>
      </c>
      <c r="E105" s="15">
        <v>2020</v>
      </c>
      <c r="F105" s="15">
        <v>1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6"/>
    </row>
    <row r="106" spans="1:17" ht="15.6" x14ac:dyDescent="0.3">
      <c r="A106" s="3" t="s">
        <v>23</v>
      </c>
      <c r="B106" s="14">
        <v>12</v>
      </c>
      <c r="C106" s="14">
        <v>280</v>
      </c>
      <c r="D106" s="14">
        <v>17.7</v>
      </c>
      <c r="E106" s="15">
        <v>2020</v>
      </c>
      <c r="F106" s="15">
        <v>1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6"/>
    </row>
    <row r="107" spans="1:17" ht="15.6" x14ac:dyDescent="0.3">
      <c r="A107" s="3" t="s">
        <v>24</v>
      </c>
      <c r="B107" s="14">
        <v>15</v>
      </c>
      <c r="C107" s="14">
        <v>246</v>
      </c>
      <c r="D107" s="14">
        <v>13.5</v>
      </c>
      <c r="E107" s="15">
        <v>2020</v>
      </c>
      <c r="F107" s="15">
        <v>1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6"/>
    </row>
    <row r="108" spans="1:17" ht="15.6" x14ac:dyDescent="0.3">
      <c r="A108" s="3" t="s">
        <v>25</v>
      </c>
      <c r="B108" s="14">
        <v>16</v>
      </c>
      <c r="C108" s="14">
        <v>252</v>
      </c>
      <c r="D108" s="14">
        <v>9.15</v>
      </c>
      <c r="E108" s="15">
        <v>2020</v>
      </c>
      <c r="F108" s="15">
        <v>1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6"/>
    </row>
    <row r="109" spans="1:17" ht="15.6" x14ac:dyDescent="0.3">
      <c r="A109" s="3" t="s">
        <v>26</v>
      </c>
      <c r="B109" s="14">
        <v>14</v>
      </c>
      <c r="C109" s="14">
        <v>262</v>
      </c>
      <c r="D109" s="14">
        <v>7.07</v>
      </c>
      <c r="E109" s="15">
        <v>2020</v>
      </c>
      <c r="F109" s="15">
        <v>1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6"/>
    </row>
    <row r="110" spans="1:17" ht="15.6" x14ac:dyDescent="0.3">
      <c r="A110" s="3" t="s">
        <v>27</v>
      </c>
      <c r="B110" s="14">
        <v>14</v>
      </c>
      <c r="C110" s="14">
        <v>270</v>
      </c>
      <c r="D110" s="14">
        <v>43.1</v>
      </c>
      <c r="E110" s="15">
        <v>2020</v>
      </c>
      <c r="F110" s="15">
        <v>1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6"/>
    </row>
    <row r="111" spans="1:17" ht="15.6" x14ac:dyDescent="0.3">
      <c r="A111" s="3" t="s">
        <v>28</v>
      </c>
      <c r="B111" s="14">
        <v>18</v>
      </c>
      <c r="C111" s="14">
        <v>242</v>
      </c>
      <c r="D111" s="14">
        <v>6.67</v>
      </c>
      <c r="E111" s="15">
        <v>2020</v>
      </c>
      <c r="F111" s="15">
        <v>1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6"/>
    </row>
    <row r="112" spans="1:17" ht="15.6" x14ac:dyDescent="0.3">
      <c r="A112" s="3" t="s">
        <v>29</v>
      </c>
      <c r="B112" s="14">
        <v>10</v>
      </c>
      <c r="C112" s="14">
        <v>270</v>
      </c>
      <c r="D112" s="14">
        <v>5.2</v>
      </c>
      <c r="E112" s="15">
        <v>2020</v>
      </c>
      <c r="F112" s="15">
        <v>1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6"/>
    </row>
    <row r="113" spans="1:17" ht="15.6" x14ac:dyDescent="0.3">
      <c r="A113" s="3" t="s">
        <v>30</v>
      </c>
      <c r="B113" s="14">
        <v>14</v>
      </c>
      <c r="C113" s="14">
        <v>226</v>
      </c>
      <c r="D113" s="14">
        <v>10.4</v>
      </c>
      <c r="E113" s="15">
        <v>2020</v>
      </c>
      <c r="F113" s="15">
        <v>1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6"/>
    </row>
    <row r="114" spans="1:17" ht="15.6" x14ac:dyDescent="0.3">
      <c r="A114" s="3" t="s">
        <v>31</v>
      </c>
      <c r="B114" s="14">
        <v>15.5</v>
      </c>
      <c r="C114" s="14">
        <v>235</v>
      </c>
      <c r="D114" s="14">
        <v>15.25</v>
      </c>
      <c r="E114" s="15">
        <v>2020</v>
      </c>
      <c r="F114" s="15">
        <v>1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6"/>
    </row>
    <row r="115" spans="1:17" ht="15.6" x14ac:dyDescent="0.3">
      <c r="A115" s="3" t="s">
        <v>32</v>
      </c>
      <c r="B115" s="14">
        <v>17</v>
      </c>
      <c r="C115" s="14">
        <v>244</v>
      </c>
      <c r="D115" s="14">
        <v>19</v>
      </c>
      <c r="E115" s="15">
        <v>2020</v>
      </c>
      <c r="F115" s="15">
        <v>1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6"/>
    </row>
    <row r="116" spans="1:17" ht="15.6" x14ac:dyDescent="0.3">
      <c r="A116" s="3" t="s">
        <v>33</v>
      </c>
      <c r="B116" s="14">
        <v>20</v>
      </c>
      <c r="C116" s="14">
        <v>228</v>
      </c>
      <c r="D116" s="14">
        <v>27.87</v>
      </c>
      <c r="E116" s="15">
        <v>2020</v>
      </c>
      <c r="F116" s="15">
        <v>1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6"/>
    </row>
    <row r="117" spans="1:17" ht="15.6" x14ac:dyDescent="0.3">
      <c r="A117" s="3" t="s">
        <v>34</v>
      </c>
      <c r="B117" s="14">
        <v>19</v>
      </c>
      <c r="C117" s="14">
        <v>234</v>
      </c>
      <c r="D117" s="14">
        <v>26.75</v>
      </c>
      <c r="E117" s="15">
        <v>2020</v>
      </c>
      <c r="F117" s="15">
        <v>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6"/>
    </row>
    <row r="118" spans="1:17" ht="15.6" x14ac:dyDescent="0.3">
      <c r="A118" s="3" t="s">
        <v>35</v>
      </c>
      <c r="B118" s="14">
        <v>13</v>
      </c>
      <c r="C118" s="14">
        <v>258</v>
      </c>
      <c r="D118" s="14">
        <v>28.325000000000003</v>
      </c>
      <c r="E118" s="15">
        <v>2020</v>
      </c>
      <c r="F118" s="15">
        <v>1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6"/>
    </row>
    <row r="119" spans="1:17" ht="15.6" x14ac:dyDescent="0.3">
      <c r="A119" s="3" t="s">
        <v>36</v>
      </c>
      <c r="B119" s="14">
        <v>14</v>
      </c>
      <c r="C119" s="14">
        <v>240</v>
      </c>
      <c r="D119" s="14">
        <v>15.25</v>
      </c>
      <c r="E119" s="15">
        <v>2020</v>
      </c>
      <c r="F119" s="15">
        <v>1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6"/>
    </row>
    <row r="120" spans="1:17" ht="15.6" x14ac:dyDescent="0.3">
      <c r="A120" s="3" t="s">
        <v>37</v>
      </c>
      <c r="B120" s="14">
        <v>11</v>
      </c>
      <c r="C120" s="14">
        <v>222</v>
      </c>
      <c r="D120" s="14">
        <v>21.024999999999999</v>
      </c>
      <c r="E120" s="15">
        <v>2020</v>
      </c>
      <c r="F120" s="15">
        <v>1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6"/>
    </row>
    <row r="121" spans="1:17" ht="15.6" x14ac:dyDescent="0.3">
      <c r="A121" s="3" t="s">
        <v>38</v>
      </c>
      <c r="B121" s="14">
        <v>13</v>
      </c>
      <c r="C121" s="14">
        <v>220</v>
      </c>
      <c r="D121" s="14">
        <v>15.525</v>
      </c>
      <c r="E121" s="15">
        <v>2020</v>
      </c>
      <c r="F121" s="15">
        <v>1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6"/>
    </row>
    <row r="122" spans="1:17" ht="15.6" x14ac:dyDescent="0.3">
      <c r="A122" s="3" t="s">
        <v>39</v>
      </c>
      <c r="B122" s="14">
        <v>15</v>
      </c>
      <c r="C122" s="14">
        <v>228</v>
      </c>
      <c r="D122" s="14">
        <v>19.024999999999999</v>
      </c>
      <c r="E122" s="15">
        <v>2020</v>
      </c>
      <c r="F122" s="15">
        <v>1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6"/>
    </row>
    <row r="123" spans="1:17" ht="15.6" x14ac:dyDescent="0.3">
      <c r="A123" s="3" t="s">
        <v>40</v>
      </c>
      <c r="B123" s="14">
        <v>18</v>
      </c>
      <c r="C123" s="14">
        <v>228</v>
      </c>
      <c r="D123" s="14">
        <v>21.625</v>
      </c>
      <c r="E123" s="15">
        <v>2020</v>
      </c>
      <c r="F123" s="15">
        <v>1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6"/>
    </row>
    <row r="124" spans="1:17" ht="15.6" x14ac:dyDescent="0.3">
      <c r="A124" s="3" t="s">
        <v>41</v>
      </c>
      <c r="B124" s="14">
        <v>14</v>
      </c>
      <c r="C124" s="14">
        <v>228</v>
      </c>
      <c r="D124" s="14">
        <v>24.725000000000001</v>
      </c>
      <c r="E124" s="15">
        <v>2020</v>
      </c>
      <c r="F124" s="15">
        <v>1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6"/>
    </row>
    <row r="125" spans="1:17" ht="15.6" x14ac:dyDescent="0.3">
      <c r="A125" s="3" t="s">
        <v>42</v>
      </c>
      <c r="B125" s="14">
        <v>14</v>
      </c>
      <c r="C125" s="14">
        <v>240</v>
      </c>
      <c r="D125" s="14">
        <v>21.625</v>
      </c>
      <c r="E125" s="15">
        <v>2020</v>
      </c>
      <c r="F125" s="15">
        <v>1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6"/>
    </row>
    <row r="126" spans="1:17" ht="15.6" x14ac:dyDescent="0.3">
      <c r="A126" s="3" t="s">
        <v>43</v>
      </c>
      <c r="B126" s="14">
        <v>14</v>
      </c>
      <c r="C126" s="14">
        <v>244</v>
      </c>
      <c r="D126" s="14">
        <v>13.899999999999999</v>
      </c>
      <c r="E126" s="15">
        <v>2020</v>
      </c>
      <c r="F126" s="15">
        <v>1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6"/>
    </row>
    <row r="127" spans="1:17" ht="15.6" x14ac:dyDescent="0.3">
      <c r="A127" s="3" t="s">
        <v>44</v>
      </c>
      <c r="B127" s="14">
        <v>11</v>
      </c>
      <c r="C127" s="14">
        <v>242</v>
      </c>
      <c r="D127" s="14">
        <v>13.774999999999999</v>
      </c>
      <c r="E127" s="15">
        <v>2020</v>
      </c>
      <c r="F127" s="15">
        <v>1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6"/>
    </row>
    <row r="128" spans="1:17" ht="15.6" x14ac:dyDescent="0.3">
      <c r="A128" s="3" t="s">
        <v>21</v>
      </c>
      <c r="B128" s="14">
        <v>5</v>
      </c>
      <c r="C128" s="14">
        <v>264</v>
      </c>
      <c r="D128" s="14">
        <v>10.375</v>
      </c>
      <c r="E128" s="15">
        <v>2020</v>
      </c>
      <c r="F128" s="15">
        <v>1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6"/>
    </row>
    <row r="129" spans="1:17" ht="15.6" x14ac:dyDescent="0.3">
      <c r="A129" s="3" t="s">
        <v>45</v>
      </c>
      <c r="B129" s="14">
        <v>10</v>
      </c>
      <c r="C129" s="14">
        <v>304</v>
      </c>
      <c r="D129" s="14">
        <v>15.875</v>
      </c>
      <c r="E129" s="15">
        <v>2020</v>
      </c>
      <c r="F129" s="15">
        <v>1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6"/>
    </row>
    <row r="130" spans="1:17" ht="15.6" x14ac:dyDescent="0.3">
      <c r="A130" s="3" t="s">
        <v>46</v>
      </c>
      <c r="B130" s="14">
        <v>15</v>
      </c>
      <c r="C130" s="14">
        <v>332</v>
      </c>
      <c r="D130" s="14">
        <v>13.3</v>
      </c>
      <c r="E130" s="15">
        <v>2020</v>
      </c>
      <c r="F130" s="15">
        <v>1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6"/>
    </row>
    <row r="131" spans="1:17" ht="15.6" x14ac:dyDescent="0.3">
      <c r="A131" s="3" t="s">
        <v>47</v>
      </c>
      <c r="B131" s="14">
        <v>16</v>
      </c>
      <c r="C131" s="14">
        <v>238</v>
      </c>
      <c r="D131" s="14">
        <v>29.024999999999999</v>
      </c>
      <c r="E131" s="15">
        <v>2020</v>
      </c>
      <c r="F131" s="15">
        <v>1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6"/>
    </row>
    <row r="132" spans="1:17" ht="15.6" x14ac:dyDescent="0.3">
      <c r="A132" s="3" t="s">
        <v>48</v>
      </c>
      <c r="B132" s="14">
        <v>13</v>
      </c>
      <c r="C132" s="14">
        <v>224</v>
      </c>
      <c r="D132" s="14">
        <v>19.824999999999999</v>
      </c>
      <c r="E132" s="15">
        <v>2020</v>
      </c>
      <c r="F132" s="15">
        <v>1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6"/>
    </row>
    <row r="133" spans="1:17" ht="15.6" x14ac:dyDescent="0.3">
      <c r="A133" s="3" t="s">
        <v>49</v>
      </c>
      <c r="B133" s="14">
        <v>15</v>
      </c>
      <c r="C133" s="14">
        <v>224</v>
      </c>
      <c r="D133" s="14">
        <v>16.25</v>
      </c>
      <c r="E133" s="15">
        <v>2020</v>
      </c>
      <c r="F133" s="15">
        <v>1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6"/>
    </row>
    <row r="134" spans="1:17" ht="15.6" x14ac:dyDescent="0.3">
      <c r="A134" s="3" t="s">
        <v>50</v>
      </c>
      <c r="B134" s="14">
        <v>19</v>
      </c>
      <c r="C134" s="14">
        <v>234</v>
      </c>
      <c r="D134" s="14">
        <v>11.175000000000001</v>
      </c>
      <c r="E134" s="15">
        <v>2020</v>
      </c>
      <c r="F134" s="15">
        <v>1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6"/>
    </row>
    <row r="135" spans="1:17" ht="15.6" x14ac:dyDescent="0.3">
      <c r="A135" s="3" t="s">
        <v>51</v>
      </c>
      <c r="B135" s="14">
        <v>17</v>
      </c>
      <c r="C135" s="14">
        <v>222</v>
      </c>
      <c r="D135" s="14">
        <v>21</v>
      </c>
      <c r="E135" s="15">
        <v>2020</v>
      </c>
      <c r="F135" s="15">
        <v>1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6"/>
    </row>
    <row r="136" spans="1:17" ht="15.6" x14ac:dyDescent="0.3">
      <c r="A136" s="3" t="s">
        <v>52</v>
      </c>
      <c r="B136" s="14">
        <v>16</v>
      </c>
      <c r="C136" s="14">
        <v>224</v>
      </c>
      <c r="D136" s="14">
        <v>23.65</v>
      </c>
      <c r="E136" s="15">
        <v>2020</v>
      </c>
      <c r="F136" s="15">
        <v>1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6"/>
    </row>
    <row r="137" spans="1:17" ht="15.6" x14ac:dyDescent="0.3">
      <c r="A137" s="3" t="s">
        <v>53</v>
      </c>
      <c r="B137" s="14">
        <v>16</v>
      </c>
      <c r="C137" s="14">
        <v>238</v>
      </c>
      <c r="D137" s="14">
        <v>15.55</v>
      </c>
      <c r="E137" s="15">
        <v>2020</v>
      </c>
      <c r="F137" s="15">
        <v>1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6"/>
    </row>
    <row r="138" spans="1:17" ht="15.6" x14ac:dyDescent="0.3">
      <c r="A138" s="3" t="s">
        <v>54</v>
      </c>
      <c r="B138" s="14">
        <v>15</v>
      </c>
      <c r="C138" s="14">
        <v>242</v>
      </c>
      <c r="D138" s="14">
        <v>12.475</v>
      </c>
      <c r="E138" s="15">
        <v>2020</v>
      </c>
      <c r="F138" s="15">
        <v>1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6"/>
    </row>
    <row r="139" spans="1:17" ht="15.6" x14ac:dyDescent="0.3">
      <c r="A139" s="3" t="s">
        <v>55</v>
      </c>
      <c r="B139" s="14">
        <v>13</v>
      </c>
      <c r="C139" s="14">
        <v>230</v>
      </c>
      <c r="D139" s="14">
        <v>22.35</v>
      </c>
      <c r="E139" s="15">
        <v>2020</v>
      </c>
      <c r="F139" s="15">
        <v>1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6"/>
    </row>
    <row r="140" spans="1:17" ht="15.6" x14ac:dyDescent="0.3">
      <c r="A140" s="3" t="s">
        <v>56</v>
      </c>
      <c r="B140" s="14">
        <v>15</v>
      </c>
      <c r="C140" s="14">
        <v>230</v>
      </c>
      <c r="D140" s="14">
        <v>20.875</v>
      </c>
      <c r="E140" s="15">
        <v>2020</v>
      </c>
      <c r="F140" s="15">
        <v>1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6"/>
    </row>
    <row r="141" spans="1:17" ht="15.6" x14ac:dyDescent="0.3">
      <c r="A141" s="3" t="s">
        <v>57</v>
      </c>
      <c r="B141" s="14">
        <v>15</v>
      </c>
      <c r="C141" s="14">
        <v>254</v>
      </c>
      <c r="D141" s="14">
        <v>18.3</v>
      </c>
      <c r="E141" s="15">
        <v>2020</v>
      </c>
      <c r="F141" s="15">
        <v>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6"/>
    </row>
    <row r="142" spans="1:17" ht="15.6" x14ac:dyDescent="0.3">
      <c r="A142" s="3" t="s">
        <v>58</v>
      </c>
      <c r="B142" s="14">
        <v>20</v>
      </c>
      <c r="C142" s="14">
        <v>222</v>
      </c>
      <c r="D142" s="14">
        <v>17.524999999999999</v>
      </c>
      <c r="E142" s="15">
        <v>2020</v>
      </c>
      <c r="F142" s="15">
        <v>1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6"/>
    </row>
    <row r="143" spans="1:17" ht="15.6" x14ac:dyDescent="0.3">
      <c r="A143" s="3" t="s">
        <v>59</v>
      </c>
      <c r="B143" s="14">
        <v>17</v>
      </c>
      <c r="C143" s="14">
        <v>236</v>
      </c>
      <c r="D143" s="14">
        <v>12.425000000000001</v>
      </c>
      <c r="E143" s="15">
        <v>2020</v>
      </c>
      <c r="F143" s="15">
        <v>1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6"/>
    </row>
    <row r="144" spans="1:17" ht="15.6" x14ac:dyDescent="0.3">
      <c r="A144" s="3" t="s">
        <v>60</v>
      </c>
      <c r="B144" s="14">
        <v>13</v>
      </c>
      <c r="C144" s="14">
        <v>246</v>
      </c>
      <c r="D144" s="14">
        <v>20.725000000000001</v>
      </c>
      <c r="E144" s="15">
        <v>2020</v>
      </c>
      <c r="F144" s="15">
        <v>1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6"/>
    </row>
    <row r="145" spans="1:17" ht="15.6" x14ac:dyDescent="0.3">
      <c r="A145" s="3" t="s">
        <v>61</v>
      </c>
      <c r="B145" s="14">
        <v>17</v>
      </c>
      <c r="C145" s="14">
        <v>242</v>
      </c>
      <c r="D145" s="14">
        <v>18.025000000000002</v>
      </c>
      <c r="E145" s="15">
        <v>2020</v>
      </c>
      <c r="F145" s="15">
        <v>1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6"/>
    </row>
    <row r="146" spans="1:17" ht="15.6" x14ac:dyDescent="0.3">
      <c r="A146" s="3" t="s">
        <v>62</v>
      </c>
      <c r="B146" s="14">
        <v>12</v>
      </c>
      <c r="C146" s="14">
        <v>318</v>
      </c>
      <c r="D146" s="14">
        <v>17.725000000000001</v>
      </c>
      <c r="E146" s="15">
        <v>2020</v>
      </c>
      <c r="F146" s="15">
        <v>1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6"/>
    </row>
    <row r="147" spans="1:17" ht="15.6" x14ac:dyDescent="0.3">
      <c r="A147" s="3" t="s">
        <v>63</v>
      </c>
      <c r="B147" s="14">
        <v>15</v>
      </c>
      <c r="C147" s="14">
        <v>350</v>
      </c>
      <c r="D147" s="14">
        <v>19.875</v>
      </c>
      <c r="E147" s="15">
        <v>2020</v>
      </c>
      <c r="F147" s="15">
        <v>1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6"/>
    </row>
    <row r="148" spans="1:17" ht="15.6" x14ac:dyDescent="0.3">
      <c r="A148" s="3" t="s">
        <v>64</v>
      </c>
      <c r="B148" s="14">
        <v>14</v>
      </c>
      <c r="C148" s="14">
        <v>350</v>
      </c>
      <c r="D148" s="14">
        <v>9.3249999999999993</v>
      </c>
      <c r="E148" s="15">
        <v>2020</v>
      </c>
      <c r="F148" s="15">
        <v>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6"/>
    </row>
    <row r="149" spans="1:17" ht="15.6" x14ac:dyDescent="0.3">
      <c r="A149" s="3" t="s">
        <v>65</v>
      </c>
      <c r="B149" s="14">
        <v>8</v>
      </c>
      <c r="C149" s="14">
        <v>320</v>
      </c>
      <c r="D149" s="14">
        <v>21.4</v>
      </c>
      <c r="E149" s="15">
        <v>2020</v>
      </c>
      <c r="F149" s="15">
        <v>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6"/>
    </row>
    <row r="150" spans="1:17" ht="15.6" x14ac:dyDescent="0.3">
      <c r="A150" s="3" t="s">
        <v>66</v>
      </c>
      <c r="B150" s="14">
        <v>8</v>
      </c>
      <c r="C150" s="14">
        <v>310</v>
      </c>
      <c r="D150" s="14">
        <v>20.350000000000001</v>
      </c>
      <c r="E150" s="15">
        <v>2020</v>
      </c>
      <c r="F150" s="15">
        <v>1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6"/>
    </row>
    <row r="151" spans="1:17" ht="15.6" x14ac:dyDescent="0.3">
      <c r="A151" s="3" t="s">
        <v>67</v>
      </c>
      <c r="B151" s="14">
        <v>10</v>
      </c>
      <c r="C151" s="14">
        <v>270</v>
      </c>
      <c r="D151" s="14">
        <v>7.7750000000000004</v>
      </c>
      <c r="E151" s="15">
        <v>2020</v>
      </c>
      <c r="F151" s="15">
        <v>1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6"/>
    </row>
    <row r="152" spans="1:17" ht="15.6" x14ac:dyDescent="0.3">
      <c r="A152" s="3" t="s">
        <v>68</v>
      </c>
      <c r="B152" s="14">
        <v>11</v>
      </c>
      <c r="C152" s="14">
        <v>290</v>
      </c>
      <c r="D152" s="14">
        <v>12.725</v>
      </c>
      <c r="E152" s="15">
        <v>2020</v>
      </c>
      <c r="F152" s="15">
        <v>1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6"/>
    </row>
    <row r="153" spans="1:17" ht="15.6" x14ac:dyDescent="0.3">
      <c r="A153" s="3" t="s">
        <v>69</v>
      </c>
      <c r="B153" s="14">
        <v>10</v>
      </c>
      <c r="C153" s="14">
        <v>260</v>
      </c>
      <c r="D153" s="14">
        <v>20.399999999999999</v>
      </c>
      <c r="E153" s="15">
        <v>2020</v>
      </c>
      <c r="F153" s="15">
        <v>1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6"/>
    </row>
    <row r="154" spans="1:17" ht="15.6" x14ac:dyDescent="0.3">
      <c r="A154" s="3" t="s">
        <v>70</v>
      </c>
      <c r="B154" s="14">
        <v>10</v>
      </c>
      <c r="C154" s="14">
        <v>270</v>
      </c>
      <c r="D154" s="14">
        <v>15.675000000000001</v>
      </c>
      <c r="E154" s="15">
        <v>2020</v>
      </c>
      <c r="F154" s="15">
        <v>1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6"/>
    </row>
    <row r="155" spans="1:17" ht="15.6" x14ac:dyDescent="0.3">
      <c r="A155" s="3" t="s">
        <v>71</v>
      </c>
      <c r="B155" s="14">
        <v>13</v>
      </c>
      <c r="C155" s="14">
        <v>238</v>
      </c>
      <c r="D155" s="14">
        <v>18.274999999999999</v>
      </c>
      <c r="E155" s="15">
        <v>2020</v>
      </c>
      <c r="F155" s="15">
        <v>1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6"/>
    </row>
    <row r="156" spans="1:17" ht="15.6" x14ac:dyDescent="0.3">
      <c r="A156" s="3" t="s">
        <v>72</v>
      </c>
      <c r="B156" s="14">
        <v>13</v>
      </c>
      <c r="C156" s="14">
        <v>248</v>
      </c>
      <c r="D156" s="14">
        <v>20.925000000000001</v>
      </c>
      <c r="E156" s="15">
        <v>2020</v>
      </c>
      <c r="F156" s="15">
        <v>1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6"/>
    </row>
    <row r="157" spans="1:17" ht="15.6" x14ac:dyDescent="0.3">
      <c r="A157" s="3" t="s">
        <v>73</v>
      </c>
      <c r="B157" s="14">
        <v>13</v>
      </c>
      <c r="C157" s="14">
        <v>240</v>
      </c>
      <c r="D157" s="14">
        <v>87.375</v>
      </c>
      <c r="E157" s="15">
        <v>2020</v>
      </c>
      <c r="F157" s="15">
        <v>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6"/>
    </row>
    <row r="158" spans="1:17" ht="15.6" x14ac:dyDescent="0.3">
      <c r="A158" s="3" t="s">
        <v>74</v>
      </c>
      <c r="B158" s="14">
        <v>14</v>
      </c>
      <c r="C158" s="14">
        <v>246</v>
      </c>
      <c r="D158" s="14">
        <v>22.4</v>
      </c>
      <c r="E158" s="15">
        <v>2020</v>
      </c>
      <c r="F158" s="15">
        <v>1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6"/>
    </row>
    <row r="159" spans="1:17" ht="15.6" x14ac:dyDescent="0.3">
      <c r="A159" s="3" t="s">
        <v>75</v>
      </c>
      <c r="B159" s="14">
        <v>18</v>
      </c>
      <c r="C159" s="14">
        <v>260</v>
      </c>
      <c r="D159" s="14">
        <v>15.975000000000001</v>
      </c>
      <c r="E159" s="15">
        <v>2020</v>
      </c>
      <c r="F159" s="15">
        <v>1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6"/>
    </row>
    <row r="160" spans="1:17" ht="15.6" x14ac:dyDescent="0.3">
      <c r="A160" s="3" t="s">
        <v>76</v>
      </c>
      <c r="B160" s="14">
        <v>15</v>
      </c>
      <c r="C160" s="14">
        <v>250</v>
      </c>
      <c r="D160" s="14">
        <v>26.375</v>
      </c>
      <c r="E160" s="15">
        <v>2020</v>
      </c>
      <c r="F160" s="15">
        <v>1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6"/>
    </row>
    <row r="161" spans="1:17" ht="15.6" x14ac:dyDescent="0.3">
      <c r="A161" s="3" t="s">
        <v>77</v>
      </c>
      <c r="B161" s="14">
        <v>14</v>
      </c>
      <c r="C161" s="14">
        <v>252</v>
      </c>
      <c r="D161" s="14">
        <v>16.25</v>
      </c>
      <c r="E161" s="15">
        <v>2020</v>
      </c>
      <c r="F161" s="15">
        <v>1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6"/>
    </row>
    <row r="162" spans="1:17" ht="15.6" x14ac:dyDescent="0.3">
      <c r="A162" s="3" t="s">
        <v>78</v>
      </c>
      <c r="B162" s="14">
        <v>13</v>
      </c>
      <c r="C162" s="14">
        <v>238</v>
      </c>
      <c r="D162" s="14">
        <v>14.225</v>
      </c>
      <c r="E162" s="15">
        <v>2020</v>
      </c>
      <c r="F162" s="15">
        <v>1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6"/>
    </row>
    <row r="163" spans="1:17" ht="15.6" x14ac:dyDescent="0.3">
      <c r="A163" s="3" t="s">
        <v>79</v>
      </c>
      <c r="B163" s="14">
        <v>13</v>
      </c>
      <c r="C163" s="14">
        <v>238</v>
      </c>
      <c r="D163" s="14">
        <v>21.025000000000002</v>
      </c>
      <c r="E163" s="15">
        <v>2020</v>
      </c>
      <c r="F163" s="15">
        <v>1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6"/>
    </row>
    <row r="164" spans="1:17" ht="15.6" x14ac:dyDescent="0.3">
      <c r="A164" s="3" t="s">
        <v>80</v>
      </c>
      <c r="B164" s="14">
        <v>14</v>
      </c>
      <c r="C164" s="14">
        <v>244</v>
      </c>
      <c r="D164" s="14">
        <v>23.2</v>
      </c>
      <c r="E164" s="15">
        <v>2020</v>
      </c>
      <c r="F164" s="15">
        <v>1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6"/>
    </row>
    <row r="165" spans="1:17" ht="15.6" x14ac:dyDescent="0.3">
      <c r="A165" s="3" t="s">
        <v>81</v>
      </c>
      <c r="B165" s="14">
        <v>13</v>
      </c>
      <c r="C165" s="14">
        <v>242</v>
      </c>
      <c r="D165" s="14">
        <v>21.6</v>
      </c>
      <c r="E165" s="15">
        <v>2020</v>
      </c>
      <c r="F165" s="15">
        <v>1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6"/>
    </row>
    <row r="166" spans="1:17" ht="15.6" x14ac:dyDescent="0.3">
      <c r="A166" s="3" t="s">
        <v>82</v>
      </c>
      <c r="B166" s="14">
        <v>13</v>
      </c>
      <c r="C166" s="14">
        <v>252</v>
      </c>
      <c r="D166" s="14">
        <v>15.524999999999999</v>
      </c>
      <c r="E166" s="15">
        <v>2020</v>
      </c>
      <c r="F166" s="15">
        <v>1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6"/>
    </row>
    <row r="167" spans="1:17" ht="15.6" x14ac:dyDescent="0.3">
      <c r="A167" s="3" t="s">
        <v>83</v>
      </c>
      <c r="B167" s="14">
        <v>13</v>
      </c>
      <c r="C167" s="14">
        <v>250</v>
      </c>
      <c r="D167" s="14">
        <v>11.3</v>
      </c>
      <c r="E167" s="15">
        <v>2020</v>
      </c>
      <c r="F167" s="15">
        <v>1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6"/>
    </row>
    <row r="168" spans="1:17" ht="15.6" x14ac:dyDescent="0.3">
      <c r="A168" s="3" t="s">
        <v>84</v>
      </c>
      <c r="B168" s="14">
        <v>15</v>
      </c>
      <c r="C168" s="14">
        <v>240</v>
      </c>
      <c r="D168" s="14">
        <v>17.149999999999999</v>
      </c>
      <c r="E168" s="15">
        <v>2020</v>
      </c>
      <c r="F168" s="15">
        <v>1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6"/>
    </row>
    <row r="169" spans="1:17" ht="15.6" x14ac:dyDescent="0.3">
      <c r="A169" s="3" t="s">
        <v>85</v>
      </c>
      <c r="B169" s="14">
        <v>18</v>
      </c>
      <c r="C169" s="14">
        <v>232</v>
      </c>
      <c r="D169" s="14">
        <v>15.149999999999999</v>
      </c>
      <c r="E169" s="15">
        <v>2020</v>
      </c>
      <c r="F169" s="15">
        <v>1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6"/>
    </row>
    <row r="170" spans="1:17" ht="15.6" x14ac:dyDescent="0.3">
      <c r="A170" s="3" t="s">
        <v>86</v>
      </c>
      <c r="B170" s="14">
        <v>14</v>
      </c>
      <c r="C170" s="14">
        <v>238</v>
      </c>
      <c r="D170" s="14">
        <v>18.225000000000001</v>
      </c>
      <c r="E170" s="15">
        <v>2020</v>
      </c>
      <c r="F170" s="15">
        <v>1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6"/>
    </row>
    <row r="171" spans="1:17" ht="15.6" x14ac:dyDescent="0.3">
      <c r="A171" s="3" t="s">
        <v>87</v>
      </c>
      <c r="B171" s="14">
        <v>2</v>
      </c>
      <c r="C171" s="14">
        <v>40</v>
      </c>
      <c r="D171" s="14">
        <v>29.45</v>
      </c>
      <c r="E171" s="15">
        <v>2020</v>
      </c>
      <c r="F171" s="15">
        <v>1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6"/>
    </row>
    <row r="172" spans="1:17" ht="15.6" x14ac:dyDescent="0.3">
      <c r="A172" s="3" t="s">
        <v>88</v>
      </c>
      <c r="B172" s="14">
        <v>5</v>
      </c>
      <c r="C172" s="14">
        <v>40</v>
      </c>
      <c r="D172" s="14">
        <v>13.824999999999999</v>
      </c>
      <c r="E172" s="15">
        <v>2020</v>
      </c>
      <c r="F172" s="15">
        <v>1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6"/>
    </row>
    <row r="173" spans="1:17" ht="15.6" x14ac:dyDescent="0.3">
      <c r="A173" s="3" t="s">
        <v>89</v>
      </c>
      <c r="B173" s="14">
        <v>9</v>
      </c>
      <c r="C173" s="14">
        <v>40</v>
      </c>
      <c r="D173" s="14">
        <v>15.5</v>
      </c>
      <c r="E173" s="15">
        <v>2020</v>
      </c>
      <c r="F173" s="15">
        <v>1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6"/>
    </row>
    <row r="174" spans="1:17" ht="15.6" x14ac:dyDescent="0.3">
      <c r="A174" s="3" t="s">
        <v>90</v>
      </c>
      <c r="B174" s="14">
        <v>11</v>
      </c>
      <c r="C174" s="14">
        <v>40</v>
      </c>
      <c r="D174" s="14">
        <v>21.75</v>
      </c>
      <c r="E174" s="15">
        <v>2020</v>
      </c>
      <c r="F174" s="15">
        <v>1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6"/>
    </row>
    <row r="175" spans="1:17" ht="15.6" x14ac:dyDescent="0.3">
      <c r="A175" s="3" t="s">
        <v>91</v>
      </c>
      <c r="B175" s="14">
        <v>11</v>
      </c>
      <c r="C175" s="14">
        <v>40</v>
      </c>
      <c r="D175" s="14">
        <v>15.4</v>
      </c>
      <c r="E175" s="15">
        <v>2020</v>
      </c>
      <c r="F175" s="15">
        <v>1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6"/>
    </row>
    <row r="176" spans="1:17" ht="15.6" x14ac:dyDescent="0.3">
      <c r="A176" s="3" t="s">
        <v>92</v>
      </c>
      <c r="B176" s="14">
        <v>13</v>
      </c>
      <c r="C176" s="14">
        <v>40</v>
      </c>
      <c r="D176" s="14">
        <v>11.5</v>
      </c>
      <c r="E176" s="15">
        <v>2020</v>
      </c>
      <c r="F176" s="15">
        <v>1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6"/>
    </row>
    <row r="177" spans="1:17" ht="15.6" x14ac:dyDescent="0.3">
      <c r="A177" s="3" t="s">
        <v>93</v>
      </c>
      <c r="B177" s="14">
        <v>12</v>
      </c>
      <c r="C177" s="14">
        <v>40</v>
      </c>
      <c r="D177" s="14">
        <v>19.725000000000001</v>
      </c>
      <c r="E177" s="15">
        <v>2020</v>
      </c>
      <c r="F177" s="15">
        <v>1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6"/>
    </row>
    <row r="178" spans="1:17" ht="15.6" x14ac:dyDescent="0.3">
      <c r="A178" s="3" t="s">
        <v>94</v>
      </c>
      <c r="B178" s="14">
        <v>14</v>
      </c>
      <c r="C178" s="14">
        <v>40</v>
      </c>
      <c r="D178" s="14">
        <v>14.850000000000001</v>
      </c>
      <c r="E178" s="15">
        <v>2020</v>
      </c>
      <c r="F178" s="15">
        <v>1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6"/>
    </row>
    <row r="179" spans="1:17" ht="15.6" x14ac:dyDescent="0.3">
      <c r="A179" s="3" t="s">
        <v>95</v>
      </c>
      <c r="B179" s="14">
        <v>11</v>
      </c>
      <c r="C179" s="14">
        <v>40</v>
      </c>
      <c r="D179" s="14">
        <v>13.074999999999999</v>
      </c>
      <c r="E179" s="15">
        <v>2020</v>
      </c>
      <c r="F179" s="15">
        <v>1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6"/>
    </row>
    <row r="180" spans="1:17" ht="15.6" x14ac:dyDescent="0.3">
      <c r="A180" s="3" t="s">
        <v>96</v>
      </c>
      <c r="B180" s="14">
        <v>11</v>
      </c>
      <c r="C180" s="14">
        <v>40</v>
      </c>
      <c r="D180" s="14">
        <v>19.100000000000001</v>
      </c>
      <c r="E180" s="15">
        <v>2020</v>
      </c>
      <c r="F180" s="15">
        <v>1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6"/>
    </row>
    <row r="181" spans="1:17" ht="15.6" x14ac:dyDescent="0.3">
      <c r="A181" s="3" t="s">
        <v>97</v>
      </c>
      <c r="B181" s="14">
        <v>12</v>
      </c>
      <c r="C181" s="14">
        <v>40</v>
      </c>
      <c r="D181" s="14">
        <v>17.225000000000001</v>
      </c>
      <c r="E181" s="15">
        <v>2020</v>
      </c>
      <c r="F181" s="15">
        <v>1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6"/>
    </row>
    <row r="182" spans="1:17" ht="15.6" x14ac:dyDescent="0.3">
      <c r="A182" s="3" t="s">
        <v>98</v>
      </c>
      <c r="B182" s="14">
        <v>13</v>
      </c>
      <c r="C182" s="14">
        <v>40</v>
      </c>
      <c r="D182" s="14">
        <v>24</v>
      </c>
      <c r="E182" s="15">
        <v>2020</v>
      </c>
      <c r="F182" s="15">
        <v>1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6"/>
    </row>
    <row r="183" spans="1:17" ht="15.6" x14ac:dyDescent="0.3">
      <c r="A183" s="3" t="s">
        <v>99</v>
      </c>
      <c r="B183" s="14">
        <v>12</v>
      </c>
      <c r="C183" s="14">
        <v>40</v>
      </c>
      <c r="D183" s="14">
        <v>12.225</v>
      </c>
      <c r="E183" s="15">
        <v>2020</v>
      </c>
      <c r="F183" s="15">
        <v>1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6"/>
    </row>
    <row r="184" spans="1:17" ht="15.6" x14ac:dyDescent="0.3">
      <c r="A184" s="3" t="s">
        <v>100</v>
      </c>
      <c r="B184" s="14">
        <v>12</v>
      </c>
      <c r="C184" s="14">
        <v>40</v>
      </c>
      <c r="D184" s="14">
        <v>11.899999999999999</v>
      </c>
      <c r="E184" s="15">
        <v>2020</v>
      </c>
      <c r="F184" s="15">
        <v>1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6"/>
    </row>
    <row r="185" spans="1:17" ht="15.6" x14ac:dyDescent="0.3">
      <c r="A185" s="3" t="s">
        <v>101</v>
      </c>
      <c r="B185" s="14">
        <v>14</v>
      </c>
      <c r="C185" s="14">
        <v>40</v>
      </c>
      <c r="D185" s="14">
        <v>12.625</v>
      </c>
      <c r="E185" s="15">
        <v>2020</v>
      </c>
      <c r="F185" s="15">
        <v>1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6"/>
    </row>
    <row r="186" spans="1:17" ht="15.6" x14ac:dyDescent="0.3">
      <c r="A186" s="3" t="s">
        <v>102</v>
      </c>
      <c r="B186" s="14">
        <v>15</v>
      </c>
      <c r="C186" s="14">
        <v>40</v>
      </c>
      <c r="D186" s="14">
        <v>12.375</v>
      </c>
      <c r="E186" s="15">
        <v>2020</v>
      </c>
      <c r="F186" s="15">
        <v>1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6"/>
    </row>
    <row r="187" spans="1:17" ht="15.6" x14ac:dyDescent="0.3">
      <c r="A187" s="3" t="s">
        <v>103</v>
      </c>
      <c r="B187" s="14">
        <v>15</v>
      </c>
      <c r="C187" s="14">
        <v>40</v>
      </c>
      <c r="D187" s="14">
        <v>13.525</v>
      </c>
      <c r="E187" s="15">
        <v>2020</v>
      </c>
      <c r="F187" s="15">
        <v>1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6"/>
    </row>
    <row r="188" spans="1:17" ht="15.6" x14ac:dyDescent="0.3">
      <c r="A188" s="3" t="s">
        <v>104</v>
      </c>
      <c r="B188" s="14">
        <v>16</v>
      </c>
      <c r="C188" s="14">
        <v>40</v>
      </c>
      <c r="D188" s="14">
        <v>16.324999999999999</v>
      </c>
      <c r="E188" s="15">
        <v>2020</v>
      </c>
      <c r="F188" s="15">
        <v>1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6"/>
    </row>
    <row r="189" spans="1:17" ht="15.6" x14ac:dyDescent="0.3">
      <c r="A189" s="3" t="s">
        <v>105</v>
      </c>
      <c r="B189" s="14">
        <v>15</v>
      </c>
      <c r="C189" s="14">
        <v>40</v>
      </c>
      <c r="D189" s="14">
        <v>18.25</v>
      </c>
      <c r="E189" s="15">
        <v>2020</v>
      </c>
      <c r="F189" s="15">
        <v>1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6"/>
    </row>
    <row r="190" spans="1:17" ht="15.6" x14ac:dyDescent="0.3">
      <c r="A190" s="3" t="s">
        <v>106</v>
      </c>
      <c r="B190" s="14">
        <v>5</v>
      </c>
      <c r="C190" s="14">
        <v>220</v>
      </c>
      <c r="D190" s="14">
        <v>19.125</v>
      </c>
      <c r="E190" s="15">
        <v>2020</v>
      </c>
      <c r="F190" s="15">
        <v>1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6"/>
    </row>
    <row r="191" spans="1:17" ht="15.6" x14ac:dyDescent="0.3">
      <c r="A191" s="3" t="s">
        <v>107</v>
      </c>
      <c r="B191" s="14">
        <v>9</v>
      </c>
      <c r="C191" s="14">
        <v>250</v>
      </c>
      <c r="D191" s="14">
        <v>13.424999999999999</v>
      </c>
      <c r="E191" s="15">
        <v>2020</v>
      </c>
      <c r="F191" s="15">
        <v>1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6"/>
    </row>
    <row r="192" spans="1:17" ht="15.6" x14ac:dyDescent="0.3">
      <c r="A192" s="3" t="s">
        <v>108</v>
      </c>
      <c r="B192" s="14">
        <v>11</v>
      </c>
      <c r="C192" s="14">
        <v>242</v>
      </c>
      <c r="D192" s="14">
        <v>18.5</v>
      </c>
      <c r="E192" s="15">
        <v>2020</v>
      </c>
      <c r="F192" s="15">
        <v>1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6"/>
    </row>
    <row r="193" spans="1:17" ht="15.6" x14ac:dyDescent="0.3">
      <c r="A193" s="3" t="s">
        <v>109</v>
      </c>
      <c r="B193" s="14">
        <v>10</v>
      </c>
      <c r="C193" s="14">
        <v>242</v>
      </c>
      <c r="D193" s="14">
        <v>20.425000000000001</v>
      </c>
      <c r="E193" s="15">
        <v>2020</v>
      </c>
      <c r="F193" s="15">
        <v>1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6"/>
    </row>
    <row r="194" spans="1:17" ht="15.6" x14ac:dyDescent="0.3">
      <c r="A194" s="3" t="s">
        <v>110</v>
      </c>
      <c r="B194" s="14">
        <v>14</v>
      </c>
      <c r="C194" s="14">
        <v>242</v>
      </c>
      <c r="D194" s="14">
        <v>13.875</v>
      </c>
      <c r="E194" s="15">
        <v>2020</v>
      </c>
      <c r="F194" s="15">
        <v>1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6"/>
    </row>
    <row r="195" spans="1:17" ht="15.6" x14ac:dyDescent="0.3">
      <c r="A195" s="3" t="s">
        <v>111</v>
      </c>
      <c r="B195" s="14">
        <v>14</v>
      </c>
      <c r="C195" s="14">
        <v>240</v>
      </c>
      <c r="D195" s="14">
        <v>29.574999999999999</v>
      </c>
      <c r="E195" s="15">
        <v>2020</v>
      </c>
      <c r="F195" s="15">
        <v>1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6"/>
    </row>
    <row r="196" spans="1:17" ht="15.6" x14ac:dyDescent="0.3">
      <c r="A196" s="3" t="s">
        <v>112</v>
      </c>
      <c r="B196" s="14">
        <v>10</v>
      </c>
      <c r="C196" s="14">
        <v>252</v>
      </c>
      <c r="D196" s="14">
        <v>19.375</v>
      </c>
      <c r="E196" s="15">
        <v>2020</v>
      </c>
      <c r="F196" s="15">
        <v>1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6"/>
    </row>
    <row r="197" spans="1:17" ht="15.6" x14ac:dyDescent="0.3">
      <c r="A197" s="3" t="s">
        <v>113</v>
      </c>
      <c r="B197" s="14">
        <v>12</v>
      </c>
      <c r="C197" s="14">
        <v>248</v>
      </c>
      <c r="D197" s="14">
        <v>13.5</v>
      </c>
      <c r="E197" s="15">
        <v>2020</v>
      </c>
      <c r="F197" s="15">
        <v>1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6"/>
    </row>
    <row r="198" spans="1:17" ht="15.6" x14ac:dyDescent="0.3">
      <c r="A198" s="3" t="s">
        <v>114</v>
      </c>
      <c r="B198" s="14">
        <v>12</v>
      </c>
      <c r="C198" s="14">
        <v>244</v>
      </c>
      <c r="D198" s="14">
        <v>12.775</v>
      </c>
      <c r="E198" s="15">
        <v>2020</v>
      </c>
      <c r="F198" s="15">
        <v>1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6"/>
    </row>
    <row r="199" spans="1:17" ht="15.6" x14ac:dyDescent="0.3">
      <c r="A199" s="3" t="s">
        <v>115</v>
      </c>
      <c r="B199" s="14">
        <v>14</v>
      </c>
      <c r="C199" s="14">
        <v>230</v>
      </c>
      <c r="D199" s="14">
        <v>17.524999999999999</v>
      </c>
      <c r="E199" s="15">
        <v>2020</v>
      </c>
      <c r="F199" s="15">
        <v>1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6"/>
    </row>
    <row r="200" spans="1:17" ht="15.6" x14ac:dyDescent="0.3">
      <c r="A200" s="3" t="s">
        <v>116</v>
      </c>
      <c r="B200" s="14">
        <v>15</v>
      </c>
      <c r="C200" s="14">
        <v>220</v>
      </c>
      <c r="D200" s="14">
        <v>20.674999999999997</v>
      </c>
      <c r="E200" s="15">
        <v>2020</v>
      </c>
      <c r="F200" s="15">
        <v>1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6"/>
    </row>
    <row r="201" spans="1:17" ht="15.6" x14ac:dyDescent="0.3">
      <c r="A201" s="3" t="s">
        <v>117</v>
      </c>
      <c r="B201" s="14">
        <v>15</v>
      </c>
      <c r="C201" s="14">
        <v>220</v>
      </c>
      <c r="D201" s="14">
        <v>17.574999999999999</v>
      </c>
      <c r="E201" s="15">
        <v>2020</v>
      </c>
      <c r="F201" s="15">
        <v>1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6"/>
    </row>
    <row r="202" spans="1:17" ht="15.6" x14ac:dyDescent="0.3">
      <c r="A202" s="3" t="s">
        <v>118</v>
      </c>
      <c r="B202" s="14">
        <v>20</v>
      </c>
      <c r="C202" s="14">
        <v>220</v>
      </c>
      <c r="D202" s="14">
        <v>20.25</v>
      </c>
      <c r="E202" s="15">
        <v>2020</v>
      </c>
      <c r="F202" s="15">
        <v>1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82A7-F9F3-47DC-B903-D42D273057C9}">
  <dimension ref="A1:R224"/>
  <sheetViews>
    <sheetView zoomScaleNormal="100" workbookViewId="0">
      <selection activeCell="J8" sqref="J8"/>
    </sheetView>
  </sheetViews>
  <sheetFormatPr defaultColWidth="8.88671875" defaultRowHeight="15.6" x14ac:dyDescent="0.3"/>
  <cols>
    <col min="1" max="1" width="11.44140625" style="7" bestFit="1" customWidth="1"/>
    <col min="2" max="2" width="9.6640625" style="7" bestFit="1" customWidth="1"/>
    <col min="3" max="3" width="8.33203125" style="7" bestFit="1" customWidth="1"/>
    <col min="4" max="4" width="5" style="5" bestFit="1" customWidth="1"/>
    <col min="5" max="5" width="5.88671875" style="5" bestFit="1" customWidth="1"/>
    <col min="6" max="6" width="7.77734375" style="5" bestFit="1" customWidth="1"/>
    <col min="7" max="7" width="9.21875" style="5" bestFit="1" customWidth="1"/>
    <col min="8" max="8" width="8.88671875" style="5" bestFit="1" customWidth="1"/>
    <col min="9" max="9" width="9.109375" style="5" bestFit="1" customWidth="1"/>
    <col min="10" max="10" width="8.88671875" style="5" bestFit="1" customWidth="1"/>
    <col min="11" max="11" width="9.109375" style="5" bestFit="1" customWidth="1"/>
    <col min="12" max="16" width="8.88671875" style="5" bestFit="1" customWidth="1"/>
    <col min="17" max="17" width="12.109375" style="5" bestFit="1" customWidth="1"/>
    <col min="18" max="16384" width="8.88671875" style="5"/>
  </cols>
  <sheetData>
    <row r="1" spans="1:16" x14ac:dyDescent="0.3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3">
      <c r="A2" s="3">
        <v>15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 x14ac:dyDescent="0.3">
      <c r="A3" s="2"/>
      <c r="B3" s="3" t="s">
        <v>1</v>
      </c>
      <c r="C3" s="3" t="s">
        <v>1</v>
      </c>
      <c r="D3" s="3" t="s">
        <v>1</v>
      </c>
      <c r="E3" s="5" t="s">
        <v>19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x14ac:dyDescent="0.3">
      <c r="A4" s="4" t="s">
        <v>6</v>
      </c>
      <c r="B4" s="4" t="s">
        <v>2</v>
      </c>
      <c r="C4" s="4" t="s">
        <v>3</v>
      </c>
      <c r="D4" s="4" t="s">
        <v>0</v>
      </c>
      <c r="E4" s="5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6" x14ac:dyDescent="0.3">
      <c r="A5" s="3" t="s">
        <v>20</v>
      </c>
      <c r="B5" s="3">
        <v>11</v>
      </c>
      <c r="C5" s="3">
        <v>270</v>
      </c>
      <c r="D5" s="3">
        <v>10.62</v>
      </c>
      <c r="E5" s="13">
        <v>2020</v>
      </c>
      <c r="F5" s="8">
        <v>0</v>
      </c>
      <c r="G5" s="3">
        <v>0</v>
      </c>
      <c r="H5" s="3">
        <v>3</v>
      </c>
      <c r="I5" s="3">
        <v>0</v>
      </c>
      <c r="J5" s="3">
        <v>0</v>
      </c>
      <c r="K5" s="3">
        <v>15</v>
      </c>
      <c r="L5" s="3">
        <v>0</v>
      </c>
      <c r="M5" s="3">
        <v>0</v>
      </c>
      <c r="N5" s="3">
        <v>21</v>
      </c>
      <c r="O5" s="3">
        <v>39</v>
      </c>
      <c r="P5" s="6">
        <v>0</v>
      </c>
    </row>
    <row r="6" spans="1:16" x14ac:dyDescent="0.3">
      <c r="A6" s="3" t="s">
        <v>22</v>
      </c>
      <c r="B6" s="3">
        <v>11</v>
      </c>
      <c r="C6" s="3">
        <v>272</v>
      </c>
      <c r="D6" s="3">
        <v>4.4000000000000004</v>
      </c>
      <c r="E6" s="13">
        <v>2020</v>
      </c>
      <c r="F6" s="8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100</v>
      </c>
      <c r="O6" s="3">
        <v>0</v>
      </c>
      <c r="P6" s="6">
        <v>0</v>
      </c>
    </row>
    <row r="7" spans="1:16" x14ac:dyDescent="0.3">
      <c r="A7" s="3" t="s">
        <v>23</v>
      </c>
      <c r="B7" s="3">
        <v>12</v>
      </c>
      <c r="C7" s="3">
        <v>280</v>
      </c>
      <c r="D7" s="3">
        <v>17.7</v>
      </c>
      <c r="E7" s="13">
        <v>2020</v>
      </c>
      <c r="F7" s="8">
        <v>0</v>
      </c>
      <c r="G7" s="3">
        <v>0</v>
      </c>
      <c r="H7" s="3">
        <v>0</v>
      </c>
      <c r="I7" s="3">
        <v>48</v>
      </c>
      <c r="J7" s="3">
        <v>0</v>
      </c>
      <c r="K7" s="3">
        <v>2</v>
      </c>
      <c r="L7" s="3">
        <v>0</v>
      </c>
      <c r="M7" s="3">
        <v>0</v>
      </c>
      <c r="N7" s="3">
        <v>0</v>
      </c>
      <c r="O7" s="3">
        <v>50</v>
      </c>
      <c r="P7" s="6">
        <v>0</v>
      </c>
    </row>
    <row r="8" spans="1:16" x14ac:dyDescent="0.3">
      <c r="A8" s="3" t="s">
        <v>24</v>
      </c>
      <c r="B8" s="3">
        <v>15</v>
      </c>
      <c r="C8" s="3">
        <v>246</v>
      </c>
      <c r="D8" s="3">
        <v>13.5</v>
      </c>
      <c r="E8" s="13">
        <v>2020</v>
      </c>
      <c r="F8" s="8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100</v>
      </c>
      <c r="O8" s="3">
        <v>0</v>
      </c>
      <c r="P8" s="6">
        <v>0</v>
      </c>
    </row>
    <row r="9" spans="1:16" x14ac:dyDescent="0.3">
      <c r="A9" s="3" t="s">
        <v>25</v>
      </c>
      <c r="B9" s="3">
        <v>16</v>
      </c>
      <c r="C9" s="3">
        <v>252</v>
      </c>
      <c r="D9" s="3">
        <v>9.15</v>
      </c>
      <c r="E9" s="13">
        <v>2020</v>
      </c>
      <c r="F9" s="8">
        <v>0</v>
      </c>
      <c r="G9" s="3">
        <v>0</v>
      </c>
      <c r="H9" s="3">
        <v>0</v>
      </c>
      <c r="I9" s="3">
        <v>21</v>
      </c>
      <c r="J9" s="3">
        <v>0</v>
      </c>
      <c r="K9" s="3">
        <v>3</v>
      </c>
      <c r="L9" s="3">
        <v>0</v>
      </c>
      <c r="M9" s="3">
        <v>0</v>
      </c>
      <c r="N9" s="3">
        <v>0</v>
      </c>
      <c r="O9" s="3">
        <v>37</v>
      </c>
      <c r="P9" s="6">
        <v>0</v>
      </c>
    </row>
    <row r="10" spans="1:16" x14ac:dyDescent="0.3">
      <c r="A10" s="3" t="s">
        <v>26</v>
      </c>
      <c r="B10" s="3">
        <v>14</v>
      </c>
      <c r="C10" s="3">
        <v>262</v>
      </c>
      <c r="D10" s="3">
        <v>7.07</v>
      </c>
      <c r="E10" s="13">
        <v>2020</v>
      </c>
      <c r="F10" s="8">
        <v>0</v>
      </c>
      <c r="G10" s="3">
        <v>0</v>
      </c>
      <c r="H10" s="3">
        <v>0</v>
      </c>
      <c r="I10" s="3">
        <v>35</v>
      </c>
      <c r="J10" s="3">
        <v>0</v>
      </c>
      <c r="K10" s="3">
        <v>4</v>
      </c>
      <c r="L10" s="3">
        <v>0</v>
      </c>
      <c r="M10" s="3">
        <v>0</v>
      </c>
      <c r="N10" s="3">
        <v>37</v>
      </c>
      <c r="O10" s="3">
        <v>9</v>
      </c>
      <c r="P10" s="6">
        <v>4</v>
      </c>
    </row>
    <row r="11" spans="1:16" x14ac:dyDescent="0.3">
      <c r="A11" s="3" t="s">
        <v>27</v>
      </c>
      <c r="B11" s="3">
        <v>14</v>
      </c>
      <c r="C11" s="3">
        <v>270</v>
      </c>
      <c r="D11" s="3">
        <v>43.1</v>
      </c>
      <c r="E11" s="13">
        <v>2020</v>
      </c>
      <c r="F11" s="8">
        <v>0</v>
      </c>
      <c r="G11" s="3">
        <v>0</v>
      </c>
      <c r="H11" s="3">
        <v>0</v>
      </c>
      <c r="I11" s="3">
        <v>98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">
        <v>0</v>
      </c>
    </row>
    <row r="12" spans="1:16" x14ac:dyDescent="0.3">
      <c r="A12" s="3" t="s">
        <v>28</v>
      </c>
      <c r="B12" s="3">
        <v>18</v>
      </c>
      <c r="C12" s="3">
        <v>242</v>
      </c>
      <c r="D12" s="3">
        <v>6.67</v>
      </c>
      <c r="E12" s="13">
        <v>2020</v>
      </c>
      <c r="F12" s="8">
        <v>0</v>
      </c>
      <c r="G12" s="3">
        <v>0</v>
      </c>
      <c r="H12" s="3">
        <v>0</v>
      </c>
      <c r="I12" s="3">
        <v>60</v>
      </c>
      <c r="J12" s="3">
        <v>0</v>
      </c>
      <c r="K12" s="3">
        <v>0</v>
      </c>
      <c r="L12" s="3">
        <v>0</v>
      </c>
      <c r="M12" s="3">
        <v>0</v>
      </c>
      <c r="N12" s="3">
        <v>12</v>
      </c>
      <c r="O12" s="3">
        <v>12</v>
      </c>
      <c r="P12" s="6">
        <v>9</v>
      </c>
    </row>
    <row r="13" spans="1:16" x14ac:dyDescent="0.3">
      <c r="A13" s="3" t="s">
        <v>29</v>
      </c>
      <c r="B13" s="3">
        <v>10</v>
      </c>
      <c r="C13" s="3">
        <v>270</v>
      </c>
      <c r="D13" s="3">
        <v>5.2</v>
      </c>
      <c r="E13" s="13">
        <v>2020</v>
      </c>
      <c r="F13" s="8">
        <v>0</v>
      </c>
      <c r="G13" s="3">
        <v>0</v>
      </c>
      <c r="H13" s="3">
        <v>0</v>
      </c>
      <c r="I13" s="3">
        <v>36</v>
      </c>
      <c r="J13" s="3">
        <v>0</v>
      </c>
      <c r="K13" s="3">
        <v>0</v>
      </c>
      <c r="L13" s="3">
        <v>0</v>
      </c>
      <c r="M13" s="3">
        <v>0</v>
      </c>
      <c r="N13" s="3">
        <v>36</v>
      </c>
      <c r="O13" s="3">
        <v>19</v>
      </c>
      <c r="P13" s="6">
        <v>5</v>
      </c>
    </row>
    <row r="14" spans="1:16" x14ac:dyDescent="0.3">
      <c r="A14" s="3" t="s">
        <v>30</v>
      </c>
      <c r="B14" s="3">
        <v>14</v>
      </c>
      <c r="C14" s="3">
        <v>226</v>
      </c>
      <c r="D14" s="3">
        <v>10.4</v>
      </c>
      <c r="E14" s="13">
        <v>2020</v>
      </c>
      <c r="F14" s="8">
        <v>0</v>
      </c>
      <c r="G14" s="3">
        <v>0</v>
      </c>
      <c r="H14" s="3">
        <v>0</v>
      </c>
      <c r="I14" s="3">
        <v>72</v>
      </c>
      <c r="J14" s="3">
        <v>0</v>
      </c>
      <c r="K14" s="3">
        <v>0</v>
      </c>
      <c r="L14" s="3">
        <v>0</v>
      </c>
      <c r="M14" s="3">
        <v>0</v>
      </c>
      <c r="N14" s="3">
        <v>14</v>
      </c>
      <c r="O14" s="3">
        <v>10</v>
      </c>
      <c r="P14" s="6">
        <v>0</v>
      </c>
    </row>
    <row r="15" spans="1:16" x14ac:dyDescent="0.3">
      <c r="A15" s="3" t="s">
        <v>31</v>
      </c>
      <c r="B15" s="3">
        <v>15.5</v>
      </c>
      <c r="C15" s="3">
        <v>235</v>
      </c>
      <c r="D15" s="3">
        <v>15.25</v>
      </c>
      <c r="E15" s="13">
        <v>2020</v>
      </c>
      <c r="F15" s="8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100</v>
      </c>
      <c r="O15" s="3">
        <v>0</v>
      </c>
      <c r="P15" s="6">
        <v>0</v>
      </c>
    </row>
    <row r="16" spans="1:16" x14ac:dyDescent="0.3">
      <c r="A16" s="3" t="s">
        <v>32</v>
      </c>
      <c r="B16" s="3">
        <v>17</v>
      </c>
      <c r="C16" s="3">
        <v>244</v>
      </c>
      <c r="D16" s="3">
        <v>19</v>
      </c>
      <c r="E16" s="13">
        <v>2020</v>
      </c>
      <c r="F16" s="8">
        <v>0</v>
      </c>
      <c r="G16" s="3">
        <v>0</v>
      </c>
      <c r="H16" s="3">
        <v>0</v>
      </c>
      <c r="I16" s="3">
        <v>0</v>
      </c>
      <c r="J16" s="3">
        <v>0</v>
      </c>
      <c r="K16" s="3">
        <v>8</v>
      </c>
      <c r="L16" s="3">
        <v>0</v>
      </c>
      <c r="M16" s="3">
        <v>0</v>
      </c>
      <c r="N16" s="3">
        <v>0</v>
      </c>
      <c r="O16" s="3">
        <v>92</v>
      </c>
      <c r="P16" s="6">
        <v>0</v>
      </c>
    </row>
    <row r="17" spans="1:16" x14ac:dyDescent="0.3">
      <c r="A17" s="3" t="s">
        <v>33</v>
      </c>
      <c r="B17" s="3">
        <v>20</v>
      </c>
      <c r="C17" s="3">
        <v>228</v>
      </c>
      <c r="D17" s="3">
        <v>27.87</v>
      </c>
      <c r="E17" s="13">
        <v>2020</v>
      </c>
      <c r="F17" s="8">
        <v>1</v>
      </c>
      <c r="G17" s="3">
        <v>0</v>
      </c>
      <c r="H17" s="3">
        <v>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6">
        <v>13</v>
      </c>
    </row>
    <row r="18" spans="1:16" x14ac:dyDescent="0.3">
      <c r="A18" s="3" t="s">
        <v>34</v>
      </c>
      <c r="B18" s="3">
        <v>19</v>
      </c>
      <c r="C18" s="3">
        <v>234</v>
      </c>
      <c r="D18" s="3">
        <v>26.75</v>
      </c>
      <c r="E18" s="13">
        <v>2020</v>
      </c>
      <c r="F18" s="8">
        <v>1</v>
      </c>
      <c r="G18" s="3">
        <v>4</v>
      </c>
      <c r="H18" s="3">
        <v>0</v>
      </c>
      <c r="I18" s="3">
        <v>0</v>
      </c>
      <c r="J18" s="3">
        <v>0</v>
      </c>
      <c r="K18" s="3">
        <v>95</v>
      </c>
      <c r="L18" s="3">
        <v>0</v>
      </c>
      <c r="M18" s="3">
        <v>0</v>
      </c>
      <c r="N18" s="3">
        <v>0</v>
      </c>
      <c r="O18" s="3">
        <v>2</v>
      </c>
      <c r="P18" s="6">
        <v>0</v>
      </c>
    </row>
    <row r="19" spans="1:16" x14ac:dyDescent="0.3">
      <c r="A19" s="3" t="s">
        <v>35</v>
      </c>
      <c r="B19" s="3">
        <v>13</v>
      </c>
      <c r="C19" s="3">
        <v>258</v>
      </c>
      <c r="D19" s="3">
        <v>28.325000000000003</v>
      </c>
      <c r="E19" s="13">
        <v>2020</v>
      </c>
      <c r="F19" s="8">
        <v>1</v>
      </c>
      <c r="G19" s="3">
        <v>4</v>
      </c>
      <c r="H19" s="3">
        <v>0</v>
      </c>
      <c r="I19" s="3">
        <v>0</v>
      </c>
      <c r="J19" s="3">
        <v>0</v>
      </c>
      <c r="K19" s="3">
        <v>61</v>
      </c>
      <c r="L19" s="3">
        <v>17</v>
      </c>
      <c r="M19" s="3">
        <v>0</v>
      </c>
      <c r="N19" s="3">
        <v>9</v>
      </c>
      <c r="O19" s="3">
        <v>0</v>
      </c>
      <c r="P19" s="6">
        <v>9</v>
      </c>
    </row>
    <row r="20" spans="1:16" x14ac:dyDescent="0.3">
      <c r="A20" s="3" t="s">
        <v>36</v>
      </c>
      <c r="B20" s="3">
        <v>14</v>
      </c>
      <c r="C20" s="3">
        <v>240</v>
      </c>
      <c r="D20" s="3">
        <v>15.25</v>
      </c>
      <c r="E20" s="13">
        <v>2020</v>
      </c>
      <c r="F20" s="8">
        <v>1</v>
      </c>
      <c r="G20" s="3">
        <v>2</v>
      </c>
      <c r="H20" s="3">
        <v>0</v>
      </c>
      <c r="I20" s="3">
        <v>0</v>
      </c>
      <c r="J20" s="3">
        <v>0</v>
      </c>
      <c r="K20" s="3">
        <v>33</v>
      </c>
      <c r="L20" s="3">
        <v>7</v>
      </c>
      <c r="M20" s="3">
        <v>0</v>
      </c>
      <c r="N20" s="3">
        <v>0</v>
      </c>
      <c r="O20" s="3">
        <v>0</v>
      </c>
      <c r="P20" s="6">
        <v>54</v>
      </c>
    </row>
    <row r="21" spans="1:16" x14ac:dyDescent="0.3">
      <c r="A21" s="3" t="s">
        <v>37</v>
      </c>
      <c r="B21" s="3">
        <v>11</v>
      </c>
      <c r="C21" s="3">
        <v>222</v>
      </c>
      <c r="D21" s="3">
        <v>21.024999999999999</v>
      </c>
      <c r="E21" s="13">
        <v>2020</v>
      </c>
      <c r="F21" s="8">
        <v>1</v>
      </c>
      <c r="G21" s="3">
        <v>4</v>
      </c>
      <c r="H21" s="3">
        <v>0</v>
      </c>
      <c r="I21" s="3">
        <v>0</v>
      </c>
      <c r="J21" s="3">
        <v>0</v>
      </c>
      <c r="K21" s="3">
        <v>12</v>
      </c>
      <c r="L21" s="3">
        <v>5</v>
      </c>
      <c r="M21" s="3">
        <v>0</v>
      </c>
      <c r="N21" s="3">
        <v>0</v>
      </c>
      <c r="O21" s="3">
        <v>0</v>
      </c>
      <c r="P21" s="6">
        <v>79</v>
      </c>
    </row>
    <row r="22" spans="1:16" x14ac:dyDescent="0.3">
      <c r="A22" s="3" t="s">
        <v>38</v>
      </c>
      <c r="B22" s="3">
        <v>13</v>
      </c>
      <c r="C22" s="3">
        <v>220</v>
      </c>
      <c r="D22" s="3">
        <v>15.525</v>
      </c>
      <c r="E22" s="13">
        <v>2020</v>
      </c>
      <c r="F22" s="8">
        <v>1</v>
      </c>
      <c r="G22" s="3">
        <v>0</v>
      </c>
      <c r="H22" s="3">
        <v>0</v>
      </c>
      <c r="I22" s="3">
        <v>0</v>
      </c>
      <c r="J22" s="3">
        <v>0</v>
      </c>
      <c r="K22" s="3">
        <v>56</v>
      </c>
      <c r="L22" s="3">
        <v>0</v>
      </c>
      <c r="M22" s="3">
        <v>0</v>
      </c>
      <c r="N22" s="3">
        <v>0</v>
      </c>
      <c r="O22" s="3">
        <v>0</v>
      </c>
      <c r="P22" s="6">
        <v>44</v>
      </c>
    </row>
    <row r="23" spans="1:16" x14ac:dyDescent="0.3">
      <c r="A23" s="3" t="s">
        <v>39</v>
      </c>
      <c r="B23" s="3">
        <v>15</v>
      </c>
      <c r="C23" s="3">
        <v>228</v>
      </c>
      <c r="D23" s="3">
        <v>19.024999999999999</v>
      </c>
      <c r="E23" s="13">
        <v>2020</v>
      </c>
      <c r="F23" s="8">
        <v>1</v>
      </c>
      <c r="G23" s="3">
        <v>33</v>
      </c>
      <c r="H23" s="3">
        <v>0</v>
      </c>
      <c r="I23" s="3">
        <v>0</v>
      </c>
      <c r="J23" s="3">
        <v>0</v>
      </c>
      <c r="K23" s="3">
        <v>53</v>
      </c>
      <c r="L23" s="3">
        <v>0</v>
      </c>
      <c r="M23" s="3">
        <v>0</v>
      </c>
      <c r="N23" s="3">
        <v>0</v>
      </c>
      <c r="O23" s="3">
        <v>0</v>
      </c>
      <c r="P23" s="6">
        <v>7</v>
      </c>
    </row>
    <row r="24" spans="1:16" x14ac:dyDescent="0.3">
      <c r="A24" s="3" t="s">
        <v>40</v>
      </c>
      <c r="B24" s="3">
        <v>18</v>
      </c>
      <c r="C24" s="3">
        <v>228</v>
      </c>
      <c r="D24" s="3">
        <v>21.625</v>
      </c>
      <c r="E24" s="13">
        <v>2020</v>
      </c>
      <c r="F24" s="8">
        <v>1</v>
      </c>
      <c r="G24" s="3">
        <v>30</v>
      </c>
      <c r="H24" s="3">
        <v>0</v>
      </c>
      <c r="I24" s="3">
        <v>0</v>
      </c>
      <c r="J24" s="3">
        <v>0</v>
      </c>
      <c r="K24" s="3">
        <v>48</v>
      </c>
      <c r="L24" s="3">
        <v>0</v>
      </c>
      <c r="M24" s="3">
        <v>0</v>
      </c>
      <c r="N24" s="3">
        <v>3</v>
      </c>
      <c r="O24" s="3">
        <v>0</v>
      </c>
      <c r="P24" s="6">
        <v>4</v>
      </c>
    </row>
    <row r="25" spans="1:16" x14ac:dyDescent="0.3">
      <c r="A25" s="3" t="s">
        <v>41</v>
      </c>
      <c r="B25" s="3">
        <v>14</v>
      </c>
      <c r="C25" s="3">
        <v>228</v>
      </c>
      <c r="D25" s="3">
        <v>24.725000000000001</v>
      </c>
      <c r="E25" s="13">
        <v>2020</v>
      </c>
      <c r="F25" s="8">
        <v>1</v>
      </c>
      <c r="G25" s="3">
        <v>77</v>
      </c>
      <c r="H25" s="3">
        <v>0</v>
      </c>
      <c r="I25" s="3">
        <v>0</v>
      </c>
      <c r="J25" s="3">
        <v>0</v>
      </c>
      <c r="K25" s="3">
        <v>15</v>
      </c>
      <c r="L25" s="3">
        <v>0</v>
      </c>
      <c r="M25" s="3">
        <v>0</v>
      </c>
      <c r="N25" s="3">
        <v>4</v>
      </c>
      <c r="O25" s="3">
        <v>0</v>
      </c>
      <c r="P25" s="6">
        <v>0</v>
      </c>
    </row>
    <row r="26" spans="1:16" x14ac:dyDescent="0.3">
      <c r="A26" s="3" t="s">
        <v>42</v>
      </c>
      <c r="B26" s="3">
        <v>14</v>
      </c>
      <c r="C26" s="3">
        <v>240</v>
      </c>
      <c r="D26" s="3">
        <v>21.625</v>
      </c>
      <c r="E26" s="13">
        <v>2020</v>
      </c>
      <c r="F26" s="8">
        <v>1</v>
      </c>
      <c r="G26" s="3">
        <v>22</v>
      </c>
      <c r="H26" s="3">
        <v>0</v>
      </c>
      <c r="I26" s="3">
        <v>0</v>
      </c>
      <c r="J26" s="3">
        <v>0</v>
      </c>
      <c r="K26" s="3">
        <v>9</v>
      </c>
      <c r="L26" s="3">
        <v>0</v>
      </c>
      <c r="M26" s="3">
        <v>0</v>
      </c>
      <c r="N26" s="3">
        <v>0</v>
      </c>
      <c r="O26" s="3">
        <v>0</v>
      </c>
      <c r="P26" s="6">
        <v>62</v>
      </c>
    </row>
    <row r="27" spans="1:16" x14ac:dyDescent="0.3">
      <c r="A27" s="3" t="s">
        <v>43</v>
      </c>
      <c r="B27" s="3">
        <v>14</v>
      </c>
      <c r="C27" s="3">
        <v>244</v>
      </c>
      <c r="D27" s="3">
        <v>13.899999999999999</v>
      </c>
      <c r="E27" s="13">
        <v>2020</v>
      </c>
      <c r="F27" s="8">
        <v>0</v>
      </c>
      <c r="G27" s="3">
        <v>26</v>
      </c>
      <c r="H27" s="3">
        <v>0</v>
      </c>
      <c r="I27" s="3">
        <v>0</v>
      </c>
      <c r="J27" s="3">
        <v>0</v>
      </c>
      <c r="K27" s="3">
        <v>38</v>
      </c>
      <c r="L27" s="3">
        <v>31</v>
      </c>
      <c r="M27" s="3">
        <v>0</v>
      </c>
      <c r="N27" s="3">
        <v>5</v>
      </c>
      <c r="O27" s="3">
        <v>0</v>
      </c>
      <c r="P27" s="6">
        <v>0</v>
      </c>
    </row>
    <row r="28" spans="1:16" x14ac:dyDescent="0.3">
      <c r="A28" s="3" t="s">
        <v>44</v>
      </c>
      <c r="B28" s="3">
        <v>11</v>
      </c>
      <c r="C28" s="3">
        <v>242</v>
      </c>
      <c r="D28" s="3">
        <v>13.774999999999999</v>
      </c>
      <c r="E28" s="13">
        <v>2020</v>
      </c>
      <c r="F28" s="8">
        <v>0</v>
      </c>
      <c r="G28" s="3">
        <v>52</v>
      </c>
      <c r="H28" s="3">
        <v>0</v>
      </c>
      <c r="I28" s="3">
        <v>0</v>
      </c>
      <c r="J28" s="3">
        <v>0</v>
      </c>
      <c r="K28" s="3">
        <v>47</v>
      </c>
      <c r="L28" s="3">
        <v>0</v>
      </c>
      <c r="M28" s="3">
        <v>0</v>
      </c>
      <c r="N28" s="3">
        <v>0</v>
      </c>
      <c r="O28" s="3">
        <v>1</v>
      </c>
      <c r="P28" s="6">
        <v>0</v>
      </c>
    </row>
    <row r="29" spans="1:16" x14ac:dyDescent="0.3">
      <c r="A29" s="3" t="s">
        <v>21</v>
      </c>
      <c r="B29" s="3">
        <v>5</v>
      </c>
      <c r="C29" s="3">
        <v>264</v>
      </c>
      <c r="D29" s="3">
        <v>10.375</v>
      </c>
      <c r="E29" s="13">
        <v>2020</v>
      </c>
      <c r="F29" s="8">
        <v>0</v>
      </c>
      <c r="G29" s="3">
        <v>5</v>
      </c>
      <c r="H29" s="3">
        <v>0</v>
      </c>
      <c r="I29" s="3">
        <v>0</v>
      </c>
      <c r="J29" s="3">
        <v>0</v>
      </c>
      <c r="K29" s="3">
        <v>22</v>
      </c>
      <c r="L29" s="3">
        <v>0</v>
      </c>
      <c r="M29" s="3">
        <v>0</v>
      </c>
      <c r="N29" s="3">
        <v>36</v>
      </c>
      <c r="O29" s="3">
        <v>20</v>
      </c>
      <c r="P29" s="6">
        <v>1</v>
      </c>
    </row>
    <row r="30" spans="1:16" x14ac:dyDescent="0.3">
      <c r="A30" s="3" t="s">
        <v>45</v>
      </c>
      <c r="B30" s="3">
        <v>10</v>
      </c>
      <c r="C30" s="3">
        <v>304</v>
      </c>
      <c r="D30" s="3">
        <v>15.875</v>
      </c>
      <c r="E30" s="13">
        <v>2020</v>
      </c>
      <c r="F30" s="8">
        <v>0</v>
      </c>
      <c r="G30" s="3">
        <v>0</v>
      </c>
      <c r="H30" s="3">
        <v>0</v>
      </c>
      <c r="I30" s="3">
        <v>0</v>
      </c>
      <c r="J30" s="3">
        <v>0</v>
      </c>
      <c r="K30" s="3">
        <v>66</v>
      </c>
      <c r="L30" s="3">
        <v>0</v>
      </c>
      <c r="M30" s="3">
        <v>0</v>
      </c>
      <c r="N30" s="3">
        <v>0</v>
      </c>
      <c r="O30" s="3">
        <v>0</v>
      </c>
      <c r="P30" s="6">
        <v>0</v>
      </c>
    </row>
    <row r="31" spans="1:16" x14ac:dyDescent="0.3">
      <c r="A31" s="3" t="s">
        <v>46</v>
      </c>
      <c r="B31" s="3">
        <v>15</v>
      </c>
      <c r="C31" s="3">
        <v>332</v>
      </c>
      <c r="D31" s="3">
        <v>13.3</v>
      </c>
      <c r="E31" s="13">
        <v>2020</v>
      </c>
      <c r="F31" s="8">
        <v>0</v>
      </c>
      <c r="G31" s="3">
        <v>2</v>
      </c>
      <c r="H31" s="3">
        <v>0</v>
      </c>
      <c r="I31" s="3">
        <v>0</v>
      </c>
      <c r="J31" s="3">
        <v>13</v>
      </c>
      <c r="K31" s="3">
        <v>56</v>
      </c>
      <c r="L31" s="3">
        <v>0</v>
      </c>
      <c r="M31" s="3">
        <v>0</v>
      </c>
      <c r="N31" s="3">
        <v>0</v>
      </c>
      <c r="O31" s="3">
        <v>14</v>
      </c>
      <c r="P31" s="6">
        <v>15</v>
      </c>
    </row>
    <row r="32" spans="1:16" x14ac:dyDescent="0.3">
      <c r="A32" s="3" t="s">
        <v>47</v>
      </c>
      <c r="B32" s="3">
        <v>16</v>
      </c>
      <c r="C32" s="3">
        <v>238</v>
      </c>
      <c r="D32" s="3">
        <v>29.024999999999999</v>
      </c>
      <c r="E32" s="13">
        <v>2020</v>
      </c>
      <c r="F32" s="8">
        <v>0</v>
      </c>
      <c r="G32" s="3">
        <v>25</v>
      </c>
      <c r="H32" s="3">
        <v>0</v>
      </c>
      <c r="I32" s="3">
        <v>0</v>
      </c>
      <c r="J32" s="3">
        <v>20</v>
      </c>
      <c r="K32" s="3">
        <v>20</v>
      </c>
      <c r="L32" s="3">
        <v>0</v>
      </c>
      <c r="M32" s="3">
        <v>0</v>
      </c>
      <c r="N32" s="3">
        <v>0</v>
      </c>
      <c r="O32" s="3">
        <v>1</v>
      </c>
      <c r="P32" s="6">
        <v>13</v>
      </c>
    </row>
    <row r="33" spans="1:16" x14ac:dyDescent="0.3">
      <c r="A33" s="3" t="s">
        <v>48</v>
      </c>
      <c r="B33" s="3">
        <v>13</v>
      </c>
      <c r="C33" s="3">
        <v>224</v>
      </c>
      <c r="D33" s="3">
        <v>19.824999999999999</v>
      </c>
      <c r="E33" s="13">
        <v>2020</v>
      </c>
      <c r="F33" s="8">
        <v>0</v>
      </c>
      <c r="G33" s="3">
        <v>34</v>
      </c>
      <c r="H33" s="3">
        <v>0</v>
      </c>
      <c r="I33" s="3">
        <v>0</v>
      </c>
      <c r="J33" s="3">
        <v>0</v>
      </c>
      <c r="K33" s="3">
        <v>66</v>
      </c>
      <c r="L33" s="3">
        <v>0</v>
      </c>
      <c r="M33" s="3">
        <v>0</v>
      </c>
      <c r="N33" s="3">
        <v>0</v>
      </c>
      <c r="O33" s="3">
        <v>0</v>
      </c>
      <c r="P33" s="6">
        <v>0</v>
      </c>
    </row>
    <row r="34" spans="1:16" x14ac:dyDescent="0.3">
      <c r="A34" s="3" t="s">
        <v>49</v>
      </c>
      <c r="B34" s="3">
        <v>15</v>
      </c>
      <c r="C34" s="3">
        <v>224</v>
      </c>
      <c r="D34" s="3">
        <v>16.25</v>
      </c>
      <c r="E34" s="13">
        <v>2020</v>
      </c>
      <c r="F34" s="8">
        <v>0</v>
      </c>
      <c r="G34" s="3">
        <v>15</v>
      </c>
      <c r="H34" s="3">
        <v>0</v>
      </c>
      <c r="I34" s="3">
        <v>0</v>
      </c>
      <c r="J34" s="3">
        <v>78</v>
      </c>
      <c r="K34" s="3">
        <v>17</v>
      </c>
      <c r="L34" s="3">
        <v>0</v>
      </c>
      <c r="M34" s="3">
        <v>0</v>
      </c>
      <c r="N34" s="3">
        <v>0</v>
      </c>
      <c r="O34" s="3">
        <v>0</v>
      </c>
      <c r="P34" s="6">
        <v>0</v>
      </c>
    </row>
    <row r="35" spans="1:16" x14ac:dyDescent="0.3">
      <c r="A35" s="3" t="s">
        <v>50</v>
      </c>
      <c r="B35" s="3">
        <v>19</v>
      </c>
      <c r="C35" s="3">
        <v>234</v>
      </c>
      <c r="D35" s="3">
        <v>11.175000000000001</v>
      </c>
      <c r="E35" s="13">
        <v>2020</v>
      </c>
      <c r="F35" s="8">
        <v>0</v>
      </c>
      <c r="G35" s="3">
        <v>41</v>
      </c>
      <c r="H35" s="3">
        <v>0</v>
      </c>
      <c r="I35" s="3">
        <v>0</v>
      </c>
      <c r="J35" s="3">
        <v>13</v>
      </c>
      <c r="K35" s="3">
        <v>35</v>
      </c>
      <c r="L35" s="3">
        <v>7</v>
      </c>
      <c r="M35" s="3">
        <v>0</v>
      </c>
      <c r="N35" s="3">
        <v>4</v>
      </c>
      <c r="O35" s="3">
        <v>0</v>
      </c>
      <c r="P35" s="6">
        <v>0</v>
      </c>
    </row>
    <row r="36" spans="1:16" x14ac:dyDescent="0.3">
      <c r="A36" s="3" t="s">
        <v>51</v>
      </c>
      <c r="B36" s="3">
        <v>17</v>
      </c>
      <c r="C36" s="3">
        <v>222</v>
      </c>
      <c r="D36" s="3">
        <v>21</v>
      </c>
      <c r="E36" s="13">
        <v>2020</v>
      </c>
      <c r="F36" s="8">
        <v>1</v>
      </c>
      <c r="G36" s="3">
        <v>19</v>
      </c>
      <c r="H36" s="3">
        <v>0</v>
      </c>
      <c r="I36" s="3">
        <v>0</v>
      </c>
      <c r="J36" s="3">
        <v>10</v>
      </c>
      <c r="K36" s="3">
        <v>58</v>
      </c>
      <c r="L36" s="3">
        <v>3</v>
      </c>
      <c r="M36" s="3">
        <v>0</v>
      </c>
      <c r="N36" s="3">
        <v>0</v>
      </c>
      <c r="O36" s="3">
        <v>10</v>
      </c>
      <c r="P36" s="6">
        <v>0</v>
      </c>
    </row>
    <row r="37" spans="1:16" x14ac:dyDescent="0.3">
      <c r="A37" s="3" t="s">
        <v>52</v>
      </c>
      <c r="B37" s="3">
        <v>16</v>
      </c>
      <c r="C37" s="3">
        <v>224</v>
      </c>
      <c r="D37" s="3">
        <v>23.65</v>
      </c>
      <c r="E37" s="13">
        <v>2020</v>
      </c>
      <c r="F37" s="8">
        <v>1</v>
      </c>
      <c r="G37" s="3">
        <v>31</v>
      </c>
      <c r="H37" s="3">
        <v>0</v>
      </c>
      <c r="I37" s="3">
        <v>0</v>
      </c>
      <c r="J37" s="3">
        <v>9</v>
      </c>
      <c r="K37" s="3">
        <v>53</v>
      </c>
      <c r="L37" s="3">
        <v>3</v>
      </c>
      <c r="M37" s="3">
        <v>0</v>
      </c>
      <c r="N37" s="3">
        <v>4</v>
      </c>
      <c r="O37" s="3">
        <v>0</v>
      </c>
      <c r="P37" s="6">
        <v>0</v>
      </c>
    </row>
    <row r="38" spans="1:16" x14ac:dyDescent="0.3">
      <c r="A38" s="3" t="s">
        <v>53</v>
      </c>
      <c r="B38" s="3">
        <v>16</v>
      </c>
      <c r="C38" s="3">
        <v>238</v>
      </c>
      <c r="D38" s="3">
        <v>15.55</v>
      </c>
      <c r="E38" s="13">
        <v>2020</v>
      </c>
      <c r="F38" s="8">
        <v>1</v>
      </c>
      <c r="G38" s="3">
        <v>5</v>
      </c>
      <c r="H38" s="3">
        <v>0</v>
      </c>
      <c r="I38" s="3">
        <v>0</v>
      </c>
      <c r="J38" s="3">
        <v>37</v>
      </c>
      <c r="K38" s="3">
        <v>53</v>
      </c>
      <c r="L38" s="3">
        <v>0</v>
      </c>
      <c r="M38" s="3">
        <v>0</v>
      </c>
      <c r="N38" s="3">
        <v>0</v>
      </c>
      <c r="O38" s="3">
        <v>5</v>
      </c>
      <c r="P38" s="6">
        <v>0</v>
      </c>
    </row>
    <row r="39" spans="1:16" x14ac:dyDescent="0.3">
      <c r="A39" s="3" t="s">
        <v>54</v>
      </c>
      <c r="B39" s="3">
        <v>15</v>
      </c>
      <c r="C39" s="3">
        <v>242</v>
      </c>
      <c r="D39" s="3">
        <v>12.475</v>
      </c>
      <c r="E39" s="13">
        <v>2020</v>
      </c>
      <c r="F39" s="8">
        <v>1</v>
      </c>
      <c r="G39" s="3">
        <v>5</v>
      </c>
      <c r="H39" s="3">
        <v>0</v>
      </c>
      <c r="I39" s="3">
        <v>0</v>
      </c>
      <c r="J39" s="3">
        <v>12</v>
      </c>
      <c r="K39" s="3">
        <v>6</v>
      </c>
      <c r="L39" s="3">
        <v>44</v>
      </c>
      <c r="M39" s="3">
        <v>0</v>
      </c>
      <c r="N39" s="3">
        <v>33</v>
      </c>
      <c r="O39" s="3">
        <v>0</v>
      </c>
      <c r="P39" s="6">
        <v>0</v>
      </c>
    </row>
    <row r="40" spans="1:16" x14ac:dyDescent="0.3">
      <c r="A40" s="3" t="s">
        <v>55</v>
      </c>
      <c r="B40" s="3">
        <v>13</v>
      </c>
      <c r="C40" s="3">
        <v>230</v>
      </c>
      <c r="D40" s="3">
        <v>22.35</v>
      </c>
      <c r="E40" s="13">
        <v>2020</v>
      </c>
      <c r="F40" s="8">
        <v>1</v>
      </c>
      <c r="G40" s="3">
        <v>58</v>
      </c>
      <c r="H40" s="3">
        <v>0</v>
      </c>
      <c r="I40" s="3">
        <v>0</v>
      </c>
      <c r="J40" s="3">
        <v>31</v>
      </c>
      <c r="K40" s="3">
        <v>9</v>
      </c>
      <c r="L40" s="3">
        <v>0</v>
      </c>
      <c r="M40" s="3">
        <v>0</v>
      </c>
      <c r="N40" s="3">
        <v>2</v>
      </c>
      <c r="O40" s="3">
        <v>0</v>
      </c>
      <c r="P40" s="6">
        <v>0</v>
      </c>
    </row>
    <row r="41" spans="1:16" x14ac:dyDescent="0.3">
      <c r="A41" s="3" t="s">
        <v>56</v>
      </c>
      <c r="B41" s="3">
        <v>15</v>
      </c>
      <c r="C41" s="3">
        <v>230</v>
      </c>
      <c r="D41" s="3">
        <v>20.875</v>
      </c>
      <c r="E41" s="13">
        <v>2020</v>
      </c>
      <c r="F41" s="8">
        <v>1</v>
      </c>
      <c r="G41" s="3">
        <v>51</v>
      </c>
      <c r="H41" s="3">
        <v>0</v>
      </c>
      <c r="I41" s="3">
        <v>0</v>
      </c>
      <c r="J41" s="3">
        <v>0</v>
      </c>
      <c r="K41" s="3">
        <v>39</v>
      </c>
      <c r="L41" s="3">
        <v>0</v>
      </c>
      <c r="M41" s="3">
        <v>4</v>
      </c>
      <c r="N41" s="3">
        <v>6</v>
      </c>
      <c r="O41" s="3">
        <v>0</v>
      </c>
      <c r="P41" s="6">
        <v>0</v>
      </c>
    </row>
    <row r="42" spans="1:16" x14ac:dyDescent="0.3">
      <c r="A42" s="3" t="s">
        <v>57</v>
      </c>
      <c r="B42" s="3">
        <v>15</v>
      </c>
      <c r="C42" s="3">
        <v>254</v>
      </c>
      <c r="D42" s="3">
        <v>18.3</v>
      </c>
      <c r="E42" s="13">
        <v>2020</v>
      </c>
      <c r="F42" s="8">
        <v>1</v>
      </c>
      <c r="G42" s="3">
        <v>35</v>
      </c>
      <c r="H42" s="3">
        <v>0</v>
      </c>
      <c r="I42" s="3">
        <v>0</v>
      </c>
      <c r="J42" s="3">
        <v>0</v>
      </c>
      <c r="K42" s="3">
        <v>57</v>
      </c>
      <c r="L42" s="3">
        <v>8</v>
      </c>
      <c r="M42" s="3">
        <v>0</v>
      </c>
      <c r="N42" s="3">
        <v>0</v>
      </c>
      <c r="O42" s="3">
        <v>0</v>
      </c>
      <c r="P42" s="6">
        <v>0</v>
      </c>
    </row>
    <row r="43" spans="1:16" x14ac:dyDescent="0.3">
      <c r="A43" s="3" t="s">
        <v>58</v>
      </c>
      <c r="B43" s="3">
        <v>20</v>
      </c>
      <c r="C43" s="3">
        <v>222</v>
      </c>
      <c r="D43" s="3">
        <v>17.524999999999999</v>
      </c>
      <c r="E43" s="13">
        <v>2020</v>
      </c>
      <c r="F43" s="8">
        <v>1</v>
      </c>
      <c r="G43" s="3">
        <v>2</v>
      </c>
      <c r="H43" s="3">
        <v>0</v>
      </c>
      <c r="I43" s="3">
        <v>0</v>
      </c>
      <c r="J43" s="3">
        <v>6</v>
      </c>
      <c r="K43" s="3">
        <v>78</v>
      </c>
      <c r="L43" s="3">
        <v>0</v>
      </c>
      <c r="M43" s="3">
        <v>0</v>
      </c>
      <c r="N43" s="3">
        <v>0</v>
      </c>
      <c r="O43" s="3">
        <v>1</v>
      </c>
      <c r="P43" s="6">
        <v>10</v>
      </c>
    </row>
    <row r="44" spans="1:16" x14ac:dyDescent="0.3">
      <c r="A44" s="3" t="s">
        <v>59</v>
      </c>
      <c r="B44" s="3">
        <v>17</v>
      </c>
      <c r="C44" s="3">
        <v>236</v>
      </c>
      <c r="D44" s="3">
        <v>12.425000000000001</v>
      </c>
      <c r="E44" s="13">
        <v>2020</v>
      </c>
      <c r="F44" s="8">
        <v>1</v>
      </c>
      <c r="G44" s="3">
        <v>20</v>
      </c>
      <c r="H44" s="3">
        <v>0</v>
      </c>
      <c r="I44" s="3">
        <v>0</v>
      </c>
      <c r="J44" s="3">
        <v>0</v>
      </c>
      <c r="K44" s="3">
        <v>29</v>
      </c>
      <c r="L44" s="3">
        <v>0</v>
      </c>
      <c r="M44" s="3">
        <v>0</v>
      </c>
      <c r="N44" s="3">
        <v>31</v>
      </c>
      <c r="O44" s="3">
        <v>20</v>
      </c>
      <c r="P44" s="6">
        <v>0</v>
      </c>
    </row>
    <row r="45" spans="1:16" x14ac:dyDescent="0.3">
      <c r="A45" s="3" t="s">
        <v>60</v>
      </c>
      <c r="B45" s="3">
        <v>13</v>
      </c>
      <c r="C45" s="3">
        <v>246</v>
      </c>
      <c r="D45" s="3">
        <v>20.725000000000001</v>
      </c>
      <c r="E45" s="13">
        <v>2020</v>
      </c>
      <c r="F45" s="8">
        <v>1</v>
      </c>
      <c r="G45" s="3">
        <v>9</v>
      </c>
      <c r="H45" s="3">
        <v>1</v>
      </c>
      <c r="I45" s="3">
        <v>0</v>
      </c>
      <c r="J45" s="3">
        <v>78</v>
      </c>
      <c r="K45" s="3">
        <v>8</v>
      </c>
      <c r="L45" s="3">
        <v>0</v>
      </c>
      <c r="M45" s="3">
        <v>0</v>
      </c>
      <c r="N45" s="3">
        <v>4</v>
      </c>
      <c r="O45" s="3">
        <v>0</v>
      </c>
      <c r="P45" s="6">
        <v>0</v>
      </c>
    </row>
    <row r="46" spans="1:16" x14ac:dyDescent="0.3">
      <c r="A46" s="3" t="s">
        <v>61</v>
      </c>
      <c r="B46" s="3">
        <v>17</v>
      </c>
      <c r="C46" s="3">
        <v>242</v>
      </c>
      <c r="D46" s="3">
        <v>18.025000000000002</v>
      </c>
      <c r="E46" s="13">
        <v>2020</v>
      </c>
      <c r="F46" s="8">
        <v>1</v>
      </c>
      <c r="G46" s="3">
        <v>34</v>
      </c>
      <c r="H46" s="3">
        <v>0</v>
      </c>
      <c r="I46" s="3">
        <v>0</v>
      </c>
      <c r="J46" s="3">
        <v>0</v>
      </c>
      <c r="K46" s="3">
        <v>62</v>
      </c>
      <c r="L46" s="3">
        <v>4</v>
      </c>
      <c r="M46" s="3">
        <v>0</v>
      </c>
      <c r="N46" s="3">
        <v>0</v>
      </c>
      <c r="O46" s="3">
        <v>0</v>
      </c>
      <c r="P46" s="6">
        <v>0</v>
      </c>
    </row>
    <row r="47" spans="1:16" x14ac:dyDescent="0.3">
      <c r="A47" s="3" t="s">
        <v>62</v>
      </c>
      <c r="B47" s="3">
        <v>12</v>
      </c>
      <c r="C47" s="3">
        <v>318</v>
      </c>
      <c r="D47" s="3">
        <v>17.725000000000001</v>
      </c>
      <c r="E47" s="13">
        <v>2020</v>
      </c>
      <c r="F47" s="8">
        <v>0</v>
      </c>
      <c r="G47" s="3">
        <v>15</v>
      </c>
      <c r="H47" s="3">
        <v>0</v>
      </c>
      <c r="I47" s="3">
        <v>0</v>
      </c>
      <c r="J47" s="3">
        <v>24</v>
      </c>
      <c r="K47" s="3">
        <v>55</v>
      </c>
      <c r="L47" s="3">
        <v>0</v>
      </c>
      <c r="M47" s="3">
        <v>0</v>
      </c>
      <c r="N47" s="3">
        <v>0</v>
      </c>
      <c r="O47" s="3">
        <v>1</v>
      </c>
      <c r="P47" s="6">
        <v>2</v>
      </c>
    </row>
    <row r="48" spans="1:16" x14ac:dyDescent="0.3">
      <c r="A48" s="3" t="s">
        <v>63</v>
      </c>
      <c r="B48" s="3">
        <v>15</v>
      </c>
      <c r="C48" s="3">
        <v>350</v>
      </c>
      <c r="D48" s="3">
        <v>19.875</v>
      </c>
      <c r="E48" s="13">
        <v>2020</v>
      </c>
      <c r="F48" s="8">
        <v>0</v>
      </c>
      <c r="G48" s="3">
        <v>14</v>
      </c>
      <c r="H48" s="3">
        <v>0</v>
      </c>
      <c r="I48" s="3">
        <v>0</v>
      </c>
      <c r="J48" s="3">
        <v>0</v>
      </c>
      <c r="K48" s="3">
        <v>80</v>
      </c>
      <c r="L48" s="3">
        <v>0</v>
      </c>
      <c r="M48" s="3">
        <v>0</v>
      </c>
      <c r="N48" s="3">
        <v>0</v>
      </c>
      <c r="O48" s="3">
        <v>6</v>
      </c>
      <c r="P48" s="6">
        <v>0</v>
      </c>
    </row>
    <row r="49" spans="1:16" x14ac:dyDescent="0.3">
      <c r="A49" s="3" t="s">
        <v>64</v>
      </c>
      <c r="B49" s="3">
        <v>14</v>
      </c>
      <c r="C49" s="3">
        <v>350</v>
      </c>
      <c r="D49" s="3">
        <v>9.3249999999999993</v>
      </c>
      <c r="E49" s="13">
        <v>2020</v>
      </c>
      <c r="F49" s="8">
        <v>0</v>
      </c>
      <c r="G49" s="3">
        <v>21</v>
      </c>
      <c r="H49" s="3">
        <v>0</v>
      </c>
      <c r="I49" s="3">
        <v>0</v>
      </c>
      <c r="J49" s="3">
        <v>2</v>
      </c>
      <c r="K49" s="3">
        <v>45</v>
      </c>
      <c r="L49" s="3">
        <v>0</v>
      </c>
      <c r="M49" s="3">
        <v>0</v>
      </c>
      <c r="N49" s="3">
        <v>1</v>
      </c>
      <c r="O49" s="3">
        <v>5</v>
      </c>
      <c r="P49" s="6">
        <v>6</v>
      </c>
    </row>
    <row r="50" spans="1:16" x14ac:dyDescent="0.3">
      <c r="A50" s="3" t="s">
        <v>65</v>
      </c>
      <c r="B50" s="3">
        <v>8</v>
      </c>
      <c r="C50" s="3">
        <v>320</v>
      </c>
      <c r="D50" s="3">
        <v>21.4</v>
      </c>
      <c r="E50" s="13">
        <v>2020</v>
      </c>
      <c r="F50" s="8">
        <v>0</v>
      </c>
      <c r="G50" s="3">
        <v>0</v>
      </c>
      <c r="H50" s="3">
        <v>0</v>
      </c>
      <c r="I50" s="3">
        <v>0</v>
      </c>
      <c r="J50" s="3">
        <v>0</v>
      </c>
      <c r="K50" s="3">
        <v>73</v>
      </c>
      <c r="L50" s="3">
        <v>0</v>
      </c>
      <c r="M50" s="3">
        <v>0</v>
      </c>
      <c r="N50" s="3">
        <v>0</v>
      </c>
      <c r="O50" s="3">
        <v>0</v>
      </c>
      <c r="P50" s="6">
        <v>7</v>
      </c>
    </row>
    <row r="51" spans="1:16" x14ac:dyDescent="0.3">
      <c r="A51" s="3" t="s">
        <v>66</v>
      </c>
      <c r="B51" s="3">
        <v>8</v>
      </c>
      <c r="C51" s="3">
        <v>310</v>
      </c>
      <c r="D51" s="3">
        <v>20.350000000000001</v>
      </c>
      <c r="E51" s="13">
        <v>2020</v>
      </c>
      <c r="F51" s="8">
        <v>1</v>
      </c>
      <c r="G51" s="3">
        <v>0</v>
      </c>
      <c r="H51" s="3">
        <v>0</v>
      </c>
      <c r="I51" s="3">
        <v>0</v>
      </c>
      <c r="J51" s="3">
        <v>0</v>
      </c>
      <c r="K51" s="3">
        <v>88</v>
      </c>
      <c r="L51" s="3">
        <v>12</v>
      </c>
      <c r="M51" s="3">
        <v>0</v>
      </c>
      <c r="N51" s="3">
        <v>0</v>
      </c>
      <c r="O51" s="3">
        <v>0</v>
      </c>
      <c r="P51" s="6">
        <v>0</v>
      </c>
    </row>
    <row r="52" spans="1:16" x14ac:dyDescent="0.3">
      <c r="A52" s="3" t="s">
        <v>67</v>
      </c>
      <c r="B52" s="3">
        <v>10</v>
      </c>
      <c r="C52" s="3">
        <v>270</v>
      </c>
      <c r="D52" s="3">
        <v>7.7750000000000004</v>
      </c>
      <c r="E52" s="13">
        <v>2020</v>
      </c>
      <c r="F52" s="8">
        <v>1</v>
      </c>
      <c r="G52" s="3">
        <v>0</v>
      </c>
      <c r="H52" s="3">
        <v>1</v>
      </c>
      <c r="I52" s="3">
        <v>0</v>
      </c>
      <c r="J52" s="3">
        <v>0</v>
      </c>
      <c r="K52" s="3">
        <v>78</v>
      </c>
      <c r="L52" s="3">
        <v>16</v>
      </c>
      <c r="M52" s="3">
        <v>0</v>
      </c>
      <c r="N52" s="3">
        <v>0</v>
      </c>
      <c r="O52" s="3">
        <v>0</v>
      </c>
      <c r="P52" s="6">
        <v>1</v>
      </c>
    </row>
    <row r="53" spans="1:16" x14ac:dyDescent="0.3">
      <c r="A53" s="3" t="s">
        <v>68</v>
      </c>
      <c r="B53" s="3">
        <v>11</v>
      </c>
      <c r="C53" s="3">
        <v>290</v>
      </c>
      <c r="D53" s="3">
        <v>12.725</v>
      </c>
      <c r="E53" s="13">
        <v>2020</v>
      </c>
      <c r="F53" s="8">
        <v>0</v>
      </c>
      <c r="G53" s="3">
        <v>2</v>
      </c>
      <c r="H53" s="3">
        <v>0</v>
      </c>
      <c r="I53" s="3">
        <v>0</v>
      </c>
      <c r="J53" s="3">
        <v>0</v>
      </c>
      <c r="K53" s="3">
        <v>98</v>
      </c>
      <c r="L53" s="3">
        <v>0</v>
      </c>
      <c r="M53" s="3">
        <v>0</v>
      </c>
      <c r="N53" s="3">
        <v>0</v>
      </c>
      <c r="O53" s="3">
        <v>0</v>
      </c>
      <c r="P53" s="6">
        <v>0</v>
      </c>
    </row>
    <row r="54" spans="1:16" x14ac:dyDescent="0.3">
      <c r="A54" s="3" t="s">
        <v>69</v>
      </c>
      <c r="B54" s="3">
        <v>10</v>
      </c>
      <c r="C54" s="3">
        <v>260</v>
      </c>
      <c r="D54" s="3">
        <v>20.399999999999999</v>
      </c>
      <c r="E54" s="13">
        <v>2020</v>
      </c>
      <c r="F54" s="8">
        <v>1</v>
      </c>
      <c r="G54" s="3">
        <v>2</v>
      </c>
      <c r="H54" s="3">
        <v>0</v>
      </c>
      <c r="I54" s="3">
        <v>0</v>
      </c>
      <c r="J54" s="3">
        <v>0</v>
      </c>
      <c r="K54" s="3">
        <v>92</v>
      </c>
      <c r="L54" s="3">
        <v>0</v>
      </c>
      <c r="M54" s="3">
        <v>0</v>
      </c>
      <c r="N54" s="3">
        <v>0</v>
      </c>
      <c r="O54" s="3">
        <v>0</v>
      </c>
      <c r="P54" s="6">
        <v>0</v>
      </c>
    </row>
    <row r="55" spans="1:16" x14ac:dyDescent="0.3">
      <c r="A55" s="3" t="s">
        <v>70</v>
      </c>
      <c r="B55" s="3">
        <v>10</v>
      </c>
      <c r="C55" s="3">
        <v>270</v>
      </c>
      <c r="D55" s="3">
        <v>15.675000000000001</v>
      </c>
      <c r="E55" s="13">
        <v>2020</v>
      </c>
      <c r="F55" s="8">
        <v>1</v>
      </c>
      <c r="G55" s="3">
        <v>1</v>
      </c>
      <c r="H55" s="3">
        <v>0</v>
      </c>
      <c r="I55" s="3">
        <v>0</v>
      </c>
      <c r="J55" s="3">
        <v>0</v>
      </c>
      <c r="K55" s="3">
        <v>76</v>
      </c>
      <c r="L55" s="3">
        <v>0</v>
      </c>
      <c r="M55" s="3">
        <v>0</v>
      </c>
      <c r="N55" s="3">
        <v>0</v>
      </c>
      <c r="O55" s="3">
        <v>5</v>
      </c>
      <c r="P55" s="6">
        <v>0</v>
      </c>
    </row>
    <row r="56" spans="1:16" x14ac:dyDescent="0.3">
      <c r="A56" s="3" t="s">
        <v>71</v>
      </c>
      <c r="B56" s="3">
        <v>13</v>
      </c>
      <c r="C56" s="3">
        <v>238</v>
      </c>
      <c r="D56" s="3">
        <v>18.274999999999999</v>
      </c>
      <c r="E56" s="13">
        <v>2020</v>
      </c>
      <c r="F56" s="8">
        <v>1</v>
      </c>
      <c r="G56" s="3">
        <v>0</v>
      </c>
      <c r="H56" s="3">
        <v>0</v>
      </c>
      <c r="I56" s="3">
        <v>0</v>
      </c>
      <c r="J56" s="3">
        <v>0</v>
      </c>
      <c r="K56" s="3">
        <v>51</v>
      </c>
      <c r="L56" s="3">
        <v>0</v>
      </c>
      <c r="M56" s="3">
        <v>0</v>
      </c>
      <c r="N56" s="3">
        <v>0</v>
      </c>
      <c r="O56" s="3">
        <v>36</v>
      </c>
      <c r="P56" s="6">
        <v>2</v>
      </c>
    </row>
    <row r="57" spans="1:16" x14ac:dyDescent="0.3">
      <c r="A57" s="3" t="s">
        <v>72</v>
      </c>
      <c r="B57" s="3">
        <v>13</v>
      </c>
      <c r="C57" s="3">
        <v>248</v>
      </c>
      <c r="D57" s="3">
        <v>20.925000000000001</v>
      </c>
      <c r="E57" s="13">
        <v>2020</v>
      </c>
      <c r="F57" s="8">
        <v>1</v>
      </c>
      <c r="G57" s="3">
        <v>5</v>
      </c>
      <c r="H57" s="3">
        <v>0</v>
      </c>
      <c r="I57" s="3">
        <v>0</v>
      </c>
      <c r="J57" s="3">
        <v>0</v>
      </c>
      <c r="K57" s="3">
        <v>82</v>
      </c>
      <c r="L57" s="3">
        <v>0</v>
      </c>
      <c r="M57" s="3">
        <v>0</v>
      </c>
      <c r="N57" s="3">
        <v>0</v>
      </c>
      <c r="O57" s="3">
        <v>3</v>
      </c>
      <c r="P57" s="6">
        <v>0</v>
      </c>
    </row>
    <row r="58" spans="1:16" x14ac:dyDescent="0.3">
      <c r="A58" s="3" t="s">
        <v>73</v>
      </c>
      <c r="B58" s="3">
        <v>13</v>
      </c>
      <c r="C58" s="3">
        <v>240</v>
      </c>
      <c r="D58" s="3">
        <v>87.375</v>
      </c>
      <c r="E58" s="13">
        <v>2020</v>
      </c>
      <c r="F58" s="8">
        <v>1</v>
      </c>
      <c r="G58" s="3">
        <v>23</v>
      </c>
      <c r="H58" s="3">
        <v>0</v>
      </c>
      <c r="I58" s="3">
        <v>0</v>
      </c>
      <c r="J58" s="3">
        <v>0</v>
      </c>
      <c r="K58" s="3">
        <v>60</v>
      </c>
      <c r="L58" s="3">
        <v>0</v>
      </c>
      <c r="M58" s="3">
        <v>0</v>
      </c>
      <c r="N58" s="3">
        <v>0</v>
      </c>
      <c r="O58" s="3">
        <v>17</v>
      </c>
      <c r="P58" s="6">
        <v>0</v>
      </c>
    </row>
    <row r="59" spans="1:16" x14ac:dyDescent="0.3">
      <c r="A59" s="3" t="s">
        <v>74</v>
      </c>
      <c r="B59" s="3">
        <v>14</v>
      </c>
      <c r="C59" s="3">
        <v>246</v>
      </c>
      <c r="D59" s="3">
        <v>22.4</v>
      </c>
      <c r="E59" s="13">
        <v>2020</v>
      </c>
      <c r="F59" s="8">
        <v>1</v>
      </c>
      <c r="G59" s="3">
        <v>35</v>
      </c>
      <c r="H59" s="3">
        <v>0</v>
      </c>
      <c r="I59" s="3">
        <v>0</v>
      </c>
      <c r="J59" s="3">
        <v>0</v>
      </c>
      <c r="K59" s="3">
        <v>55</v>
      </c>
      <c r="L59" s="3">
        <v>10</v>
      </c>
      <c r="M59" s="3">
        <v>0</v>
      </c>
      <c r="N59" s="3">
        <v>0</v>
      </c>
      <c r="O59" s="3">
        <v>0</v>
      </c>
      <c r="P59" s="6">
        <v>0</v>
      </c>
    </row>
    <row r="60" spans="1:16" x14ac:dyDescent="0.3">
      <c r="A60" s="3" t="s">
        <v>75</v>
      </c>
      <c r="B60" s="3">
        <v>18</v>
      </c>
      <c r="C60" s="3">
        <v>260</v>
      </c>
      <c r="D60" s="3">
        <v>15.975000000000001</v>
      </c>
      <c r="E60" s="13">
        <v>2020</v>
      </c>
      <c r="F60" s="8">
        <v>1</v>
      </c>
      <c r="G60" s="3">
        <v>48</v>
      </c>
      <c r="H60" s="3">
        <v>0</v>
      </c>
      <c r="I60" s="3">
        <v>0</v>
      </c>
      <c r="J60" s="3">
        <v>0</v>
      </c>
      <c r="K60" s="3">
        <v>34</v>
      </c>
      <c r="L60" s="3">
        <v>11</v>
      </c>
      <c r="M60" s="3">
        <v>0</v>
      </c>
      <c r="N60" s="3">
        <v>7</v>
      </c>
      <c r="O60" s="3">
        <v>0</v>
      </c>
      <c r="P60" s="6">
        <v>0</v>
      </c>
    </row>
    <row r="61" spans="1:16" x14ac:dyDescent="0.3">
      <c r="A61" s="3" t="s">
        <v>76</v>
      </c>
      <c r="B61" s="3">
        <v>15</v>
      </c>
      <c r="C61" s="3">
        <v>250</v>
      </c>
      <c r="D61" s="3">
        <v>26.375</v>
      </c>
      <c r="E61" s="13">
        <v>2020</v>
      </c>
      <c r="F61" s="8">
        <v>1</v>
      </c>
      <c r="G61" s="3">
        <v>44</v>
      </c>
      <c r="H61" s="3">
        <v>0</v>
      </c>
      <c r="I61" s="3">
        <v>0</v>
      </c>
      <c r="J61" s="3">
        <v>17</v>
      </c>
      <c r="K61" s="3">
        <v>32</v>
      </c>
      <c r="L61" s="3">
        <v>0</v>
      </c>
      <c r="M61" s="3">
        <v>0</v>
      </c>
      <c r="N61" s="3">
        <v>2</v>
      </c>
      <c r="O61" s="3">
        <v>5</v>
      </c>
      <c r="P61" s="6">
        <v>0</v>
      </c>
    </row>
    <row r="62" spans="1:16" x14ac:dyDescent="0.3">
      <c r="A62" s="3" t="s">
        <v>77</v>
      </c>
      <c r="B62" s="3">
        <v>14</v>
      </c>
      <c r="C62" s="3">
        <v>252</v>
      </c>
      <c r="D62" s="3">
        <v>16.25</v>
      </c>
      <c r="E62" s="13">
        <v>2020</v>
      </c>
      <c r="F62" s="8">
        <v>1</v>
      </c>
      <c r="G62" s="3">
        <v>6</v>
      </c>
      <c r="H62" s="3">
        <v>0</v>
      </c>
      <c r="I62" s="3">
        <v>0</v>
      </c>
      <c r="J62" s="3">
        <v>0</v>
      </c>
      <c r="K62" s="3">
        <v>60</v>
      </c>
      <c r="L62" s="3">
        <v>26</v>
      </c>
      <c r="M62" s="3">
        <v>0</v>
      </c>
      <c r="N62" s="3">
        <v>0</v>
      </c>
      <c r="O62" s="3">
        <v>0</v>
      </c>
      <c r="P62" s="6">
        <v>2</v>
      </c>
    </row>
    <row r="63" spans="1:16" x14ac:dyDescent="0.3">
      <c r="A63" s="3" t="s">
        <v>78</v>
      </c>
      <c r="B63" s="3">
        <v>13</v>
      </c>
      <c r="C63" s="3">
        <v>238</v>
      </c>
      <c r="D63" s="3">
        <v>14.225</v>
      </c>
      <c r="E63" s="13">
        <v>2020</v>
      </c>
      <c r="F63" s="8">
        <v>1</v>
      </c>
      <c r="G63" s="3">
        <v>16</v>
      </c>
      <c r="H63" s="3">
        <v>0</v>
      </c>
      <c r="I63" s="3">
        <v>0</v>
      </c>
      <c r="J63" s="3">
        <v>10</v>
      </c>
      <c r="K63" s="3">
        <v>66</v>
      </c>
      <c r="L63" s="3">
        <v>2</v>
      </c>
      <c r="M63" s="3">
        <v>0</v>
      </c>
      <c r="N63" s="3">
        <v>0</v>
      </c>
      <c r="O63" s="3">
        <v>0</v>
      </c>
      <c r="P63" s="6">
        <v>0</v>
      </c>
    </row>
    <row r="64" spans="1:16" x14ac:dyDescent="0.3">
      <c r="A64" s="3" t="s">
        <v>79</v>
      </c>
      <c r="B64" s="3">
        <v>13</v>
      </c>
      <c r="C64" s="3">
        <v>238</v>
      </c>
      <c r="D64" s="3">
        <v>21.025000000000002</v>
      </c>
      <c r="E64" s="13">
        <v>2020</v>
      </c>
      <c r="F64" s="8">
        <v>1</v>
      </c>
      <c r="G64" s="3">
        <v>34</v>
      </c>
      <c r="H64" s="3">
        <v>0</v>
      </c>
      <c r="I64" s="3">
        <v>0</v>
      </c>
      <c r="J64" s="3">
        <v>6</v>
      </c>
      <c r="K64" s="3">
        <v>58</v>
      </c>
      <c r="L64" s="3">
        <v>0</v>
      </c>
      <c r="M64" s="3">
        <v>0</v>
      </c>
      <c r="N64" s="3">
        <v>0</v>
      </c>
      <c r="O64" s="3">
        <v>0</v>
      </c>
      <c r="P64" s="6">
        <v>0</v>
      </c>
    </row>
    <row r="65" spans="1:16" x14ac:dyDescent="0.3">
      <c r="A65" s="3" t="s">
        <v>80</v>
      </c>
      <c r="B65" s="3">
        <v>14</v>
      </c>
      <c r="C65" s="3">
        <v>244</v>
      </c>
      <c r="D65" s="3">
        <v>23.2</v>
      </c>
      <c r="E65" s="13">
        <v>2020</v>
      </c>
      <c r="F65" s="8">
        <v>1</v>
      </c>
      <c r="G65" s="3">
        <v>24</v>
      </c>
      <c r="H65" s="3">
        <v>0</v>
      </c>
      <c r="I65" s="3">
        <v>0</v>
      </c>
      <c r="J65" s="3">
        <v>16</v>
      </c>
      <c r="K65" s="3">
        <v>50</v>
      </c>
      <c r="L65" s="3">
        <v>10</v>
      </c>
      <c r="M65" s="3">
        <v>0</v>
      </c>
      <c r="N65" s="3">
        <v>0</v>
      </c>
      <c r="O65" s="3">
        <v>0</v>
      </c>
      <c r="P65" s="6">
        <v>0</v>
      </c>
    </row>
    <row r="66" spans="1:16" x14ac:dyDescent="0.3">
      <c r="A66" s="3" t="s">
        <v>81</v>
      </c>
      <c r="B66" s="3">
        <v>13</v>
      </c>
      <c r="C66" s="3">
        <v>242</v>
      </c>
      <c r="D66" s="3">
        <v>21.6</v>
      </c>
      <c r="E66" s="13">
        <v>2020</v>
      </c>
      <c r="F66" s="8">
        <v>1</v>
      </c>
      <c r="G66" s="3">
        <v>40</v>
      </c>
      <c r="H66" s="3">
        <v>0</v>
      </c>
      <c r="I66" s="3">
        <v>0</v>
      </c>
      <c r="J66" s="3">
        <v>19</v>
      </c>
      <c r="K66" s="3">
        <v>41</v>
      </c>
      <c r="L66" s="3">
        <v>0</v>
      </c>
      <c r="M66" s="3">
        <v>0</v>
      </c>
      <c r="N66" s="3">
        <v>0</v>
      </c>
      <c r="O66" s="3">
        <v>0</v>
      </c>
      <c r="P66" s="6">
        <v>0</v>
      </c>
    </row>
    <row r="67" spans="1:16" x14ac:dyDescent="0.3">
      <c r="A67" s="3" t="s">
        <v>82</v>
      </c>
      <c r="B67" s="3">
        <v>13</v>
      </c>
      <c r="C67" s="3">
        <v>252</v>
      </c>
      <c r="D67" s="3">
        <v>15.524999999999999</v>
      </c>
      <c r="E67" s="13">
        <v>2020</v>
      </c>
      <c r="F67" s="8">
        <v>1</v>
      </c>
      <c r="G67" s="3">
        <v>28</v>
      </c>
      <c r="H67" s="3">
        <v>0</v>
      </c>
      <c r="I67" s="3">
        <v>0</v>
      </c>
      <c r="J67" s="3">
        <v>0</v>
      </c>
      <c r="K67" s="3">
        <v>72</v>
      </c>
      <c r="L67" s="3">
        <v>0</v>
      </c>
      <c r="M67" s="3">
        <v>0</v>
      </c>
      <c r="N67" s="3">
        <v>0</v>
      </c>
      <c r="O67" s="3">
        <v>0</v>
      </c>
      <c r="P67" s="6">
        <v>0</v>
      </c>
    </row>
    <row r="68" spans="1:16" x14ac:dyDescent="0.3">
      <c r="A68" s="3" t="s">
        <v>83</v>
      </c>
      <c r="B68" s="3">
        <v>13</v>
      </c>
      <c r="C68" s="3">
        <v>250</v>
      </c>
      <c r="D68" s="3">
        <v>11.3</v>
      </c>
      <c r="E68" s="13">
        <v>2020</v>
      </c>
      <c r="F68" s="8">
        <v>1</v>
      </c>
      <c r="G68" s="3">
        <v>24</v>
      </c>
      <c r="H68" s="3">
        <v>0</v>
      </c>
      <c r="I68" s="3">
        <v>0</v>
      </c>
      <c r="J68" s="3">
        <v>60</v>
      </c>
      <c r="K68" s="3">
        <v>4</v>
      </c>
      <c r="L68" s="3">
        <v>0</v>
      </c>
      <c r="M68" s="3">
        <v>12</v>
      </c>
      <c r="N68" s="3">
        <v>0</v>
      </c>
      <c r="O68" s="3">
        <v>0</v>
      </c>
      <c r="P68" s="6">
        <v>0</v>
      </c>
    </row>
    <row r="69" spans="1:16" x14ac:dyDescent="0.3">
      <c r="A69" s="3" t="s">
        <v>84</v>
      </c>
      <c r="B69" s="3">
        <v>15</v>
      </c>
      <c r="C69" s="3">
        <v>240</v>
      </c>
      <c r="D69" s="3">
        <v>17.149999999999999</v>
      </c>
      <c r="E69" s="13">
        <v>2020</v>
      </c>
      <c r="F69" s="8">
        <v>1</v>
      </c>
      <c r="G69" s="3">
        <v>15</v>
      </c>
      <c r="H69" s="3">
        <v>2</v>
      </c>
      <c r="I69" s="3">
        <v>0</v>
      </c>
      <c r="J69" s="3">
        <v>42</v>
      </c>
      <c r="K69" s="3">
        <v>23</v>
      </c>
      <c r="L69" s="3">
        <v>17</v>
      </c>
      <c r="M69" s="3">
        <v>0</v>
      </c>
      <c r="N69" s="3">
        <v>1</v>
      </c>
      <c r="O69" s="3">
        <v>0</v>
      </c>
      <c r="P69" s="6">
        <v>0</v>
      </c>
    </row>
    <row r="70" spans="1:16" x14ac:dyDescent="0.3">
      <c r="A70" s="3" t="s">
        <v>85</v>
      </c>
      <c r="B70" s="3">
        <v>18</v>
      </c>
      <c r="C70" s="3">
        <v>232</v>
      </c>
      <c r="D70" s="3">
        <v>15.149999999999999</v>
      </c>
      <c r="E70" s="13">
        <v>2020</v>
      </c>
      <c r="F70" s="8">
        <v>1</v>
      </c>
      <c r="G70" s="3">
        <v>15</v>
      </c>
      <c r="H70" s="3">
        <v>0</v>
      </c>
      <c r="I70" s="3">
        <v>0</v>
      </c>
      <c r="J70" s="3">
        <v>63</v>
      </c>
      <c r="K70" s="3">
        <v>12</v>
      </c>
      <c r="L70" s="3">
        <v>10</v>
      </c>
      <c r="M70" s="3">
        <v>0</v>
      </c>
      <c r="N70" s="3">
        <v>0</v>
      </c>
      <c r="O70" s="3">
        <v>0</v>
      </c>
      <c r="P70" s="6">
        <v>0</v>
      </c>
    </row>
    <row r="71" spans="1:16" x14ac:dyDescent="0.3">
      <c r="A71" s="3" t="s">
        <v>86</v>
      </c>
      <c r="B71" s="3">
        <v>14</v>
      </c>
      <c r="C71" s="3">
        <v>238</v>
      </c>
      <c r="D71" s="3">
        <v>18.225000000000001</v>
      </c>
      <c r="E71" s="13">
        <v>2020</v>
      </c>
      <c r="F71" s="8">
        <v>1</v>
      </c>
      <c r="G71" s="3">
        <v>30</v>
      </c>
      <c r="H71" s="3">
        <v>0</v>
      </c>
      <c r="I71" s="3">
        <v>0</v>
      </c>
      <c r="J71" s="3">
        <v>66</v>
      </c>
      <c r="K71" s="3">
        <v>4</v>
      </c>
      <c r="L71" s="3">
        <v>0</v>
      </c>
      <c r="M71" s="3">
        <v>0</v>
      </c>
      <c r="N71" s="3">
        <v>0</v>
      </c>
      <c r="O71" s="3">
        <v>0</v>
      </c>
      <c r="P71" s="6">
        <v>0</v>
      </c>
    </row>
    <row r="72" spans="1:16" x14ac:dyDescent="0.3">
      <c r="A72" s="3" t="s">
        <v>87</v>
      </c>
      <c r="B72" s="3">
        <v>2</v>
      </c>
      <c r="C72" s="3">
        <v>40</v>
      </c>
      <c r="D72" s="3">
        <v>29.45</v>
      </c>
      <c r="E72" s="13">
        <v>2020</v>
      </c>
      <c r="F72" s="8">
        <v>0</v>
      </c>
      <c r="G72" s="3">
        <v>12</v>
      </c>
      <c r="H72" s="3">
        <v>0</v>
      </c>
      <c r="I72" s="3">
        <v>0</v>
      </c>
      <c r="J72" s="3">
        <v>0</v>
      </c>
      <c r="K72" s="3">
        <v>28</v>
      </c>
      <c r="L72" s="3">
        <v>52</v>
      </c>
      <c r="M72" s="3">
        <v>0</v>
      </c>
      <c r="N72" s="3">
        <v>0</v>
      </c>
      <c r="O72" s="3">
        <v>0</v>
      </c>
      <c r="P72" s="6">
        <v>6</v>
      </c>
    </row>
    <row r="73" spans="1:16" x14ac:dyDescent="0.3">
      <c r="A73" s="3" t="s">
        <v>88</v>
      </c>
      <c r="B73" s="3">
        <v>5</v>
      </c>
      <c r="C73" s="3">
        <v>40</v>
      </c>
      <c r="D73" s="3">
        <v>13.824999999999999</v>
      </c>
      <c r="E73" s="13">
        <v>2020</v>
      </c>
      <c r="F73" s="8">
        <v>0</v>
      </c>
      <c r="G73" s="3">
        <v>5</v>
      </c>
      <c r="H73" s="3">
        <v>0</v>
      </c>
      <c r="I73" s="3">
        <v>0</v>
      </c>
      <c r="J73" s="3">
        <v>0</v>
      </c>
      <c r="K73" s="3">
        <v>18</v>
      </c>
      <c r="L73" s="3">
        <v>75</v>
      </c>
      <c r="M73" s="3">
        <v>0</v>
      </c>
      <c r="N73" s="3">
        <v>0</v>
      </c>
      <c r="O73" s="3">
        <v>0</v>
      </c>
      <c r="P73" s="6">
        <v>0</v>
      </c>
    </row>
    <row r="74" spans="1:16" x14ac:dyDescent="0.3">
      <c r="A74" s="3" t="s">
        <v>89</v>
      </c>
      <c r="B74" s="3">
        <v>9</v>
      </c>
      <c r="C74" s="3">
        <v>40</v>
      </c>
      <c r="D74" s="3">
        <v>15.5</v>
      </c>
      <c r="E74" s="13">
        <v>2020</v>
      </c>
      <c r="F74" s="8">
        <v>0</v>
      </c>
      <c r="G74" s="3">
        <v>8</v>
      </c>
      <c r="H74" s="3">
        <v>0</v>
      </c>
      <c r="I74" s="3">
        <v>0</v>
      </c>
      <c r="J74" s="3">
        <v>0</v>
      </c>
      <c r="K74" s="3">
        <v>40</v>
      </c>
      <c r="L74" s="3">
        <v>37</v>
      </c>
      <c r="M74" s="3">
        <v>0</v>
      </c>
      <c r="N74" s="3">
        <v>0</v>
      </c>
      <c r="O74" s="3">
        <v>0</v>
      </c>
      <c r="P74" s="6">
        <v>14</v>
      </c>
    </row>
    <row r="75" spans="1:16" x14ac:dyDescent="0.3">
      <c r="A75" s="3" t="s">
        <v>90</v>
      </c>
      <c r="B75" s="3">
        <v>11</v>
      </c>
      <c r="C75" s="3">
        <v>40</v>
      </c>
      <c r="D75" s="3">
        <v>21.75</v>
      </c>
      <c r="E75" s="13">
        <v>2020</v>
      </c>
      <c r="F75" s="8">
        <v>0</v>
      </c>
      <c r="G75" s="3">
        <v>8</v>
      </c>
      <c r="H75" s="3">
        <v>0</v>
      </c>
      <c r="I75" s="3">
        <v>0</v>
      </c>
      <c r="J75" s="3">
        <v>68</v>
      </c>
      <c r="K75" s="3">
        <v>15</v>
      </c>
      <c r="L75" s="3">
        <v>2</v>
      </c>
      <c r="M75" s="3">
        <v>0</v>
      </c>
      <c r="N75" s="3">
        <v>0</v>
      </c>
      <c r="O75" s="3">
        <v>0</v>
      </c>
      <c r="P75" s="6">
        <v>0</v>
      </c>
    </row>
    <row r="76" spans="1:16" x14ac:dyDescent="0.3">
      <c r="A76" s="3" t="s">
        <v>91</v>
      </c>
      <c r="B76" s="3">
        <v>11</v>
      </c>
      <c r="C76" s="3">
        <v>40</v>
      </c>
      <c r="D76" s="3">
        <v>15.4</v>
      </c>
      <c r="E76" s="13">
        <v>2020</v>
      </c>
      <c r="F76" s="8">
        <v>0</v>
      </c>
      <c r="G76" s="3">
        <v>9</v>
      </c>
      <c r="H76" s="3">
        <v>0</v>
      </c>
      <c r="I76" s="3">
        <v>0</v>
      </c>
      <c r="J76" s="3">
        <v>14</v>
      </c>
      <c r="K76" s="3">
        <v>69</v>
      </c>
      <c r="L76" s="3">
        <v>4</v>
      </c>
      <c r="M76" s="3">
        <v>0</v>
      </c>
      <c r="N76" s="3">
        <v>0</v>
      </c>
      <c r="O76" s="3">
        <v>0</v>
      </c>
      <c r="P76" s="6">
        <v>0</v>
      </c>
    </row>
    <row r="77" spans="1:16" x14ac:dyDescent="0.3">
      <c r="A77" s="3" t="s">
        <v>92</v>
      </c>
      <c r="B77" s="3">
        <v>13</v>
      </c>
      <c r="C77" s="3">
        <v>40</v>
      </c>
      <c r="D77" s="3">
        <v>11.5</v>
      </c>
      <c r="E77" s="13">
        <v>2020</v>
      </c>
      <c r="F77" s="8">
        <v>0</v>
      </c>
      <c r="G77" s="3">
        <v>3</v>
      </c>
      <c r="H77" s="3">
        <v>0</v>
      </c>
      <c r="I77" s="3">
        <v>0</v>
      </c>
      <c r="J77" s="3">
        <v>1</v>
      </c>
      <c r="K77" s="3">
        <v>70</v>
      </c>
      <c r="L77" s="3">
        <v>18</v>
      </c>
      <c r="M77" s="3">
        <v>5</v>
      </c>
      <c r="N77" s="3">
        <v>0</v>
      </c>
      <c r="O77" s="3">
        <v>1</v>
      </c>
      <c r="P77" s="6">
        <v>1</v>
      </c>
    </row>
    <row r="78" spans="1:16" x14ac:dyDescent="0.3">
      <c r="A78" s="3" t="s">
        <v>93</v>
      </c>
      <c r="B78" s="3">
        <v>12</v>
      </c>
      <c r="C78" s="3">
        <v>40</v>
      </c>
      <c r="D78" s="3">
        <v>19.725000000000001</v>
      </c>
      <c r="E78" s="13">
        <v>2020</v>
      </c>
      <c r="F78" s="8">
        <v>0</v>
      </c>
      <c r="G78" s="3">
        <v>40</v>
      </c>
      <c r="H78" s="3">
        <v>0</v>
      </c>
      <c r="I78" s="3">
        <v>0</v>
      </c>
      <c r="J78" s="3">
        <v>0</v>
      </c>
      <c r="K78" s="3">
        <v>53</v>
      </c>
      <c r="L78" s="3">
        <v>2</v>
      </c>
      <c r="M78" s="3">
        <v>0</v>
      </c>
      <c r="N78" s="3">
        <v>0</v>
      </c>
      <c r="O78" s="3">
        <v>0</v>
      </c>
      <c r="P78" s="6">
        <v>0</v>
      </c>
    </row>
    <row r="79" spans="1:16" x14ac:dyDescent="0.3">
      <c r="A79" s="3" t="s">
        <v>94</v>
      </c>
      <c r="B79" s="3">
        <v>14</v>
      </c>
      <c r="C79" s="3">
        <v>40</v>
      </c>
      <c r="D79" s="3">
        <v>14.850000000000001</v>
      </c>
      <c r="E79" s="13">
        <v>2020</v>
      </c>
      <c r="F79" s="8">
        <v>0</v>
      </c>
      <c r="G79" s="3">
        <v>29</v>
      </c>
      <c r="H79" s="3">
        <v>0</v>
      </c>
      <c r="I79" s="3">
        <v>0</v>
      </c>
      <c r="J79" s="3">
        <v>3</v>
      </c>
      <c r="K79" s="3">
        <v>58</v>
      </c>
      <c r="L79" s="3">
        <v>9</v>
      </c>
      <c r="M79" s="3">
        <v>0</v>
      </c>
      <c r="N79" s="3">
        <v>0</v>
      </c>
      <c r="O79" s="3">
        <v>0</v>
      </c>
      <c r="P79" s="6">
        <v>1</v>
      </c>
    </row>
    <row r="80" spans="1:16" x14ac:dyDescent="0.3">
      <c r="A80" s="3" t="s">
        <v>95</v>
      </c>
      <c r="B80" s="3">
        <v>11</v>
      </c>
      <c r="C80" s="3">
        <v>40</v>
      </c>
      <c r="D80" s="3">
        <v>13.074999999999999</v>
      </c>
      <c r="E80" s="13">
        <v>2020</v>
      </c>
      <c r="F80" s="8">
        <v>0</v>
      </c>
      <c r="G80" s="3">
        <v>13</v>
      </c>
      <c r="H80" s="3">
        <v>0</v>
      </c>
      <c r="I80" s="3">
        <v>0</v>
      </c>
      <c r="J80" s="3">
        <v>0</v>
      </c>
      <c r="K80" s="3">
        <v>86</v>
      </c>
      <c r="L80" s="3">
        <v>0</v>
      </c>
      <c r="M80" s="3">
        <v>0</v>
      </c>
      <c r="N80" s="3">
        <v>0</v>
      </c>
      <c r="O80" s="3">
        <v>0</v>
      </c>
      <c r="P80" s="6">
        <v>0</v>
      </c>
    </row>
    <row r="81" spans="1:16" x14ac:dyDescent="0.3">
      <c r="A81" s="3" t="s">
        <v>96</v>
      </c>
      <c r="B81" s="3">
        <v>11</v>
      </c>
      <c r="C81" s="3">
        <v>40</v>
      </c>
      <c r="D81" s="3">
        <v>19.100000000000001</v>
      </c>
      <c r="E81" s="13">
        <v>2020</v>
      </c>
      <c r="F81" s="8">
        <v>0</v>
      </c>
      <c r="G81" s="3">
        <v>7</v>
      </c>
      <c r="H81" s="3">
        <v>0</v>
      </c>
      <c r="I81" s="3">
        <v>0</v>
      </c>
      <c r="J81" s="3">
        <v>0</v>
      </c>
      <c r="K81" s="3">
        <v>90</v>
      </c>
      <c r="L81" s="3">
        <v>0</v>
      </c>
      <c r="M81" s="3">
        <v>0</v>
      </c>
      <c r="N81" s="3">
        <v>0</v>
      </c>
      <c r="O81" s="3">
        <v>0</v>
      </c>
      <c r="P81" s="6">
        <v>0</v>
      </c>
    </row>
    <row r="82" spans="1:16" x14ac:dyDescent="0.3">
      <c r="A82" s="3" t="s">
        <v>97</v>
      </c>
      <c r="B82" s="3">
        <v>12</v>
      </c>
      <c r="C82" s="3">
        <v>40</v>
      </c>
      <c r="D82" s="3">
        <v>17.225000000000001</v>
      </c>
      <c r="E82" s="13">
        <v>2020</v>
      </c>
      <c r="F82" s="8">
        <v>0</v>
      </c>
      <c r="G82" s="3">
        <v>10</v>
      </c>
      <c r="H82" s="3">
        <v>0</v>
      </c>
      <c r="I82" s="3">
        <v>0</v>
      </c>
      <c r="J82" s="3">
        <v>0</v>
      </c>
      <c r="K82" s="3">
        <v>78</v>
      </c>
      <c r="L82" s="3">
        <v>10</v>
      </c>
      <c r="M82" s="3">
        <v>0</v>
      </c>
      <c r="N82" s="3">
        <v>0</v>
      </c>
      <c r="O82" s="3">
        <v>0</v>
      </c>
      <c r="P82" s="6">
        <v>0</v>
      </c>
    </row>
    <row r="83" spans="1:16" x14ac:dyDescent="0.3">
      <c r="A83" s="3" t="s">
        <v>98</v>
      </c>
      <c r="B83" s="3">
        <v>13</v>
      </c>
      <c r="C83" s="3">
        <v>40</v>
      </c>
      <c r="D83" s="3">
        <v>24</v>
      </c>
      <c r="E83" s="13">
        <v>2020</v>
      </c>
      <c r="F83" s="8">
        <v>0</v>
      </c>
      <c r="G83" s="3">
        <v>14</v>
      </c>
      <c r="H83" s="3">
        <v>0</v>
      </c>
      <c r="I83" s="3">
        <v>0</v>
      </c>
      <c r="J83" s="3">
        <v>51</v>
      </c>
      <c r="K83" s="3">
        <v>27</v>
      </c>
      <c r="L83" s="3">
        <v>0</v>
      </c>
      <c r="M83" s="3">
        <v>0</v>
      </c>
      <c r="N83" s="3">
        <v>0</v>
      </c>
      <c r="O83" s="3">
        <v>0</v>
      </c>
      <c r="P83" s="6">
        <v>0</v>
      </c>
    </row>
    <row r="84" spans="1:16" x14ac:dyDescent="0.3">
      <c r="A84" s="3" t="s">
        <v>99</v>
      </c>
      <c r="B84" s="3">
        <v>12</v>
      </c>
      <c r="C84" s="3">
        <v>40</v>
      </c>
      <c r="D84" s="3">
        <v>12.225</v>
      </c>
      <c r="E84" s="13">
        <v>2020</v>
      </c>
      <c r="F84" s="8">
        <v>0</v>
      </c>
      <c r="G84" s="3">
        <v>33</v>
      </c>
      <c r="H84" s="3">
        <v>0</v>
      </c>
      <c r="I84" s="3">
        <v>0</v>
      </c>
      <c r="J84" s="3">
        <v>16</v>
      </c>
      <c r="K84" s="3">
        <v>41</v>
      </c>
      <c r="L84" s="3">
        <v>1</v>
      </c>
      <c r="M84" s="3">
        <v>0</v>
      </c>
      <c r="N84" s="3">
        <v>0</v>
      </c>
      <c r="O84" s="3">
        <v>0</v>
      </c>
      <c r="P84" s="6">
        <v>1</v>
      </c>
    </row>
    <row r="85" spans="1:16" x14ac:dyDescent="0.3">
      <c r="A85" s="3" t="s">
        <v>100</v>
      </c>
      <c r="B85" s="3">
        <v>12</v>
      </c>
      <c r="C85" s="3">
        <v>40</v>
      </c>
      <c r="D85" s="3">
        <v>11.899999999999999</v>
      </c>
      <c r="E85" s="13">
        <v>2020</v>
      </c>
      <c r="F85" s="8">
        <v>0</v>
      </c>
      <c r="G85" s="3">
        <v>9</v>
      </c>
      <c r="H85" s="3">
        <v>0</v>
      </c>
      <c r="I85" s="3">
        <v>0</v>
      </c>
      <c r="J85" s="3">
        <v>0</v>
      </c>
      <c r="K85" s="3">
        <v>44</v>
      </c>
      <c r="L85" s="3">
        <v>35</v>
      </c>
      <c r="M85" s="3">
        <v>0</v>
      </c>
      <c r="N85" s="3">
        <v>0</v>
      </c>
      <c r="O85" s="3">
        <v>0</v>
      </c>
      <c r="P85" s="6">
        <v>3</v>
      </c>
    </row>
    <row r="86" spans="1:16" x14ac:dyDescent="0.3">
      <c r="A86" s="3" t="s">
        <v>101</v>
      </c>
      <c r="B86" s="3">
        <v>14</v>
      </c>
      <c r="C86" s="3">
        <v>40</v>
      </c>
      <c r="D86" s="3">
        <v>12.625</v>
      </c>
      <c r="E86" s="13">
        <v>2020</v>
      </c>
      <c r="F86" s="8">
        <v>0</v>
      </c>
      <c r="G86" s="3">
        <v>30</v>
      </c>
      <c r="H86" s="3">
        <v>0</v>
      </c>
      <c r="I86" s="3">
        <v>0</v>
      </c>
      <c r="J86" s="3">
        <v>0</v>
      </c>
      <c r="K86" s="3">
        <v>59</v>
      </c>
      <c r="L86" s="3">
        <v>3</v>
      </c>
      <c r="M86" s="3">
        <v>0</v>
      </c>
      <c r="N86" s="3">
        <v>0</v>
      </c>
      <c r="O86" s="3">
        <v>0</v>
      </c>
      <c r="P86" s="6">
        <v>0</v>
      </c>
    </row>
    <row r="87" spans="1:16" x14ac:dyDescent="0.3">
      <c r="A87" s="3" t="s">
        <v>102</v>
      </c>
      <c r="B87" s="3">
        <v>15</v>
      </c>
      <c r="C87" s="3">
        <v>40</v>
      </c>
      <c r="D87" s="3">
        <v>12.375</v>
      </c>
      <c r="E87" s="13">
        <v>2020</v>
      </c>
      <c r="F87" s="8">
        <v>0</v>
      </c>
      <c r="G87" s="3">
        <v>52</v>
      </c>
      <c r="H87" s="3">
        <v>0</v>
      </c>
      <c r="I87" s="3">
        <v>0</v>
      </c>
      <c r="J87" s="3">
        <v>0</v>
      </c>
      <c r="K87" s="3">
        <v>40</v>
      </c>
      <c r="L87" s="3">
        <v>0</v>
      </c>
      <c r="M87" s="3">
        <v>0</v>
      </c>
      <c r="N87" s="3">
        <v>0</v>
      </c>
      <c r="O87" s="3">
        <v>0</v>
      </c>
      <c r="P87" s="6">
        <v>6</v>
      </c>
    </row>
    <row r="88" spans="1:16" x14ac:dyDescent="0.3">
      <c r="A88" s="3" t="s">
        <v>103</v>
      </c>
      <c r="B88" s="3">
        <v>15</v>
      </c>
      <c r="C88" s="3">
        <v>40</v>
      </c>
      <c r="D88" s="3">
        <v>13.525</v>
      </c>
      <c r="E88" s="13">
        <v>2020</v>
      </c>
      <c r="F88" s="8">
        <v>0</v>
      </c>
      <c r="G88" s="3">
        <v>19</v>
      </c>
      <c r="H88" s="3">
        <v>0</v>
      </c>
      <c r="I88" s="3">
        <v>0</v>
      </c>
      <c r="J88" s="3">
        <v>0</v>
      </c>
      <c r="K88" s="3">
        <v>55</v>
      </c>
      <c r="L88" s="3">
        <v>20</v>
      </c>
      <c r="M88" s="3">
        <v>0</v>
      </c>
      <c r="N88" s="3">
        <v>0</v>
      </c>
      <c r="O88" s="3">
        <v>0</v>
      </c>
      <c r="P88" s="6">
        <v>0</v>
      </c>
    </row>
    <row r="89" spans="1:16" x14ac:dyDescent="0.3">
      <c r="A89" s="3" t="s">
        <v>104</v>
      </c>
      <c r="B89" s="3">
        <v>16</v>
      </c>
      <c r="C89" s="3">
        <v>40</v>
      </c>
      <c r="D89" s="3">
        <v>16.324999999999999</v>
      </c>
      <c r="E89" s="13">
        <v>2020</v>
      </c>
      <c r="F89" s="8">
        <v>0</v>
      </c>
      <c r="G89" s="3">
        <v>3</v>
      </c>
      <c r="H89" s="3">
        <v>0</v>
      </c>
      <c r="I89" s="3">
        <v>0</v>
      </c>
      <c r="J89" s="3">
        <v>47</v>
      </c>
      <c r="K89" s="3">
        <v>20</v>
      </c>
      <c r="L89" s="3">
        <v>19</v>
      </c>
      <c r="M89" s="3">
        <v>0</v>
      </c>
      <c r="N89" s="3">
        <v>1</v>
      </c>
      <c r="O89" s="3">
        <v>0</v>
      </c>
      <c r="P89" s="6">
        <v>0</v>
      </c>
    </row>
    <row r="90" spans="1:16" x14ac:dyDescent="0.3">
      <c r="A90" s="3" t="s">
        <v>105</v>
      </c>
      <c r="B90" s="3">
        <v>15</v>
      </c>
      <c r="C90" s="3">
        <v>40</v>
      </c>
      <c r="D90" s="3">
        <v>18.25</v>
      </c>
      <c r="E90" s="13">
        <v>2020</v>
      </c>
      <c r="F90" s="8">
        <v>0</v>
      </c>
      <c r="G90" s="3">
        <v>7</v>
      </c>
      <c r="H90" s="3">
        <v>0</v>
      </c>
      <c r="I90" s="3">
        <v>0</v>
      </c>
      <c r="J90" s="3">
        <v>0</v>
      </c>
      <c r="K90" s="3">
        <v>68</v>
      </c>
      <c r="L90" s="3">
        <v>0</v>
      </c>
      <c r="M90" s="3">
        <v>0</v>
      </c>
      <c r="N90" s="3">
        <v>25</v>
      </c>
      <c r="O90" s="3">
        <v>0</v>
      </c>
      <c r="P90" s="6">
        <v>0</v>
      </c>
    </row>
    <row r="91" spans="1:16" x14ac:dyDescent="0.3">
      <c r="A91" s="3" t="s">
        <v>106</v>
      </c>
      <c r="B91" s="3">
        <v>5</v>
      </c>
      <c r="C91" s="3">
        <v>220</v>
      </c>
      <c r="D91" s="3">
        <v>19.125</v>
      </c>
      <c r="E91" s="13">
        <v>2020</v>
      </c>
      <c r="F91" s="8">
        <v>0</v>
      </c>
      <c r="G91" s="3">
        <v>30</v>
      </c>
      <c r="H91" s="3">
        <v>0</v>
      </c>
      <c r="I91" s="3">
        <v>0</v>
      </c>
      <c r="J91" s="3">
        <v>0</v>
      </c>
      <c r="K91" s="3">
        <v>26</v>
      </c>
      <c r="L91" s="3">
        <v>41</v>
      </c>
      <c r="M91" s="3">
        <v>0</v>
      </c>
      <c r="N91" s="3">
        <v>0</v>
      </c>
      <c r="O91" s="3">
        <v>0</v>
      </c>
      <c r="P91" s="6">
        <v>0</v>
      </c>
    </row>
    <row r="92" spans="1:16" x14ac:dyDescent="0.3">
      <c r="A92" s="3" t="s">
        <v>107</v>
      </c>
      <c r="B92" s="3">
        <v>9</v>
      </c>
      <c r="C92" s="3">
        <v>250</v>
      </c>
      <c r="D92" s="3">
        <v>13.424999999999999</v>
      </c>
      <c r="E92" s="13">
        <v>2020</v>
      </c>
      <c r="F92" s="8">
        <v>0</v>
      </c>
      <c r="G92" s="3">
        <v>67</v>
      </c>
      <c r="H92" s="3">
        <v>0</v>
      </c>
      <c r="I92" s="3">
        <v>0</v>
      </c>
      <c r="J92" s="3">
        <v>0</v>
      </c>
      <c r="K92" s="3">
        <v>22</v>
      </c>
      <c r="L92" s="3">
        <v>7</v>
      </c>
      <c r="M92" s="3">
        <v>0</v>
      </c>
      <c r="N92" s="3">
        <v>0</v>
      </c>
      <c r="O92" s="3">
        <v>0</v>
      </c>
      <c r="P92" s="6">
        <v>2</v>
      </c>
    </row>
    <row r="93" spans="1:16" x14ac:dyDescent="0.3">
      <c r="A93" s="3" t="s">
        <v>108</v>
      </c>
      <c r="B93" s="3">
        <v>11</v>
      </c>
      <c r="C93" s="3">
        <v>242</v>
      </c>
      <c r="D93" s="3">
        <v>18.5</v>
      </c>
      <c r="E93" s="13">
        <v>2020</v>
      </c>
      <c r="F93" s="8">
        <v>1</v>
      </c>
      <c r="G93" s="3">
        <v>29</v>
      </c>
      <c r="H93" s="3">
        <v>0</v>
      </c>
      <c r="I93" s="3">
        <v>0</v>
      </c>
      <c r="J93" s="3">
        <v>0</v>
      </c>
      <c r="K93" s="3">
        <v>34</v>
      </c>
      <c r="L93" s="3">
        <v>37</v>
      </c>
      <c r="M93" s="3">
        <v>0</v>
      </c>
      <c r="N93" s="3">
        <v>0</v>
      </c>
      <c r="O93" s="3">
        <v>2</v>
      </c>
      <c r="P93" s="6">
        <v>0</v>
      </c>
    </row>
    <row r="94" spans="1:16" x14ac:dyDescent="0.3">
      <c r="A94" s="3" t="s">
        <v>109</v>
      </c>
      <c r="B94" s="3">
        <v>10</v>
      </c>
      <c r="C94" s="3">
        <v>242</v>
      </c>
      <c r="D94" s="3">
        <v>20.425000000000001</v>
      </c>
      <c r="E94" s="13">
        <v>2020</v>
      </c>
      <c r="F94" s="8">
        <v>1</v>
      </c>
      <c r="G94" s="3">
        <v>15</v>
      </c>
      <c r="H94" s="3">
        <v>0</v>
      </c>
      <c r="I94" s="3">
        <v>0</v>
      </c>
      <c r="J94" s="3">
        <v>0</v>
      </c>
      <c r="K94" s="3">
        <v>58</v>
      </c>
      <c r="L94" s="3">
        <v>18</v>
      </c>
      <c r="M94" s="3">
        <v>0</v>
      </c>
      <c r="N94" s="3">
        <v>0</v>
      </c>
      <c r="O94" s="3">
        <v>0</v>
      </c>
      <c r="P94" s="6">
        <v>0</v>
      </c>
    </row>
    <row r="95" spans="1:16" x14ac:dyDescent="0.3">
      <c r="A95" s="3" t="s">
        <v>110</v>
      </c>
      <c r="B95" s="3">
        <v>14</v>
      </c>
      <c r="C95" s="3">
        <v>242</v>
      </c>
      <c r="D95" s="3">
        <v>13.875</v>
      </c>
      <c r="E95" s="13">
        <v>2020</v>
      </c>
      <c r="F95" s="8">
        <v>1</v>
      </c>
      <c r="G95" s="3">
        <v>19</v>
      </c>
      <c r="H95" s="3">
        <v>0</v>
      </c>
      <c r="I95" s="3">
        <v>0</v>
      </c>
      <c r="J95" s="3">
        <v>0</v>
      </c>
      <c r="K95" s="3">
        <v>74</v>
      </c>
      <c r="L95" s="3">
        <v>6</v>
      </c>
      <c r="M95" s="3">
        <v>0</v>
      </c>
      <c r="N95" s="3">
        <v>0</v>
      </c>
      <c r="O95" s="3">
        <v>0</v>
      </c>
      <c r="P95" s="6">
        <v>0</v>
      </c>
    </row>
    <row r="96" spans="1:16" x14ac:dyDescent="0.3">
      <c r="A96" s="3" t="s">
        <v>111</v>
      </c>
      <c r="B96" s="3">
        <v>14</v>
      </c>
      <c r="C96" s="3">
        <v>240</v>
      </c>
      <c r="D96" s="3">
        <v>29.574999999999999</v>
      </c>
      <c r="E96" s="13">
        <v>2020</v>
      </c>
      <c r="F96" s="8">
        <v>1</v>
      </c>
      <c r="G96" s="3">
        <v>37</v>
      </c>
      <c r="H96" s="3">
        <v>0</v>
      </c>
      <c r="I96" s="3">
        <v>0</v>
      </c>
      <c r="J96" s="3">
        <v>1</v>
      </c>
      <c r="K96" s="3">
        <v>36</v>
      </c>
      <c r="L96" s="3">
        <v>17</v>
      </c>
      <c r="M96" s="3">
        <v>0</v>
      </c>
      <c r="N96" s="3">
        <v>0</v>
      </c>
      <c r="O96" s="3">
        <v>0</v>
      </c>
      <c r="P96" s="6">
        <v>1</v>
      </c>
    </row>
    <row r="97" spans="1:18" x14ac:dyDescent="0.3">
      <c r="A97" s="3" t="s">
        <v>112</v>
      </c>
      <c r="B97" s="3">
        <v>10</v>
      </c>
      <c r="C97" s="3">
        <v>252</v>
      </c>
      <c r="D97" s="3">
        <v>19.375</v>
      </c>
      <c r="E97" s="13">
        <v>2020</v>
      </c>
      <c r="F97" s="8">
        <v>1</v>
      </c>
      <c r="G97" s="3">
        <v>28</v>
      </c>
      <c r="H97" s="3">
        <v>0</v>
      </c>
      <c r="I97" s="3">
        <v>0</v>
      </c>
      <c r="J97" s="3">
        <v>0</v>
      </c>
      <c r="K97" s="3">
        <v>59</v>
      </c>
      <c r="L97" s="3">
        <v>0</v>
      </c>
      <c r="M97" s="3">
        <v>0</v>
      </c>
      <c r="N97" s="3">
        <v>0</v>
      </c>
      <c r="O97" s="3">
        <v>0</v>
      </c>
      <c r="P97" s="6">
        <v>8</v>
      </c>
    </row>
    <row r="98" spans="1:18" x14ac:dyDescent="0.3">
      <c r="A98" s="3" t="s">
        <v>113</v>
      </c>
      <c r="B98" s="3">
        <v>12</v>
      </c>
      <c r="C98" s="3">
        <v>248</v>
      </c>
      <c r="D98" s="3">
        <v>13.5</v>
      </c>
      <c r="E98" s="13">
        <v>2020</v>
      </c>
      <c r="F98" s="8">
        <v>1</v>
      </c>
      <c r="G98" s="3">
        <v>25</v>
      </c>
      <c r="H98" s="3">
        <v>0</v>
      </c>
      <c r="I98" s="3">
        <v>0</v>
      </c>
      <c r="J98" s="3">
        <v>4</v>
      </c>
      <c r="K98" s="3">
        <v>45</v>
      </c>
      <c r="L98" s="3">
        <v>24</v>
      </c>
      <c r="M98" s="3">
        <v>0</v>
      </c>
      <c r="N98" s="3">
        <v>0</v>
      </c>
      <c r="O98" s="3">
        <v>0</v>
      </c>
      <c r="P98" s="6">
        <v>0</v>
      </c>
    </row>
    <row r="99" spans="1:18" x14ac:dyDescent="0.3">
      <c r="A99" s="3" t="s">
        <v>114</v>
      </c>
      <c r="B99" s="3">
        <v>12</v>
      </c>
      <c r="C99" s="3">
        <v>244</v>
      </c>
      <c r="D99" s="3">
        <v>12.775</v>
      </c>
      <c r="E99" s="13">
        <v>2020</v>
      </c>
      <c r="F99" s="8">
        <v>1</v>
      </c>
      <c r="G99" s="3">
        <v>39</v>
      </c>
      <c r="H99" s="3">
        <v>2</v>
      </c>
      <c r="I99" s="3">
        <v>0</v>
      </c>
      <c r="J99" s="3">
        <v>1</v>
      </c>
      <c r="K99" s="3">
        <v>42</v>
      </c>
      <c r="L99" s="3">
        <v>3</v>
      </c>
      <c r="M99" s="3">
        <v>0</v>
      </c>
      <c r="N99" s="3">
        <v>0</v>
      </c>
      <c r="O99" s="3">
        <v>0</v>
      </c>
      <c r="P99" s="6">
        <v>4</v>
      </c>
    </row>
    <row r="100" spans="1:18" x14ac:dyDescent="0.3">
      <c r="A100" s="3" t="s">
        <v>115</v>
      </c>
      <c r="B100" s="3">
        <v>14</v>
      </c>
      <c r="C100" s="3">
        <v>230</v>
      </c>
      <c r="D100" s="3">
        <v>17.524999999999999</v>
      </c>
      <c r="E100" s="13">
        <v>2020</v>
      </c>
      <c r="F100" s="8">
        <v>1</v>
      </c>
      <c r="G100" s="3">
        <v>41</v>
      </c>
      <c r="H100" s="3">
        <v>0</v>
      </c>
      <c r="I100" s="3">
        <v>0</v>
      </c>
      <c r="J100" s="3">
        <v>32</v>
      </c>
      <c r="K100" s="3">
        <v>9</v>
      </c>
      <c r="L100" s="3">
        <v>9</v>
      </c>
      <c r="M100" s="3">
        <v>0</v>
      </c>
      <c r="N100" s="3">
        <v>0</v>
      </c>
      <c r="O100" s="3">
        <v>0</v>
      </c>
      <c r="P100" s="6">
        <v>0</v>
      </c>
    </row>
    <row r="101" spans="1:18" x14ac:dyDescent="0.3">
      <c r="A101" s="3" t="s">
        <v>116</v>
      </c>
      <c r="B101" s="3">
        <v>15</v>
      </c>
      <c r="C101" s="3">
        <v>220</v>
      </c>
      <c r="D101" s="3">
        <v>20.674999999999997</v>
      </c>
      <c r="E101" s="13">
        <v>2020</v>
      </c>
      <c r="F101" s="8">
        <v>1</v>
      </c>
      <c r="G101" s="3">
        <v>58</v>
      </c>
      <c r="H101" s="3">
        <v>0</v>
      </c>
      <c r="I101" s="3">
        <v>0</v>
      </c>
      <c r="J101" s="3">
        <v>0</v>
      </c>
      <c r="K101" s="3">
        <v>39</v>
      </c>
      <c r="L101" s="3">
        <v>3</v>
      </c>
      <c r="M101" s="3">
        <v>0</v>
      </c>
      <c r="N101" s="3">
        <v>0</v>
      </c>
      <c r="O101" s="3">
        <v>0</v>
      </c>
      <c r="P101" s="6">
        <v>0</v>
      </c>
    </row>
    <row r="102" spans="1:18" x14ac:dyDescent="0.3">
      <c r="A102" s="3" t="s">
        <v>117</v>
      </c>
      <c r="B102" s="3">
        <v>15</v>
      </c>
      <c r="C102" s="3">
        <v>220</v>
      </c>
      <c r="D102" s="3">
        <v>17.574999999999999</v>
      </c>
      <c r="E102" s="13">
        <v>2020</v>
      </c>
      <c r="F102" s="8">
        <v>1</v>
      </c>
      <c r="G102" s="3">
        <v>14</v>
      </c>
      <c r="H102" s="3">
        <v>0</v>
      </c>
      <c r="I102" s="3">
        <v>0</v>
      </c>
      <c r="J102" s="3">
        <v>0</v>
      </c>
      <c r="K102" s="3">
        <v>73</v>
      </c>
      <c r="L102" s="3">
        <v>0</v>
      </c>
      <c r="M102" s="3">
        <v>0</v>
      </c>
      <c r="N102" s="3">
        <v>0</v>
      </c>
      <c r="O102" s="3">
        <v>3</v>
      </c>
      <c r="P102" s="6">
        <v>0</v>
      </c>
    </row>
    <row r="103" spans="1:18" x14ac:dyDescent="0.3">
      <c r="A103" s="3" t="s">
        <v>118</v>
      </c>
      <c r="B103" s="3">
        <v>20</v>
      </c>
      <c r="C103" s="3">
        <v>220</v>
      </c>
      <c r="D103" s="3">
        <v>20.25</v>
      </c>
      <c r="E103" s="13">
        <v>2020</v>
      </c>
      <c r="F103" s="8">
        <v>1</v>
      </c>
      <c r="G103" s="3">
        <v>90</v>
      </c>
      <c r="H103" s="3">
        <v>0</v>
      </c>
      <c r="I103" s="3">
        <v>0</v>
      </c>
      <c r="J103" s="3">
        <v>0</v>
      </c>
      <c r="K103" s="3">
        <v>10</v>
      </c>
      <c r="L103" s="3">
        <v>0</v>
      </c>
      <c r="M103" s="3">
        <v>0</v>
      </c>
      <c r="N103" s="3">
        <v>0</v>
      </c>
      <c r="O103" s="3">
        <v>0</v>
      </c>
      <c r="P103" s="6">
        <v>0</v>
      </c>
    </row>
    <row r="104" spans="1:18" x14ac:dyDescent="0.3">
      <c r="A104" s="3"/>
      <c r="B104" s="3"/>
      <c r="C104" s="3"/>
      <c r="D104" s="3"/>
      <c r="E104" s="3"/>
      <c r="F104" s="13"/>
      <c r="G104" s="3"/>
      <c r="H104" s="3"/>
      <c r="I104" s="3"/>
      <c r="J104" s="3"/>
      <c r="K104" s="3"/>
      <c r="L104" s="3"/>
      <c r="M104" s="3"/>
      <c r="Q104" s="5" t="s">
        <v>269</v>
      </c>
    </row>
    <row r="105" spans="1:18" x14ac:dyDescent="0.3">
      <c r="A105" s="3"/>
      <c r="B105" s="3"/>
      <c r="C105" s="3"/>
      <c r="D105" s="3"/>
      <c r="E105" s="3"/>
      <c r="F105" s="3" t="s">
        <v>268</v>
      </c>
      <c r="G105" s="3">
        <f t="shared" ref="G105:P105" si="0">SUM(G5:G103)</f>
        <v>1890</v>
      </c>
      <c r="H105" s="3">
        <f t="shared" si="0"/>
        <v>9</v>
      </c>
      <c r="I105" s="3">
        <f t="shared" si="0"/>
        <v>370</v>
      </c>
      <c r="J105" s="3">
        <f t="shared" si="0"/>
        <v>870</v>
      </c>
      <c r="K105" s="3">
        <f t="shared" si="0"/>
        <v>4193</v>
      </c>
      <c r="L105" s="3">
        <f t="shared" si="0"/>
        <v>695</v>
      </c>
      <c r="M105" s="3">
        <f t="shared" si="0"/>
        <v>21</v>
      </c>
      <c r="N105" s="3">
        <f t="shared" si="0"/>
        <v>598</v>
      </c>
      <c r="O105" s="3">
        <f t="shared" si="0"/>
        <v>426</v>
      </c>
      <c r="P105" s="3">
        <f t="shared" si="0"/>
        <v>396</v>
      </c>
      <c r="Q105" s="6">
        <f>SUM(G105:P105)</f>
        <v>9468</v>
      </c>
    </row>
    <row r="106" spans="1:18" x14ac:dyDescent="0.3">
      <c r="A106" s="3"/>
      <c r="B106" s="3"/>
      <c r="C106" s="3"/>
      <c r="D106" s="3"/>
      <c r="E106" s="3"/>
      <c r="F106" s="3" t="s">
        <v>271</v>
      </c>
      <c r="G106" s="26">
        <f t="shared" ref="G106:P106" si="1">G105/$Q105</f>
        <v>0.19961977186311788</v>
      </c>
      <c r="H106" s="26">
        <f t="shared" si="1"/>
        <v>9.5057034220532319E-4</v>
      </c>
      <c r="I106" s="26">
        <f t="shared" si="1"/>
        <v>3.9079002957329953E-2</v>
      </c>
      <c r="J106" s="26">
        <f t="shared" si="1"/>
        <v>9.1888466413181241E-2</v>
      </c>
      <c r="K106" s="26">
        <f t="shared" si="1"/>
        <v>0.44286016054076893</v>
      </c>
      <c r="L106" s="26">
        <f t="shared" si="1"/>
        <v>7.3405154203633291E-2</v>
      </c>
      <c r="M106" s="26">
        <f t="shared" si="1"/>
        <v>2.2179974651457541E-3</v>
      </c>
      <c r="N106" s="26">
        <f t="shared" si="1"/>
        <v>6.3160118293198148E-2</v>
      </c>
      <c r="O106" s="26">
        <f t="shared" si="1"/>
        <v>4.4993662864385296E-2</v>
      </c>
      <c r="P106" s="26">
        <f t="shared" si="1"/>
        <v>4.1825095057034217E-2</v>
      </c>
    </row>
    <row r="107" spans="1:18" x14ac:dyDescent="0.3">
      <c r="A107" s="3"/>
      <c r="B107" s="3"/>
      <c r="C107" s="3"/>
      <c r="D107" s="3"/>
      <c r="E107" s="3"/>
      <c r="F107" s="3" t="s">
        <v>270</v>
      </c>
      <c r="G107" s="26">
        <f t="shared" ref="G107:P107" si="2">LN(G106)</f>
        <v>-1.6113408625801864</v>
      </c>
      <c r="H107" s="26">
        <f t="shared" si="2"/>
        <v>-6.9584483932976555</v>
      </c>
      <c r="I107" s="26">
        <f t="shared" si="2"/>
        <v>-3.2421699649956044</v>
      </c>
      <c r="J107" s="26">
        <f t="shared" si="2"/>
        <v>-2.387179758985245</v>
      </c>
      <c r="K107" s="26">
        <f t="shared" si="2"/>
        <v>-0.81450122346311182</v>
      </c>
      <c r="L107" s="26">
        <f t="shared" si="2"/>
        <v>-2.6117611250690822</v>
      </c>
      <c r="M107" s="26">
        <f t="shared" si="2"/>
        <v>-6.1111505329104512</v>
      </c>
      <c r="N107" s="26">
        <f t="shared" si="2"/>
        <v>-2.7620822166832428</v>
      </c>
      <c r="O107" s="26">
        <f t="shared" si="2"/>
        <v>-3.1012336243645042</v>
      </c>
      <c r="P107" s="26">
        <f t="shared" si="2"/>
        <v>-3.1742587593793941</v>
      </c>
      <c r="Q107" s="5" t="s">
        <v>273</v>
      </c>
      <c r="R107" s="5" t="s">
        <v>274</v>
      </c>
    </row>
    <row r="108" spans="1:18" x14ac:dyDescent="0.3">
      <c r="A108" s="3"/>
      <c r="B108" s="3"/>
      <c r="C108" s="3"/>
      <c r="D108" s="3"/>
      <c r="E108" s="3"/>
      <c r="F108" s="3" t="s">
        <v>272</v>
      </c>
      <c r="G108" s="26">
        <f t="shared" ref="G108:P108" si="3">G106*G107</f>
        <v>-0.32165549538197641</v>
      </c>
      <c r="H108" s="26">
        <f t="shared" si="3"/>
        <v>-6.6144946704350342E-3</v>
      </c>
      <c r="I108" s="26">
        <f t="shared" si="3"/>
        <v>-0.12670076965022958</v>
      </c>
      <c r="J108" s="26">
        <f t="shared" si="3"/>
        <v>-0.21935428710574179</v>
      </c>
      <c r="K108" s="26">
        <f t="shared" si="3"/>
        <v>-0.36071014258352641</v>
      </c>
      <c r="L108" s="26">
        <f t="shared" si="3"/>
        <v>-0.19171672812875076</v>
      </c>
      <c r="M108" s="26">
        <f t="shared" si="3"/>
        <v>-1.3554516391119506E-2</v>
      </c>
      <c r="N108" s="26">
        <f t="shared" si="3"/>
        <v>-0.17445343954125259</v>
      </c>
      <c r="O108" s="26">
        <f t="shared" si="3"/>
        <v>-0.1395358601583522</v>
      </c>
      <c r="P108" s="26">
        <f t="shared" si="3"/>
        <v>-0.13276367434666667</v>
      </c>
      <c r="Q108" s="27">
        <f>-SUM(G108:P108)</f>
        <v>1.6870594079580512</v>
      </c>
      <c r="R108" s="5">
        <v>0.73299999999999998</v>
      </c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8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8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8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</sheetData>
  <sortState xmlns:xlrd2="http://schemas.microsoft.com/office/spreadsheetml/2017/richdata2" ref="A3:D102">
    <sortCondition ref="D3:D102"/>
    <sortCondition ref="A3:A10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E543-8A0F-41CC-8078-7856F2EF2886}">
  <dimension ref="A1:F224"/>
  <sheetViews>
    <sheetView topLeftCell="A79" zoomScaleNormal="100" workbookViewId="0">
      <selection activeCell="A3" sqref="A3"/>
    </sheetView>
  </sheetViews>
  <sheetFormatPr defaultColWidth="8.88671875" defaultRowHeight="15.6" x14ac:dyDescent="0.3"/>
  <cols>
    <col min="1" max="1" width="11.44140625" style="7" bestFit="1" customWidth="1"/>
    <col min="2" max="2" width="10.6640625" style="7" bestFit="1" customWidth="1"/>
    <col min="3" max="3" width="9.109375" style="7" bestFit="1" customWidth="1"/>
    <col min="4" max="4" width="5.6640625" style="5" bestFit="1" customWidth="1"/>
    <col min="5" max="16384" width="8.88671875" style="5"/>
  </cols>
  <sheetData>
    <row r="1" spans="1:6" x14ac:dyDescent="0.3">
      <c r="A1" s="3">
        <v>99</v>
      </c>
      <c r="B1" s="3" t="s">
        <v>4</v>
      </c>
      <c r="C1" s="2"/>
      <c r="D1" s="2"/>
    </row>
    <row r="2" spans="1:6" x14ac:dyDescent="0.3">
      <c r="A2" s="3">
        <v>5</v>
      </c>
      <c r="B2" s="3" t="s">
        <v>5</v>
      </c>
      <c r="C2" s="2"/>
      <c r="D2" s="2"/>
    </row>
    <row r="3" spans="1:6" x14ac:dyDescent="0.3">
      <c r="A3" s="2"/>
      <c r="B3" s="3" t="s">
        <v>1</v>
      </c>
      <c r="C3" s="3" t="s">
        <v>1</v>
      </c>
      <c r="D3" s="3" t="s">
        <v>1</v>
      </c>
      <c r="E3" s="5" t="s">
        <v>19</v>
      </c>
      <c r="F3" s="5" t="s">
        <v>19</v>
      </c>
    </row>
    <row r="4" spans="1:6" x14ac:dyDescent="0.3">
      <c r="A4" s="4" t="s">
        <v>6</v>
      </c>
      <c r="B4" s="4" t="s">
        <v>2</v>
      </c>
      <c r="C4" s="4" t="s">
        <v>3</v>
      </c>
      <c r="D4" s="4" t="s">
        <v>0</v>
      </c>
      <c r="E4" s="5" t="s">
        <v>7</v>
      </c>
      <c r="F4" s="5" t="s">
        <v>18</v>
      </c>
    </row>
    <row r="5" spans="1:6" x14ac:dyDescent="0.3">
      <c r="A5" s="3" t="s">
        <v>20</v>
      </c>
      <c r="B5" s="3">
        <v>11</v>
      </c>
      <c r="C5" s="3">
        <v>270</v>
      </c>
      <c r="D5" s="3">
        <v>10.62</v>
      </c>
      <c r="E5" s="15">
        <v>1</v>
      </c>
      <c r="F5" s="5">
        <v>2020</v>
      </c>
    </row>
    <row r="6" spans="1:6" x14ac:dyDescent="0.3">
      <c r="A6" s="3" t="s">
        <v>22</v>
      </c>
      <c r="B6" s="3">
        <v>11</v>
      </c>
      <c r="C6" s="3">
        <v>272</v>
      </c>
      <c r="D6" s="3">
        <v>4.4000000000000004</v>
      </c>
      <c r="E6" s="15">
        <v>1</v>
      </c>
      <c r="F6" s="5">
        <v>2020</v>
      </c>
    </row>
    <row r="7" spans="1:6" x14ac:dyDescent="0.3">
      <c r="A7" s="3" t="s">
        <v>23</v>
      </c>
      <c r="B7" s="3">
        <v>12</v>
      </c>
      <c r="C7" s="3">
        <v>280</v>
      </c>
      <c r="D7" s="3">
        <v>17.7</v>
      </c>
      <c r="E7" s="15">
        <v>1</v>
      </c>
      <c r="F7" s="5">
        <v>2020</v>
      </c>
    </row>
    <row r="8" spans="1:6" x14ac:dyDescent="0.3">
      <c r="A8" s="3" t="s">
        <v>24</v>
      </c>
      <c r="B8" s="3">
        <v>15</v>
      </c>
      <c r="C8" s="3">
        <v>246</v>
      </c>
      <c r="D8" s="3">
        <v>13.5</v>
      </c>
      <c r="E8" s="15">
        <v>1</v>
      </c>
      <c r="F8" s="5">
        <v>2020</v>
      </c>
    </row>
    <row r="9" spans="1:6" x14ac:dyDescent="0.3">
      <c r="A9" s="3" t="s">
        <v>25</v>
      </c>
      <c r="B9" s="3">
        <v>16</v>
      </c>
      <c r="C9" s="3">
        <v>252</v>
      </c>
      <c r="D9" s="3">
        <v>9.15</v>
      </c>
      <c r="E9" s="15">
        <v>1</v>
      </c>
      <c r="F9" s="5">
        <v>2020</v>
      </c>
    </row>
    <row r="10" spans="1:6" x14ac:dyDescent="0.3">
      <c r="A10" s="3" t="s">
        <v>26</v>
      </c>
      <c r="B10" s="3">
        <v>14</v>
      </c>
      <c r="C10" s="3">
        <v>262</v>
      </c>
      <c r="D10" s="3">
        <v>7.07</v>
      </c>
      <c r="E10" s="15">
        <v>1</v>
      </c>
      <c r="F10" s="5">
        <v>2020</v>
      </c>
    </row>
    <row r="11" spans="1:6" x14ac:dyDescent="0.3">
      <c r="A11" s="3" t="s">
        <v>27</v>
      </c>
      <c r="B11" s="3">
        <v>14</v>
      </c>
      <c r="C11" s="3">
        <v>270</v>
      </c>
      <c r="D11" s="3">
        <v>43.1</v>
      </c>
      <c r="E11" s="15">
        <v>1</v>
      </c>
      <c r="F11" s="5">
        <v>2020</v>
      </c>
    </row>
    <row r="12" spans="1:6" x14ac:dyDescent="0.3">
      <c r="A12" s="3" t="s">
        <v>28</v>
      </c>
      <c r="B12" s="3">
        <v>18</v>
      </c>
      <c r="C12" s="3">
        <v>242</v>
      </c>
      <c r="D12" s="3">
        <v>6.67</v>
      </c>
      <c r="E12" s="15">
        <v>1</v>
      </c>
      <c r="F12" s="5">
        <v>2020</v>
      </c>
    </row>
    <row r="13" spans="1:6" x14ac:dyDescent="0.3">
      <c r="A13" s="3" t="s">
        <v>29</v>
      </c>
      <c r="B13" s="3">
        <v>10</v>
      </c>
      <c r="C13" s="3">
        <v>270</v>
      </c>
      <c r="D13" s="3">
        <v>5.2</v>
      </c>
      <c r="E13" s="15">
        <v>1</v>
      </c>
      <c r="F13" s="5">
        <v>2020</v>
      </c>
    </row>
    <row r="14" spans="1:6" x14ac:dyDescent="0.3">
      <c r="A14" s="3" t="s">
        <v>30</v>
      </c>
      <c r="B14" s="3">
        <v>14</v>
      </c>
      <c r="C14" s="3">
        <v>226</v>
      </c>
      <c r="D14" s="3">
        <v>10.4</v>
      </c>
      <c r="E14" s="15">
        <v>1</v>
      </c>
      <c r="F14" s="5">
        <v>2020</v>
      </c>
    </row>
    <row r="15" spans="1:6" x14ac:dyDescent="0.3">
      <c r="A15" s="3" t="s">
        <v>31</v>
      </c>
      <c r="B15" s="3">
        <v>15.5</v>
      </c>
      <c r="C15" s="3">
        <v>235</v>
      </c>
      <c r="D15" s="3">
        <v>15.25</v>
      </c>
      <c r="E15" s="15">
        <v>1</v>
      </c>
      <c r="F15" s="5">
        <v>2020</v>
      </c>
    </row>
    <row r="16" spans="1:6" x14ac:dyDescent="0.3">
      <c r="A16" s="3" t="s">
        <v>32</v>
      </c>
      <c r="B16" s="3">
        <v>17</v>
      </c>
      <c r="C16" s="3">
        <v>244</v>
      </c>
      <c r="D16" s="3">
        <v>19</v>
      </c>
      <c r="E16" s="15">
        <v>1</v>
      </c>
      <c r="F16" s="5">
        <v>2020</v>
      </c>
    </row>
    <row r="17" spans="1:6" x14ac:dyDescent="0.3">
      <c r="A17" s="3" t="s">
        <v>33</v>
      </c>
      <c r="B17" s="3">
        <v>20</v>
      </c>
      <c r="C17" s="3">
        <v>228</v>
      </c>
      <c r="D17" s="3">
        <v>27.87</v>
      </c>
      <c r="E17" s="15">
        <v>1</v>
      </c>
      <c r="F17" s="5">
        <v>2020</v>
      </c>
    </row>
    <row r="18" spans="1:6" x14ac:dyDescent="0.3">
      <c r="A18" s="3" t="s">
        <v>34</v>
      </c>
      <c r="B18" s="3">
        <v>19</v>
      </c>
      <c r="C18" s="3">
        <v>234</v>
      </c>
      <c r="D18" s="3">
        <v>26.75</v>
      </c>
      <c r="E18" s="15">
        <v>1</v>
      </c>
      <c r="F18" s="5">
        <v>2020</v>
      </c>
    </row>
    <row r="19" spans="1:6" x14ac:dyDescent="0.3">
      <c r="A19" s="3" t="s">
        <v>35</v>
      </c>
      <c r="B19" s="3">
        <v>13</v>
      </c>
      <c r="C19" s="3">
        <v>258</v>
      </c>
      <c r="D19" s="3">
        <v>28.325000000000003</v>
      </c>
      <c r="E19" s="15">
        <v>1</v>
      </c>
      <c r="F19" s="5">
        <v>2020</v>
      </c>
    </row>
    <row r="20" spans="1:6" x14ac:dyDescent="0.3">
      <c r="A20" s="3" t="s">
        <v>36</v>
      </c>
      <c r="B20" s="3">
        <v>14</v>
      </c>
      <c r="C20" s="3">
        <v>240</v>
      </c>
      <c r="D20" s="3">
        <v>15.25</v>
      </c>
      <c r="E20" s="15">
        <v>1</v>
      </c>
      <c r="F20" s="5">
        <v>2020</v>
      </c>
    </row>
    <row r="21" spans="1:6" x14ac:dyDescent="0.3">
      <c r="A21" s="3" t="s">
        <v>37</v>
      </c>
      <c r="B21" s="3">
        <v>11</v>
      </c>
      <c r="C21" s="3">
        <v>222</v>
      </c>
      <c r="D21" s="3">
        <v>21.024999999999999</v>
      </c>
      <c r="E21" s="15">
        <v>1</v>
      </c>
      <c r="F21" s="5">
        <v>2020</v>
      </c>
    </row>
    <row r="22" spans="1:6" x14ac:dyDescent="0.3">
      <c r="A22" s="3" t="s">
        <v>38</v>
      </c>
      <c r="B22" s="3">
        <v>13</v>
      </c>
      <c r="C22" s="3">
        <v>220</v>
      </c>
      <c r="D22" s="3">
        <v>15.525</v>
      </c>
      <c r="E22" s="15">
        <v>1</v>
      </c>
      <c r="F22" s="5">
        <v>2020</v>
      </c>
    </row>
    <row r="23" spans="1:6" x14ac:dyDescent="0.3">
      <c r="A23" s="3" t="s">
        <v>39</v>
      </c>
      <c r="B23" s="3">
        <v>15</v>
      </c>
      <c r="C23" s="3">
        <v>228</v>
      </c>
      <c r="D23" s="3">
        <v>19.024999999999999</v>
      </c>
      <c r="E23" s="15">
        <v>1</v>
      </c>
      <c r="F23" s="5">
        <v>2020</v>
      </c>
    </row>
    <row r="24" spans="1:6" x14ac:dyDescent="0.3">
      <c r="A24" s="3" t="s">
        <v>40</v>
      </c>
      <c r="B24" s="3">
        <v>18</v>
      </c>
      <c r="C24" s="3">
        <v>228</v>
      </c>
      <c r="D24" s="3">
        <v>21.625</v>
      </c>
      <c r="E24" s="15">
        <v>1</v>
      </c>
      <c r="F24" s="5">
        <v>2020</v>
      </c>
    </row>
    <row r="25" spans="1:6" x14ac:dyDescent="0.3">
      <c r="A25" s="3" t="s">
        <v>41</v>
      </c>
      <c r="B25" s="3">
        <v>14</v>
      </c>
      <c r="C25" s="3">
        <v>228</v>
      </c>
      <c r="D25" s="3">
        <v>24.725000000000001</v>
      </c>
      <c r="E25" s="15">
        <v>1</v>
      </c>
      <c r="F25" s="5">
        <v>2020</v>
      </c>
    </row>
    <row r="26" spans="1:6" x14ac:dyDescent="0.3">
      <c r="A26" s="3" t="s">
        <v>42</v>
      </c>
      <c r="B26" s="3">
        <v>14</v>
      </c>
      <c r="C26" s="3">
        <v>240</v>
      </c>
      <c r="D26" s="3">
        <v>21.625</v>
      </c>
      <c r="E26" s="15">
        <v>1</v>
      </c>
      <c r="F26" s="5">
        <v>2020</v>
      </c>
    </row>
    <row r="27" spans="1:6" x14ac:dyDescent="0.3">
      <c r="A27" s="3" t="s">
        <v>43</v>
      </c>
      <c r="B27" s="3">
        <v>14</v>
      </c>
      <c r="C27" s="3">
        <v>244</v>
      </c>
      <c r="D27" s="3">
        <v>13.899999999999999</v>
      </c>
      <c r="E27" s="15">
        <v>1</v>
      </c>
      <c r="F27" s="5">
        <v>2020</v>
      </c>
    </row>
    <row r="28" spans="1:6" x14ac:dyDescent="0.3">
      <c r="A28" s="3" t="s">
        <v>44</v>
      </c>
      <c r="B28" s="3">
        <v>11</v>
      </c>
      <c r="C28" s="3">
        <v>242</v>
      </c>
      <c r="D28" s="3">
        <v>13.774999999999999</v>
      </c>
      <c r="E28" s="15">
        <v>1</v>
      </c>
      <c r="F28" s="5">
        <v>2020</v>
      </c>
    </row>
    <row r="29" spans="1:6" x14ac:dyDescent="0.3">
      <c r="A29" s="3" t="s">
        <v>21</v>
      </c>
      <c r="B29" s="3">
        <v>5</v>
      </c>
      <c r="C29" s="3">
        <v>264</v>
      </c>
      <c r="D29" s="3">
        <v>10.375</v>
      </c>
      <c r="E29" s="15">
        <v>1</v>
      </c>
      <c r="F29" s="5">
        <v>2020</v>
      </c>
    </row>
    <row r="30" spans="1:6" x14ac:dyDescent="0.3">
      <c r="A30" s="3" t="s">
        <v>45</v>
      </c>
      <c r="B30" s="3">
        <v>10</v>
      </c>
      <c r="C30" s="3">
        <v>304</v>
      </c>
      <c r="D30" s="3">
        <v>15.875</v>
      </c>
      <c r="E30" s="15">
        <v>1</v>
      </c>
      <c r="F30" s="5">
        <v>2020</v>
      </c>
    </row>
    <row r="31" spans="1:6" x14ac:dyDescent="0.3">
      <c r="A31" s="3" t="s">
        <v>46</v>
      </c>
      <c r="B31" s="3">
        <v>15</v>
      </c>
      <c r="C31" s="3">
        <v>332</v>
      </c>
      <c r="D31" s="3">
        <v>13.3</v>
      </c>
      <c r="E31" s="15">
        <v>1</v>
      </c>
      <c r="F31" s="5">
        <v>2020</v>
      </c>
    </row>
    <row r="32" spans="1:6" x14ac:dyDescent="0.3">
      <c r="A32" s="3" t="s">
        <v>47</v>
      </c>
      <c r="B32" s="3">
        <v>16</v>
      </c>
      <c r="C32" s="3">
        <v>238</v>
      </c>
      <c r="D32" s="3">
        <v>29.024999999999999</v>
      </c>
      <c r="E32" s="15">
        <v>1</v>
      </c>
      <c r="F32" s="5">
        <v>2020</v>
      </c>
    </row>
    <row r="33" spans="1:6" x14ac:dyDescent="0.3">
      <c r="A33" s="3" t="s">
        <v>48</v>
      </c>
      <c r="B33" s="3">
        <v>13</v>
      </c>
      <c r="C33" s="3">
        <v>224</v>
      </c>
      <c r="D33" s="3">
        <v>19.824999999999999</v>
      </c>
      <c r="E33" s="15">
        <v>1</v>
      </c>
      <c r="F33" s="5">
        <v>2020</v>
      </c>
    </row>
    <row r="34" spans="1:6" x14ac:dyDescent="0.3">
      <c r="A34" s="3" t="s">
        <v>49</v>
      </c>
      <c r="B34" s="3">
        <v>15</v>
      </c>
      <c r="C34" s="3">
        <v>224</v>
      </c>
      <c r="D34" s="3">
        <v>16.25</v>
      </c>
      <c r="E34" s="15">
        <v>1</v>
      </c>
      <c r="F34" s="5">
        <v>2020</v>
      </c>
    </row>
    <row r="35" spans="1:6" x14ac:dyDescent="0.3">
      <c r="A35" s="3" t="s">
        <v>50</v>
      </c>
      <c r="B35" s="3">
        <v>19</v>
      </c>
      <c r="C35" s="3">
        <v>234</v>
      </c>
      <c r="D35" s="3">
        <v>11.175000000000001</v>
      </c>
      <c r="E35" s="15">
        <v>1</v>
      </c>
      <c r="F35" s="5">
        <v>2020</v>
      </c>
    </row>
    <row r="36" spans="1:6" x14ac:dyDescent="0.3">
      <c r="A36" s="3" t="s">
        <v>51</v>
      </c>
      <c r="B36" s="3">
        <v>17</v>
      </c>
      <c r="C36" s="3">
        <v>222</v>
      </c>
      <c r="D36" s="3">
        <v>21</v>
      </c>
      <c r="E36" s="15">
        <v>1</v>
      </c>
      <c r="F36" s="5">
        <v>2020</v>
      </c>
    </row>
    <row r="37" spans="1:6" x14ac:dyDescent="0.3">
      <c r="A37" s="3" t="s">
        <v>52</v>
      </c>
      <c r="B37" s="3">
        <v>16</v>
      </c>
      <c r="C37" s="3">
        <v>224</v>
      </c>
      <c r="D37" s="3">
        <v>23.65</v>
      </c>
      <c r="E37" s="15">
        <v>1</v>
      </c>
      <c r="F37" s="5">
        <v>2020</v>
      </c>
    </row>
    <row r="38" spans="1:6" x14ac:dyDescent="0.3">
      <c r="A38" s="3" t="s">
        <v>53</v>
      </c>
      <c r="B38" s="3">
        <v>16</v>
      </c>
      <c r="C38" s="3">
        <v>238</v>
      </c>
      <c r="D38" s="3">
        <v>15.55</v>
      </c>
      <c r="E38" s="15">
        <v>1</v>
      </c>
      <c r="F38" s="5">
        <v>2020</v>
      </c>
    </row>
    <row r="39" spans="1:6" x14ac:dyDescent="0.3">
      <c r="A39" s="3" t="s">
        <v>54</v>
      </c>
      <c r="B39" s="3">
        <v>15</v>
      </c>
      <c r="C39" s="3">
        <v>242</v>
      </c>
      <c r="D39" s="3">
        <v>12.475</v>
      </c>
      <c r="E39" s="15">
        <v>1</v>
      </c>
      <c r="F39" s="5">
        <v>2020</v>
      </c>
    </row>
    <row r="40" spans="1:6" x14ac:dyDescent="0.3">
      <c r="A40" s="3" t="s">
        <v>55</v>
      </c>
      <c r="B40" s="3">
        <v>13</v>
      </c>
      <c r="C40" s="3">
        <v>230</v>
      </c>
      <c r="D40" s="3">
        <v>22.35</v>
      </c>
      <c r="E40" s="15">
        <v>1</v>
      </c>
      <c r="F40" s="5">
        <v>2020</v>
      </c>
    </row>
    <row r="41" spans="1:6" x14ac:dyDescent="0.3">
      <c r="A41" s="3" t="s">
        <v>56</v>
      </c>
      <c r="B41" s="3">
        <v>15</v>
      </c>
      <c r="C41" s="3">
        <v>230</v>
      </c>
      <c r="D41" s="3">
        <v>20.875</v>
      </c>
      <c r="E41" s="15">
        <v>1</v>
      </c>
      <c r="F41" s="5">
        <v>2020</v>
      </c>
    </row>
    <row r="42" spans="1:6" x14ac:dyDescent="0.3">
      <c r="A42" s="3" t="s">
        <v>57</v>
      </c>
      <c r="B42" s="3">
        <v>15</v>
      </c>
      <c r="C42" s="3">
        <v>254</v>
      </c>
      <c r="D42" s="3">
        <v>18.3</v>
      </c>
      <c r="E42" s="15">
        <v>1</v>
      </c>
      <c r="F42" s="5">
        <v>2020</v>
      </c>
    </row>
    <row r="43" spans="1:6" x14ac:dyDescent="0.3">
      <c r="A43" s="3" t="s">
        <v>58</v>
      </c>
      <c r="B43" s="3">
        <v>20</v>
      </c>
      <c r="C43" s="3">
        <v>222</v>
      </c>
      <c r="D43" s="3">
        <v>17.524999999999999</v>
      </c>
      <c r="E43" s="15">
        <v>1</v>
      </c>
      <c r="F43" s="5">
        <v>2020</v>
      </c>
    </row>
    <row r="44" spans="1:6" x14ac:dyDescent="0.3">
      <c r="A44" s="3" t="s">
        <v>59</v>
      </c>
      <c r="B44" s="3">
        <v>17</v>
      </c>
      <c r="C44" s="3">
        <v>236</v>
      </c>
      <c r="D44" s="3">
        <v>12.425000000000001</v>
      </c>
      <c r="E44" s="15">
        <v>1</v>
      </c>
      <c r="F44" s="5">
        <v>2020</v>
      </c>
    </row>
    <row r="45" spans="1:6" x14ac:dyDescent="0.3">
      <c r="A45" s="3" t="s">
        <v>60</v>
      </c>
      <c r="B45" s="3">
        <v>13</v>
      </c>
      <c r="C45" s="3">
        <v>246</v>
      </c>
      <c r="D45" s="3">
        <v>20.725000000000001</v>
      </c>
      <c r="E45" s="15">
        <v>1</v>
      </c>
      <c r="F45" s="5">
        <v>2020</v>
      </c>
    </row>
    <row r="46" spans="1:6" x14ac:dyDescent="0.3">
      <c r="A46" s="3" t="s">
        <v>61</v>
      </c>
      <c r="B46" s="3">
        <v>17</v>
      </c>
      <c r="C46" s="3">
        <v>242</v>
      </c>
      <c r="D46" s="3">
        <v>18.025000000000002</v>
      </c>
      <c r="E46" s="15">
        <v>1</v>
      </c>
      <c r="F46" s="5">
        <v>2020</v>
      </c>
    </row>
    <row r="47" spans="1:6" x14ac:dyDescent="0.3">
      <c r="A47" s="3" t="s">
        <v>62</v>
      </c>
      <c r="B47" s="3">
        <v>12</v>
      </c>
      <c r="C47" s="3">
        <v>318</v>
      </c>
      <c r="D47" s="3">
        <v>17.725000000000001</v>
      </c>
      <c r="E47" s="15">
        <v>1</v>
      </c>
      <c r="F47" s="5">
        <v>2020</v>
      </c>
    </row>
    <row r="48" spans="1:6" x14ac:dyDescent="0.3">
      <c r="A48" s="3" t="s">
        <v>63</v>
      </c>
      <c r="B48" s="3">
        <v>15</v>
      </c>
      <c r="C48" s="3">
        <v>350</v>
      </c>
      <c r="D48" s="3">
        <v>19.875</v>
      </c>
      <c r="E48" s="15">
        <v>1</v>
      </c>
      <c r="F48" s="5">
        <v>2020</v>
      </c>
    </row>
    <row r="49" spans="1:6" x14ac:dyDescent="0.3">
      <c r="A49" s="3" t="s">
        <v>64</v>
      </c>
      <c r="B49" s="3">
        <v>14</v>
      </c>
      <c r="C49" s="3">
        <v>350</v>
      </c>
      <c r="D49" s="3">
        <v>9.3249999999999993</v>
      </c>
      <c r="E49" s="15">
        <v>1</v>
      </c>
      <c r="F49" s="5">
        <v>2020</v>
      </c>
    </row>
    <row r="50" spans="1:6" x14ac:dyDescent="0.3">
      <c r="A50" s="3" t="s">
        <v>65</v>
      </c>
      <c r="B50" s="3">
        <v>8</v>
      </c>
      <c r="C50" s="3">
        <v>320</v>
      </c>
      <c r="D50" s="3">
        <v>21.4</v>
      </c>
      <c r="E50" s="15">
        <v>1</v>
      </c>
      <c r="F50" s="5">
        <v>2020</v>
      </c>
    </row>
    <row r="51" spans="1:6" x14ac:dyDescent="0.3">
      <c r="A51" s="3" t="s">
        <v>66</v>
      </c>
      <c r="B51" s="3">
        <v>8</v>
      </c>
      <c r="C51" s="3">
        <v>310</v>
      </c>
      <c r="D51" s="3">
        <v>20.350000000000001</v>
      </c>
      <c r="E51" s="15">
        <v>1</v>
      </c>
      <c r="F51" s="5">
        <v>2020</v>
      </c>
    </row>
    <row r="52" spans="1:6" x14ac:dyDescent="0.3">
      <c r="A52" s="3" t="s">
        <v>67</v>
      </c>
      <c r="B52" s="3">
        <v>10</v>
      </c>
      <c r="C52" s="3">
        <v>270</v>
      </c>
      <c r="D52" s="3">
        <v>7.7750000000000004</v>
      </c>
      <c r="E52" s="15">
        <v>1</v>
      </c>
      <c r="F52" s="5">
        <v>2020</v>
      </c>
    </row>
    <row r="53" spans="1:6" x14ac:dyDescent="0.3">
      <c r="A53" s="3" t="s">
        <v>68</v>
      </c>
      <c r="B53" s="3">
        <v>11</v>
      </c>
      <c r="C53" s="3">
        <v>290</v>
      </c>
      <c r="D53" s="3">
        <v>12.725</v>
      </c>
      <c r="E53" s="15">
        <v>1</v>
      </c>
      <c r="F53" s="5">
        <v>2020</v>
      </c>
    </row>
    <row r="54" spans="1:6" x14ac:dyDescent="0.3">
      <c r="A54" s="3" t="s">
        <v>69</v>
      </c>
      <c r="B54" s="3">
        <v>10</v>
      </c>
      <c r="C54" s="3">
        <v>260</v>
      </c>
      <c r="D54" s="3">
        <v>20.399999999999999</v>
      </c>
      <c r="E54" s="15">
        <v>1</v>
      </c>
      <c r="F54" s="5">
        <v>2020</v>
      </c>
    </row>
    <row r="55" spans="1:6" x14ac:dyDescent="0.3">
      <c r="A55" s="3" t="s">
        <v>70</v>
      </c>
      <c r="B55" s="3">
        <v>10</v>
      </c>
      <c r="C55" s="3">
        <v>270</v>
      </c>
      <c r="D55" s="3">
        <v>15.675000000000001</v>
      </c>
      <c r="E55" s="15">
        <v>1</v>
      </c>
      <c r="F55" s="5">
        <v>2020</v>
      </c>
    </row>
    <row r="56" spans="1:6" x14ac:dyDescent="0.3">
      <c r="A56" s="3" t="s">
        <v>71</v>
      </c>
      <c r="B56" s="3">
        <v>13</v>
      </c>
      <c r="C56" s="3">
        <v>238</v>
      </c>
      <c r="D56" s="3">
        <v>18.274999999999999</v>
      </c>
      <c r="E56" s="15">
        <v>1</v>
      </c>
      <c r="F56" s="5">
        <v>2020</v>
      </c>
    </row>
    <row r="57" spans="1:6" x14ac:dyDescent="0.3">
      <c r="A57" s="3" t="s">
        <v>72</v>
      </c>
      <c r="B57" s="3">
        <v>13</v>
      </c>
      <c r="C57" s="3">
        <v>248</v>
      </c>
      <c r="D57" s="3">
        <v>20.925000000000001</v>
      </c>
      <c r="E57" s="15">
        <v>1</v>
      </c>
      <c r="F57" s="5">
        <v>2020</v>
      </c>
    </row>
    <row r="58" spans="1:6" x14ac:dyDescent="0.3">
      <c r="A58" s="3" t="s">
        <v>73</v>
      </c>
      <c r="B58" s="3">
        <v>13</v>
      </c>
      <c r="C58" s="3">
        <v>240</v>
      </c>
      <c r="D58" s="3">
        <v>87.375</v>
      </c>
      <c r="E58" s="15">
        <v>1</v>
      </c>
      <c r="F58" s="5">
        <v>2020</v>
      </c>
    </row>
    <row r="59" spans="1:6" x14ac:dyDescent="0.3">
      <c r="A59" s="3" t="s">
        <v>74</v>
      </c>
      <c r="B59" s="3">
        <v>14</v>
      </c>
      <c r="C59" s="3">
        <v>246</v>
      </c>
      <c r="D59" s="3">
        <v>22.4</v>
      </c>
      <c r="E59" s="15">
        <v>1</v>
      </c>
      <c r="F59" s="5">
        <v>2020</v>
      </c>
    </row>
    <row r="60" spans="1:6" x14ac:dyDescent="0.3">
      <c r="A60" s="3" t="s">
        <v>75</v>
      </c>
      <c r="B60" s="3">
        <v>18</v>
      </c>
      <c r="C60" s="3">
        <v>260</v>
      </c>
      <c r="D60" s="3">
        <v>15.975000000000001</v>
      </c>
      <c r="E60" s="15">
        <v>1</v>
      </c>
      <c r="F60" s="5">
        <v>2020</v>
      </c>
    </row>
    <row r="61" spans="1:6" x14ac:dyDescent="0.3">
      <c r="A61" s="3" t="s">
        <v>76</v>
      </c>
      <c r="B61" s="3">
        <v>15</v>
      </c>
      <c r="C61" s="3">
        <v>250</v>
      </c>
      <c r="D61" s="3">
        <v>26.375</v>
      </c>
      <c r="E61" s="15">
        <v>1</v>
      </c>
      <c r="F61" s="5">
        <v>2020</v>
      </c>
    </row>
    <row r="62" spans="1:6" x14ac:dyDescent="0.3">
      <c r="A62" s="3" t="s">
        <v>77</v>
      </c>
      <c r="B62" s="3">
        <v>14</v>
      </c>
      <c r="C62" s="3">
        <v>252</v>
      </c>
      <c r="D62" s="3">
        <v>16.25</v>
      </c>
      <c r="E62" s="15">
        <v>1</v>
      </c>
      <c r="F62" s="5">
        <v>2020</v>
      </c>
    </row>
    <row r="63" spans="1:6" x14ac:dyDescent="0.3">
      <c r="A63" s="3" t="s">
        <v>78</v>
      </c>
      <c r="B63" s="3">
        <v>13</v>
      </c>
      <c r="C63" s="3">
        <v>238</v>
      </c>
      <c r="D63" s="3">
        <v>14.225</v>
      </c>
      <c r="E63" s="15">
        <v>1</v>
      </c>
      <c r="F63" s="5">
        <v>2020</v>
      </c>
    </row>
    <row r="64" spans="1:6" x14ac:dyDescent="0.3">
      <c r="A64" s="3" t="s">
        <v>79</v>
      </c>
      <c r="B64" s="3">
        <v>13</v>
      </c>
      <c r="C64" s="3">
        <v>238</v>
      </c>
      <c r="D64" s="3">
        <v>21.025000000000002</v>
      </c>
      <c r="E64" s="15">
        <v>1</v>
      </c>
      <c r="F64" s="5">
        <v>2020</v>
      </c>
    </row>
    <row r="65" spans="1:6" x14ac:dyDescent="0.3">
      <c r="A65" s="3" t="s">
        <v>80</v>
      </c>
      <c r="B65" s="3">
        <v>14</v>
      </c>
      <c r="C65" s="3">
        <v>244</v>
      </c>
      <c r="D65" s="3">
        <v>23.2</v>
      </c>
      <c r="E65" s="15">
        <v>1</v>
      </c>
      <c r="F65" s="5">
        <v>2020</v>
      </c>
    </row>
    <row r="66" spans="1:6" x14ac:dyDescent="0.3">
      <c r="A66" s="3" t="s">
        <v>81</v>
      </c>
      <c r="B66" s="3">
        <v>13</v>
      </c>
      <c r="C66" s="3">
        <v>242</v>
      </c>
      <c r="D66" s="3">
        <v>21.6</v>
      </c>
      <c r="E66" s="15">
        <v>1</v>
      </c>
      <c r="F66" s="5">
        <v>2020</v>
      </c>
    </row>
    <row r="67" spans="1:6" x14ac:dyDescent="0.3">
      <c r="A67" s="3" t="s">
        <v>82</v>
      </c>
      <c r="B67" s="3">
        <v>13</v>
      </c>
      <c r="C67" s="3">
        <v>252</v>
      </c>
      <c r="D67" s="3">
        <v>15.524999999999999</v>
      </c>
      <c r="E67" s="15">
        <v>1</v>
      </c>
      <c r="F67" s="5">
        <v>2020</v>
      </c>
    </row>
    <row r="68" spans="1:6" x14ac:dyDescent="0.3">
      <c r="A68" s="3" t="s">
        <v>83</v>
      </c>
      <c r="B68" s="3">
        <v>13</v>
      </c>
      <c r="C68" s="3">
        <v>250</v>
      </c>
      <c r="D68" s="3">
        <v>11.3</v>
      </c>
      <c r="E68" s="15">
        <v>1</v>
      </c>
      <c r="F68" s="5">
        <v>2020</v>
      </c>
    </row>
    <row r="69" spans="1:6" x14ac:dyDescent="0.3">
      <c r="A69" s="3" t="s">
        <v>84</v>
      </c>
      <c r="B69" s="3">
        <v>15</v>
      </c>
      <c r="C69" s="3">
        <v>240</v>
      </c>
      <c r="D69" s="3">
        <v>17.149999999999999</v>
      </c>
      <c r="E69" s="15">
        <v>1</v>
      </c>
      <c r="F69" s="5">
        <v>2020</v>
      </c>
    </row>
    <row r="70" spans="1:6" x14ac:dyDescent="0.3">
      <c r="A70" s="3" t="s">
        <v>85</v>
      </c>
      <c r="B70" s="3">
        <v>18</v>
      </c>
      <c r="C70" s="3">
        <v>232</v>
      </c>
      <c r="D70" s="3">
        <v>15.149999999999999</v>
      </c>
      <c r="E70" s="15">
        <v>1</v>
      </c>
      <c r="F70" s="5">
        <v>2020</v>
      </c>
    </row>
    <row r="71" spans="1:6" x14ac:dyDescent="0.3">
      <c r="A71" s="3" t="s">
        <v>86</v>
      </c>
      <c r="B71" s="3">
        <v>14</v>
      </c>
      <c r="C71" s="3">
        <v>238</v>
      </c>
      <c r="D71" s="3">
        <v>18.225000000000001</v>
      </c>
      <c r="E71" s="15">
        <v>1</v>
      </c>
      <c r="F71" s="5">
        <v>2020</v>
      </c>
    </row>
    <row r="72" spans="1:6" x14ac:dyDescent="0.3">
      <c r="A72" s="3" t="s">
        <v>87</v>
      </c>
      <c r="B72" s="3">
        <v>2</v>
      </c>
      <c r="C72" s="3">
        <v>40</v>
      </c>
      <c r="D72" s="3">
        <v>29.45</v>
      </c>
      <c r="E72" s="15">
        <v>1</v>
      </c>
      <c r="F72" s="5">
        <v>2020</v>
      </c>
    </row>
    <row r="73" spans="1:6" x14ac:dyDescent="0.3">
      <c r="A73" s="3" t="s">
        <v>88</v>
      </c>
      <c r="B73" s="3">
        <v>5</v>
      </c>
      <c r="C73" s="3">
        <v>40</v>
      </c>
      <c r="D73" s="3">
        <v>13.824999999999999</v>
      </c>
      <c r="E73" s="15">
        <v>1</v>
      </c>
      <c r="F73" s="5">
        <v>2020</v>
      </c>
    </row>
    <row r="74" spans="1:6" x14ac:dyDescent="0.3">
      <c r="A74" s="3" t="s">
        <v>89</v>
      </c>
      <c r="B74" s="3">
        <v>9</v>
      </c>
      <c r="C74" s="3">
        <v>40</v>
      </c>
      <c r="D74" s="3">
        <v>15.5</v>
      </c>
      <c r="E74" s="15">
        <v>1</v>
      </c>
      <c r="F74" s="5">
        <v>2020</v>
      </c>
    </row>
    <row r="75" spans="1:6" x14ac:dyDescent="0.3">
      <c r="A75" s="3" t="s">
        <v>90</v>
      </c>
      <c r="B75" s="3">
        <v>11</v>
      </c>
      <c r="C75" s="3">
        <v>40</v>
      </c>
      <c r="D75" s="3">
        <v>21.75</v>
      </c>
      <c r="E75" s="15">
        <v>1</v>
      </c>
      <c r="F75" s="5">
        <v>2020</v>
      </c>
    </row>
    <row r="76" spans="1:6" x14ac:dyDescent="0.3">
      <c r="A76" s="3" t="s">
        <v>91</v>
      </c>
      <c r="B76" s="3">
        <v>11</v>
      </c>
      <c r="C76" s="3">
        <v>40</v>
      </c>
      <c r="D76" s="3">
        <v>15.4</v>
      </c>
      <c r="E76" s="15">
        <v>1</v>
      </c>
      <c r="F76" s="5">
        <v>2020</v>
      </c>
    </row>
    <row r="77" spans="1:6" x14ac:dyDescent="0.3">
      <c r="A77" s="3" t="s">
        <v>92</v>
      </c>
      <c r="B77" s="3">
        <v>13</v>
      </c>
      <c r="C77" s="3">
        <v>40</v>
      </c>
      <c r="D77" s="3">
        <v>11.5</v>
      </c>
      <c r="E77" s="15">
        <v>1</v>
      </c>
      <c r="F77" s="5">
        <v>2020</v>
      </c>
    </row>
    <row r="78" spans="1:6" x14ac:dyDescent="0.3">
      <c r="A78" s="3" t="s">
        <v>93</v>
      </c>
      <c r="B78" s="3">
        <v>12</v>
      </c>
      <c r="C78" s="3">
        <v>40</v>
      </c>
      <c r="D78" s="3">
        <v>19.725000000000001</v>
      </c>
      <c r="E78" s="15">
        <v>1</v>
      </c>
      <c r="F78" s="5">
        <v>2020</v>
      </c>
    </row>
    <row r="79" spans="1:6" x14ac:dyDescent="0.3">
      <c r="A79" s="3" t="s">
        <v>94</v>
      </c>
      <c r="B79" s="3">
        <v>14</v>
      </c>
      <c r="C79" s="3">
        <v>40</v>
      </c>
      <c r="D79" s="3">
        <v>14.850000000000001</v>
      </c>
      <c r="E79" s="15">
        <v>1</v>
      </c>
      <c r="F79" s="5">
        <v>2020</v>
      </c>
    </row>
    <row r="80" spans="1:6" x14ac:dyDescent="0.3">
      <c r="A80" s="3" t="s">
        <v>95</v>
      </c>
      <c r="B80" s="3">
        <v>11</v>
      </c>
      <c r="C80" s="3">
        <v>40</v>
      </c>
      <c r="D80" s="3">
        <v>13.074999999999999</v>
      </c>
      <c r="E80" s="15">
        <v>1</v>
      </c>
      <c r="F80" s="5">
        <v>2020</v>
      </c>
    </row>
    <row r="81" spans="1:6" x14ac:dyDescent="0.3">
      <c r="A81" s="3" t="s">
        <v>96</v>
      </c>
      <c r="B81" s="3">
        <v>11</v>
      </c>
      <c r="C81" s="3">
        <v>40</v>
      </c>
      <c r="D81" s="3">
        <v>19.100000000000001</v>
      </c>
      <c r="E81" s="15">
        <v>1</v>
      </c>
      <c r="F81" s="5">
        <v>2020</v>
      </c>
    </row>
    <row r="82" spans="1:6" x14ac:dyDescent="0.3">
      <c r="A82" s="3" t="s">
        <v>97</v>
      </c>
      <c r="B82" s="3">
        <v>12</v>
      </c>
      <c r="C82" s="3">
        <v>40</v>
      </c>
      <c r="D82" s="3">
        <v>17.225000000000001</v>
      </c>
      <c r="E82" s="15">
        <v>1</v>
      </c>
      <c r="F82" s="5">
        <v>2020</v>
      </c>
    </row>
    <row r="83" spans="1:6" x14ac:dyDescent="0.3">
      <c r="A83" s="3" t="s">
        <v>98</v>
      </c>
      <c r="B83" s="3">
        <v>13</v>
      </c>
      <c r="C83" s="3">
        <v>40</v>
      </c>
      <c r="D83" s="3">
        <v>24</v>
      </c>
      <c r="E83" s="15">
        <v>1</v>
      </c>
      <c r="F83" s="5">
        <v>2020</v>
      </c>
    </row>
    <row r="84" spans="1:6" x14ac:dyDescent="0.3">
      <c r="A84" s="3" t="s">
        <v>99</v>
      </c>
      <c r="B84" s="3">
        <v>12</v>
      </c>
      <c r="C84" s="3">
        <v>40</v>
      </c>
      <c r="D84" s="3">
        <v>12.225</v>
      </c>
      <c r="E84" s="15">
        <v>1</v>
      </c>
      <c r="F84" s="5">
        <v>2020</v>
      </c>
    </row>
    <row r="85" spans="1:6" x14ac:dyDescent="0.3">
      <c r="A85" s="3" t="s">
        <v>100</v>
      </c>
      <c r="B85" s="3">
        <v>12</v>
      </c>
      <c r="C85" s="3">
        <v>40</v>
      </c>
      <c r="D85" s="3">
        <v>11.899999999999999</v>
      </c>
      <c r="E85" s="15">
        <v>1</v>
      </c>
      <c r="F85" s="5">
        <v>2020</v>
      </c>
    </row>
    <row r="86" spans="1:6" x14ac:dyDescent="0.3">
      <c r="A86" s="3" t="s">
        <v>101</v>
      </c>
      <c r="B86" s="3">
        <v>14</v>
      </c>
      <c r="C86" s="3">
        <v>40</v>
      </c>
      <c r="D86" s="3">
        <v>12.625</v>
      </c>
      <c r="E86" s="15">
        <v>1</v>
      </c>
      <c r="F86" s="5">
        <v>2020</v>
      </c>
    </row>
    <row r="87" spans="1:6" x14ac:dyDescent="0.3">
      <c r="A87" s="3" t="s">
        <v>102</v>
      </c>
      <c r="B87" s="3">
        <v>15</v>
      </c>
      <c r="C87" s="3">
        <v>40</v>
      </c>
      <c r="D87" s="3">
        <v>12.375</v>
      </c>
      <c r="E87" s="15">
        <v>1</v>
      </c>
      <c r="F87" s="5">
        <v>2020</v>
      </c>
    </row>
    <row r="88" spans="1:6" x14ac:dyDescent="0.3">
      <c r="A88" s="3" t="s">
        <v>103</v>
      </c>
      <c r="B88" s="3">
        <v>15</v>
      </c>
      <c r="C88" s="3">
        <v>40</v>
      </c>
      <c r="D88" s="3">
        <v>13.525</v>
      </c>
      <c r="E88" s="15">
        <v>1</v>
      </c>
      <c r="F88" s="5">
        <v>2020</v>
      </c>
    </row>
    <row r="89" spans="1:6" x14ac:dyDescent="0.3">
      <c r="A89" s="3" t="s">
        <v>104</v>
      </c>
      <c r="B89" s="3">
        <v>16</v>
      </c>
      <c r="C89" s="3">
        <v>40</v>
      </c>
      <c r="D89" s="3">
        <v>16.324999999999999</v>
      </c>
      <c r="E89" s="15">
        <v>1</v>
      </c>
      <c r="F89" s="5">
        <v>2020</v>
      </c>
    </row>
    <row r="90" spans="1:6" x14ac:dyDescent="0.3">
      <c r="A90" s="3" t="s">
        <v>105</v>
      </c>
      <c r="B90" s="3">
        <v>15</v>
      </c>
      <c r="C90" s="3">
        <v>40</v>
      </c>
      <c r="D90" s="3">
        <v>18.25</v>
      </c>
      <c r="E90" s="15">
        <v>1</v>
      </c>
      <c r="F90" s="5">
        <v>2020</v>
      </c>
    </row>
    <row r="91" spans="1:6" x14ac:dyDescent="0.3">
      <c r="A91" s="3" t="s">
        <v>106</v>
      </c>
      <c r="B91" s="3">
        <v>5</v>
      </c>
      <c r="C91" s="3">
        <v>220</v>
      </c>
      <c r="D91" s="3">
        <v>19.125</v>
      </c>
      <c r="E91" s="15">
        <v>1</v>
      </c>
      <c r="F91" s="5">
        <v>2020</v>
      </c>
    </row>
    <row r="92" spans="1:6" x14ac:dyDescent="0.3">
      <c r="A92" s="3" t="s">
        <v>107</v>
      </c>
      <c r="B92" s="3">
        <v>9</v>
      </c>
      <c r="C92" s="3">
        <v>250</v>
      </c>
      <c r="D92" s="3">
        <v>13.424999999999999</v>
      </c>
      <c r="E92" s="15">
        <v>1</v>
      </c>
      <c r="F92" s="5">
        <v>2020</v>
      </c>
    </row>
    <row r="93" spans="1:6" x14ac:dyDescent="0.3">
      <c r="A93" s="3" t="s">
        <v>108</v>
      </c>
      <c r="B93" s="3">
        <v>11</v>
      </c>
      <c r="C93" s="3">
        <v>242</v>
      </c>
      <c r="D93" s="3">
        <v>18.5</v>
      </c>
      <c r="E93" s="15">
        <v>1</v>
      </c>
      <c r="F93" s="5">
        <v>2020</v>
      </c>
    </row>
    <row r="94" spans="1:6" x14ac:dyDescent="0.3">
      <c r="A94" s="3" t="s">
        <v>109</v>
      </c>
      <c r="B94" s="3">
        <v>10</v>
      </c>
      <c r="C94" s="3">
        <v>242</v>
      </c>
      <c r="D94" s="3">
        <v>20.425000000000001</v>
      </c>
      <c r="E94" s="15">
        <v>1</v>
      </c>
      <c r="F94" s="5">
        <v>2020</v>
      </c>
    </row>
    <row r="95" spans="1:6" x14ac:dyDescent="0.3">
      <c r="A95" s="3" t="s">
        <v>110</v>
      </c>
      <c r="B95" s="3">
        <v>14</v>
      </c>
      <c r="C95" s="3">
        <v>242</v>
      </c>
      <c r="D95" s="3">
        <v>13.875</v>
      </c>
      <c r="E95" s="15">
        <v>1</v>
      </c>
      <c r="F95" s="5">
        <v>2020</v>
      </c>
    </row>
    <row r="96" spans="1:6" x14ac:dyDescent="0.3">
      <c r="A96" s="3" t="s">
        <v>111</v>
      </c>
      <c r="B96" s="3">
        <v>14</v>
      </c>
      <c r="C96" s="3">
        <v>240</v>
      </c>
      <c r="D96" s="3">
        <v>29.574999999999999</v>
      </c>
      <c r="E96" s="15">
        <v>1</v>
      </c>
      <c r="F96" s="5">
        <v>2020</v>
      </c>
    </row>
    <row r="97" spans="1:6" x14ac:dyDescent="0.3">
      <c r="A97" s="3" t="s">
        <v>112</v>
      </c>
      <c r="B97" s="3">
        <v>10</v>
      </c>
      <c r="C97" s="3">
        <v>252</v>
      </c>
      <c r="D97" s="3">
        <v>19.375</v>
      </c>
      <c r="E97" s="15">
        <v>1</v>
      </c>
      <c r="F97" s="5">
        <v>2020</v>
      </c>
    </row>
    <row r="98" spans="1:6" x14ac:dyDescent="0.3">
      <c r="A98" s="3" t="s">
        <v>113</v>
      </c>
      <c r="B98" s="3">
        <v>12</v>
      </c>
      <c r="C98" s="3">
        <v>248</v>
      </c>
      <c r="D98" s="3">
        <v>13.5</v>
      </c>
      <c r="E98" s="15">
        <v>1</v>
      </c>
      <c r="F98" s="5">
        <v>2020</v>
      </c>
    </row>
    <row r="99" spans="1:6" x14ac:dyDescent="0.3">
      <c r="A99" s="3" t="s">
        <v>114</v>
      </c>
      <c r="B99" s="3">
        <v>12</v>
      </c>
      <c r="C99" s="3">
        <v>244</v>
      </c>
      <c r="D99" s="3">
        <v>12.775</v>
      </c>
      <c r="E99" s="15">
        <v>1</v>
      </c>
      <c r="F99" s="5">
        <v>2020</v>
      </c>
    </row>
    <row r="100" spans="1:6" x14ac:dyDescent="0.3">
      <c r="A100" s="3" t="s">
        <v>115</v>
      </c>
      <c r="B100" s="3">
        <v>14</v>
      </c>
      <c r="C100" s="3">
        <v>230</v>
      </c>
      <c r="D100" s="3">
        <v>17.524999999999999</v>
      </c>
      <c r="E100" s="15">
        <v>1</v>
      </c>
      <c r="F100" s="5">
        <v>2020</v>
      </c>
    </row>
    <row r="101" spans="1:6" x14ac:dyDescent="0.3">
      <c r="A101" s="3" t="s">
        <v>116</v>
      </c>
      <c r="B101" s="3">
        <v>15</v>
      </c>
      <c r="C101" s="3">
        <v>220</v>
      </c>
      <c r="D101" s="3">
        <v>20.674999999999997</v>
      </c>
      <c r="E101" s="15">
        <v>1</v>
      </c>
      <c r="F101" s="5">
        <v>2020</v>
      </c>
    </row>
    <row r="102" spans="1:6" x14ac:dyDescent="0.3">
      <c r="A102" s="3" t="s">
        <v>117</v>
      </c>
      <c r="B102" s="3">
        <v>15</v>
      </c>
      <c r="C102" s="3">
        <v>220</v>
      </c>
      <c r="D102" s="3">
        <v>17.574999999999999</v>
      </c>
      <c r="E102" s="15">
        <v>1</v>
      </c>
      <c r="F102" s="5">
        <v>2020</v>
      </c>
    </row>
    <row r="103" spans="1:6" x14ac:dyDescent="0.3">
      <c r="A103" s="3" t="s">
        <v>118</v>
      </c>
      <c r="B103" s="3">
        <v>20</v>
      </c>
      <c r="C103" s="3">
        <v>220</v>
      </c>
      <c r="D103" s="3">
        <v>20.25</v>
      </c>
      <c r="E103" s="15">
        <v>1</v>
      </c>
      <c r="F103" s="5">
        <v>2020</v>
      </c>
    </row>
    <row r="104" spans="1:6" x14ac:dyDescent="0.3">
      <c r="A104" s="3"/>
      <c r="B104" s="3"/>
      <c r="C104" s="3"/>
      <c r="D104" s="3"/>
    </row>
    <row r="105" spans="1:6" x14ac:dyDescent="0.3">
      <c r="A105" s="3"/>
      <c r="B105" s="3"/>
      <c r="C105" s="3"/>
      <c r="D105" s="3"/>
    </row>
    <row r="106" spans="1:6" x14ac:dyDescent="0.3">
      <c r="A106" s="3"/>
      <c r="B106" s="3"/>
      <c r="C106" s="3"/>
      <c r="D106" s="3"/>
    </row>
    <row r="107" spans="1:6" x14ac:dyDescent="0.3">
      <c r="A107" s="3"/>
      <c r="B107" s="3"/>
      <c r="C107" s="3"/>
      <c r="D107" s="3"/>
    </row>
    <row r="108" spans="1:6" x14ac:dyDescent="0.3">
      <c r="A108" s="3"/>
      <c r="B108" s="3"/>
      <c r="C108" s="3"/>
      <c r="D108" s="3"/>
    </row>
    <row r="109" spans="1:6" x14ac:dyDescent="0.3">
      <c r="A109" s="3"/>
      <c r="B109" s="3"/>
      <c r="C109" s="3"/>
      <c r="D109" s="3"/>
    </row>
    <row r="110" spans="1:6" x14ac:dyDescent="0.3">
      <c r="A110" s="3"/>
      <c r="B110" s="3"/>
      <c r="C110" s="3"/>
      <c r="D110" s="3"/>
    </row>
    <row r="111" spans="1:6" x14ac:dyDescent="0.3">
      <c r="A111" s="3"/>
      <c r="B111" s="3"/>
      <c r="C111" s="3"/>
      <c r="D111" s="3"/>
    </row>
    <row r="112" spans="1:6" x14ac:dyDescent="0.3">
      <c r="A112" s="3"/>
      <c r="B112" s="3"/>
      <c r="C112" s="3"/>
      <c r="D112" s="3"/>
    </row>
    <row r="113" spans="1:4" x14ac:dyDescent="0.3">
      <c r="A113" s="3"/>
      <c r="B113" s="3"/>
      <c r="C113" s="3"/>
      <c r="D113" s="3"/>
    </row>
    <row r="114" spans="1:4" x14ac:dyDescent="0.3">
      <c r="A114" s="3"/>
      <c r="B114" s="3"/>
      <c r="C114" s="3"/>
      <c r="D114" s="3"/>
    </row>
    <row r="115" spans="1:4" x14ac:dyDescent="0.3">
      <c r="A115" s="3"/>
      <c r="B115" s="3"/>
      <c r="C115" s="3"/>
      <c r="D115" s="3"/>
    </row>
    <row r="116" spans="1:4" x14ac:dyDescent="0.3">
      <c r="A116" s="3"/>
      <c r="B116" s="3"/>
      <c r="C116" s="3"/>
      <c r="D116" s="3"/>
    </row>
    <row r="117" spans="1:4" x14ac:dyDescent="0.3">
      <c r="A117" s="3"/>
      <c r="B117" s="3"/>
      <c r="C117" s="3"/>
      <c r="D117" s="3"/>
    </row>
    <row r="118" spans="1:4" x14ac:dyDescent="0.3">
      <c r="A118" s="3"/>
      <c r="B118" s="3"/>
      <c r="C118" s="3"/>
      <c r="D118" s="3"/>
    </row>
    <row r="119" spans="1:4" x14ac:dyDescent="0.3">
      <c r="A119" s="3"/>
      <c r="B119" s="3"/>
      <c r="C119" s="3"/>
      <c r="D119" s="3"/>
    </row>
    <row r="120" spans="1:4" x14ac:dyDescent="0.3">
      <c r="A120" s="3"/>
      <c r="B120" s="3"/>
      <c r="C120" s="3"/>
      <c r="D120" s="3"/>
    </row>
    <row r="121" spans="1:4" x14ac:dyDescent="0.3">
      <c r="A121" s="3"/>
      <c r="B121" s="3"/>
      <c r="C121" s="3"/>
      <c r="D121" s="3"/>
    </row>
    <row r="122" spans="1:4" x14ac:dyDescent="0.3">
      <c r="A122" s="3"/>
      <c r="B122" s="3"/>
      <c r="C122" s="3"/>
      <c r="D122" s="3"/>
    </row>
    <row r="123" spans="1:4" x14ac:dyDescent="0.3">
      <c r="A123" s="3"/>
      <c r="B123" s="3"/>
      <c r="C123" s="3"/>
      <c r="D123" s="3"/>
    </row>
    <row r="124" spans="1:4" x14ac:dyDescent="0.3">
      <c r="A124" s="3"/>
      <c r="B124" s="3"/>
      <c r="C124" s="3"/>
      <c r="D124" s="3"/>
    </row>
    <row r="125" spans="1:4" x14ac:dyDescent="0.3">
      <c r="A125" s="3"/>
      <c r="B125" s="3"/>
      <c r="C125" s="3"/>
      <c r="D125" s="3"/>
    </row>
    <row r="126" spans="1:4" x14ac:dyDescent="0.3">
      <c r="A126" s="3"/>
      <c r="B126" s="3"/>
      <c r="C126" s="3"/>
      <c r="D126" s="3"/>
    </row>
    <row r="127" spans="1:4" x14ac:dyDescent="0.3">
      <c r="A127" s="3"/>
      <c r="B127" s="3"/>
      <c r="C127" s="3"/>
      <c r="D127" s="3"/>
    </row>
    <row r="128" spans="1:4" x14ac:dyDescent="0.3">
      <c r="A128" s="3"/>
      <c r="B128" s="3"/>
      <c r="C128" s="3"/>
      <c r="D128" s="3"/>
    </row>
    <row r="129" spans="1:4" x14ac:dyDescent="0.3">
      <c r="A129" s="3"/>
      <c r="B129" s="3"/>
      <c r="C129" s="3"/>
      <c r="D129" s="3"/>
    </row>
    <row r="130" spans="1:4" x14ac:dyDescent="0.3">
      <c r="A130" s="3"/>
      <c r="B130" s="3"/>
      <c r="C130" s="3"/>
      <c r="D130" s="3"/>
    </row>
    <row r="131" spans="1:4" x14ac:dyDescent="0.3">
      <c r="A131" s="3"/>
      <c r="B131" s="3"/>
      <c r="C131" s="3"/>
      <c r="D131" s="3"/>
    </row>
    <row r="132" spans="1:4" x14ac:dyDescent="0.3">
      <c r="A132" s="3"/>
      <c r="B132" s="3"/>
      <c r="C132" s="3"/>
      <c r="D132" s="3"/>
    </row>
    <row r="133" spans="1:4" x14ac:dyDescent="0.3">
      <c r="A133" s="3"/>
      <c r="B133" s="3"/>
      <c r="C133" s="3"/>
      <c r="D133" s="3"/>
    </row>
    <row r="134" spans="1:4" x14ac:dyDescent="0.3">
      <c r="A134" s="3"/>
      <c r="B134" s="3"/>
      <c r="C134" s="3"/>
      <c r="D134" s="3"/>
    </row>
    <row r="135" spans="1:4" x14ac:dyDescent="0.3">
      <c r="A135" s="3"/>
      <c r="B135" s="3"/>
      <c r="C135" s="3"/>
      <c r="D135" s="3"/>
    </row>
    <row r="136" spans="1:4" x14ac:dyDescent="0.3">
      <c r="A136" s="3"/>
      <c r="B136" s="3"/>
      <c r="C136" s="3"/>
      <c r="D136" s="3"/>
    </row>
    <row r="137" spans="1:4" x14ac:dyDescent="0.3">
      <c r="A137" s="3"/>
      <c r="B137" s="3"/>
      <c r="C137" s="3"/>
      <c r="D137" s="3"/>
    </row>
    <row r="138" spans="1:4" x14ac:dyDescent="0.3">
      <c r="A138" s="3"/>
      <c r="B138" s="3"/>
      <c r="C138" s="3"/>
      <c r="D138" s="3"/>
    </row>
    <row r="139" spans="1:4" x14ac:dyDescent="0.3">
      <c r="A139" s="3"/>
      <c r="B139" s="3"/>
      <c r="C139" s="3"/>
      <c r="D139" s="3"/>
    </row>
    <row r="140" spans="1:4" x14ac:dyDescent="0.3">
      <c r="A140" s="3"/>
      <c r="B140" s="3"/>
      <c r="C140" s="3"/>
      <c r="D140" s="3"/>
    </row>
    <row r="141" spans="1:4" x14ac:dyDescent="0.3">
      <c r="A141" s="3"/>
      <c r="B141" s="3"/>
      <c r="C141" s="3"/>
      <c r="D141" s="3"/>
    </row>
    <row r="142" spans="1:4" x14ac:dyDescent="0.3">
      <c r="A142" s="3"/>
      <c r="B142" s="3"/>
      <c r="C142" s="3"/>
      <c r="D142" s="3"/>
    </row>
    <row r="143" spans="1:4" x14ac:dyDescent="0.3">
      <c r="A143" s="3"/>
      <c r="B143" s="3"/>
      <c r="C143" s="3"/>
      <c r="D143" s="3"/>
    </row>
    <row r="144" spans="1:4" x14ac:dyDescent="0.3">
      <c r="A144" s="3"/>
      <c r="B144" s="3"/>
      <c r="C144" s="3"/>
      <c r="D144" s="3"/>
    </row>
    <row r="145" spans="1:4" x14ac:dyDescent="0.3">
      <c r="A145" s="3"/>
      <c r="B145" s="3"/>
      <c r="C145" s="3"/>
      <c r="D145" s="3"/>
    </row>
    <row r="146" spans="1:4" x14ac:dyDescent="0.3">
      <c r="A146" s="3"/>
      <c r="B146" s="3"/>
      <c r="C146" s="3"/>
      <c r="D146" s="3"/>
    </row>
    <row r="147" spans="1:4" x14ac:dyDescent="0.3">
      <c r="A147" s="3"/>
      <c r="B147" s="3"/>
      <c r="C147" s="3"/>
      <c r="D147" s="3"/>
    </row>
    <row r="148" spans="1:4" x14ac:dyDescent="0.3">
      <c r="A148" s="3"/>
      <c r="B148" s="3"/>
      <c r="C148" s="3"/>
      <c r="D148" s="3"/>
    </row>
    <row r="149" spans="1:4" x14ac:dyDescent="0.3">
      <c r="A149" s="3"/>
      <c r="B149" s="3"/>
      <c r="C149" s="3"/>
      <c r="D149" s="3"/>
    </row>
    <row r="150" spans="1:4" x14ac:dyDescent="0.3">
      <c r="A150" s="3"/>
      <c r="B150" s="3"/>
      <c r="C150" s="3"/>
      <c r="D150" s="3"/>
    </row>
    <row r="151" spans="1:4" x14ac:dyDescent="0.3">
      <c r="A151" s="3"/>
      <c r="B151" s="3"/>
      <c r="C151" s="3"/>
      <c r="D151" s="3"/>
    </row>
    <row r="152" spans="1:4" x14ac:dyDescent="0.3">
      <c r="A152" s="3"/>
      <c r="B152" s="3"/>
      <c r="C152" s="3"/>
      <c r="D152" s="3"/>
    </row>
    <row r="153" spans="1:4" x14ac:dyDescent="0.3">
      <c r="A153" s="3"/>
      <c r="B153" s="3"/>
      <c r="C153" s="3"/>
      <c r="D153" s="3"/>
    </row>
    <row r="154" spans="1:4" x14ac:dyDescent="0.3">
      <c r="A154" s="3"/>
      <c r="B154" s="3"/>
      <c r="C154" s="3"/>
      <c r="D154" s="3"/>
    </row>
    <row r="155" spans="1:4" x14ac:dyDescent="0.3">
      <c r="A155" s="3"/>
      <c r="B155" s="3"/>
      <c r="C155" s="3"/>
      <c r="D155" s="3"/>
    </row>
    <row r="156" spans="1:4" x14ac:dyDescent="0.3">
      <c r="A156" s="3"/>
      <c r="B156" s="3"/>
      <c r="C156" s="3"/>
      <c r="D156" s="3"/>
    </row>
    <row r="157" spans="1:4" x14ac:dyDescent="0.3">
      <c r="A157" s="3"/>
      <c r="B157" s="3"/>
      <c r="C157" s="3"/>
      <c r="D157" s="3"/>
    </row>
    <row r="158" spans="1:4" x14ac:dyDescent="0.3">
      <c r="A158" s="3"/>
      <c r="B158" s="3"/>
      <c r="C158" s="3"/>
      <c r="D158" s="3"/>
    </row>
    <row r="159" spans="1:4" x14ac:dyDescent="0.3">
      <c r="A159" s="3"/>
      <c r="B159" s="3"/>
      <c r="C159" s="3"/>
      <c r="D159" s="3"/>
    </row>
    <row r="160" spans="1:4" x14ac:dyDescent="0.3">
      <c r="A160" s="3"/>
      <c r="B160" s="3"/>
      <c r="C160" s="3"/>
      <c r="D160" s="3"/>
    </row>
    <row r="161" spans="1:4" x14ac:dyDescent="0.3">
      <c r="A161" s="3"/>
      <c r="B161" s="3"/>
      <c r="C161" s="3"/>
      <c r="D161" s="3"/>
    </row>
    <row r="162" spans="1:4" x14ac:dyDescent="0.3">
      <c r="A162" s="3"/>
      <c r="B162" s="3"/>
      <c r="C162" s="3"/>
      <c r="D162" s="3"/>
    </row>
    <row r="163" spans="1:4" x14ac:dyDescent="0.3">
      <c r="A163" s="3"/>
      <c r="B163" s="3"/>
      <c r="C163" s="3"/>
      <c r="D163" s="3"/>
    </row>
    <row r="164" spans="1:4" x14ac:dyDescent="0.3">
      <c r="A164" s="3"/>
      <c r="B164" s="3"/>
      <c r="C164" s="3"/>
      <c r="D164" s="3"/>
    </row>
    <row r="165" spans="1:4" x14ac:dyDescent="0.3">
      <c r="A165" s="3"/>
      <c r="B165" s="3"/>
      <c r="C165" s="3"/>
      <c r="D165" s="3"/>
    </row>
    <row r="166" spans="1:4" x14ac:dyDescent="0.3">
      <c r="A166" s="3"/>
      <c r="B166" s="3"/>
      <c r="C166" s="3"/>
      <c r="D166" s="3"/>
    </row>
    <row r="167" spans="1:4" x14ac:dyDescent="0.3">
      <c r="A167" s="3"/>
      <c r="B167" s="3"/>
      <c r="C167" s="3"/>
      <c r="D167" s="3"/>
    </row>
    <row r="168" spans="1:4" x14ac:dyDescent="0.3">
      <c r="A168" s="3"/>
      <c r="B168" s="3"/>
      <c r="C168" s="3"/>
      <c r="D168" s="3"/>
    </row>
    <row r="169" spans="1:4" x14ac:dyDescent="0.3">
      <c r="A169" s="3"/>
      <c r="B169" s="3"/>
      <c r="C169" s="3"/>
      <c r="D169" s="3"/>
    </row>
    <row r="170" spans="1:4" x14ac:dyDescent="0.3">
      <c r="A170" s="3"/>
      <c r="B170" s="3"/>
      <c r="C170" s="3"/>
      <c r="D170" s="3"/>
    </row>
    <row r="171" spans="1:4" x14ac:dyDescent="0.3">
      <c r="A171" s="3"/>
      <c r="B171" s="3"/>
      <c r="C171" s="3"/>
      <c r="D171" s="3"/>
    </row>
    <row r="172" spans="1:4" x14ac:dyDescent="0.3">
      <c r="A172" s="3"/>
      <c r="B172" s="3"/>
      <c r="C172" s="3"/>
      <c r="D172" s="3"/>
    </row>
    <row r="173" spans="1:4" x14ac:dyDescent="0.3">
      <c r="A173" s="3"/>
      <c r="B173" s="3"/>
      <c r="C173" s="3"/>
      <c r="D173" s="3"/>
    </row>
    <row r="174" spans="1:4" x14ac:dyDescent="0.3">
      <c r="A174" s="3"/>
      <c r="B174" s="3"/>
      <c r="C174" s="3"/>
      <c r="D174" s="3"/>
    </row>
    <row r="175" spans="1:4" x14ac:dyDescent="0.3">
      <c r="A175" s="3"/>
      <c r="B175" s="3"/>
      <c r="C175" s="3"/>
      <c r="D175" s="3"/>
    </row>
    <row r="176" spans="1:4" x14ac:dyDescent="0.3">
      <c r="A176" s="3"/>
      <c r="B176" s="3"/>
      <c r="C176" s="3"/>
      <c r="D176" s="3"/>
    </row>
    <row r="177" spans="1:4" x14ac:dyDescent="0.3">
      <c r="A177" s="3"/>
      <c r="B177" s="3"/>
      <c r="C177" s="3"/>
      <c r="D177" s="3"/>
    </row>
    <row r="178" spans="1:4" x14ac:dyDescent="0.3">
      <c r="A178" s="3"/>
      <c r="B178" s="3"/>
      <c r="C178" s="3"/>
      <c r="D178" s="3"/>
    </row>
    <row r="179" spans="1:4" x14ac:dyDescent="0.3">
      <c r="A179" s="3"/>
      <c r="B179" s="3"/>
      <c r="C179" s="3"/>
      <c r="D179" s="3"/>
    </row>
    <row r="180" spans="1:4" x14ac:dyDescent="0.3">
      <c r="A180" s="3"/>
      <c r="B180" s="3"/>
      <c r="C180" s="3"/>
      <c r="D180" s="3"/>
    </row>
    <row r="181" spans="1:4" x14ac:dyDescent="0.3">
      <c r="A181" s="3"/>
      <c r="B181" s="3"/>
      <c r="C181" s="3"/>
      <c r="D181" s="3"/>
    </row>
    <row r="182" spans="1:4" x14ac:dyDescent="0.3">
      <c r="A182" s="3"/>
      <c r="B182" s="3"/>
      <c r="C182" s="3"/>
      <c r="D182" s="3"/>
    </row>
    <row r="183" spans="1:4" x14ac:dyDescent="0.3">
      <c r="A183" s="3"/>
      <c r="B183" s="3"/>
      <c r="C183" s="3"/>
      <c r="D183" s="3"/>
    </row>
    <row r="184" spans="1:4" x14ac:dyDescent="0.3">
      <c r="A184" s="3"/>
      <c r="B184" s="3"/>
      <c r="C184" s="3"/>
      <c r="D184" s="3"/>
    </row>
    <row r="185" spans="1:4" x14ac:dyDescent="0.3">
      <c r="A185" s="3"/>
      <c r="B185" s="3"/>
      <c r="C185" s="3"/>
      <c r="D185" s="3"/>
    </row>
    <row r="186" spans="1:4" x14ac:dyDescent="0.3">
      <c r="A186" s="3"/>
      <c r="B186" s="3"/>
      <c r="C186" s="3"/>
      <c r="D186" s="3"/>
    </row>
    <row r="187" spans="1:4" x14ac:dyDescent="0.3">
      <c r="A187" s="3"/>
      <c r="B187" s="3"/>
      <c r="C187" s="3"/>
      <c r="D187" s="3"/>
    </row>
    <row r="188" spans="1:4" x14ac:dyDescent="0.3">
      <c r="A188" s="3"/>
      <c r="B188" s="3"/>
      <c r="C188" s="3"/>
      <c r="D188" s="3"/>
    </row>
    <row r="189" spans="1:4" x14ac:dyDescent="0.3">
      <c r="A189" s="3"/>
      <c r="B189" s="3"/>
      <c r="C189" s="3"/>
      <c r="D189" s="3"/>
    </row>
    <row r="190" spans="1:4" x14ac:dyDescent="0.3">
      <c r="A190" s="3"/>
      <c r="B190" s="3"/>
      <c r="C190" s="3"/>
      <c r="D190" s="3"/>
    </row>
    <row r="191" spans="1:4" x14ac:dyDescent="0.3">
      <c r="A191" s="3"/>
      <c r="B191" s="3"/>
      <c r="C191" s="3"/>
      <c r="D191" s="3"/>
    </row>
    <row r="192" spans="1:4" x14ac:dyDescent="0.3">
      <c r="A192" s="3"/>
      <c r="B192" s="3"/>
      <c r="C192" s="3"/>
      <c r="D192" s="3"/>
    </row>
    <row r="193" spans="1:4" x14ac:dyDescent="0.3">
      <c r="A193" s="3"/>
      <c r="B193" s="3"/>
      <c r="C193" s="3"/>
      <c r="D193" s="3"/>
    </row>
    <row r="194" spans="1:4" x14ac:dyDescent="0.3">
      <c r="A194" s="3"/>
      <c r="B194" s="3"/>
      <c r="C194" s="3"/>
      <c r="D194" s="3"/>
    </row>
    <row r="195" spans="1:4" x14ac:dyDescent="0.3">
      <c r="A195" s="3"/>
      <c r="B195" s="3"/>
      <c r="C195" s="3"/>
      <c r="D195" s="3"/>
    </row>
    <row r="196" spans="1:4" x14ac:dyDescent="0.3">
      <c r="A196" s="3"/>
      <c r="B196" s="3"/>
      <c r="C196" s="3"/>
      <c r="D196" s="3"/>
    </row>
    <row r="197" spans="1:4" x14ac:dyDescent="0.3">
      <c r="A197" s="3"/>
      <c r="B197" s="3"/>
      <c r="C197" s="3"/>
      <c r="D197" s="3"/>
    </row>
    <row r="198" spans="1:4" x14ac:dyDescent="0.3">
      <c r="A198" s="3"/>
      <c r="B198" s="3"/>
      <c r="C198" s="3"/>
      <c r="D198" s="3"/>
    </row>
    <row r="199" spans="1:4" x14ac:dyDescent="0.3">
      <c r="A199" s="3"/>
      <c r="B199" s="3"/>
      <c r="C199" s="3"/>
      <c r="D199" s="3"/>
    </row>
    <row r="200" spans="1:4" x14ac:dyDescent="0.3">
      <c r="A200" s="3"/>
      <c r="B200" s="3"/>
      <c r="C200" s="3"/>
      <c r="D200" s="3"/>
    </row>
    <row r="201" spans="1:4" x14ac:dyDescent="0.3">
      <c r="A201" s="3"/>
      <c r="B201" s="3"/>
      <c r="C201" s="3"/>
      <c r="D201" s="3"/>
    </row>
    <row r="202" spans="1:4" x14ac:dyDescent="0.3">
      <c r="A202" s="3"/>
      <c r="B202" s="3"/>
      <c r="C202" s="3"/>
      <c r="D202" s="3"/>
    </row>
    <row r="203" spans="1:4" x14ac:dyDescent="0.3">
      <c r="A203" s="3"/>
      <c r="B203" s="3"/>
      <c r="C203" s="3"/>
      <c r="D203" s="3"/>
    </row>
    <row r="204" spans="1:4" x14ac:dyDescent="0.3">
      <c r="A204" s="3"/>
      <c r="B204" s="3"/>
      <c r="C204" s="3"/>
      <c r="D204" s="3"/>
    </row>
    <row r="205" spans="1:4" x14ac:dyDescent="0.3">
      <c r="A205" s="3"/>
      <c r="B205" s="3"/>
      <c r="C205" s="3"/>
      <c r="D205" s="3"/>
    </row>
    <row r="206" spans="1:4" x14ac:dyDescent="0.3">
      <c r="A206" s="3"/>
      <c r="B206" s="3"/>
      <c r="C206" s="3"/>
      <c r="D206" s="3"/>
    </row>
    <row r="207" spans="1:4" x14ac:dyDescent="0.3">
      <c r="A207" s="3"/>
      <c r="B207" s="3"/>
      <c r="C207" s="3"/>
      <c r="D207" s="3"/>
    </row>
    <row r="208" spans="1:4" x14ac:dyDescent="0.3">
      <c r="A208" s="3"/>
      <c r="B208" s="3"/>
      <c r="C208" s="3"/>
      <c r="D208" s="3"/>
    </row>
    <row r="209" spans="1:4" x14ac:dyDescent="0.3">
      <c r="A209" s="3"/>
      <c r="B209" s="3"/>
      <c r="C209" s="3"/>
      <c r="D209" s="3"/>
    </row>
    <row r="210" spans="1:4" x14ac:dyDescent="0.3">
      <c r="A210" s="3"/>
      <c r="B210" s="3"/>
      <c r="C210" s="3"/>
      <c r="D210" s="3"/>
    </row>
    <row r="211" spans="1:4" x14ac:dyDescent="0.3">
      <c r="A211" s="3"/>
      <c r="B211" s="3"/>
      <c r="C211" s="3"/>
      <c r="D211" s="3"/>
    </row>
    <row r="212" spans="1:4" x14ac:dyDescent="0.3">
      <c r="A212" s="3"/>
      <c r="B212" s="3"/>
      <c r="C212" s="3"/>
      <c r="D212" s="3"/>
    </row>
    <row r="213" spans="1:4" x14ac:dyDescent="0.3">
      <c r="A213" s="3"/>
      <c r="B213" s="3"/>
      <c r="C213" s="3"/>
      <c r="D213" s="3"/>
    </row>
    <row r="214" spans="1:4" x14ac:dyDescent="0.3">
      <c r="A214" s="3"/>
      <c r="B214" s="3"/>
      <c r="C214" s="3"/>
      <c r="D214" s="3"/>
    </row>
    <row r="215" spans="1:4" x14ac:dyDescent="0.3">
      <c r="A215" s="3"/>
      <c r="B215" s="3"/>
      <c r="C215" s="3"/>
      <c r="D215" s="3"/>
    </row>
    <row r="216" spans="1:4" x14ac:dyDescent="0.3">
      <c r="A216" s="3"/>
      <c r="B216" s="3"/>
      <c r="C216" s="3"/>
      <c r="D216" s="3"/>
    </row>
    <row r="217" spans="1:4" x14ac:dyDescent="0.3">
      <c r="A217" s="3"/>
      <c r="B217" s="3"/>
      <c r="C217" s="3"/>
      <c r="D217" s="3"/>
    </row>
    <row r="218" spans="1:4" x14ac:dyDescent="0.3">
      <c r="A218" s="3"/>
      <c r="B218" s="3"/>
      <c r="C218" s="3"/>
      <c r="D218" s="3"/>
    </row>
    <row r="219" spans="1:4" x14ac:dyDescent="0.3">
      <c r="A219" s="3"/>
      <c r="B219" s="3"/>
      <c r="C219" s="3"/>
      <c r="D219" s="3"/>
    </row>
    <row r="220" spans="1:4" x14ac:dyDescent="0.3">
      <c r="A220" s="3"/>
      <c r="B220" s="3"/>
      <c r="C220" s="3"/>
      <c r="D220" s="3"/>
    </row>
    <row r="221" spans="1:4" x14ac:dyDescent="0.3">
      <c r="A221" s="3"/>
      <c r="B221" s="3"/>
      <c r="C221" s="3"/>
      <c r="D221" s="3"/>
    </row>
    <row r="222" spans="1:4" x14ac:dyDescent="0.3">
      <c r="A222" s="3"/>
      <c r="B222" s="3"/>
      <c r="C222" s="3"/>
      <c r="D222" s="3"/>
    </row>
    <row r="223" spans="1:4" x14ac:dyDescent="0.3">
      <c r="A223" s="3"/>
      <c r="B223" s="3"/>
      <c r="C223" s="3"/>
      <c r="D223" s="3"/>
    </row>
    <row r="224" spans="1:4" x14ac:dyDescent="0.3">
      <c r="A224" s="3"/>
      <c r="B224" s="3"/>
      <c r="C224" s="3"/>
      <c r="D224" s="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2D4B-27E9-4C71-B5D1-9EDA2FEA4A26}">
  <dimension ref="A1:R202"/>
  <sheetViews>
    <sheetView topLeftCell="A95" zoomScale="90" zoomScaleNormal="90" workbookViewId="0">
      <selection activeCell="M120" sqref="M120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7.77734375" style="8" bestFit="1" customWidth="1"/>
    <col min="7" max="16" width="11.21875" bestFit="1" customWidth="1"/>
    <col min="17" max="17" width="12.21875" bestFit="1" customWidth="1"/>
  </cols>
  <sheetData>
    <row r="1" spans="1:17" ht="15.6" x14ac:dyDescent="0.3">
      <c r="A1" s="4" t="s">
        <v>6</v>
      </c>
      <c r="B1" s="4" t="s">
        <v>2</v>
      </c>
      <c r="C1" s="4" t="s">
        <v>3</v>
      </c>
      <c r="D1" s="4" t="s">
        <v>0</v>
      </c>
      <c r="E1" s="11" t="s">
        <v>18</v>
      </c>
      <c r="F1" s="8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7" ht="15.6" x14ac:dyDescent="0.3">
      <c r="A2" s="3" t="s">
        <v>119</v>
      </c>
      <c r="B2" s="1">
        <v>18</v>
      </c>
      <c r="C2" s="1">
        <v>220</v>
      </c>
      <c r="D2" s="1">
        <v>20.7</v>
      </c>
      <c r="E2" s="12">
        <v>2022</v>
      </c>
      <c r="F2" s="8">
        <v>0</v>
      </c>
      <c r="G2" s="1">
        <v>0</v>
      </c>
      <c r="H2" s="1">
        <v>0</v>
      </c>
      <c r="I2" s="1">
        <v>0</v>
      </c>
      <c r="J2" s="1">
        <v>2</v>
      </c>
      <c r="K2" s="1">
        <v>68</v>
      </c>
      <c r="L2" s="1">
        <v>0</v>
      </c>
      <c r="M2" s="1">
        <v>0</v>
      </c>
      <c r="N2" s="1">
        <v>9</v>
      </c>
      <c r="O2" s="1">
        <v>21</v>
      </c>
      <c r="P2" s="1">
        <v>0</v>
      </c>
    </row>
    <row r="3" spans="1:17" ht="15.6" x14ac:dyDescent="0.3">
      <c r="A3" s="3" t="s">
        <v>120</v>
      </c>
      <c r="B3" s="1">
        <v>25</v>
      </c>
      <c r="C3" s="1">
        <v>230</v>
      </c>
      <c r="D3" s="1">
        <v>12.5</v>
      </c>
      <c r="E3" s="12">
        <v>2022</v>
      </c>
      <c r="F3" s="8">
        <v>0</v>
      </c>
      <c r="G3" s="1">
        <v>0</v>
      </c>
      <c r="H3" s="1">
        <v>0</v>
      </c>
      <c r="I3" s="1">
        <v>0</v>
      </c>
      <c r="J3" s="1">
        <v>0</v>
      </c>
      <c r="K3" s="1">
        <v>5</v>
      </c>
      <c r="L3" s="1">
        <v>0</v>
      </c>
      <c r="M3" s="1">
        <v>0</v>
      </c>
      <c r="N3" s="1">
        <v>2</v>
      </c>
      <c r="O3" s="1">
        <v>68</v>
      </c>
      <c r="P3" s="1">
        <v>25</v>
      </c>
    </row>
    <row r="4" spans="1:17" ht="15.6" x14ac:dyDescent="0.3">
      <c r="A4" s="3" t="s">
        <v>121</v>
      </c>
      <c r="B4" s="1">
        <v>17</v>
      </c>
      <c r="C4" s="1">
        <v>225</v>
      </c>
      <c r="D4" s="1">
        <v>13.3</v>
      </c>
      <c r="E4" s="12">
        <v>2022</v>
      </c>
      <c r="F4" s="8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2</v>
      </c>
      <c r="N4" s="1">
        <v>40</v>
      </c>
      <c r="O4" s="1">
        <v>55</v>
      </c>
      <c r="P4" s="1">
        <v>0</v>
      </c>
    </row>
    <row r="5" spans="1:17" ht="15.6" x14ac:dyDescent="0.3">
      <c r="A5" s="3" t="s">
        <v>122</v>
      </c>
      <c r="B5" s="1">
        <v>10</v>
      </c>
      <c r="C5" s="1">
        <v>208</v>
      </c>
      <c r="D5" s="1">
        <v>9.9</v>
      </c>
      <c r="E5" s="12">
        <v>2022</v>
      </c>
      <c r="F5" s="8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28</v>
      </c>
      <c r="O5" s="1">
        <v>72</v>
      </c>
      <c r="P5" s="1">
        <v>0</v>
      </c>
    </row>
    <row r="6" spans="1:17" ht="15.6" x14ac:dyDescent="0.3">
      <c r="A6" s="3" t="s">
        <v>123</v>
      </c>
      <c r="B6" s="1">
        <v>13</v>
      </c>
      <c r="C6" s="1">
        <v>229</v>
      </c>
      <c r="D6" s="1">
        <v>8.8000000000000007</v>
      </c>
      <c r="E6" s="12">
        <v>2022</v>
      </c>
      <c r="F6" s="8">
        <v>0</v>
      </c>
      <c r="G6" s="1">
        <v>0</v>
      </c>
      <c r="H6" s="1">
        <v>0</v>
      </c>
      <c r="I6" s="1">
        <v>11</v>
      </c>
      <c r="J6" s="1">
        <v>1</v>
      </c>
      <c r="K6" s="1">
        <v>10</v>
      </c>
      <c r="L6" s="1">
        <v>0</v>
      </c>
      <c r="M6" s="1">
        <v>48</v>
      </c>
      <c r="N6" s="1">
        <v>28</v>
      </c>
      <c r="O6" s="1">
        <v>2</v>
      </c>
      <c r="P6" s="1">
        <v>0</v>
      </c>
      <c r="Q6" s="1"/>
    </row>
    <row r="7" spans="1:17" ht="15.6" x14ac:dyDescent="0.3">
      <c r="A7" s="3" t="s">
        <v>124</v>
      </c>
      <c r="B7" s="1">
        <v>8</v>
      </c>
      <c r="C7" s="1">
        <v>230</v>
      </c>
      <c r="D7" s="1">
        <v>13</v>
      </c>
      <c r="E7" s="12">
        <v>2022</v>
      </c>
      <c r="F7" s="8">
        <v>0</v>
      </c>
      <c r="G7" s="1">
        <v>0</v>
      </c>
      <c r="H7" s="1">
        <v>0</v>
      </c>
      <c r="I7" s="1">
        <v>48</v>
      </c>
      <c r="J7" s="1">
        <v>0</v>
      </c>
      <c r="K7" s="1">
        <v>0</v>
      </c>
      <c r="L7" s="1">
        <v>0</v>
      </c>
      <c r="M7" s="1">
        <v>0</v>
      </c>
      <c r="N7" s="1">
        <v>8</v>
      </c>
      <c r="O7" s="1">
        <v>39</v>
      </c>
      <c r="P7" s="1">
        <v>1</v>
      </c>
    </row>
    <row r="8" spans="1:17" ht="15.6" x14ac:dyDescent="0.3">
      <c r="A8" s="3" t="s">
        <v>125</v>
      </c>
      <c r="B8" s="1">
        <v>14</v>
      </c>
      <c r="C8" s="1">
        <v>228</v>
      </c>
      <c r="D8" s="1">
        <v>13.2</v>
      </c>
      <c r="E8" s="12">
        <v>2022</v>
      </c>
      <c r="F8" s="8">
        <v>0</v>
      </c>
      <c r="G8" s="1">
        <v>0</v>
      </c>
      <c r="H8" s="1">
        <v>0</v>
      </c>
      <c r="I8" s="1">
        <v>82</v>
      </c>
      <c r="J8" s="1">
        <v>0</v>
      </c>
      <c r="K8" s="1">
        <v>0</v>
      </c>
      <c r="L8" s="1">
        <v>0</v>
      </c>
      <c r="M8" s="1">
        <v>0</v>
      </c>
      <c r="N8" s="1">
        <v>11</v>
      </c>
      <c r="O8" s="1">
        <v>6</v>
      </c>
      <c r="P8" s="1">
        <v>0</v>
      </c>
    </row>
    <row r="9" spans="1:17" ht="15.6" x14ac:dyDescent="0.3">
      <c r="A9" s="3" t="s">
        <v>126</v>
      </c>
      <c r="B9" s="1">
        <v>16</v>
      </c>
      <c r="C9" s="1">
        <v>230</v>
      </c>
      <c r="D9" s="1">
        <v>14</v>
      </c>
      <c r="E9" s="12">
        <v>2022</v>
      </c>
      <c r="F9" s="8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71</v>
      </c>
      <c r="N9" s="1">
        <v>25</v>
      </c>
      <c r="O9" s="1">
        <v>0</v>
      </c>
      <c r="P9" s="1">
        <v>0</v>
      </c>
    </row>
    <row r="10" spans="1:17" ht="15.6" x14ac:dyDescent="0.3">
      <c r="A10" s="3" t="s">
        <v>127</v>
      </c>
      <c r="B10" s="1">
        <v>16</v>
      </c>
      <c r="C10" s="1">
        <v>235</v>
      </c>
      <c r="D10" s="1">
        <v>12.8</v>
      </c>
      <c r="E10" s="12">
        <v>2022</v>
      </c>
      <c r="F10" s="8">
        <v>0</v>
      </c>
      <c r="G10" s="1">
        <v>0</v>
      </c>
      <c r="H10" s="1">
        <v>0</v>
      </c>
      <c r="I10" s="1">
        <v>51</v>
      </c>
      <c r="J10" s="1">
        <v>0</v>
      </c>
      <c r="K10" s="1">
        <v>0</v>
      </c>
      <c r="L10" s="1">
        <v>0</v>
      </c>
      <c r="M10" s="1">
        <v>18</v>
      </c>
      <c r="N10" s="1">
        <v>2</v>
      </c>
      <c r="O10" s="1">
        <v>28</v>
      </c>
      <c r="P10" s="1">
        <v>0</v>
      </c>
    </row>
    <row r="11" spans="1:17" ht="15.6" x14ac:dyDescent="0.3">
      <c r="A11" s="3" t="s">
        <v>128</v>
      </c>
      <c r="B11" s="1">
        <v>14</v>
      </c>
      <c r="C11" s="1">
        <v>215</v>
      </c>
      <c r="D11" s="1">
        <v>14.4</v>
      </c>
      <c r="E11" s="12">
        <v>2022</v>
      </c>
      <c r="F11" s="8">
        <v>0</v>
      </c>
      <c r="G11" s="1">
        <v>0</v>
      </c>
      <c r="H11" s="1">
        <v>0</v>
      </c>
      <c r="I11" s="1">
        <v>0</v>
      </c>
      <c r="J11" s="1">
        <v>49</v>
      </c>
      <c r="K11" s="1">
        <v>1</v>
      </c>
      <c r="L11" s="1">
        <v>0</v>
      </c>
      <c r="M11" s="1">
        <v>0</v>
      </c>
      <c r="N11" s="1">
        <v>1</v>
      </c>
      <c r="O11" s="1">
        <v>45</v>
      </c>
      <c r="P11" s="1">
        <v>0</v>
      </c>
    </row>
    <row r="12" spans="1:17" ht="15.6" x14ac:dyDescent="0.3">
      <c r="A12" s="3" t="s">
        <v>129</v>
      </c>
      <c r="B12" s="1">
        <v>20</v>
      </c>
      <c r="C12" s="1">
        <v>220</v>
      </c>
      <c r="D12" s="1">
        <v>16.899999999999999</v>
      </c>
      <c r="E12" s="12">
        <v>2022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48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</row>
    <row r="13" spans="1:17" ht="15.6" x14ac:dyDescent="0.3">
      <c r="A13" s="3" t="s">
        <v>130</v>
      </c>
      <c r="B13" s="1">
        <v>17</v>
      </c>
      <c r="C13" s="1">
        <v>220</v>
      </c>
      <c r="D13" s="1">
        <v>20.100000000000001</v>
      </c>
      <c r="E13" s="12">
        <v>2022</v>
      </c>
      <c r="F13" s="8">
        <v>0</v>
      </c>
      <c r="G13" s="1">
        <v>6</v>
      </c>
      <c r="H13" s="1">
        <v>0</v>
      </c>
      <c r="I13" s="1">
        <v>0</v>
      </c>
      <c r="J13" s="1">
        <v>0</v>
      </c>
      <c r="K13" s="1">
        <v>80</v>
      </c>
      <c r="L13" s="1">
        <v>0</v>
      </c>
      <c r="M13" s="1">
        <v>0</v>
      </c>
      <c r="N13" s="1">
        <v>14</v>
      </c>
      <c r="O13" s="1">
        <v>0</v>
      </c>
      <c r="P13" s="1">
        <v>0</v>
      </c>
    </row>
    <row r="14" spans="1:17" ht="15.6" x14ac:dyDescent="0.3">
      <c r="A14" s="3" t="s">
        <v>141</v>
      </c>
      <c r="B14" s="1">
        <v>10</v>
      </c>
      <c r="C14" s="1">
        <v>270</v>
      </c>
      <c r="D14" s="1">
        <v>12.3</v>
      </c>
      <c r="E14" s="12">
        <v>2022</v>
      </c>
      <c r="F14" s="8">
        <v>0</v>
      </c>
      <c r="G14" s="1">
        <v>36</v>
      </c>
      <c r="H14" s="1">
        <v>0</v>
      </c>
      <c r="I14" s="1">
        <v>0</v>
      </c>
      <c r="J14" s="1">
        <v>0</v>
      </c>
      <c r="K14" s="1">
        <v>62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</row>
    <row r="15" spans="1:17" ht="15.6" x14ac:dyDescent="0.3">
      <c r="A15" s="3" t="s">
        <v>142</v>
      </c>
      <c r="B15" s="1">
        <v>14</v>
      </c>
      <c r="C15" s="1">
        <v>270</v>
      </c>
      <c r="D15" s="1">
        <v>10.6</v>
      </c>
      <c r="E15" s="12">
        <v>2022</v>
      </c>
      <c r="F15" s="8">
        <v>0</v>
      </c>
      <c r="G15" s="1">
        <v>25</v>
      </c>
      <c r="H15" s="1">
        <v>0</v>
      </c>
      <c r="I15" s="1">
        <v>0</v>
      </c>
      <c r="J15" s="1">
        <v>0</v>
      </c>
      <c r="K15" s="1">
        <v>74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</row>
    <row r="16" spans="1:17" ht="15.6" x14ac:dyDescent="0.3">
      <c r="A16" s="3" t="s">
        <v>143</v>
      </c>
      <c r="B16" s="1">
        <v>17</v>
      </c>
      <c r="C16" s="1">
        <v>250</v>
      </c>
      <c r="D16" s="1">
        <v>16.100000000000001</v>
      </c>
      <c r="E16" s="12">
        <v>2022</v>
      </c>
      <c r="F16" s="8">
        <v>0</v>
      </c>
      <c r="G16" s="1">
        <v>14</v>
      </c>
      <c r="H16" s="1">
        <v>0</v>
      </c>
      <c r="I16" s="1">
        <v>0</v>
      </c>
      <c r="J16" s="1">
        <v>0</v>
      </c>
      <c r="K16" s="1">
        <v>83</v>
      </c>
      <c r="L16" s="1">
        <v>0</v>
      </c>
      <c r="M16" s="1">
        <v>0</v>
      </c>
      <c r="N16" s="1">
        <v>3</v>
      </c>
      <c r="O16" s="1">
        <v>0</v>
      </c>
      <c r="P16" s="1">
        <v>0</v>
      </c>
    </row>
    <row r="17" spans="1:16" ht="15.6" x14ac:dyDescent="0.3">
      <c r="A17" s="3" t="s">
        <v>144</v>
      </c>
      <c r="B17" s="1">
        <v>7</v>
      </c>
      <c r="C17" s="1">
        <v>288</v>
      </c>
      <c r="D17" s="1">
        <v>8.3000000000000007</v>
      </c>
      <c r="E17" s="12">
        <v>2022</v>
      </c>
      <c r="F17" s="8">
        <v>0</v>
      </c>
      <c r="G17" s="1">
        <v>2</v>
      </c>
      <c r="H17" s="1">
        <v>0</v>
      </c>
      <c r="I17" s="1">
        <v>0</v>
      </c>
      <c r="J17" s="1">
        <v>0</v>
      </c>
      <c r="K17" s="1">
        <v>9</v>
      </c>
      <c r="L17" s="1">
        <v>0</v>
      </c>
      <c r="M17" s="1">
        <v>0</v>
      </c>
      <c r="N17" s="1">
        <v>0</v>
      </c>
      <c r="O17" s="1">
        <v>72</v>
      </c>
      <c r="P17" s="1">
        <v>17</v>
      </c>
    </row>
    <row r="18" spans="1:16" ht="15.6" x14ac:dyDescent="0.3">
      <c r="A18" s="3" t="s">
        <v>145</v>
      </c>
      <c r="B18" s="1">
        <v>14</v>
      </c>
      <c r="C18" s="1">
        <v>255</v>
      </c>
      <c r="D18" s="1">
        <v>10.7</v>
      </c>
      <c r="E18" s="12">
        <v>2022</v>
      </c>
      <c r="F18" s="8">
        <v>0</v>
      </c>
      <c r="G18" s="1">
        <v>10</v>
      </c>
      <c r="H18" s="1">
        <v>0</v>
      </c>
      <c r="I18" s="1">
        <v>0</v>
      </c>
      <c r="J18" s="1">
        <v>19</v>
      </c>
      <c r="K18" s="1">
        <v>53</v>
      </c>
      <c r="L18" s="1">
        <v>0</v>
      </c>
      <c r="M18" s="1">
        <v>0</v>
      </c>
      <c r="N18" s="1">
        <v>14</v>
      </c>
      <c r="O18" s="1">
        <v>0</v>
      </c>
      <c r="P18" s="1">
        <v>0</v>
      </c>
    </row>
    <row r="19" spans="1:16" ht="15.6" x14ac:dyDescent="0.3">
      <c r="A19" s="3" t="s">
        <v>146</v>
      </c>
      <c r="B19" s="1">
        <v>17</v>
      </c>
      <c r="C19" s="1">
        <v>258</v>
      </c>
      <c r="D19" s="1">
        <v>26.2</v>
      </c>
      <c r="E19" s="12">
        <v>2022</v>
      </c>
      <c r="F19" s="8">
        <v>0</v>
      </c>
      <c r="G19" s="1">
        <v>27</v>
      </c>
      <c r="H19" s="1">
        <v>0</v>
      </c>
      <c r="I19" s="1">
        <v>0</v>
      </c>
      <c r="J19" s="1">
        <v>22</v>
      </c>
      <c r="K19" s="1">
        <v>22</v>
      </c>
      <c r="L19" s="1">
        <v>3</v>
      </c>
      <c r="M19" s="1">
        <v>0</v>
      </c>
      <c r="N19" s="1">
        <v>4</v>
      </c>
      <c r="O19" s="1">
        <v>0</v>
      </c>
      <c r="P19" s="1">
        <v>0</v>
      </c>
    </row>
    <row r="20" spans="1:16" ht="15.6" x14ac:dyDescent="0.3">
      <c r="A20" s="3" t="s">
        <v>147</v>
      </c>
      <c r="B20" s="1">
        <v>14</v>
      </c>
      <c r="C20" s="1">
        <v>241</v>
      </c>
      <c r="D20" s="1">
        <v>20.7</v>
      </c>
      <c r="E20" s="12">
        <v>2022</v>
      </c>
      <c r="F20" s="8">
        <v>0</v>
      </c>
      <c r="G20" s="1">
        <v>74</v>
      </c>
      <c r="H20" s="1">
        <v>0</v>
      </c>
      <c r="I20" s="1">
        <v>0</v>
      </c>
      <c r="J20" s="1">
        <v>0</v>
      </c>
      <c r="K20" s="1">
        <v>25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</row>
    <row r="21" spans="1:16" ht="15.6" x14ac:dyDescent="0.3">
      <c r="A21" s="3" t="s">
        <v>148</v>
      </c>
      <c r="B21" s="1">
        <v>15</v>
      </c>
      <c r="C21" s="1">
        <v>238</v>
      </c>
      <c r="D21" s="1">
        <v>13.7</v>
      </c>
      <c r="E21" s="12">
        <v>2022</v>
      </c>
      <c r="F21" s="8">
        <v>0</v>
      </c>
      <c r="G21" s="1">
        <v>59</v>
      </c>
      <c r="H21" s="1">
        <v>0</v>
      </c>
      <c r="I21" s="1">
        <v>0</v>
      </c>
      <c r="J21" s="1">
        <v>12</v>
      </c>
      <c r="K21" s="1">
        <v>16</v>
      </c>
      <c r="L21" s="1">
        <v>0</v>
      </c>
      <c r="M21" s="1">
        <v>0</v>
      </c>
      <c r="N21" s="1">
        <v>13</v>
      </c>
      <c r="O21" s="1">
        <v>0</v>
      </c>
      <c r="P21" s="1">
        <v>0</v>
      </c>
    </row>
    <row r="22" spans="1:16" ht="15.6" x14ac:dyDescent="0.3">
      <c r="A22" s="3" t="s">
        <v>149</v>
      </c>
      <c r="B22" s="1">
        <v>12</v>
      </c>
      <c r="C22" s="1">
        <v>218</v>
      </c>
      <c r="D22" s="1">
        <v>21.6</v>
      </c>
      <c r="E22" s="12">
        <v>2022</v>
      </c>
      <c r="F22" s="8">
        <v>0</v>
      </c>
      <c r="G22" s="1">
        <v>62</v>
      </c>
      <c r="H22" s="1">
        <v>0</v>
      </c>
      <c r="I22" s="1">
        <v>0</v>
      </c>
      <c r="J22" s="1">
        <v>0</v>
      </c>
      <c r="K22" s="1">
        <v>24</v>
      </c>
      <c r="L22" s="1">
        <v>0</v>
      </c>
      <c r="M22" s="1">
        <v>0</v>
      </c>
      <c r="N22" s="1">
        <v>14</v>
      </c>
      <c r="O22" s="1">
        <v>0</v>
      </c>
      <c r="P22" s="1">
        <v>0</v>
      </c>
    </row>
    <row r="23" spans="1:16" ht="15.6" x14ac:dyDescent="0.3">
      <c r="A23" s="3" t="s">
        <v>161</v>
      </c>
      <c r="B23" s="1">
        <v>21</v>
      </c>
      <c r="C23" s="1">
        <v>310</v>
      </c>
      <c r="D23" s="1">
        <v>18.7</v>
      </c>
      <c r="E23" s="12">
        <v>2022</v>
      </c>
      <c r="F23" s="8">
        <v>0</v>
      </c>
      <c r="G23" s="1">
        <v>39</v>
      </c>
      <c r="H23" s="1">
        <v>0</v>
      </c>
      <c r="I23" s="1">
        <v>0</v>
      </c>
      <c r="J23" s="1">
        <v>0</v>
      </c>
      <c r="K23" s="1">
        <v>60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</row>
    <row r="24" spans="1:16" ht="15.6" x14ac:dyDescent="0.3">
      <c r="A24" s="3" t="s">
        <v>162</v>
      </c>
      <c r="B24" s="1">
        <v>5</v>
      </c>
      <c r="C24" s="1">
        <v>317</v>
      </c>
      <c r="D24" s="1">
        <v>16.3</v>
      </c>
      <c r="E24" s="12">
        <v>2022</v>
      </c>
      <c r="F24" s="8">
        <v>0</v>
      </c>
      <c r="G24" s="1">
        <v>23</v>
      </c>
      <c r="H24" s="1">
        <v>0</v>
      </c>
      <c r="I24" s="1">
        <v>0</v>
      </c>
      <c r="J24" s="1">
        <v>55</v>
      </c>
      <c r="K24" s="1">
        <v>22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t="15.6" x14ac:dyDescent="0.3">
      <c r="A25" s="3" t="s">
        <v>163</v>
      </c>
      <c r="B25" s="1">
        <v>18</v>
      </c>
      <c r="C25" s="1">
        <v>335</v>
      </c>
      <c r="D25" s="1">
        <v>15.3</v>
      </c>
      <c r="E25" s="12">
        <v>2022</v>
      </c>
      <c r="F25" s="8">
        <v>0</v>
      </c>
      <c r="G25" s="1">
        <v>34</v>
      </c>
      <c r="H25" s="1">
        <v>0</v>
      </c>
      <c r="I25" s="1">
        <v>0</v>
      </c>
      <c r="J25" s="1">
        <v>16</v>
      </c>
      <c r="K25" s="1">
        <v>28</v>
      </c>
      <c r="L25" s="1">
        <v>0</v>
      </c>
      <c r="M25" s="1">
        <v>1</v>
      </c>
      <c r="N25" s="1">
        <v>3</v>
      </c>
      <c r="O25" s="1">
        <v>1</v>
      </c>
      <c r="P25" s="1">
        <v>6</v>
      </c>
    </row>
    <row r="26" spans="1:16" ht="15.6" x14ac:dyDescent="0.3">
      <c r="A26" s="3" t="s">
        <v>164</v>
      </c>
      <c r="B26" s="1">
        <v>3</v>
      </c>
      <c r="C26" s="1">
        <v>282</v>
      </c>
      <c r="D26" s="1">
        <v>14</v>
      </c>
      <c r="E26" s="12">
        <v>2022</v>
      </c>
      <c r="F26" s="8">
        <v>0</v>
      </c>
      <c r="G26" s="1">
        <v>0</v>
      </c>
      <c r="H26" s="1">
        <v>0</v>
      </c>
      <c r="I26" s="1">
        <v>0</v>
      </c>
      <c r="J26" s="1">
        <v>0</v>
      </c>
      <c r="K26" s="1">
        <v>82</v>
      </c>
      <c r="L26" s="1">
        <v>13</v>
      </c>
      <c r="M26" s="1">
        <v>0</v>
      </c>
      <c r="N26" s="1">
        <v>2</v>
      </c>
      <c r="O26" s="1">
        <v>0</v>
      </c>
      <c r="P26" s="1">
        <v>0</v>
      </c>
    </row>
    <row r="27" spans="1:16" ht="15.6" x14ac:dyDescent="0.3">
      <c r="A27" s="3" t="s">
        <v>167</v>
      </c>
      <c r="B27" s="1">
        <v>7</v>
      </c>
      <c r="C27" s="1">
        <v>273</v>
      </c>
      <c r="D27" s="1">
        <v>16.600000000000001</v>
      </c>
      <c r="E27" s="12">
        <v>2022</v>
      </c>
      <c r="F27" s="8">
        <v>0</v>
      </c>
      <c r="G27" s="1">
        <v>14</v>
      </c>
      <c r="H27" s="1">
        <v>0</v>
      </c>
      <c r="I27" s="1">
        <v>0</v>
      </c>
      <c r="J27" s="1">
        <v>0</v>
      </c>
      <c r="K27" s="1">
        <v>6</v>
      </c>
      <c r="L27" s="1">
        <v>0</v>
      </c>
      <c r="M27" s="1">
        <v>0</v>
      </c>
      <c r="N27" s="1">
        <v>17</v>
      </c>
      <c r="O27" s="1">
        <v>0</v>
      </c>
      <c r="P27" s="1">
        <v>0</v>
      </c>
    </row>
    <row r="28" spans="1:16" ht="15.6" x14ac:dyDescent="0.3">
      <c r="A28" s="3" t="s">
        <v>186</v>
      </c>
      <c r="B28" s="1">
        <v>9</v>
      </c>
      <c r="C28" s="1">
        <v>85</v>
      </c>
      <c r="D28" s="1">
        <v>15.5</v>
      </c>
      <c r="E28" s="12">
        <v>2022</v>
      </c>
      <c r="F28" s="8">
        <v>0</v>
      </c>
      <c r="G28" s="1">
        <v>17</v>
      </c>
      <c r="H28" s="1">
        <v>0</v>
      </c>
      <c r="I28" s="1">
        <v>0</v>
      </c>
      <c r="J28" s="1">
        <v>0</v>
      </c>
      <c r="K28" s="1">
        <v>77</v>
      </c>
      <c r="L28" s="1">
        <v>6</v>
      </c>
      <c r="M28" s="1">
        <v>0</v>
      </c>
      <c r="N28" s="1">
        <v>0</v>
      </c>
      <c r="O28" s="1">
        <v>0</v>
      </c>
      <c r="P28" s="1">
        <v>0</v>
      </c>
    </row>
    <row r="29" spans="1:16" ht="15.6" x14ac:dyDescent="0.3">
      <c r="A29" s="3" t="s">
        <v>187</v>
      </c>
      <c r="B29" s="1">
        <v>2</v>
      </c>
      <c r="C29" s="1">
        <v>44</v>
      </c>
      <c r="D29" s="1">
        <v>15.1</v>
      </c>
      <c r="E29" s="12">
        <v>2022</v>
      </c>
      <c r="F29" s="8">
        <v>0</v>
      </c>
      <c r="G29" s="1">
        <v>43</v>
      </c>
      <c r="H29" s="1">
        <v>0</v>
      </c>
      <c r="I29" s="1">
        <v>0</v>
      </c>
      <c r="J29" s="1">
        <v>0</v>
      </c>
      <c r="K29" s="1">
        <v>46</v>
      </c>
      <c r="L29" s="1">
        <v>9</v>
      </c>
      <c r="M29" s="1">
        <v>0</v>
      </c>
      <c r="N29" s="1">
        <v>1</v>
      </c>
      <c r="O29" s="1">
        <v>0</v>
      </c>
      <c r="P29" s="1">
        <v>0</v>
      </c>
    </row>
    <row r="30" spans="1:16" ht="15.6" x14ac:dyDescent="0.3">
      <c r="A30" s="3" t="s">
        <v>188</v>
      </c>
      <c r="B30" s="1">
        <v>4</v>
      </c>
      <c r="C30" s="1">
        <v>41</v>
      </c>
      <c r="D30" s="1">
        <v>11.5</v>
      </c>
      <c r="E30" s="12">
        <v>2022</v>
      </c>
      <c r="F30" s="8">
        <v>0</v>
      </c>
      <c r="G30" s="1">
        <v>18</v>
      </c>
      <c r="H30" s="1">
        <v>0</v>
      </c>
      <c r="I30" s="1">
        <v>0</v>
      </c>
      <c r="J30" s="1">
        <v>0</v>
      </c>
      <c r="K30" s="1">
        <v>70</v>
      </c>
      <c r="L30" s="1">
        <v>8</v>
      </c>
      <c r="M30" s="1">
        <v>0</v>
      </c>
      <c r="N30" s="1">
        <v>1</v>
      </c>
      <c r="O30" s="1">
        <v>0</v>
      </c>
      <c r="P30" s="1">
        <v>0</v>
      </c>
    </row>
    <row r="31" spans="1:16" ht="15.6" x14ac:dyDescent="0.3">
      <c r="A31" s="3" t="s">
        <v>189</v>
      </c>
      <c r="B31" s="1">
        <v>2</v>
      </c>
      <c r="C31" s="1">
        <v>6</v>
      </c>
      <c r="D31" s="1">
        <v>9.1</v>
      </c>
      <c r="E31" s="12">
        <v>2022</v>
      </c>
      <c r="F31" s="8">
        <v>0</v>
      </c>
      <c r="G31" s="1">
        <v>19</v>
      </c>
      <c r="H31" s="1">
        <v>0</v>
      </c>
      <c r="I31" s="1">
        <v>0</v>
      </c>
      <c r="J31" s="1">
        <v>2</v>
      </c>
      <c r="K31" s="1">
        <v>39</v>
      </c>
      <c r="L31" s="1">
        <v>40</v>
      </c>
      <c r="M31" s="1">
        <v>0</v>
      </c>
      <c r="N31" s="1">
        <v>0</v>
      </c>
      <c r="O31" s="1">
        <v>0</v>
      </c>
      <c r="P31" s="1">
        <v>0</v>
      </c>
    </row>
    <row r="32" spans="1:16" ht="15.6" x14ac:dyDescent="0.3">
      <c r="A32" s="3" t="s">
        <v>190</v>
      </c>
      <c r="B32" s="1">
        <v>12</v>
      </c>
      <c r="C32" s="1">
        <v>50</v>
      </c>
      <c r="D32" s="1">
        <v>15.1</v>
      </c>
      <c r="E32" s="12">
        <v>2022</v>
      </c>
      <c r="F32" s="8">
        <v>0</v>
      </c>
      <c r="G32" s="1">
        <v>10</v>
      </c>
      <c r="H32" s="1">
        <v>0</v>
      </c>
      <c r="I32" s="1">
        <v>0</v>
      </c>
      <c r="J32" s="1">
        <v>9</v>
      </c>
      <c r="K32" s="1">
        <v>78</v>
      </c>
      <c r="L32" s="1">
        <v>0</v>
      </c>
      <c r="M32" s="1">
        <v>0</v>
      </c>
      <c r="N32" s="1">
        <v>2</v>
      </c>
      <c r="O32" s="1">
        <v>0</v>
      </c>
      <c r="P32" s="1">
        <v>0</v>
      </c>
    </row>
    <row r="33" spans="1:16" ht="15.6" x14ac:dyDescent="0.3">
      <c r="A33" s="3" t="s">
        <v>191</v>
      </c>
      <c r="B33" s="1">
        <v>9</v>
      </c>
      <c r="C33" s="1">
        <v>35</v>
      </c>
      <c r="D33" s="1">
        <v>17.100000000000001</v>
      </c>
      <c r="E33" s="12">
        <v>2022</v>
      </c>
      <c r="F33" s="8">
        <v>0</v>
      </c>
      <c r="G33" s="1">
        <v>21</v>
      </c>
      <c r="H33" s="1">
        <v>0</v>
      </c>
      <c r="I33" s="1">
        <v>0</v>
      </c>
      <c r="J33" s="1">
        <v>27</v>
      </c>
      <c r="K33" s="1">
        <v>46</v>
      </c>
      <c r="L33" s="1">
        <v>5</v>
      </c>
      <c r="M33" s="1">
        <v>0</v>
      </c>
      <c r="N33" s="1">
        <v>1</v>
      </c>
      <c r="O33" s="1">
        <v>0</v>
      </c>
      <c r="P33" s="1">
        <v>0</v>
      </c>
    </row>
    <row r="34" spans="1:16" ht="15.6" x14ac:dyDescent="0.3">
      <c r="A34" s="3" t="s">
        <v>192</v>
      </c>
      <c r="B34" s="1">
        <v>19</v>
      </c>
      <c r="C34" s="1">
        <v>24</v>
      </c>
      <c r="D34" s="1">
        <v>13.7</v>
      </c>
      <c r="E34" s="12">
        <v>2022</v>
      </c>
      <c r="F34" s="8">
        <v>0</v>
      </c>
      <c r="G34" s="1">
        <v>42</v>
      </c>
      <c r="H34" s="1">
        <v>0</v>
      </c>
      <c r="I34" s="1">
        <v>0</v>
      </c>
      <c r="J34" s="1">
        <v>0</v>
      </c>
      <c r="K34" s="1">
        <v>57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t="15.6" x14ac:dyDescent="0.3">
      <c r="A35" s="3" t="s">
        <v>193</v>
      </c>
      <c r="B35" s="1">
        <v>9</v>
      </c>
      <c r="C35" s="1">
        <v>72</v>
      </c>
      <c r="D35" s="1">
        <v>14.7</v>
      </c>
      <c r="E35" s="12">
        <v>2022</v>
      </c>
      <c r="F35" s="8">
        <v>0</v>
      </c>
      <c r="G35" s="1">
        <v>57</v>
      </c>
      <c r="H35" s="1">
        <v>0</v>
      </c>
      <c r="I35" s="1">
        <v>0</v>
      </c>
      <c r="J35" s="1">
        <v>0</v>
      </c>
      <c r="K35" s="1">
        <v>42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</row>
    <row r="36" spans="1:16" ht="15.6" x14ac:dyDescent="0.3">
      <c r="A36" s="3" t="s">
        <v>194</v>
      </c>
      <c r="B36" s="1">
        <v>22</v>
      </c>
      <c r="C36" s="1">
        <v>37</v>
      </c>
      <c r="D36" s="1">
        <v>17.600000000000001</v>
      </c>
      <c r="E36" s="12">
        <v>2022</v>
      </c>
      <c r="F36" s="8">
        <v>0</v>
      </c>
      <c r="G36" s="1">
        <v>26</v>
      </c>
      <c r="H36" s="1">
        <v>0</v>
      </c>
      <c r="I36" s="1">
        <v>0</v>
      </c>
      <c r="J36" s="1">
        <v>25</v>
      </c>
      <c r="K36" s="1">
        <v>36</v>
      </c>
      <c r="L36" s="1">
        <v>0</v>
      </c>
      <c r="M36" s="1">
        <v>0</v>
      </c>
      <c r="N36" s="1">
        <v>12</v>
      </c>
      <c r="O36" s="1">
        <v>0</v>
      </c>
      <c r="P36" s="1">
        <v>0</v>
      </c>
    </row>
    <row r="37" spans="1:16" ht="15.6" x14ac:dyDescent="0.3">
      <c r="A37" s="3" t="s">
        <v>195</v>
      </c>
      <c r="B37" s="1">
        <v>22</v>
      </c>
      <c r="C37" s="1">
        <v>60</v>
      </c>
      <c r="D37" s="1">
        <v>11.6</v>
      </c>
      <c r="E37" s="12">
        <v>2022</v>
      </c>
      <c r="F37" s="8">
        <v>0</v>
      </c>
      <c r="G37" s="1">
        <v>36</v>
      </c>
      <c r="H37" s="1">
        <v>0</v>
      </c>
      <c r="I37" s="1">
        <v>0</v>
      </c>
      <c r="J37" s="1">
        <v>9</v>
      </c>
      <c r="K37" s="1">
        <v>50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</row>
    <row r="38" spans="1:16" ht="15.6" x14ac:dyDescent="0.3">
      <c r="A38" s="3" t="s">
        <v>196</v>
      </c>
      <c r="B38" s="1">
        <v>13</v>
      </c>
      <c r="C38" s="1">
        <v>49</v>
      </c>
      <c r="D38" s="1">
        <v>15.2</v>
      </c>
      <c r="E38" s="12">
        <v>2022</v>
      </c>
      <c r="F38" s="8">
        <v>0</v>
      </c>
      <c r="G38" s="1">
        <v>32</v>
      </c>
      <c r="H38" s="1">
        <v>11</v>
      </c>
      <c r="I38" s="1">
        <v>0</v>
      </c>
      <c r="J38" s="1">
        <v>39</v>
      </c>
      <c r="K38" s="1">
        <v>14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</row>
    <row r="39" spans="1:16" ht="15.6" x14ac:dyDescent="0.3">
      <c r="A39" s="3" t="s">
        <v>197</v>
      </c>
      <c r="B39" s="1">
        <v>19</v>
      </c>
      <c r="C39" s="1">
        <v>18</v>
      </c>
      <c r="D39" s="1">
        <v>12</v>
      </c>
      <c r="E39" s="12">
        <v>2022</v>
      </c>
      <c r="F39" s="8">
        <v>0</v>
      </c>
      <c r="G39" s="1">
        <v>11</v>
      </c>
      <c r="H39" s="1">
        <v>0</v>
      </c>
      <c r="I39" s="1">
        <v>0</v>
      </c>
      <c r="J39" s="1">
        <v>85</v>
      </c>
      <c r="K39" s="1">
        <v>0</v>
      </c>
      <c r="L39" s="1">
        <v>0</v>
      </c>
      <c r="M39" s="1">
        <v>0</v>
      </c>
      <c r="N39" s="1">
        <v>4</v>
      </c>
      <c r="O39" s="1">
        <v>0</v>
      </c>
      <c r="P39" s="1">
        <v>0</v>
      </c>
    </row>
    <row r="40" spans="1:16" ht="15.6" x14ac:dyDescent="0.3">
      <c r="A40" s="3" t="s">
        <v>198</v>
      </c>
      <c r="B40" s="1">
        <v>10</v>
      </c>
      <c r="C40" s="1">
        <v>60</v>
      </c>
      <c r="D40" s="1">
        <v>5.7</v>
      </c>
      <c r="E40" s="12">
        <v>2022</v>
      </c>
      <c r="F40" s="8">
        <v>0</v>
      </c>
      <c r="G40" s="1">
        <v>85</v>
      </c>
      <c r="H40" s="1">
        <v>0</v>
      </c>
      <c r="I40" s="1">
        <v>0</v>
      </c>
      <c r="J40" s="1">
        <v>0</v>
      </c>
      <c r="K40" s="1">
        <v>10</v>
      </c>
      <c r="L40" s="1">
        <v>0</v>
      </c>
      <c r="M40" s="1">
        <v>0</v>
      </c>
      <c r="N40" s="1">
        <v>2</v>
      </c>
      <c r="O40" s="1">
        <v>0</v>
      </c>
      <c r="P40" s="1">
        <v>0</v>
      </c>
    </row>
    <row r="41" spans="1:16" ht="15.6" x14ac:dyDescent="0.3">
      <c r="A41" s="3" t="s">
        <v>199</v>
      </c>
      <c r="B41" s="1">
        <v>11</v>
      </c>
      <c r="C41" s="1">
        <v>1</v>
      </c>
      <c r="D41" s="1">
        <v>8.1999999999999993</v>
      </c>
      <c r="E41" s="12">
        <v>2022</v>
      </c>
      <c r="F41" s="8">
        <v>0</v>
      </c>
      <c r="G41" s="1">
        <v>31</v>
      </c>
      <c r="H41" s="1">
        <v>0</v>
      </c>
      <c r="I41" s="1">
        <v>0</v>
      </c>
      <c r="J41" s="1">
        <v>0</v>
      </c>
      <c r="K41" s="1">
        <v>30</v>
      </c>
      <c r="L41" s="1">
        <v>18</v>
      </c>
      <c r="M41" s="1">
        <v>0</v>
      </c>
      <c r="N41" s="1">
        <v>0</v>
      </c>
      <c r="O41" s="1">
        <v>0</v>
      </c>
      <c r="P41" s="1">
        <v>0</v>
      </c>
    </row>
    <row r="42" spans="1:16" ht="15.6" x14ac:dyDescent="0.3">
      <c r="A42" s="3" t="s">
        <v>200</v>
      </c>
      <c r="B42" s="1">
        <v>15</v>
      </c>
      <c r="C42" s="1">
        <v>42</v>
      </c>
      <c r="D42" s="1">
        <v>10.199999999999999</v>
      </c>
      <c r="E42" s="12">
        <v>2022</v>
      </c>
      <c r="F42" s="8">
        <v>0</v>
      </c>
      <c r="G42" s="1">
        <v>57</v>
      </c>
      <c r="H42" s="1">
        <v>0</v>
      </c>
      <c r="I42" s="1">
        <v>0</v>
      </c>
      <c r="J42" s="1">
        <v>0</v>
      </c>
      <c r="K42" s="1">
        <v>18</v>
      </c>
      <c r="L42" s="1">
        <v>7</v>
      </c>
      <c r="M42" s="1">
        <v>0</v>
      </c>
      <c r="N42" s="1">
        <v>1</v>
      </c>
      <c r="O42" s="1">
        <v>0</v>
      </c>
      <c r="P42" s="1">
        <v>0</v>
      </c>
    </row>
    <row r="43" spans="1:16" ht="15.6" x14ac:dyDescent="0.3">
      <c r="A43" s="3" t="s">
        <v>201</v>
      </c>
      <c r="B43" s="1">
        <v>18</v>
      </c>
      <c r="C43" s="1">
        <v>62</v>
      </c>
      <c r="D43" s="1">
        <v>13.9</v>
      </c>
      <c r="E43" s="12">
        <v>2022</v>
      </c>
      <c r="F43" s="8">
        <v>0</v>
      </c>
      <c r="G43" s="1">
        <v>73</v>
      </c>
      <c r="H43" s="1">
        <v>0</v>
      </c>
      <c r="I43" s="1">
        <v>0</v>
      </c>
      <c r="J43" s="1">
        <v>1</v>
      </c>
      <c r="K43" s="1">
        <v>18</v>
      </c>
      <c r="L43" s="1">
        <v>3</v>
      </c>
      <c r="M43" s="1">
        <v>0</v>
      </c>
      <c r="N43" s="1">
        <v>0</v>
      </c>
      <c r="O43" s="1">
        <v>0</v>
      </c>
      <c r="P43" s="1">
        <v>0</v>
      </c>
    </row>
    <row r="44" spans="1:16" ht="15.6" x14ac:dyDescent="0.3">
      <c r="A44" s="3" t="s">
        <v>202</v>
      </c>
      <c r="B44" s="1">
        <v>18</v>
      </c>
      <c r="C44" s="1">
        <v>55</v>
      </c>
      <c r="D44" s="1">
        <v>11.1</v>
      </c>
      <c r="E44" s="12">
        <v>2022</v>
      </c>
      <c r="F44" s="8">
        <v>0</v>
      </c>
      <c r="G44" s="1">
        <v>67</v>
      </c>
      <c r="H44" s="1">
        <v>0</v>
      </c>
      <c r="I44" s="1">
        <v>0</v>
      </c>
      <c r="J44" s="1">
        <v>1</v>
      </c>
      <c r="K44" s="1">
        <v>19</v>
      </c>
      <c r="L44" s="1">
        <v>1</v>
      </c>
      <c r="M44" s="1">
        <v>0</v>
      </c>
      <c r="N44" s="1">
        <v>3</v>
      </c>
      <c r="O44" s="1">
        <v>0</v>
      </c>
      <c r="P44" s="1">
        <v>0</v>
      </c>
    </row>
    <row r="45" spans="1:16" ht="15.6" x14ac:dyDescent="0.3">
      <c r="A45" s="3" t="s">
        <v>203</v>
      </c>
      <c r="B45" s="1">
        <v>26</v>
      </c>
      <c r="C45" s="1">
        <v>32</v>
      </c>
      <c r="D45" s="1">
        <v>8</v>
      </c>
      <c r="E45" s="12">
        <v>2022</v>
      </c>
      <c r="F45" s="8">
        <v>0</v>
      </c>
      <c r="G45" s="1">
        <v>15</v>
      </c>
      <c r="H45" s="1">
        <v>0</v>
      </c>
      <c r="I45" s="1">
        <v>0</v>
      </c>
      <c r="J45" s="1">
        <v>84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</row>
    <row r="46" spans="1:16" ht="15.6" x14ac:dyDescent="0.3">
      <c r="A46" s="3" t="s">
        <v>204</v>
      </c>
      <c r="B46" s="1">
        <v>12</v>
      </c>
      <c r="C46" s="1">
        <v>33</v>
      </c>
      <c r="D46" s="1">
        <v>12.9</v>
      </c>
      <c r="E46" s="12">
        <v>2022</v>
      </c>
      <c r="F46" s="8">
        <v>0</v>
      </c>
      <c r="G46" s="1">
        <v>30</v>
      </c>
      <c r="H46" s="1">
        <v>0</v>
      </c>
      <c r="I46" s="1">
        <v>0</v>
      </c>
      <c r="J46" s="1">
        <v>9</v>
      </c>
      <c r="K46" s="1">
        <v>52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</row>
    <row r="47" spans="1:16" ht="15.6" x14ac:dyDescent="0.3">
      <c r="A47" s="3" t="s">
        <v>205</v>
      </c>
      <c r="B47" s="1">
        <v>4</v>
      </c>
      <c r="C47" s="1">
        <v>213</v>
      </c>
      <c r="D47" s="1">
        <v>11.1</v>
      </c>
      <c r="E47" s="12">
        <v>2022</v>
      </c>
      <c r="F47" s="8">
        <v>0</v>
      </c>
      <c r="G47" s="1">
        <v>44</v>
      </c>
      <c r="H47" s="1">
        <v>0</v>
      </c>
      <c r="I47" s="1">
        <v>0</v>
      </c>
      <c r="J47" s="1">
        <v>0</v>
      </c>
      <c r="K47" s="1">
        <v>31</v>
      </c>
      <c r="L47" s="1">
        <v>18</v>
      </c>
      <c r="M47" s="1">
        <v>0</v>
      </c>
      <c r="N47" s="1">
        <v>7</v>
      </c>
      <c r="O47" s="1">
        <v>0</v>
      </c>
      <c r="P47" s="1">
        <v>0</v>
      </c>
    </row>
    <row r="48" spans="1:16" ht="15.6" x14ac:dyDescent="0.3">
      <c r="A48" s="3" t="s">
        <v>206</v>
      </c>
      <c r="B48" s="1">
        <v>8</v>
      </c>
      <c r="C48" s="1">
        <v>235</v>
      </c>
      <c r="D48" s="1">
        <v>13.7</v>
      </c>
      <c r="E48" s="12">
        <v>2022</v>
      </c>
      <c r="F48" s="8">
        <v>0</v>
      </c>
      <c r="G48" s="1">
        <v>76</v>
      </c>
      <c r="H48" s="1">
        <v>0</v>
      </c>
      <c r="I48" s="1">
        <v>0</v>
      </c>
      <c r="J48" s="1">
        <v>0</v>
      </c>
      <c r="K48" s="1">
        <v>4</v>
      </c>
      <c r="L48" s="1">
        <v>18</v>
      </c>
      <c r="M48" s="1">
        <v>0</v>
      </c>
      <c r="N48" s="1">
        <v>2</v>
      </c>
      <c r="O48" s="1">
        <v>0</v>
      </c>
      <c r="P48" s="1">
        <v>0</v>
      </c>
    </row>
    <row r="50" spans="1:18" x14ac:dyDescent="0.3">
      <c r="G50" s="1">
        <f>SUM(G2:G48)</f>
        <v>1235</v>
      </c>
      <c r="H50" s="1">
        <f t="shared" ref="H50:P50" si="0">SUM(H2:H48)</f>
        <v>11</v>
      </c>
      <c r="I50" s="1">
        <f t="shared" si="0"/>
        <v>193</v>
      </c>
      <c r="J50" s="1">
        <f t="shared" si="0"/>
        <v>467</v>
      </c>
      <c r="K50" s="1">
        <f t="shared" si="0"/>
        <v>1516</v>
      </c>
      <c r="L50" s="1">
        <f t="shared" si="0"/>
        <v>154</v>
      </c>
      <c r="M50" s="1">
        <f t="shared" si="0"/>
        <v>140</v>
      </c>
      <c r="N50" s="1">
        <f t="shared" si="0"/>
        <v>281</v>
      </c>
      <c r="O50" s="1">
        <f t="shared" si="0"/>
        <v>459</v>
      </c>
      <c r="P50" s="1">
        <f t="shared" si="0"/>
        <v>49</v>
      </c>
      <c r="Q50" s="1">
        <f>SUM(G50:P50)</f>
        <v>4505</v>
      </c>
    </row>
    <row r="51" spans="1:18" x14ac:dyDescent="0.3">
      <c r="G51" s="28">
        <f>G50/$Q50</f>
        <v>0.27413984461709212</v>
      </c>
      <c r="H51" s="28">
        <f t="shared" ref="H51:P51" si="1">H50/$Q50</f>
        <v>2.44173140954495E-3</v>
      </c>
      <c r="I51" s="28">
        <f t="shared" si="1"/>
        <v>4.2841287458379576E-2</v>
      </c>
      <c r="J51" s="28">
        <f t="shared" si="1"/>
        <v>0.10366259711431743</v>
      </c>
      <c r="K51" s="28">
        <f t="shared" si="1"/>
        <v>0.33651498335183128</v>
      </c>
      <c r="L51" s="28">
        <f t="shared" si="1"/>
        <v>3.4184239733629301E-2</v>
      </c>
      <c r="M51" s="28">
        <f t="shared" si="1"/>
        <v>3.1076581576026639E-2</v>
      </c>
      <c r="N51" s="28">
        <f t="shared" si="1"/>
        <v>6.2375138734739176E-2</v>
      </c>
      <c r="O51" s="28">
        <f t="shared" si="1"/>
        <v>0.10188679245283019</v>
      </c>
      <c r="P51" s="28">
        <f t="shared" si="1"/>
        <v>1.0876803551609323E-2</v>
      </c>
      <c r="Q51" s="28"/>
    </row>
    <row r="52" spans="1:18" x14ac:dyDescent="0.3">
      <c r="G52" s="28">
        <f>LN(G51)</f>
        <v>-1.2941169209803607</v>
      </c>
      <c r="H52" s="28">
        <f t="shared" ref="H52:P52" si="2">LN(H51)</f>
        <v>-6.0150478972440675</v>
      </c>
      <c r="I52" s="28">
        <f t="shared" si="2"/>
        <v>-3.1502529811375526</v>
      </c>
      <c r="J52" s="28">
        <f t="shared" si="2"/>
        <v>-2.2666139123735412</v>
      </c>
      <c r="K52" s="28">
        <f t="shared" si="2"/>
        <v>-1.0891126038401213</v>
      </c>
      <c r="L52" s="28">
        <f t="shared" si="2"/>
        <v>-3.3759905676288091</v>
      </c>
      <c r="M52" s="28">
        <f t="shared" si="2"/>
        <v>-3.4713007474331339</v>
      </c>
      <c r="N52" s="28">
        <f t="shared" si="2"/>
        <v>-2.7745885007086928</v>
      </c>
      <c r="O52" s="28">
        <f t="shared" si="2"/>
        <v>-2.2838929599818929</v>
      </c>
      <c r="P52" s="28">
        <f t="shared" si="2"/>
        <v>-4.5211228719318113</v>
      </c>
      <c r="Q52" s="28"/>
    </row>
    <row r="53" spans="1:18" x14ac:dyDescent="0.3">
      <c r="G53" s="28">
        <f>G52*G51</f>
        <v>-0.35476901163390578</v>
      </c>
      <c r="H53" s="28">
        <f t="shared" ref="H53:P53" si="3">H52*H51</f>
        <v>-1.4687131380618144E-2</v>
      </c>
      <c r="I53" s="28">
        <f t="shared" si="3"/>
        <v>-0.1349608935315311</v>
      </c>
      <c r="J53" s="28">
        <f t="shared" si="3"/>
        <v>-0.23496308481208517</v>
      </c>
      <c r="K53" s="28">
        <f t="shared" si="3"/>
        <v>-0.36650270974952803</v>
      </c>
      <c r="L53" s="28">
        <f t="shared" si="3"/>
        <v>-0.11540567090229448</v>
      </c>
      <c r="M53" s="28">
        <f t="shared" si="3"/>
        <v>-0.10787616085252803</v>
      </c>
      <c r="N53" s="28">
        <f t="shared" si="3"/>
        <v>-0.17306534266351667</v>
      </c>
      <c r="O53" s="28">
        <f t="shared" si="3"/>
        <v>-0.23269852799815513</v>
      </c>
      <c r="P53" s="28">
        <f t="shared" si="3"/>
        <v>-4.917536531069007E-2</v>
      </c>
      <c r="Q53" s="28">
        <f>-SUM(G53:P53)</f>
        <v>1.7841038988348528</v>
      </c>
      <c r="R53">
        <v>0.77500000000000002</v>
      </c>
    </row>
    <row r="56" spans="1:18" ht="15.6" x14ac:dyDescent="0.3">
      <c r="A56" s="3" t="s">
        <v>131</v>
      </c>
      <c r="B56" s="1">
        <v>19</v>
      </c>
      <c r="C56" s="1">
        <v>230</v>
      </c>
      <c r="D56" s="1">
        <v>24.4</v>
      </c>
      <c r="E56" s="12">
        <v>2022</v>
      </c>
      <c r="F56" s="8">
        <v>1</v>
      </c>
      <c r="G56" s="1">
        <v>10</v>
      </c>
      <c r="H56" s="1">
        <v>0</v>
      </c>
      <c r="I56" s="1">
        <v>0</v>
      </c>
      <c r="J56" s="1">
        <v>0</v>
      </c>
      <c r="K56" s="1">
        <v>51</v>
      </c>
      <c r="L56" s="1">
        <v>17</v>
      </c>
      <c r="M56" s="1">
        <v>0</v>
      </c>
      <c r="N56" s="1">
        <v>22</v>
      </c>
      <c r="O56" s="1">
        <v>0</v>
      </c>
      <c r="P56" s="1">
        <v>0</v>
      </c>
    </row>
    <row r="57" spans="1:18" ht="15.6" x14ac:dyDescent="0.3">
      <c r="A57" s="3" t="s">
        <v>132</v>
      </c>
      <c r="B57" s="1">
        <v>15</v>
      </c>
      <c r="C57" s="1">
        <v>213</v>
      </c>
      <c r="D57" s="1">
        <v>20</v>
      </c>
      <c r="E57" s="12">
        <v>2022</v>
      </c>
      <c r="F57" s="8">
        <v>1</v>
      </c>
      <c r="G57" s="1">
        <v>35</v>
      </c>
      <c r="H57" s="1">
        <v>0</v>
      </c>
      <c r="I57" s="1">
        <v>0</v>
      </c>
      <c r="J57" s="1">
        <v>0</v>
      </c>
      <c r="K57" s="1">
        <v>14</v>
      </c>
      <c r="L57" s="1">
        <v>38</v>
      </c>
      <c r="M57" s="1">
        <v>0</v>
      </c>
      <c r="N57" s="1">
        <v>6</v>
      </c>
      <c r="O57" s="1">
        <v>0</v>
      </c>
      <c r="P57" s="1">
        <v>0</v>
      </c>
    </row>
    <row r="58" spans="1:18" ht="15.6" x14ac:dyDescent="0.3">
      <c r="A58" s="3" t="s">
        <v>133</v>
      </c>
      <c r="B58" s="1">
        <v>14</v>
      </c>
      <c r="C58" s="1">
        <v>220</v>
      </c>
      <c r="D58" s="1">
        <v>13.8</v>
      </c>
      <c r="E58" s="12">
        <v>2022</v>
      </c>
      <c r="F58" s="8">
        <v>1</v>
      </c>
      <c r="G58" s="1">
        <v>19</v>
      </c>
      <c r="H58" s="1">
        <v>0</v>
      </c>
      <c r="I58" s="1">
        <v>0</v>
      </c>
      <c r="J58" s="1">
        <v>2</v>
      </c>
      <c r="K58" s="1">
        <v>17</v>
      </c>
      <c r="L58" s="1">
        <v>13</v>
      </c>
      <c r="M58" s="1">
        <v>0</v>
      </c>
      <c r="N58" s="1">
        <v>0</v>
      </c>
      <c r="O58" s="1">
        <v>0</v>
      </c>
      <c r="P58" s="1">
        <v>0</v>
      </c>
    </row>
    <row r="59" spans="1:18" ht="15.6" x14ac:dyDescent="0.3">
      <c r="A59" s="3" t="s">
        <v>134</v>
      </c>
      <c r="B59" s="1">
        <v>10</v>
      </c>
      <c r="C59" s="1">
        <v>215</v>
      </c>
      <c r="D59" s="1">
        <v>12.7</v>
      </c>
      <c r="E59" s="12">
        <v>2022</v>
      </c>
      <c r="F59" s="8">
        <v>1</v>
      </c>
      <c r="G59" s="1">
        <v>3</v>
      </c>
      <c r="H59" s="1">
        <v>0</v>
      </c>
      <c r="I59" s="1">
        <v>0</v>
      </c>
      <c r="J59" s="1">
        <v>4</v>
      </c>
      <c r="K59" s="1">
        <v>0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</row>
    <row r="60" spans="1:18" ht="15.6" x14ac:dyDescent="0.3">
      <c r="A60" s="3" t="s">
        <v>135</v>
      </c>
      <c r="B60" s="1">
        <v>16</v>
      </c>
      <c r="C60" s="1">
        <v>208</v>
      </c>
      <c r="D60" s="1">
        <v>16.2</v>
      </c>
      <c r="E60" s="12">
        <v>2022</v>
      </c>
      <c r="F60" s="8">
        <v>1</v>
      </c>
      <c r="G60" s="1">
        <v>28</v>
      </c>
      <c r="H60" s="1">
        <v>0</v>
      </c>
      <c r="I60" s="1">
        <v>0</v>
      </c>
      <c r="J60" s="1">
        <v>4</v>
      </c>
      <c r="K60" s="1">
        <v>21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8" ht="15.6" x14ac:dyDescent="0.3">
      <c r="A61" s="3" t="s">
        <v>136</v>
      </c>
      <c r="B61" s="1">
        <v>17</v>
      </c>
      <c r="C61" s="1">
        <v>219</v>
      </c>
      <c r="D61" s="1">
        <v>16.2</v>
      </c>
      <c r="E61" s="12">
        <v>2022</v>
      </c>
      <c r="F61" s="8">
        <v>1</v>
      </c>
      <c r="G61" s="1">
        <v>18</v>
      </c>
      <c r="H61" s="1">
        <v>0</v>
      </c>
      <c r="I61" s="1">
        <v>0</v>
      </c>
      <c r="J61" s="1">
        <v>14</v>
      </c>
      <c r="K61" s="1">
        <v>56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8" ht="15.6" x14ac:dyDescent="0.3">
      <c r="A62" s="3" t="s">
        <v>137</v>
      </c>
      <c r="B62" s="1">
        <v>16</v>
      </c>
      <c r="C62" s="1">
        <v>215</v>
      </c>
      <c r="D62" s="1">
        <v>12.4</v>
      </c>
      <c r="E62" s="12">
        <v>2022</v>
      </c>
      <c r="F62" s="8">
        <v>1</v>
      </c>
      <c r="G62" s="1">
        <v>41</v>
      </c>
      <c r="H62" s="1">
        <v>0</v>
      </c>
      <c r="I62" s="1">
        <v>0</v>
      </c>
      <c r="J62" s="1">
        <v>0</v>
      </c>
      <c r="K62" s="1">
        <v>36</v>
      </c>
      <c r="L62" s="1">
        <v>0</v>
      </c>
      <c r="M62" s="1">
        <v>0</v>
      </c>
      <c r="N62" s="1">
        <v>2</v>
      </c>
      <c r="O62" s="1">
        <v>0</v>
      </c>
      <c r="P62" s="1">
        <v>0</v>
      </c>
    </row>
    <row r="63" spans="1:18" ht="15.6" x14ac:dyDescent="0.3">
      <c r="A63" s="3" t="s">
        <v>138</v>
      </c>
      <c r="B63" s="1">
        <v>19</v>
      </c>
      <c r="C63" s="1">
        <v>220</v>
      </c>
      <c r="D63" s="1">
        <v>16.7</v>
      </c>
      <c r="E63" s="12">
        <v>2022</v>
      </c>
      <c r="F63" s="8">
        <v>1</v>
      </c>
      <c r="G63" s="1">
        <v>49</v>
      </c>
      <c r="H63" s="1">
        <v>0</v>
      </c>
      <c r="I63" s="1">
        <v>0</v>
      </c>
      <c r="J63" s="1">
        <v>0</v>
      </c>
      <c r="K63" s="1">
        <v>27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</row>
    <row r="64" spans="1:18" ht="15.6" x14ac:dyDescent="0.3">
      <c r="A64" s="3" t="s">
        <v>139</v>
      </c>
      <c r="B64" s="1">
        <v>13</v>
      </c>
      <c r="C64" s="1">
        <v>212</v>
      </c>
      <c r="D64" s="1">
        <v>16.399999999999999</v>
      </c>
      <c r="E64" s="12">
        <v>2022</v>
      </c>
      <c r="F64" s="8">
        <v>1</v>
      </c>
      <c r="G64" s="1">
        <v>71</v>
      </c>
      <c r="H64" s="1">
        <v>0</v>
      </c>
      <c r="I64" s="1">
        <v>0</v>
      </c>
      <c r="J64" s="1">
        <v>0</v>
      </c>
      <c r="K64" s="1">
        <v>20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</row>
    <row r="65" spans="1:16" ht="15.6" x14ac:dyDescent="0.3">
      <c r="A65" s="3" t="s">
        <v>140</v>
      </c>
      <c r="B65" s="1">
        <v>12</v>
      </c>
      <c r="C65" s="1">
        <v>210</v>
      </c>
      <c r="D65" s="1">
        <v>12.7</v>
      </c>
      <c r="E65" s="12">
        <v>2022</v>
      </c>
      <c r="F65" s="8">
        <v>1</v>
      </c>
      <c r="G65" s="1">
        <v>62</v>
      </c>
      <c r="H65" s="1">
        <v>0</v>
      </c>
      <c r="I65" s="1">
        <v>0</v>
      </c>
      <c r="J65" s="1">
        <v>0</v>
      </c>
      <c r="K65" s="1">
        <v>31</v>
      </c>
      <c r="L65" s="1">
        <v>0</v>
      </c>
      <c r="M65" s="1">
        <v>0</v>
      </c>
      <c r="N65" s="1">
        <v>6</v>
      </c>
      <c r="O65" s="1">
        <v>0</v>
      </c>
      <c r="P65" s="1">
        <v>0</v>
      </c>
    </row>
    <row r="66" spans="1:16" ht="15.6" x14ac:dyDescent="0.3">
      <c r="A66" s="3" t="s">
        <v>150</v>
      </c>
      <c r="B66" s="1">
        <v>18</v>
      </c>
      <c r="C66" s="1">
        <v>211</v>
      </c>
      <c r="D66" s="1">
        <v>16.8</v>
      </c>
      <c r="E66" s="12">
        <v>2022</v>
      </c>
      <c r="F66" s="8">
        <v>1</v>
      </c>
      <c r="G66" s="1">
        <v>24</v>
      </c>
      <c r="H66" s="1">
        <v>0</v>
      </c>
      <c r="I66" s="1">
        <v>0</v>
      </c>
      <c r="J66" s="1">
        <v>17</v>
      </c>
      <c r="K66" s="1">
        <v>52</v>
      </c>
      <c r="L66" s="1">
        <v>0</v>
      </c>
      <c r="M66" s="1">
        <v>0</v>
      </c>
      <c r="N66" s="1">
        <v>7</v>
      </c>
      <c r="O66" s="1">
        <v>0</v>
      </c>
      <c r="P66" s="1">
        <v>0</v>
      </c>
    </row>
    <row r="67" spans="1:16" ht="15.6" x14ac:dyDescent="0.3">
      <c r="A67" s="3" t="s">
        <v>151</v>
      </c>
      <c r="B67" s="1">
        <v>14</v>
      </c>
      <c r="C67" s="1">
        <v>207</v>
      </c>
      <c r="D67" s="1">
        <v>16.100000000000001</v>
      </c>
      <c r="E67" s="12">
        <v>2022</v>
      </c>
      <c r="F67" s="8">
        <v>1</v>
      </c>
      <c r="G67" s="1">
        <v>38</v>
      </c>
      <c r="H67" s="1">
        <v>0</v>
      </c>
      <c r="I67" s="1">
        <v>0</v>
      </c>
      <c r="J67" s="1">
        <v>58</v>
      </c>
      <c r="K67" s="1">
        <v>0</v>
      </c>
      <c r="L67" s="1">
        <v>0</v>
      </c>
      <c r="M67" s="1">
        <v>0</v>
      </c>
      <c r="N67" s="1">
        <v>4</v>
      </c>
      <c r="O67" s="1">
        <v>0</v>
      </c>
      <c r="P67" s="1">
        <v>0</v>
      </c>
    </row>
    <row r="68" spans="1:16" ht="15.6" x14ac:dyDescent="0.3">
      <c r="A68" s="3" t="s">
        <v>152</v>
      </c>
      <c r="B68" s="1">
        <v>16</v>
      </c>
      <c r="C68" s="1">
        <v>210</v>
      </c>
      <c r="D68" s="1">
        <v>8</v>
      </c>
      <c r="E68" s="12">
        <v>2022</v>
      </c>
      <c r="F68" s="8">
        <v>1</v>
      </c>
      <c r="G68" s="1">
        <v>4</v>
      </c>
      <c r="H68" s="1">
        <v>0</v>
      </c>
      <c r="I68" s="1">
        <v>0</v>
      </c>
      <c r="J68" s="1">
        <v>27</v>
      </c>
      <c r="K68" s="1">
        <v>68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</row>
    <row r="69" spans="1:16" ht="15.6" x14ac:dyDescent="0.3">
      <c r="A69" s="3" t="s">
        <v>153</v>
      </c>
      <c r="B69" s="1">
        <v>13</v>
      </c>
      <c r="C69" s="1">
        <v>220</v>
      </c>
      <c r="D69" s="1">
        <v>10.3</v>
      </c>
      <c r="E69" s="12">
        <v>2022</v>
      </c>
      <c r="F69" s="8">
        <v>1</v>
      </c>
      <c r="G69" s="1">
        <v>18</v>
      </c>
      <c r="H69" s="1">
        <v>0</v>
      </c>
      <c r="I69" s="1">
        <v>0</v>
      </c>
      <c r="J69" s="1">
        <v>69</v>
      </c>
      <c r="K69" s="1">
        <v>6</v>
      </c>
      <c r="L69" s="1">
        <v>3</v>
      </c>
      <c r="M69" s="1">
        <v>0</v>
      </c>
      <c r="N69" s="1">
        <v>4</v>
      </c>
      <c r="O69" s="1">
        <v>0</v>
      </c>
      <c r="P69" s="1">
        <v>0</v>
      </c>
    </row>
    <row r="70" spans="1:16" ht="15.6" x14ac:dyDescent="0.3">
      <c r="A70" s="3" t="s">
        <v>154</v>
      </c>
      <c r="B70" s="1">
        <v>20</v>
      </c>
      <c r="C70" s="1">
        <v>203</v>
      </c>
      <c r="D70" s="1">
        <v>10.199999999999999</v>
      </c>
      <c r="E70" s="12">
        <v>2022</v>
      </c>
      <c r="F70" s="8">
        <v>1</v>
      </c>
      <c r="G70" s="1">
        <v>86</v>
      </c>
      <c r="H70" s="1">
        <v>0</v>
      </c>
      <c r="I70" s="1">
        <v>0</v>
      </c>
      <c r="J70" s="1">
        <v>5</v>
      </c>
      <c r="K70" s="1">
        <v>8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</row>
    <row r="71" spans="1:16" ht="15.6" x14ac:dyDescent="0.3">
      <c r="A71" s="3" t="s">
        <v>155</v>
      </c>
      <c r="B71" s="1">
        <v>18</v>
      </c>
      <c r="C71" s="1">
        <v>196</v>
      </c>
      <c r="D71" s="1">
        <v>15.4</v>
      </c>
      <c r="E71" s="12">
        <v>2022</v>
      </c>
      <c r="F71" s="8">
        <v>1</v>
      </c>
      <c r="G71" s="1">
        <v>77</v>
      </c>
      <c r="H71" s="1">
        <v>0</v>
      </c>
      <c r="I71" s="1">
        <v>0</v>
      </c>
      <c r="J71" s="1">
        <v>5</v>
      </c>
      <c r="K71" s="1">
        <v>16</v>
      </c>
      <c r="L71" s="1">
        <v>0</v>
      </c>
      <c r="M71" s="1">
        <v>0</v>
      </c>
      <c r="N71" s="1">
        <v>2</v>
      </c>
      <c r="O71" s="1">
        <v>0</v>
      </c>
      <c r="P71" s="1">
        <v>0</v>
      </c>
    </row>
    <row r="72" spans="1:16" ht="15.6" x14ac:dyDescent="0.3">
      <c r="A72" s="3" t="s">
        <v>156</v>
      </c>
      <c r="B72" s="1">
        <v>20</v>
      </c>
      <c r="C72" s="1">
        <v>183</v>
      </c>
      <c r="D72" s="1">
        <v>10.9</v>
      </c>
      <c r="E72" s="12">
        <v>2022</v>
      </c>
      <c r="F72" s="8">
        <v>1</v>
      </c>
      <c r="G72" s="1">
        <v>23</v>
      </c>
      <c r="H72" s="1">
        <v>0</v>
      </c>
      <c r="I72" s="1">
        <v>0</v>
      </c>
      <c r="J72" s="1">
        <v>0</v>
      </c>
      <c r="K72" s="1">
        <v>57</v>
      </c>
      <c r="L72" s="1">
        <v>16</v>
      </c>
      <c r="M72" s="1">
        <v>0</v>
      </c>
      <c r="N72" s="1">
        <v>4</v>
      </c>
      <c r="O72" s="1">
        <v>0</v>
      </c>
      <c r="P72" s="1">
        <v>0</v>
      </c>
    </row>
    <row r="73" spans="1:16" ht="15.6" x14ac:dyDescent="0.3">
      <c r="A73" s="3" t="s">
        <v>157</v>
      </c>
      <c r="B73" s="1">
        <v>23</v>
      </c>
      <c r="C73" s="1">
        <v>179</v>
      </c>
      <c r="D73" s="1">
        <v>12.8</v>
      </c>
      <c r="E73" s="12">
        <v>2022</v>
      </c>
      <c r="F73" s="8">
        <v>1</v>
      </c>
      <c r="G73" s="1">
        <v>14</v>
      </c>
      <c r="H73" s="1">
        <v>0</v>
      </c>
      <c r="I73" s="1">
        <v>0</v>
      </c>
      <c r="J73" s="1">
        <v>0</v>
      </c>
      <c r="K73" s="1">
        <v>35</v>
      </c>
      <c r="L73" s="1">
        <v>21</v>
      </c>
      <c r="M73" s="1">
        <v>0</v>
      </c>
      <c r="N73" s="1">
        <v>3</v>
      </c>
      <c r="O73" s="1">
        <v>0</v>
      </c>
      <c r="P73" s="1">
        <v>0</v>
      </c>
    </row>
    <row r="74" spans="1:16" ht="15.6" x14ac:dyDescent="0.3">
      <c r="A74" s="3" t="s">
        <v>158</v>
      </c>
      <c r="B74" s="1">
        <v>19</v>
      </c>
      <c r="C74" s="1">
        <v>199</v>
      </c>
      <c r="D74" s="1">
        <v>12.9</v>
      </c>
      <c r="E74" s="12">
        <v>2022</v>
      </c>
      <c r="F74" s="8">
        <v>1</v>
      </c>
      <c r="G74" s="1">
        <v>74</v>
      </c>
      <c r="H74" s="1">
        <v>0</v>
      </c>
      <c r="I74" s="1">
        <v>0</v>
      </c>
      <c r="J74" s="1">
        <v>0</v>
      </c>
      <c r="K74" s="1">
        <v>13</v>
      </c>
      <c r="L74" s="1">
        <v>13</v>
      </c>
      <c r="M74" s="1">
        <v>0</v>
      </c>
      <c r="N74" s="1">
        <v>0</v>
      </c>
      <c r="O74" s="1">
        <v>0</v>
      </c>
      <c r="P74" s="1">
        <v>0</v>
      </c>
    </row>
    <row r="75" spans="1:16" ht="15.6" x14ac:dyDescent="0.3">
      <c r="A75" s="3" t="s">
        <v>159</v>
      </c>
      <c r="B75" s="1">
        <v>12</v>
      </c>
      <c r="C75" s="1">
        <v>194</v>
      </c>
      <c r="D75" s="1">
        <v>16</v>
      </c>
      <c r="E75" s="12">
        <v>2022</v>
      </c>
      <c r="F75" s="8">
        <v>1</v>
      </c>
      <c r="G75" s="1">
        <v>16</v>
      </c>
      <c r="H75" s="1">
        <v>0</v>
      </c>
      <c r="I75" s="1">
        <v>0</v>
      </c>
      <c r="J75" s="1">
        <v>9</v>
      </c>
      <c r="K75" s="1">
        <v>28</v>
      </c>
      <c r="L75" s="1">
        <v>37</v>
      </c>
      <c r="M75" s="1">
        <v>5</v>
      </c>
      <c r="N75" s="1">
        <v>0</v>
      </c>
      <c r="O75" s="1">
        <v>0</v>
      </c>
      <c r="P75" s="1">
        <v>0</v>
      </c>
    </row>
    <row r="76" spans="1:16" ht="15.6" x14ac:dyDescent="0.3">
      <c r="A76" s="3" t="s">
        <v>160</v>
      </c>
      <c r="B76" s="1">
        <v>27</v>
      </c>
      <c r="C76" s="1">
        <v>187</v>
      </c>
      <c r="D76" s="1">
        <v>11.8</v>
      </c>
      <c r="E76" s="12">
        <v>2022</v>
      </c>
      <c r="F76" s="8">
        <v>1</v>
      </c>
      <c r="G76" s="1">
        <v>70</v>
      </c>
      <c r="H76" s="1">
        <v>0</v>
      </c>
      <c r="I76" s="1">
        <v>0</v>
      </c>
      <c r="J76" s="1">
        <v>0</v>
      </c>
      <c r="K76" s="1">
        <v>28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</row>
    <row r="77" spans="1:16" ht="15.6" x14ac:dyDescent="0.3">
      <c r="A77" s="3" t="s">
        <v>165</v>
      </c>
      <c r="B77" s="1">
        <v>3</v>
      </c>
      <c r="C77" s="1">
        <v>304</v>
      </c>
      <c r="D77" s="1">
        <v>6.5</v>
      </c>
      <c r="E77" s="12">
        <v>2022</v>
      </c>
      <c r="F77" s="8">
        <v>1</v>
      </c>
      <c r="G77" s="1">
        <v>0</v>
      </c>
      <c r="H77" s="1">
        <v>0</v>
      </c>
      <c r="I77" s="1">
        <v>0</v>
      </c>
      <c r="J77" s="1">
        <v>0</v>
      </c>
      <c r="K77" s="1">
        <v>53</v>
      </c>
      <c r="L77" s="1">
        <v>23</v>
      </c>
      <c r="M77" s="1">
        <v>0</v>
      </c>
      <c r="N77" s="1">
        <v>22</v>
      </c>
      <c r="O77" s="1">
        <v>0</v>
      </c>
      <c r="P77" s="1">
        <v>0</v>
      </c>
    </row>
    <row r="78" spans="1:16" ht="15.6" x14ac:dyDescent="0.3">
      <c r="A78" s="3" t="s">
        <v>166</v>
      </c>
      <c r="B78" s="1">
        <v>7</v>
      </c>
      <c r="C78" s="1">
        <v>268</v>
      </c>
      <c r="D78" s="1">
        <v>5.3</v>
      </c>
      <c r="E78" s="12">
        <v>2022</v>
      </c>
      <c r="F78" s="8">
        <v>1</v>
      </c>
      <c r="G78" s="1">
        <v>0</v>
      </c>
      <c r="H78" s="1">
        <v>15</v>
      </c>
      <c r="I78" s="1">
        <v>0</v>
      </c>
      <c r="J78" s="1">
        <v>0</v>
      </c>
      <c r="K78" s="1">
        <v>51</v>
      </c>
      <c r="L78" s="1">
        <v>0</v>
      </c>
      <c r="M78" s="1">
        <v>0</v>
      </c>
      <c r="N78" s="1">
        <v>13</v>
      </c>
      <c r="O78" s="1">
        <v>1</v>
      </c>
      <c r="P78" s="1">
        <v>0</v>
      </c>
    </row>
    <row r="79" spans="1:16" ht="15.6" x14ac:dyDescent="0.3">
      <c r="A79" s="3" t="s">
        <v>168</v>
      </c>
      <c r="B79" s="1">
        <v>14</v>
      </c>
      <c r="C79" s="1">
        <v>276</v>
      </c>
      <c r="D79" s="1">
        <v>13.9</v>
      </c>
      <c r="E79" s="12">
        <v>2022</v>
      </c>
      <c r="F79" s="8">
        <v>1</v>
      </c>
      <c r="G79" s="1">
        <v>10</v>
      </c>
      <c r="H79" s="1">
        <v>0</v>
      </c>
      <c r="I79" s="1">
        <v>0</v>
      </c>
      <c r="J79" s="1">
        <v>0</v>
      </c>
      <c r="K79" s="1">
        <v>77</v>
      </c>
      <c r="L79" s="1">
        <v>0</v>
      </c>
      <c r="M79" s="1">
        <v>0</v>
      </c>
      <c r="N79" s="1">
        <v>8</v>
      </c>
      <c r="O79" s="1">
        <v>0</v>
      </c>
      <c r="P79" s="1">
        <v>0</v>
      </c>
    </row>
    <row r="80" spans="1:16" ht="15.6" x14ac:dyDescent="0.3">
      <c r="A80" s="3" t="s">
        <v>169</v>
      </c>
      <c r="B80" s="1">
        <v>14</v>
      </c>
      <c r="C80" s="1">
        <v>257</v>
      </c>
      <c r="D80" s="1">
        <v>11.5</v>
      </c>
      <c r="E80" s="12">
        <v>2022</v>
      </c>
      <c r="F80" s="8">
        <v>1</v>
      </c>
      <c r="G80" s="1">
        <v>1</v>
      </c>
      <c r="H80" s="1">
        <v>0</v>
      </c>
      <c r="I80" s="1">
        <v>0</v>
      </c>
      <c r="J80" s="1">
        <v>0</v>
      </c>
      <c r="K80" s="1">
        <v>90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</row>
    <row r="81" spans="1:16" ht="15.6" x14ac:dyDescent="0.3">
      <c r="A81" s="3" t="s">
        <v>170</v>
      </c>
      <c r="B81" s="1">
        <v>13</v>
      </c>
      <c r="C81" s="1">
        <v>265</v>
      </c>
      <c r="D81" s="1">
        <v>12.9</v>
      </c>
      <c r="E81" s="12">
        <v>2022</v>
      </c>
      <c r="F81" s="8">
        <v>1</v>
      </c>
      <c r="G81" s="1">
        <v>25</v>
      </c>
      <c r="H81" s="1">
        <v>0</v>
      </c>
      <c r="I81" s="1">
        <v>0</v>
      </c>
      <c r="J81" s="1">
        <v>0</v>
      </c>
      <c r="K81" s="1">
        <v>49</v>
      </c>
      <c r="L81" s="1">
        <v>0</v>
      </c>
      <c r="M81" s="1">
        <v>0</v>
      </c>
      <c r="N81" s="1">
        <v>21</v>
      </c>
      <c r="O81" s="1">
        <v>0</v>
      </c>
      <c r="P81" s="1">
        <v>0</v>
      </c>
    </row>
    <row r="82" spans="1:16" ht="15.6" x14ac:dyDescent="0.3">
      <c r="A82" s="3" t="s">
        <v>171</v>
      </c>
      <c r="B82" s="1">
        <v>13</v>
      </c>
      <c r="C82" s="1">
        <v>260</v>
      </c>
      <c r="D82" s="1">
        <v>15.2</v>
      </c>
      <c r="E82" s="12">
        <v>2022</v>
      </c>
      <c r="F82" s="8">
        <v>1</v>
      </c>
      <c r="G82" s="1">
        <v>38</v>
      </c>
      <c r="H82" s="1">
        <v>0</v>
      </c>
      <c r="I82" s="1">
        <v>0</v>
      </c>
      <c r="J82" s="1">
        <v>0</v>
      </c>
      <c r="K82" s="1">
        <v>39</v>
      </c>
      <c r="L82" s="1">
        <v>0</v>
      </c>
      <c r="M82" s="1">
        <v>0</v>
      </c>
      <c r="N82" s="1">
        <v>22</v>
      </c>
      <c r="O82" s="1">
        <v>0</v>
      </c>
      <c r="P82" s="1">
        <v>0</v>
      </c>
    </row>
    <row r="83" spans="1:16" ht="15.6" x14ac:dyDescent="0.3">
      <c r="A83" s="3" t="s">
        <v>172</v>
      </c>
      <c r="B83" s="1">
        <v>17</v>
      </c>
      <c r="C83" s="1">
        <v>254</v>
      </c>
      <c r="D83" s="1">
        <v>19.7</v>
      </c>
      <c r="E83" s="12">
        <v>2022</v>
      </c>
      <c r="F83" s="8">
        <v>1</v>
      </c>
      <c r="G83" s="1">
        <v>84</v>
      </c>
      <c r="H83" s="1">
        <v>0</v>
      </c>
      <c r="I83" s="1">
        <v>0</v>
      </c>
      <c r="J83" s="1">
        <v>0</v>
      </c>
      <c r="K83" s="1">
        <v>10</v>
      </c>
      <c r="L83" s="1">
        <v>0</v>
      </c>
      <c r="M83" s="1">
        <v>0</v>
      </c>
      <c r="N83" s="1">
        <v>6</v>
      </c>
      <c r="O83" s="1">
        <v>0</v>
      </c>
      <c r="P83" s="1">
        <v>0</v>
      </c>
    </row>
    <row r="84" spans="1:16" ht="15.6" x14ac:dyDescent="0.3">
      <c r="A84" s="3" t="s">
        <v>173</v>
      </c>
      <c r="B84" s="1">
        <v>19</v>
      </c>
      <c r="C84" s="1">
        <v>258</v>
      </c>
      <c r="D84" s="1">
        <v>19.899999999999999</v>
      </c>
      <c r="E84" s="12">
        <v>2022</v>
      </c>
      <c r="F84" s="8">
        <v>1</v>
      </c>
      <c r="G84" s="1">
        <v>30</v>
      </c>
      <c r="H84" s="1">
        <v>0</v>
      </c>
      <c r="I84" s="1">
        <v>0</v>
      </c>
      <c r="J84" s="1">
        <v>15</v>
      </c>
      <c r="K84" s="1">
        <v>37</v>
      </c>
      <c r="L84" s="1">
        <v>12</v>
      </c>
      <c r="M84" s="1">
        <v>0</v>
      </c>
      <c r="N84" s="1">
        <v>5</v>
      </c>
      <c r="O84" s="1">
        <v>0</v>
      </c>
      <c r="P84" s="1">
        <v>0</v>
      </c>
    </row>
    <row r="85" spans="1:16" ht="15.6" x14ac:dyDescent="0.3">
      <c r="A85" s="3" t="s">
        <v>174</v>
      </c>
      <c r="B85" s="1">
        <v>10</v>
      </c>
      <c r="C85" s="1">
        <v>248</v>
      </c>
      <c r="D85" s="1">
        <v>17.3</v>
      </c>
      <c r="E85" s="12">
        <v>2022</v>
      </c>
      <c r="F85" s="8">
        <v>1</v>
      </c>
      <c r="G85" s="1">
        <v>35</v>
      </c>
      <c r="H85" s="1">
        <v>0</v>
      </c>
      <c r="I85" s="1">
        <v>0</v>
      </c>
      <c r="J85" s="1">
        <v>27</v>
      </c>
      <c r="K85" s="1">
        <v>21</v>
      </c>
      <c r="L85" s="1">
        <v>12</v>
      </c>
      <c r="M85" s="1">
        <v>0</v>
      </c>
      <c r="N85" s="1">
        <v>5</v>
      </c>
      <c r="O85" s="1">
        <v>0</v>
      </c>
      <c r="P85" s="1">
        <v>0</v>
      </c>
    </row>
    <row r="86" spans="1:16" ht="15.6" x14ac:dyDescent="0.3">
      <c r="A86" s="3" t="s">
        <v>175</v>
      </c>
      <c r="B86" s="1">
        <v>8</v>
      </c>
      <c r="C86" s="1">
        <v>240</v>
      </c>
      <c r="D86" s="1">
        <v>19.600000000000001</v>
      </c>
      <c r="E86" s="12">
        <v>2022</v>
      </c>
      <c r="F86" s="8">
        <v>1</v>
      </c>
      <c r="G86" s="1">
        <v>45</v>
      </c>
      <c r="H86" s="1">
        <v>0</v>
      </c>
      <c r="I86" s="1">
        <v>0</v>
      </c>
      <c r="J86" s="1">
        <v>49</v>
      </c>
      <c r="K86" s="1">
        <v>4</v>
      </c>
      <c r="L86" s="1">
        <v>1</v>
      </c>
      <c r="M86" s="1">
        <v>0</v>
      </c>
      <c r="N86" s="1">
        <v>1</v>
      </c>
      <c r="O86" s="1">
        <v>0</v>
      </c>
      <c r="P86" s="1">
        <v>0</v>
      </c>
    </row>
    <row r="87" spans="1:16" ht="15.6" x14ac:dyDescent="0.3">
      <c r="A87" s="3" t="s">
        <v>176</v>
      </c>
      <c r="B87" s="1">
        <v>18</v>
      </c>
      <c r="C87" s="1">
        <v>267</v>
      </c>
      <c r="D87" s="1">
        <v>10.8</v>
      </c>
      <c r="E87" s="12">
        <v>2022</v>
      </c>
      <c r="F87" s="8">
        <v>1</v>
      </c>
      <c r="G87" s="1">
        <v>39</v>
      </c>
      <c r="H87" s="1">
        <v>0</v>
      </c>
      <c r="I87" s="1">
        <v>0</v>
      </c>
      <c r="J87" s="1">
        <v>0</v>
      </c>
      <c r="K87" s="1">
        <v>52</v>
      </c>
      <c r="L87" s="1">
        <v>4</v>
      </c>
      <c r="M87" s="1">
        <v>0</v>
      </c>
      <c r="N87" s="1">
        <v>3</v>
      </c>
      <c r="O87" s="1">
        <v>0</v>
      </c>
      <c r="P87" s="1">
        <v>0</v>
      </c>
    </row>
    <row r="88" spans="1:16" ht="15.6" x14ac:dyDescent="0.3">
      <c r="A88" s="3" t="s">
        <v>177</v>
      </c>
      <c r="B88" s="1">
        <v>10</v>
      </c>
      <c r="C88" s="1">
        <v>232</v>
      </c>
      <c r="D88" s="1">
        <v>9</v>
      </c>
      <c r="E88" s="12">
        <v>2022</v>
      </c>
      <c r="F88" s="8">
        <v>1</v>
      </c>
      <c r="G88" s="1">
        <v>36</v>
      </c>
      <c r="H88" s="1">
        <v>0</v>
      </c>
      <c r="I88" s="1">
        <v>0</v>
      </c>
      <c r="J88" s="1">
        <v>2</v>
      </c>
      <c r="K88" s="1">
        <v>23</v>
      </c>
      <c r="L88" s="1">
        <v>34</v>
      </c>
      <c r="M88" s="1">
        <v>0</v>
      </c>
      <c r="N88" s="1">
        <v>1</v>
      </c>
      <c r="O88" s="1">
        <v>0</v>
      </c>
      <c r="P88" s="1">
        <v>0</v>
      </c>
    </row>
    <row r="89" spans="1:16" ht="15.6" x14ac:dyDescent="0.3">
      <c r="A89" s="3" t="s">
        <v>178</v>
      </c>
      <c r="B89" s="1">
        <v>8</v>
      </c>
      <c r="C89" s="1">
        <v>243</v>
      </c>
      <c r="D89" s="1">
        <v>20.5</v>
      </c>
      <c r="E89" s="12">
        <v>2022</v>
      </c>
      <c r="F89" s="8">
        <v>1</v>
      </c>
      <c r="G89" s="1">
        <v>26</v>
      </c>
      <c r="H89" s="1">
        <v>0</v>
      </c>
      <c r="I89" s="1">
        <v>0</v>
      </c>
      <c r="J89" s="1">
        <v>21</v>
      </c>
      <c r="K89" s="1">
        <v>41</v>
      </c>
      <c r="L89" s="1">
        <v>11</v>
      </c>
      <c r="M89" s="1">
        <v>0</v>
      </c>
      <c r="N89" s="1">
        <v>1</v>
      </c>
      <c r="O89" s="1">
        <v>0</v>
      </c>
      <c r="P89" s="1">
        <v>0</v>
      </c>
    </row>
    <row r="90" spans="1:16" ht="15.6" x14ac:dyDescent="0.3">
      <c r="A90" s="3" t="s">
        <v>179</v>
      </c>
      <c r="B90" s="1">
        <v>5</v>
      </c>
      <c r="C90" s="1">
        <v>249</v>
      </c>
      <c r="D90" s="1">
        <v>19.5</v>
      </c>
      <c r="E90" s="12">
        <v>2022</v>
      </c>
      <c r="F90" s="8">
        <v>1</v>
      </c>
      <c r="G90" s="1">
        <v>34</v>
      </c>
      <c r="H90" s="1">
        <v>0</v>
      </c>
      <c r="I90" s="1">
        <v>0</v>
      </c>
      <c r="J90" s="1">
        <v>66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ht="15.6" x14ac:dyDescent="0.3">
      <c r="A91" s="3" t="s">
        <v>180</v>
      </c>
      <c r="B91" s="1">
        <v>6</v>
      </c>
      <c r="C91" s="1">
        <v>212</v>
      </c>
      <c r="D91" s="1">
        <v>13.5</v>
      </c>
      <c r="E91" s="12">
        <v>2022</v>
      </c>
      <c r="F91" s="8">
        <v>1</v>
      </c>
      <c r="G91" s="1">
        <v>73</v>
      </c>
      <c r="H91" s="1">
        <v>0</v>
      </c>
      <c r="I91" s="1">
        <v>0</v>
      </c>
      <c r="J91" s="1">
        <v>10</v>
      </c>
      <c r="K91" s="1">
        <v>17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</row>
    <row r="92" spans="1:16" ht="15.6" x14ac:dyDescent="0.3">
      <c r="A92" s="3" t="s">
        <v>181</v>
      </c>
      <c r="B92" s="1">
        <v>8</v>
      </c>
      <c r="C92" s="1">
        <v>203</v>
      </c>
      <c r="D92" s="1">
        <v>13.4</v>
      </c>
      <c r="E92" s="12">
        <v>2022</v>
      </c>
      <c r="F92" s="8">
        <v>1</v>
      </c>
      <c r="G92" s="1">
        <v>31</v>
      </c>
      <c r="H92" s="1">
        <v>0</v>
      </c>
      <c r="I92" s="1">
        <v>0</v>
      </c>
      <c r="J92" s="1">
        <v>0</v>
      </c>
      <c r="K92" s="1">
        <v>66</v>
      </c>
      <c r="L92" s="1">
        <v>0</v>
      </c>
      <c r="M92" s="1">
        <v>0</v>
      </c>
      <c r="N92" s="1">
        <v>2</v>
      </c>
      <c r="O92" s="1">
        <v>0</v>
      </c>
      <c r="P92" s="1">
        <v>0</v>
      </c>
    </row>
    <row r="93" spans="1:16" ht="15.6" x14ac:dyDescent="0.3">
      <c r="A93" s="3" t="s">
        <v>182</v>
      </c>
      <c r="B93" s="1">
        <v>10</v>
      </c>
      <c r="C93" s="1">
        <v>230</v>
      </c>
      <c r="D93" s="1">
        <v>14.4</v>
      </c>
      <c r="E93" s="12">
        <v>2022</v>
      </c>
      <c r="F93" s="8">
        <v>1</v>
      </c>
      <c r="G93" s="1">
        <v>36</v>
      </c>
      <c r="H93" s="1">
        <v>0</v>
      </c>
      <c r="I93" s="1">
        <v>0</v>
      </c>
      <c r="J93" s="1">
        <v>21</v>
      </c>
      <c r="K93" s="1">
        <v>43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</row>
    <row r="94" spans="1:16" ht="15.6" x14ac:dyDescent="0.3">
      <c r="A94" s="3" t="s">
        <v>183</v>
      </c>
      <c r="B94" s="1">
        <v>17</v>
      </c>
      <c r="C94" s="1">
        <v>265</v>
      </c>
      <c r="D94" s="1">
        <v>11.7</v>
      </c>
      <c r="E94" s="12">
        <v>2022</v>
      </c>
      <c r="F94" s="8">
        <v>1</v>
      </c>
      <c r="G94" s="1">
        <v>20</v>
      </c>
      <c r="H94" s="1">
        <v>0</v>
      </c>
      <c r="I94" s="1">
        <v>0</v>
      </c>
      <c r="J94" s="1">
        <v>0</v>
      </c>
      <c r="K94" s="1">
        <v>54</v>
      </c>
      <c r="L94" s="1">
        <v>22</v>
      </c>
      <c r="M94" s="1">
        <v>0</v>
      </c>
      <c r="N94" s="1">
        <v>4</v>
      </c>
      <c r="O94" s="1">
        <v>0</v>
      </c>
      <c r="P94" s="1">
        <v>0</v>
      </c>
    </row>
    <row r="95" spans="1:16" ht="15.6" x14ac:dyDescent="0.3">
      <c r="A95" s="3" t="s">
        <v>184</v>
      </c>
      <c r="B95" s="1">
        <v>13</v>
      </c>
      <c r="C95" s="1">
        <v>230</v>
      </c>
      <c r="D95" s="1">
        <v>18.2</v>
      </c>
      <c r="E95" s="12">
        <v>2022</v>
      </c>
      <c r="F95" s="8">
        <v>1</v>
      </c>
      <c r="G95" s="1">
        <v>14</v>
      </c>
      <c r="H95" s="1">
        <v>0</v>
      </c>
      <c r="I95" s="1">
        <v>0</v>
      </c>
      <c r="J95" s="1">
        <v>48</v>
      </c>
      <c r="K95" s="1">
        <v>34</v>
      </c>
      <c r="L95" s="1">
        <v>4</v>
      </c>
      <c r="M95" s="1">
        <v>0</v>
      </c>
      <c r="N95" s="1">
        <v>0</v>
      </c>
      <c r="O95" s="1">
        <v>0</v>
      </c>
      <c r="P95" s="1">
        <v>0</v>
      </c>
    </row>
    <row r="96" spans="1:16" ht="15.6" x14ac:dyDescent="0.3">
      <c r="A96" s="3" t="s">
        <v>185</v>
      </c>
      <c r="B96" s="1">
        <v>19</v>
      </c>
      <c r="C96" s="1">
        <v>243</v>
      </c>
      <c r="D96" s="1">
        <v>20.2</v>
      </c>
      <c r="E96" s="12">
        <v>2022</v>
      </c>
      <c r="F96" s="8">
        <v>1</v>
      </c>
      <c r="G96" s="1">
        <v>21</v>
      </c>
      <c r="H96" s="1">
        <v>0</v>
      </c>
      <c r="I96" s="1">
        <v>0</v>
      </c>
      <c r="J96" s="1">
        <v>60</v>
      </c>
      <c r="K96" s="1">
        <v>19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8" ht="15.6" x14ac:dyDescent="0.3">
      <c r="A97" s="3" t="s">
        <v>207</v>
      </c>
      <c r="B97" s="1">
        <v>10</v>
      </c>
      <c r="C97" s="1">
        <v>242</v>
      </c>
      <c r="D97" s="1">
        <v>14</v>
      </c>
      <c r="E97" s="12">
        <v>2022</v>
      </c>
      <c r="F97" s="8">
        <v>1</v>
      </c>
      <c r="G97" s="1">
        <v>27</v>
      </c>
      <c r="H97" s="1">
        <v>0</v>
      </c>
      <c r="I97" s="1">
        <v>0</v>
      </c>
      <c r="J97" s="1">
        <v>0</v>
      </c>
      <c r="K97" s="1">
        <v>14</v>
      </c>
      <c r="L97" s="1">
        <v>54</v>
      </c>
      <c r="M97" s="1">
        <v>0</v>
      </c>
      <c r="N97" s="1">
        <v>3</v>
      </c>
      <c r="O97" s="1">
        <v>0</v>
      </c>
      <c r="P97" s="1">
        <v>0</v>
      </c>
    </row>
    <row r="98" spans="1:18" ht="15.6" x14ac:dyDescent="0.3">
      <c r="A98" s="3" t="s">
        <v>208</v>
      </c>
      <c r="B98" s="1">
        <v>14</v>
      </c>
      <c r="C98" s="1">
        <v>201</v>
      </c>
      <c r="D98" s="1">
        <v>18.399999999999999</v>
      </c>
      <c r="E98" s="12">
        <v>2022</v>
      </c>
      <c r="F98" s="8">
        <v>1</v>
      </c>
      <c r="G98" s="1">
        <v>36</v>
      </c>
      <c r="H98" s="1">
        <v>0</v>
      </c>
      <c r="I98" s="1">
        <v>0</v>
      </c>
      <c r="J98" s="1">
        <v>0</v>
      </c>
      <c r="K98" s="1">
        <v>34</v>
      </c>
      <c r="L98" s="1">
        <v>16</v>
      </c>
      <c r="M98" s="1">
        <v>0</v>
      </c>
      <c r="N98" s="1">
        <v>13</v>
      </c>
      <c r="O98" s="1">
        <v>0</v>
      </c>
      <c r="P98" s="1">
        <v>0</v>
      </c>
    </row>
    <row r="99" spans="1:18" ht="15.6" x14ac:dyDescent="0.3">
      <c r="A99" s="3" t="s">
        <v>209</v>
      </c>
      <c r="B99" s="1">
        <v>15</v>
      </c>
      <c r="C99" s="1">
        <v>228</v>
      </c>
      <c r="D99" s="1">
        <v>19.100000000000001</v>
      </c>
      <c r="E99" s="12">
        <v>2022</v>
      </c>
      <c r="F99" s="8">
        <v>1</v>
      </c>
      <c r="G99" s="1">
        <v>80</v>
      </c>
      <c r="H99" s="1">
        <v>0</v>
      </c>
      <c r="I99" s="1">
        <v>0</v>
      </c>
      <c r="J99" s="1">
        <v>0</v>
      </c>
      <c r="K99" s="1">
        <v>8</v>
      </c>
      <c r="L99" s="1">
        <v>7</v>
      </c>
      <c r="M99" s="1">
        <v>0</v>
      </c>
      <c r="N99" s="1">
        <v>5</v>
      </c>
      <c r="O99" s="1">
        <v>0</v>
      </c>
      <c r="P99" s="1">
        <v>0</v>
      </c>
    </row>
    <row r="100" spans="1:18" ht="15.6" x14ac:dyDescent="0.3">
      <c r="A100" s="3" t="s">
        <v>210</v>
      </c>
      <c r="B100" s="1">
        <v>5</v>
      </c>
      <c r="C100" s="1">
        <v>220</v>
      </c>
      <c r="D100" s="1">
        <v>14.4</v>
      </c>
      <c r="E100" s="12">
        <v>2022</v>
      </c>
      <c r="F100" s="8">
        <v>1</v>
      </c>
      <c r="G100" s="1">
        <v>41</v>
      </c>
      <c r="H100" s="1">
        <v>0</v>
      </c>
      <c r="I100" s="1">
        <v>0</v>
      </c>
      <c r="J100" s="1">
        <v>0</v>
      </c>
      <c r="K100" s="1">
        <v>33</v>
      </c>
      <c r="L100" s="1">
        <v>6</v>
      </c>
      <c r="M100" s="1">
        <v>0</v>
      </c>
      <c r="N100" s="1">
        <v>1</v>
      </c>
      <c r="O100" s="1">
        <v>0</v>
      </c>
      <c r="P100" s="1">
        <v>0</v>
      </c>
    </row>
    <row r="101" spans="1:18" ht="15.6" x14ac:dyDescent="0.3">
      <c r="A101" s="3" t="s">
        <v>211</v>
      </c>
      <c r="B101" s="1">
        <v>12</v>
      </c>
      <c r="C101" s="1">
        <v>238</v>
      </c>
      <c r="D101" s="1">
        <v>14.9</v>
      </c>
      <c r="E101" s="12">
        <v>2022</v>
      </c>
      <c r="F101" s="8">
        <v>1</v>
      </c>
      <c r="G101" s="1">
        <v>27</v>
      </c>
      <c r="H101" s="1">
        <v>0</v>
      </c>
      <c r="I101" s="1">
        <v>0</v>
      </c>
      <c r="J101" s="1">
        <v>0</v>
      </c>
      <c r="K101" s="1">
        <v>17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8" ht="15.6" x14ac:dyDescent="0.3">
      <c r="A102" s="3" t="s">
        <v>212</v>
      </c>
      <c r="B102" s="1">
        <v>9</v>
      </c>
      <c r="C102" s="1">
        <v>212</v>
      </c>
      <c r="D102" s="1">
        <v>16.899999999999999</v>
      </c>
      <c r="E102" s="12">
        <v>2022</v>
      </c>
      <c r="F102" s="8">
        <v>1</v>
      </c>
      <c r="G102" s="1">
        <v>73</v>
      </c>
      <c r="H102" s="1">
        <v>0</v>
      </c>
      <c r="I102" s="1">
        <v>0</v>
      </c>
      <c r="J102" s="1">
        <v>0</v>
      </c>
      <c r="K102" s="1">
        <v>5</v>
      </c>
      <c r="L102" s="1">
        <v>13</v>
      </c>
      <c r="M102" s="1">
        <v>0</v>
      </c>
      <c r="N102" s="1">
        <v>0</v>
      </c>
      <c r="O102" s="1">
        <v>0</v>
      </c>
      <c r="P102" s="1">
        <v>0</v>
      </c>
    </row>
    <row r="103" spans="1:18" ht="15.6" x14ac:dyDescent="0.3">
      <c r="A103" s="3" t="s">
        <v>213</v>
      </c>
      <c r="B103" s="1">
        <v>14</v>
      </c>
      <c r="C103" s="1">
        <v>242</v>
      </c>
      <c r="D103" s="1">
        <v>11.1</v>
      </c>
      <c r="E103" s="12">
        <v>2022</v>
      </c>
      <c r="F103" s="8">
        <v>1</v>
      </c>
      <c r="G103" s="1">
        <v>30</v>
      </c>
      <c r="H103" s="1">
        <v>0</v>
      </c>
      <c r="I103" s="1">
        <v>0</v>
      </c>
      <c r="J103" s="1">
        <v>0</v>
      </c>
      <c r="K103" s="1">
        <v>34</v>
      </c>
      <c r="L103" s="1">
        <v>30</v>
      </c>
      <c r="M103" s="1">
        <v>0</v>
      </c>
      <c r="N103" s="1">
        <v>4</v>
      </c>
      <c r="O103" s="1">
        <v>0</v>
      </c>
      <c r="P103" s="1">
        <v>0</v>
      </c>
    </row>
    <row r="104" spans="1:18" ht="15.6" x14ac:dyDescent="0.3">
      <c r="A104" s="3" t="s">
        <v>214</v>
      </c>
      <c r="B104" s="1">
        <v>14</v>
      </c>
      <c r="C104" s="1">
        <v>213</v>
      </c>
      <c r="D104" s="1">
        <v>11.2</v>
      </c>
      <c r="E104" s="12">
        <v>2022</v>
      </c>
      <c r="F104" s="8">
        <v>1</v>
      </c>
      <c r="G104" s="1">
        <v>51</v>
      </c>
      <c r="H104" s="1">
        <v>0</v>
      </c>
      <c r="I104" s="1">
        <v>0</v>
      </c>
      <c r="J104" s="1">
        <v>4</v>
      </c>
      <c r="K104" s="1">
        <v>24</v>
      </c>
      <c r="L104" s="1">
        <v>10</v>
      </c>
      <c r="M104" s="1">
        <v>0</v>
      </c>
      <c r="N104" s="1">
        <v>1</v>
      </c>
      <c r="O104" s="1">
        <v>0</v>
      </c>
      <c r="P104" s="1">
        <v>0</v>
      </c>
    </row>
    <row r="105" spans="1:18" ht="15.6" x14ac:dyDescent="0.3">
      <c r="A105" s="3" t="s">
        <v>215</v>
      </c>
      <c r="B105" s="1">
        <v>8</v>
      </c>
      <c r="C105" s="1">
        <v>211</v>
      </c>
      <c r="D105" s="1">
        <v>16.600000000000001</v>
      </c>
      <c r="E105" s="12">
        <v>2022</v>
      </c>
      <c r="F105" s="8">
        <v>1</v>
      </c>
      <c r="G105" s="1">
        <v>54</v>
      </c>
      <c r="H105" s="1">
        <v>0</v>
      </c>
      <c r="I105" s="1">
        <v>0</v>
      </c>
      <c r="J105" s="1">
        <v>0</v>
      </c>
      <c r="K105" s="1">
        <v>40</v>
      </c>
      <c r="L105" s="1">
        <v>6</v>
      </c>
      <c r="M105" s="1">
        <v>0</v>
      </c>
      <c r="N105" s="1">
        <v>0</v>
      </c>
      <c r="O105" s="1">
        <v>0</v>
      </c>
      <c r="P105" s="1">
        <v>0</v>
      </c>
      <c r="Q105" s="5"/>
    </row>
    <row r="106" spans="1:18" ht="15.6" x14ac:dyDescent="0.3">
      <c r="A106" s="3" t="s">
        <v>216</v>
      </c>
      <c r="B106" s="1">
        <v>15</v>
      </c>
      <c r="C106" s="1">
        <v>240</v>
      </c>
      <c r="D106" s="1">
        <v>9.6999999999999993</v>
      </c>
      <c r="E106" s="12">
        <v>2022</v>
      </c>
      <c r="F106" s="8">
        <v>1</v>
      </c>
      <c r="G106" s="1">
        <v>23</v>
      </c>
      <c r="H106" s="1">
        <v>0</v>
      </c>
      <c r="I106" s="1">
        <v>0</v>
      </c>
      <c r="J106" s="1">
        <v>1</v>
      </c>
      <c r="K106" s="1">
        <v>74</v>
      </c>
      <c r="L106" s="1">
        <v>0</v>
      </c>
      <c r="M106" s="1">
        <v>0</v>
      </c>
      <c r="N106" s="1">
        <v>2</v>
      </c>
      <c r="O106" s="1">
        <v>0</v>
      </c>
      <c r="P106" s="1">
        <v>0</v>
      </c>
      <c r="Q106" s="6"/>
      <c r="R106" s="6"/>
    </row>
    <row r="107" spans="1:18" ht="15.6" x14ac:dyDescent="0.3">
      <c r="A107" s="3" t="s">
        <v>217</v>
      </c>
      <c r="B107" s="1">
        <v>15</v>
      </c>
      <c r="C107" s="1">
        <v>223</v>
      </c>
      <c r="D107" s="1">
        <v>14.3</v>
      </c>
      <c r="E107" s="12">
        <v>2022</v>
      </c>
      <c r="F107" s="8">
        <v>1</v>
      </c>
      <c r="G107" s="1">
        <v>60</v>
      </c>
      <c r="H107" s="1">
        <v>0</v>
      </c>
      <c r="I107" s="1">
        <v>0</v>
      </c>
      <c r="J107" s="1">
        <v>1</v>
      </c>
      <c r="K107" s="1">
        <v>39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5"/>
    </row>
    <row r="108" spans="1:18" ht="15.6" x14ac:dyDescent="0.3">
      <c r="A108" s="3"/>
      <c r="B108" s="3"/>
      <c r="C108" s="3"/>
      <c r="D108" s="3"/>
      <c r="E108" s="1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6"/>
      <c r="Q108" s="5"/>
    </row>
    <row r="109" spans="1:18" ht="15.6" x14ac:dyDescent="0.3">
      <c r="A109" s="3"/>
      <c r="B109" s="3"/>
      <c r="C109" s="3"/>
      <c r="D109" s="3"/>
      <c r="E109" s="13"/>
      <c r="F109" s="1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27"/>
    </row>
    <row r="110" spans="1:18" ht="15.6" x14ac:dyDescent="0.3">
      <c r="A110" s="3"/>
      <c r="B110" s="3"/>
      <c r="C110" s="3"/>
      <c r="D110" s="3"/>
      <c r="E110" s="13"/>
      <c r="F110" s="13"/>
      <c r="G110" s="1">
        <f>SUM(G56:G107)</f>
        <v>1880</v>
      </c>
      <c r="H110" s="1">
        <f>SUM(H56:H107)</f>
        <v>15</v>
      </c>
      <c r="I110" s="1">
        <f t="shared" ref="I110:P110" si="4">SUM(I56:I107)</f>
        <v>0</v>
      </c>
      <c r="J110" s="1">
        <f t="shared" si="4"/>
        <v>539</v>
      </c>
      <c r="K110" s="1">
        <f t="shared" si="4"/>
        <v>1686</v>
      </c>
      <c r="L110" s="1">
        <f t="shared" si="4"/>
        <v>425</v>
      </c>
      <c r="M110" s="1">
        <f t="shared" si="4"/>
        <v>5</v>
      </c>
      <c r="N110" s="1">
        <f t="shared" si="4"/>
        <v>208</v>
      </c>
      <c r="O110" s="1">
        <f t="shared" si="4"/>
        <v>1</v>
      </c>
      <c r="P110" s="1">
        <f t="shared" si="4"/>
        <v>0</v>
      </c>
      <c r="Q110" s="1">
        <f>SUM(G110:P110)</f>
        <v>4759</v>
      </c>
    </row>
    <row r="111" spans="1:18" ht="15.6" x14ac:dyDescent="0.3">
      <c r="A111" s="3"/>
      <c r="B111" s="3"/>
      <c r="C111" s="3"/>
      <c r="D111" s="3"/>
      <c r="E111" s="13"/>
      <c r="F111" s="13"/>
      <c r="G111" s="28">
        <f>G110/$Q110</f>
        <v>0.39504097499474677</v>
      </c>
      <c r="H111" s="28">
        <f t="shared" ref="H111" si="5">H110/$Q110</f>
        <v>3.1519226728304265E-3</v>
      </c>
      <c r="I111" s="28">
        <f t="shared" ref="I111" si="6">I110/$Q110</f>
        <v>0</v>
      </c>
      <c r="J111" s="28">
        <f t="shared" ref="J111" si="7">J110/$Q110</f>
        <v>0.11325908804370666</v>
      </c>
      <c r="K111" s="28">
        <f t="shared" ref="K111" si="8">K110/$Q110</f>
        <v>0.35427610842613994</v>
      </c>
      <c r="L111" s="28">
        <f t="shared" ref="L111" si="9">L110/$Q110</f>
        <v>8.9304475730195412E-2</v>
      </c>
      <c r="M111" s="28">
        <f t="shared" ref="M111" si="10">M110/$Q110</f>
        <v>1.0506408909434755E-3</v>
      </c>
      <c r="N111" s="28">
        <f t="shared" ref="N111" si="11">N110/$Q110</f>
        <v>4.3706661063248581E-2</v>
      </c>
      <c r="O111" s="28">
        <f t="shared" ref="O111" si="12">O110/$Q110</f>
        <v>2.101281781886951E-4</v>
      </c>
      <c r="P111" s="28">
        <f t="shared" ref="P111" si="13">P110/$Q110</f>
        <v>0</v>
      </c>
      <c r="Q111" s="28"/>
    </row>
    <row r="112" spans="1:18" ht="15.6" x14ac:dyDescent="0.3">
      <c r="A112" s="3"/>
      <c r="B112" s="3"/>
      <c r="C112" s="3"/>
      <c r="D112" s="3"/>
      <c r="E112" s="13"/>
      <c r="F112" s="13"/>
      <c r="G112" s="28">
        <f>LN(G111)</f>
        <v>-0.92876578529711562</v>
      </c>
      <c r="H112" s="28">
        <f t="shared" ref="H112" si="14">LN(H111)</f>
        <v>-5.7597426400189002</v>
      </c>
      <c r="I112" s="28">
        <v>0</v>
      </c>
      <c r="J112" s="28">
        <f t="shared" ref="J112" si="15">LN(J111)</f>
        <v>-2.1780772702121132</v>
      </c>
      <c r="K112" s="28">
        <f t="shared" ref="K112" si="16">LN(K111)</f>
        <v>-1.0376787025593097</v>
      </c>
      <c r="L112" s="28">
        <f t="shared" ref="L112" si="17">LN(L111)</f>
        <v>-2.4157036721966936</v>
      </c>
      <c r="M112" s="28">
        <f t="shared" ref="M112" si="18">LN(M111)</f>
        <v>-6.8583549286870102</v>
      </c>
      <c r="N112" s="28">
        <f t="shared" ref="N112" si="19">LN(N111)</f>
        <v>-3.1302547614197924</v>
      </c>
      <c r="O112" s="28">
        <f t="shared" ref="O112" si="20">LN(O111)</f>
        <v>-8.4677928411211099</v>
      </c>
      <c r="P112" s="28">
        <v>0</v>
      </c>
      <c r="Q112" s="28"/>
    </row>
    <row r="113" spans="1:18" ht="15.6" x14ac:dyDescent="0.3">
      <c r="A113" s="3"/>
      <c r="B113" s="3"/>
      <c r="C113" s="3"/>
      <c r="D113" s="3"/>
      <c r="E113" s="13"/>
      <c r="F113" s="13"/>
      <c r="G113" s="28">
        <f>G112*G111</f>
        <v>-0.36690054136553418</v>
      </c>
      <c r="H113" s="28">
        <f t="shared" ref="H113" si="21">H112*H111</f>
        <v>-1.8154263416743747E-2</v>
      </c>
      <c r="I113" s="28">
        <f t="shared" ref="I113" si="22">I112*I111</f>
        <v>0</v>
      </c>
      <c r="J113" s="28">
        <f t="shared" ref="J113" si="23">J112*J111</f>
        <v>-0.24668704531294999</v>
      </c>
      <c r="K113" s="28">
        <f t="shared" ref="K113" si="24">K112*K111</f>
        <v>-0.36762477253939824</v>
      </c>
      <c r="L113" s="28">
        <f t="shared" ref="L113" si="25">L112*L111</f>
        <v>-0.21573314996503357</v>
      </c>
      <c r="M113" s="28">
        <f t="shared" ref="M113" si="26">M112*M111</f>
        <v>-7.2056681326822967E-3</v>
      </c>
      <c r="N113" s="28">
        <f t="shared" ref="N113" si="27">N112*N111</f>
        <v>-0.13681298389899491</v>
      </c>
      <c r="O113" s="28">
        <f t="shared" ref="O113" si="28">O112*O111</f>
        <v>-1.7793218829840532E-3</v>
      </c>
      <c r="P113" s="28">
        <f>P112*P111</f>
        <v>0</v>
      </c>
      <c r="Q113" s="28">
        <f>-SUM(G113:P113)</f>
        <v>1.3608977465143208</v>
      </c>
      <c r="R113">
        <v>0.65400000000000003</v>
      </c>
    </row>
    <row r="114" spans="1:18" ht="15.6" x14ac:dyDescent="0.3">
      <c r="A114" s="3"/>
      <c r="B114" s="3"/>
      <c r="C114" s="3"/>
      <c r="D114" s="3"/>
      <c r="E114" s="1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spans="1:18" ht="15.6" x14ac:dyDescent="0.3">
      <c r="A115" s="3"/>
      <c r="B115" s="3"/>
      <c r="C115" s="3"/>
      <c r="D115" s="3"/>
      <c r="E115" s="1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spans="1:18" ht="15.6" x14ac:dyDescent="0.3">
      <c r="A116" s="3"/>
      <c r="B116" s="3"/>
      <c r="C116" s="3"/>
      <c r="D116" s="3"/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spans="1:18" ht="15.6" x14ac:dyDescent="0.3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8" ht="15.6" x14ac:dyDescent="0.3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8" ht="15.6" x14ac:dyDescent="0.3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8" ht="15.6" x14ac:dyDescent="0.3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8" ht="15.6" x14ac:dyDescent="0.3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8" ht="15.6" x14ac:dyDescent="0.3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8" ht="15.6" x14ac:dyDescent="0.3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8" ht="15.6" x14ac:dyDescent="0.3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8" ht="15.6" x14ac:dyDescent="0.3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8" ht="15.6" x14ac:dyDescent="0.3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8" ht="15.6" x14ac:dyDescent="0.3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8" ht="15.6" x14ac:dyDescent="0.3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6" x14ac:dyDescent="0.3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6" x14ac:dyDescent="0.3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6" x14ac:dyDescent="0.3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6" x14ac:dyDescent="0.3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6" x14ac:dyDescent="0.3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6" x14ac:dyDescent="0.3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6" x14ac:dyDescent="0.3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6" x14ac:dyDescent="0.3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6" x14ac:dyDescent="0.3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6" x14ac:dyDescent="0.3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6" x14ac:dyDescent="0.3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6" x14ac:dyDescent="0.3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6" x14ac:dyDescent="0.3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6" x14ac:dyDescent="0.3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6" x14ac:dyDescent="0.3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6" x14ac:dyDescent="0.3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6" x14ac:dyDescent="0.3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6" x14ac:dyDescent="0.3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6" x14ac:dyDescent="0.3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6" x14ac:dyDescent="0.3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6" x14ac:dyDescent="0.3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6" x14ac:dyDescent="0.3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6" x14ac:dyDescent="0.3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6" x14ac:dyDescent="0.3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6" x14ac:dyDescent="0.3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6" x14ac:dyDescent="0.3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6" x14ac:dyDescent="0.3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6" x14ac:dyDescent="0.3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6" x14ac:dyDescent="0.3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6" x14ac:dyDescent="0.3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6" x14ac:dyDescent="0.3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6" x14ac:dyDescent="0.3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6" x14ac:dyDescent="0.3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6" x14ac:dyDescent="0.3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6" x14ac:dyDescent="0.3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6" x14ac:dyDescent="0.3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6" x14ac:dyDescent="0.3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6" x14ac:dyDescent="0.3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6" x14ac:dyDescent="0.3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6" x14ac:dyDescent="0.3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6" x14ac:dyDescent="0.3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6" x14ac:dyDescent="0.3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6" x14ac:dyDescent="0.3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6" x14ac:dyDescent="0.3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6" x14ac:dyDescent="0.3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6" x14ac:dyDescent="0.3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6" x14ac:dyDescent="0.3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6" x14ac:dyDescent="0.3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6" x14ac:dyDescent="0.3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6" x14ac:dyDescent="0.3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6" x14ac:dyDescent="0.3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6" x14ac:dyDescent="0.3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6" x14ac:dyDescent="0.3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6" x14ac:dyDescent="0.3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6" x14ac:dyDescent="0.3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6" x14ac:dyDescent="0.3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6" x14ac:dyDescent="0.3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6" x14ac:dyDescent="0.3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6" x14ac:dyDescent="0.3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6" x14ac:dyDescent="0.3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6" x14ac:dyDescent="0.3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6" x14ac:dyDescent="0.3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6" x14ac:dyDescent="0.3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6" x14ac:dyDescent="0.3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6" x14ac:dyDescent="0.3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6" x14ac:dyDescent="0.3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6" x14ac:dyDescent="0.3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6" x14ac:dyDescent="0.3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6" x14ac:dyDescent="0.3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6" x14ac:dyDescent="0.3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6" x14ac:dyDescent="0.3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6" x14ac:dyDescent="0.3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6" x14ac:dyDescent="0.3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6" x14ac:dyDescent="0.3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</sheetData>
  <sortState xmlns:xlrd2="http://schemas.microsoft.com/office/spreadsheetml/2017/richdata2" ref="A2:P205">
    <sortCondition ref="F1:F205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CEF2-1CB3-4351-9A6D-A1A519429B7E}">
  <dimension ref="A1:R202"/>
  <sheetViews>
    <sheetView topLeftCell="A82" workbookViewId="0">
      <selection activeCell="F3" sqref="F3:F103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6" style="8" bestFit="1" customWidth="1"/>
    <col min="6" max="6" width="7.77734375" style="8" bestFit="1" customWidth="1"/>
    <col min="17" max="17" width="12.109375" bestFit="1" customWidth="1"/>
  </cols>
  <sheetData>
    <row r="1" spans="1:17" ht="15.6" x14ac:dyDescent="0.3">
      <c r="A1" s="3">
        <v>198</v>
      </c>
      <c r="B1" s="3" t="s">
        <v>4</v>
      </c>
      <c r="C1" s="2"/>
      <c r="D1" s="2"/>
      <c r="E1" s="9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5.6" x14ac:dyDescent="0.3">
      <c r="A2" s="3">
        <v>15</v>
      </c>
      <c r="B2" s="3" t="s">
        <v>5</v>
      </c>
      <c r="C2" s="2"/>
      <c r="D2" s="2"/>
      <c r="E2" s="9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7" ht="15.6" x14ac:dyDescent="0.3">
      <c r="A3" s="2"/>
      <c r="B3" s="3" t="s">
        <v>1</v>
      </c>
      <c r="C3" s="3" t="s">
        <v>1</v>
      </c>
      <c r="D3" s="3" t="s">
        <v>1</v>
      </c>
      <c r="E3" s="10" t="s">
        <v>1</v>
      </c>
      <c r="F3" s="10" t="s">
        <v>19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7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11" t="s">
        <v>18</v>
      </c>
      <c r="F4" s="8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7" ht="15.6" x14ac:dyDescent="0.3">
      <c r="A5" s="3" t="s">
        <v>119</v>
      </c>
      <c r="B5" s="1">
        <v>18</v>
      </c>
      <c r="C5" s="1">
        <v>220</v>
      </c>
      <c r="D5" s="1">
        <v>20.7</v>
      </c>
      <c r="E5" s="12">
        <v>2022</v>
      </c>
      <c r="F5" s="8">
        <v>0</v>
      </c>
      <c r="G5" s="1">
        <v>0</v>
      </c>
      <c r="H5" s="1">
        <v>0</v>
      </c>
      <c r="I5" s="1">
        <v>0</v>
      </c>
      <c r="J5" s="1">
        <v>2</v>
      </c>
      <c r="K5" s="1">
        <v>68</v>
      </c>
      <c r="L5" s="1">
        <v>0</v>
      </c>
      <c r="M5" s="1">
        <v>0</v>
      </c>
      <c r="N5" s="1">
        <v>9</v>
      </c>
      <c r="O5" s="1">
        <v>21</v>
      </c>
      <c r="P5" s="1">
        <v>0</v>
      </c>
    </row>
    <row r="6" spans="1:17" ht="15.6" x14ac:dyDescent="0.3">
      <c r="A6" s="3" t="s">
        <v>120</v>
      </c>
      <c r="B6" s="1">
        <v>25</v>
      </c>
      <c r="C6" s="1">
        <v>230</v>
      </c>
      <c r="D6" s="1">
        <v>12.5</v>
      </c>
      <c r="E6" s="12">
        <v>2022</v>
      </c>
      <c r="F6" s="8">
        <v>0</v>
      </c>
      <c r="G6" s="1">
        <v>0</v>
      </c>
      <c r="H6" s="1">
        <v>0</v>
      </c>
      <c r="I6" s="1">
        <v>0</v>
      </c>
      <c r="J6" s="1">
        <v>0</v>
      </c>
      <c r="K6" s="1">
        <v>5</v>
      </c>
      <c r="L6" s="1">
        <v>0</v>
      </c>
      <c r="M6" s="1">
        <v>0</v>
      </c>
      <c r="N6" s="1">
        <v>2</v>
      </c>
      <c r="O6" s="1">
        <v>68</v>
      </c>
      <c r="P6" s="1">
        <v>25</v>
      </c>
    </row>
    <row r="7" spans="1:17" ht="15.6" x14ac:dyDescent="0.3">
      <c r="A7" s="3" t="s">
        <v>121</v>
      </c>
      <c r="B7" s="1">
        <v>17</v>
      </c>
      <c r="C7" s="1">
        <v>225</v>
      </c>
      <c r="D7" s="1">
        <v>13.3</v>
      </c>
      <c r="E7" s="12">
        <v>2022</v>
      </c>
      <c r="F7" s="8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2</v>
      </c>
      <c r="N7" s="1">
        <v>40</v>
      </c>
      <c r="O7" s="1">
        <v>55</v>
      </c>
      <c r="P7" s="1">
        <v>0</v>
      </c>
    </row>
    <row r="8" spans="1:17" ht="15.6" x14ac:dyDescent="0.3">
      <c r="A8" s="3" t="s">
        <v>122</v>
      </c>
      <c r="B8" s="1">
        <v>10</v>
      </c>
      <c r="C8" s="1">
        <v>208</v>
      </c>
      <c r="D8" s="1">
        <v>9.9</v>
      </c>
      <c r="E8" s="12">
        <v>2022</v>
      </c>
      <c r="F8" s="8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</v>
      </c>
      <c r="O8" s="1">
        <v>72</v>
      </c>
      <c r="P8" s="1">
        <v>0</v>
      </c>
    </row>
    <row r="9" spans="1:17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12">
        <v>2022</v>
      </c>
      <c r="F9" s="8">
        <v>0</v>
      </c>
      <c r="G9" s="1">
        <v>0</v>
      </c>
      <c r="H9" s="1">
        <v>0</v>
      </c>
      <c r="I9" s="1">
        <v>11</v>
      </c>
      <c r="J9" s="1">
        <v>1</v>
      </c>
      <c r="K9" s="1">
        <v>10</v>
      </c>
      <c r="L9" s="1">
        <v>0</v>
      </c>
      <c r="M9" s="1">
        <v>48</v>
      </c>
      <c r="N9" s="1">
        <v>28</v>
      </c>
      <c r="O9" s="1">
        <v>2</v>
      </c>
      <c r="P9" s="1">
        <v>0</v>
      </c>
      <c r="Q9" s="1"/>
    </row>
    <row r="10" spans="1:17" ht="15.6" x14ac:dyDescent="0.3">
      <c r="A10" s="3" t="s">
        <v>124</v>
      </c>
      <c r="B10" s="1">
        <v>8</v>
      </c>
      <c r="C10" s="1">
        <v>230</v>
      </c>
      <c r="D10" s="1">
        <v>13</v>
      </c>
      <c r="E10" s="12">
        <v>2022</v>
      </c>
      <c r="F10" s="8">
        <v>0</v>
      </c>
      <c r="G10" s="1">
        <v>0</v>
      </c>
      <c r="H10" s="1">
        <v>0</v>
      </c>
      <c r="I10" s="1">
        <v>48</v>
      </c>
      <c r="J10" s="1">
        <v>0</v>
      </c>
      <c r="K10" s="1">
        <v>0</v>
      </c>
      <c r="L10" s="1">
        <v>0</v>
      </c>
      <c r="M10" s="1">
        <v>0</v>
      </c>
      <c r="N10" s="1">
        <v>8</v>
      </c>
      <c r="O10" s="1">
        <v>39</v>
      </c>
      <c r="P10" s="1">
        <v>1</v>
      </c>
    </row>
    <row r="11" spans="1:17" ht="15.6" x14ac:dyDescent="0.3">
      <c r="A11" s="3" t="s">
        <v>125</v>
      </c>
      <c r="B11" s="1">
        <v>14</v>
      </c>
      <c r="C11" s="1">
        <v>228</v>
      </c>
      <c r="D11" s="1">
        <v>13.2</v>
      </c>
      <c r="E11" s="12">
        <v>2022</v>
      </c>
      <c r="F11" s="8">
        <v>0</v>
      </c>
      <c r="G11" s="1">
        <v>0</v>
      </c>
      <c r="H11" s="1">
        <v>0</v>
      </c>
      <c r="I11" s="1">
        <v>82</v>
      </c>
      <c r="J11" s="1">
        <v>0</v>
      </c>
      <c r="K11" s="1">
        <v>0</v>
      </c>
      <c r="L11" s="1">
        <v>0</v>
      </c>
      <c r="M11" s="1">
        <v>0</v>
      </c>
      <c r="N11" s="1">
        <v>11</v>
      </c>
      <c r="O11" s="1">
        <v>6</v>
      </c>
      <c r="P11" s="1">
        <v>0</v>
      </c>
    </row>
    <row r="12" spans="1:17" ht="15.6" x14ac:dyDescent="0.3">
      <c r="A12" s="3" t="s">
        <v>126</v>
      </c>
      <c r="B12" s="1">
        <v>16</v>
      </c>
      <c r="C12" s="1">
        <v>230</v>
      </c>
      <c r="D12" s="1">
        <v>14</v>
      </c>
      <c r="E12" s="12">
        <v>2022</v>
      </c>
      <c r="F12" s="8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71</v>
      </c>
      <c r="N12" s="1">
        <v>25</v>
      </c>
      <c r="O12" s="1">
        <v>0</v>
      </c>
      <c r="P12" s="1">
        <v>0</v>
      </c>
    </row>
    <row r="13" spans="1:17" ht="15.6" x14ac:dyDescent="0.3">
      <c r="A13" s="3" t="s">
        <v>127</v>
      </c>
      <c r="B13" s="1">
        <v>16</v>
      </c>
      <c r="C13" s="1">
        <v>235</v>
      </c>
      <c r="D13" s="1">
        <v>12.8</v>
      </c>
      <c r="E13" s="12">
        <v>2022</v>
      </c>
      <c r="F13" s="8">
        <v>0</v>
      </c>
      <c r="G13" s="1">
        <v>0</v>
      </c>
      <c r="H13" s="1">
        <v>0</v>
      </c>
      <c r="I13" s="1">
        <v>51</v>
      </c>
      <c r="J13" s="1">
        <v>0</v>
      </c>
      <c r="K13" s="1">
        <v>0</v>
      </c>
      <c r="L13" s="1">
        <v>0</v>
      </c>
      <c r="M13" s="1">
        <v>18</v>
      </c>
      <c r="N13" s="1">
        <v>2</v>
      </c>
      <c r="O13" s="1">
        <v>28</v>
      </c>
      <c r="P13" s="1">
        <v>0</v>
      </c>
    </row>
    <row r="14" spans="1:17" ht="15.6" x14ac:dyDescent="0.3">
      <c r="A14" s="3" t="s">
        <v>128</v>
      </c>
      <c r="B14" s="1">
        <v>14</v>
      </c>
      <c r="C14" s="1">
        <v>215</v>
      </c>
      <c r="D14" s="1">
        <v>14.4</v>
      </c>
      <c r="E14" s="12">
        <v>2022</v>
      </c>
      <c r="F14" s="8">
        <v>0</v>
      </c>
      <c r="G14" s="1">
        <v>0</v>
      </c>
      <c r="H14" s="1">
        <v>0</v>
      </c>
      <c r="I14" s="1">
        <v>0</v>
      </c>
      <c r="J14" s="1">
        <v>49</v>
      </c>
      <c r="K14" s="1">
        <v>1</v>
      </c>
      <c r="L14" s="1">
        <v>0</v>
      </c>
      <c r="M14" s="1">
        <v>0</v>
      </c>
      <c r="N14" s="1">
        <v>1</v>
      </c>
      <c r="O14" s="1">
        <v>45</v>
      </c>
      <c r="P14" s="1">
        <v>0</v>
      </c>
    </row>
    <row r="15" spans="1:17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12">
        <v>2022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48</v>
      </c>
      <c r="L15" s="1">
        <v>0</v>
      </c>
      <c r="M15" s="1">
        <v>0</v>
      </c>
      <c r="N15" s="1">
        <v>0</v>
      </c>
      <c r="O15" s="1">
        <v>50</v>
      </c>
      <c r="P15" s="1">
        <v>0</v>
      </c>
    </row>
    <row r="16" spans="1:17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12">
        <v>2022</v>
      </c>
      <c r="F16" s="8">
        <v>0</v>
      </c>
      <c r="G16" s="1">
        <v>6</v>
      </c>
      <c r="H16" s="1">
        <v>0</v>
      </c>
      <c r="I16" s="1">
        <v>0</v>
      </c>
      <c r="J16" s="1">
        <v>0</v>
      </c>
      <c r="K16" s="1">
        <v>80</v>
      </c>
      <c r="L16" s="1">
        <v>0</v>
      </c>
      <c r="M16" s="1">
        <v>0</v>
      </c>
      <c r="N16" s="1">
        <v>14</v>
      </c>
      <c r="O16" s="1">
        <v>0</v>
      </c>
      <c r="P16" s="1">
        <v>0</v>
      </c>
    </row>
    <row r="17" spans="1:16" ht="15.6" x14ac:dyDescent="0.3">
      <c r="A17" s="3" t="s">
        <v>131</v>
      </c>
      <c r="B17" s="1">
        <v>19</v>
      </c>
      <c r="C17" s="1">
        <v>230</v>
      </c>
      <c r="D17" s="1">
        <v>24.4</v>
      </c>
      <c r="E17" s="12">
        <v>2022</v>
      </c>
      <c r="F17" s="8">
        <v>1</v>
      </c>
      <c r="G17" s="1">
        <v>10</v>
      </c>
      <c r="H17" s="1">
        <v>0</v>
      </c>
      <c r="I17" s="1">
        <v>0</v>
      </c>
      <c r="J17" s="1">
        <v>0</v>
      </c>
      <c r="K17" s="1">
        <v>51</v>
      </c>
      <c r="L17" s="1">
        <v>17</v>
      </c>
      <c r="M17" s="1">
        <v>0</v>
      </c>
      <c r="N17" s="1">
        <v>22</v>
      </c>
      <c r="O17" s="1">
        <v>0</v>
      </c>
      <c r="P17" s="1">
        <v>0</v>
      </c>
    </row>
    <row r="18" spans="1:16" ht="15.6" x14ac:dyDescent="0.3">
      <c r="A18" s="3" t="s">
        <v>132</v>
      </c>
      <c r="B18" s="1">
        <v>15</v>
      </c>
      <c r="C18" s="1">
        <v>213</v>
      </c>
      <c r="D18" s="1">
        <v>20</v>
      </c>
      <c r="E18" s="12">
        <v>2022</v>
      </c>
      <c r="F18" s="8">
        <v>1</v>
      </c>
      <c r="G18" s="1">
        <v>35</v>
      </c>
      <c r="H18" s="1">
        <v>0</v>
      </c>
      <c r="I18" s="1">
        <v>0</v>
      </c>
      <c r="J18" s="1">
        <v>0</v>
      </c>
      <c r="K18" s="1">
        <v>14</v>
      </c>
      <c r="L18" s="1">
        <v>38</v>
      </c>
      <c r="M18" s="1">
        <v>0</v>
      </c>
      <c r="N18" s="1">
        <v>6</v>
      </c>
      <c r="O18" s="1">
        <v>0</v>
      </c>
      <c r="P18" s="1">
        <v>0</v>
      </c>
    </row>
    <row r="19" spans="1:16" ht="15.6" x14ac:dyDescent="0.3">
      <c r="A19" s="3" t="s">
        <v>133</v>
      </c>
      <c r="B19" s="1">
        <v>14</v>
      </c>
      <c r="C19" s="1">
        <v>220</v>
      </c>
      <c r="D19" s="1">
        <v>13.8</v>
      </c>
      <c r="E19" s="12">
        <v>2022</v>
      </c>
      <c r="F19" s="8">
        <v>1</v>
      </c>
      <c r="G19" s="1">
        <v>19</v>
      </c>
      <c r="H19" s="1">
        <v>0</v>
      </c>
      <c r="I19" s="1">
        <v>0</v>
      </c>
      <c r="J19" s="1">
        <v>2</v>
      </c>
      <c r="K19" s="1">
        <v>17</v>
      </c>
      <c r="L19" s="1">
        <v>13</v>
      </c>
      <c r="M19" s="1">
        <v>0</v>
      </c>
      <c r="N19" s="1">
        <v>0</v>
      </c>
      <c r="O19" s="1">
        <v>0</v>
      </c>
      <c r="P19" s="1">
        <v>0</v>
      </c>
    </row>
    <row r="20" spans="1:16" ht="15.6" x14ac:dyDescent="0.3">
      <c r="A20" s="3" t="s">
        <v>134</v>
      </c>
      <c r="B20" s="1">
        <v>10</v>
      </c>
      <c r="C20" s="1">
        <v>215</v>
      </c>
      <c r="D20" s="1">
        <v>12.7</v>
      </c>
      <c r="E20" s="12">
        <v>2022</v>
      </c>
      <c r="F20" s="8">
        <v>1</v>
      </c>
      <c r="G20" s="1">
        <v>3</v>
      </c>
      <c r="H20" s="1">
        <v>0</v>
      </c>
      <c r="I20" s="1">
        <v>0</v>
      </c>
      <c r="J20" s="1">
        <v>4</v>
      </c>
      <c r="K20" s="1">
        <v>0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</row>
    <row r="21" spans="1:16" ht="15.6" x14ac:dyDescent="0.3">
      <c r="A21" s="3" t="s">
        <v>135</v>
      </c>
      <c r="B21" s="1">
        <v>16</v>
      </c>
      <c r="C21" s="1">
        <v>208</v>
      </c>
      <c r="D21" s="1">
        <v>16.2</v>
      </c>
      <c r="E21" s="12">
        <v>2022</v>
      </c>
      <c r="F21" s="8">
        <v>1</v>
      </c>
      <c r="G21" s="1">
        <v>28</v>
      </c>
      <c r="H21" s="1">
        <v>0</v>
      </c>
      <c r="I21" s="1">
        <v>0</v>
      </c>
      <c r="J21" s="1">
        <v>4</v>
      </c>
      <c r="K21" s="1">
        <v>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6" x14ac:dyDescent="0.3">
      <c r="A22" s="3" t="s">
        <v>136</v>
      </c>
      <c r="B22" s="1">
        <v>17</v>
      </c>
      <c r="C22" s="1">
        <v>219</v>
      </c>
      <c r="D22" s="1">
        <v>16.2</v>
      </c>
      <c r="E22" s="12">
        <v>2022</v>
      </c>
      <c r="F22" s="8">
        <v>1</v>
      </c>
      <c r="G22" s="1">
        <v>18</v>
      </c>
      <c r="H22" s="1">
        <v>0</v>
      </c>
      <c r="I22" s="1">
        <v>0</v>
      </c>
      <c r="J22" s="1">
        <v>14</v>
      </c>
      <c r="K22" s="1">
        <v>56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6" x14ac:dyDescent="0.3">
      <c r="A23" s="3" t="s">
        <v>137</v>
      </c>
      <c r="B23" s="1">
        <v>16</v>
      </c>
      <c r="C23" s="1">
        <v>215</v>
      </c>
      <c r="D23" s="1">
        <v>12.4</v>
      </c>
      <c r="E23" s="12">
        <v>2022</v>
      </c>
      <c r="F23" s="8">
        <v>1</v>
      </c>
      <c r="G23" s="1">
        <v>41</v>
      </c>
      <c r="H23" s="1">
        <v>0</v>
      </c>
      <c r="I23" s="1">
        <v>0</v>
      </c>
      <c r="J23" s="1">
        <v>0</v>
      </c>
      <c r="K23" s="1">
        <v>36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</row>
    <row r="24" spans="1:16" ht="15.6" x14ac:dyDescent="0.3">
      <c r="A24" s="3" t="s">
        <v>138</v>
      </c>
      <c r="B24" s="1">
        <v>19</v>
      </c>
      <c r="C24" s="1">
        <v>220</v>
      </c>
      <c r="D24" s="1">
        <v>16.7</v>
      </c>
      <c r="E24" s="12">
        <v>2022</v>
      </c>
      <c r="F24" s="8">
        <v>1</v>
      </c>
      <c r="G24" s="1">
        <v>49</v>
      </c>
      <c r="H24" s="1">
        <v>0</v>
      </c>
      <c r="I24" s="1">
        <v>0</v>
      </c>
      <c r="J24" s="1">
        <v>0</v>
      </c>
      <c r="K24" s="1">
        <v>27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</row>
    <row r="25" spans="1:16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12">
        <v>2022</v>
      </c>
      <c r="F25" s="8">
        <v>1</v>
      </c>
      <c r="G25" s="1">
        <v>71</v>
      </c>
      <c r="H25" s="1">
        <v>0</v>
      </c>
      <c r="I25" s="1">
        <v>0</v>
      </c>
      <c r="J25" s="1">
        <v>0</v>
      </c>
      <c r="K25" s="1">
        <v>20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</row>
    <row r="26" spans="1:16" ht="15.6" x14ac:dyDescent="0.3">
      <c r="A26" s="3" t="s">
        <v>140</v>
      </c>
      <c r="B26" s="1">
        <v>12</v>
      </c>
      <c r="C26" s="1">
        <v>210</v>
      </c>
      <c r="D26" s="1">
        <v>12.7</v>
      </c>
      <c r="E26" s="12">
        <v>2022</v>
      </c>
      <c r="F26" s="8">
        <v>1</v>
      </c>
      <c r="G26" s="1">
        <v>62</v>
      </c>
      <c r="H26" s="1">
        <v>0</v>
      </c>
      <c r="I26" s="1">
        <v>0</v>
      </c>
      <c r="J26" s="1">
        <v>0</v>
      </c>
      <c r="K26" s="1">
        <v>31</v>
      </c>
      <c r="L26" s="1">
        <v>0</v>
      </c>
      <c r="M26" s="1">
        <v>0</v>
      </c>
      <c r="N26" s="1">
        <v>6</v>
      </c>
      <c r="O26" s="1">
        <v>0</v>
      </c>
      <c r="P26" s="1">
        <v>0</v>
      </c>
    </row>
    <row r="27" spans="1:16" ht="15.6" x14ac:dyDescent="0.3">
      <c r="A27" s="3" t="s">
        <v>141</v>
      </c>
      <c r="B27" s="1">
        <v>10</v>
      </c>
      <c r="C27" s="1">
        <v>270</v>
      </c>
      <c r="D27" s="1">
        <v>12.3</v>
      </c>
      <c r="E27" s="12">
        <v>2022</v>
      </c>
      <c r="F27" s="8">
        <v>0</v>
      </c>
      <c r="G27" s="1">
        <v>36</v>
      </c>
      <c r="H27" s="1">
        <v>0</v>
      </c>
      <c r="I27" s="1">
        <v>0</v>
      </c>
      <c r="J27" s="1">
        <v>0</v>
      </c>
      <c r="K27" s="1">
        <v>62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</row>
    <row r="28" spans="1:16" ht="15.6" x14ac:dyDescent="0.3">
      <c r="A28" s="3" t="s">
        <v>142</v>
      </c>
      <c r="B28" s="1">
        <v>14</v>
      </c>
      <c r="C28" s="1">
        <v>270</v>
      </c>
      <c r="D28" s="1">
        <v>10.6</v>
      </c>
      <c r="E28" s="12">
        <v>2022</v>
      </c>
      <c r="F28" s="8">
        <v>0</v>
      </c>
      <c r="G28" s="1">
        <v>25</v>
      </c>
      <c r="H28" s="1">
        <v>0</v>
      </c>
      <c r="I28" s="1">
        <v>0</v>
      </c>
      <c r="J28" s="1">
        <v>0</v>
      </c>
      <c r="K28" s="1">
        <v>74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</row>
    <row r="29" spans="1:16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12">
        <v>2022</v>
      </c>
      <c r="F29" s="8">
        <v>0</v>
      </c>
      <c r="G29" s="1">
        <v>14</v>
      </c>
      <c r="H29" s="1">
        <v>0</v>
      </c>
      <c r="I29" s="1">
        <v>0</v>
      </c>
      <c r="J29" s="1">
        <v>0</v>
      </c>
      <c r="K29" s="1">
        <v>83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</row>
    <row r="30" spans="1:16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12">
        <v>2022</v>
      </c>
      <c r="F30" s="8">
        <v>0</v>
      </c>
      <c r="G30" s="1">
        <v>2</v>
      </c>
      <c r="H30" s="1">
        <v>0</v>
      </c>
      <c r="I30" s="1">
        <v>0</v>
      </c>
      <c r="J30" s="1">
        <v>0</v>
      </c>
      <c r="K30" s="1">
        <v>9</v>
      </c>
      <c r="L30" s="1">
        <v>0</v>
      </c>
      <c r="M30" s="1">
        <v>0</v>
      </c>
      <c r="N30" s="1">
        <v>0</v>
      </c>
      <c r="O30" s="1">
        <v>72</v>
      </c>
      <c r="P30" s="1">
        <v>17</v>
      </c>
    </row>
    <row r="31" spans="1:16" ht="15.6" x14ac:dyDescent="0.3">
      <c r="A31" s="3" t="s">
        <v>145</v>
      </c>
      <c r="B31" s="1">
        <v>14</v>
      </c>
      <c r="C31" s="1">
        <v>255</v>
      </c>
      <c r="D31" s="1">
        <v>10.7</v>
      </c>
      <c r="E31" s="12">
        <v>2022</v>
      </c>
      <c r="F31" s="8">
        <v>0</v>
      </c>
      <c r="G31" s="1">
        <v>10</v>
      </c>
      <c r="H31" s="1">
        <v>0</v>
      </c>
      <c r="I31" s="1">
        <v>0</v>
      </c>
      <c r="J31" s="1">
        <v>19</v>
      </c>
      <c r="K31" s="1">
        <v>53</v>
      </c>
      <c r="L31" s="1">
        <v>0</v>
      </c>
      <c r="M31" s="1">
        <v>0</v>
      </c>
      <c r="N31" s="1">
        <v>14</v>
      </c>
      <c r="O31" s="1">
        <v>0</v>
      </c>
      <c r="P31" s="1">
        <v>0</v>
      </c>
    </row>
    <row r="32" spans="1:16" ht="15.6" x14ac:dyDescent="0.3">
      <c r="A32" s="3" t="s">
        <v>146</v>
      </c>
      <c r="B32" s="1">
        <v>17</v>
      </c>
      <c r="C32" s="1">
        <v>258</v>
      </c>
      <c r="D32" s="1">
        <v>26.2</v>
      </c>
      <c r="E32" s="12">
        <v>2022</v>
      </c>
      <c r="F32" s="8">
        <v>0</v>
      </c>
      <c r="G32" s="1">
        <v>27</v>
      </c>
      <c r="H32" s="1">
        <v>0</v>
      </c>
      <c r="I32" s="1">
        <v>0</v>
      </c>
      <c r="J32" s="1">
        <v>22</v>
      </c>
      <c r="K32" s="1">
        <v>22</v>
      </c>
      <c r="L32" s="1">
        <v>3</v>
      </c>
      <c r="M32" s="1">
        <v>0</v>
      </c>
      <c r="N32" s="1">
        <v>4</v>
      </c>
      <c r="O32" s="1">
        <v>0</v>
      </c>
      <c r="P32" s="1">
        <v>0</v>
      </c>
    </row>
    <row r="33" spans="1:16" ht="15.6" x14ac:dyDescent="0.3">
      <c r="A33" s="3" t="s">
        <v>147</v>
      </c>
      <c r="B33" s="1">
        <v>14</v>
      </c>
      <c r="C33" s="1">
        <v>241</v>
      </c>
      <c r="D33" s="1">
        <v>20.7</v>
      </c>
      <c r="E33" s="12">
        <v>2022</v>
      </c>
      <c r="F33" s="8">
        <v>0</v>
      </c>
      <c r="G33" s="1">
        <v>74</v>
      </c>
      <c r="H33" s="1">
        <v>0</v>
      </c>
      <c r="I33" s="1">
        <v>0</v>
      </c>
      <c r="J33" s="1">
        <v>0</v>
      </c>
      <c r="K33" s="1">
        <v>25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6" ht="15.6" x14ac:dyDescent="0.3">
      <c r="A34" s="3" t="s">
        <v>148</v>
      </c>
      <c r="B34" s="1">
        <v>15</v>
      </c>
      <c r="C34" s="1">
        <v>238</v>
      </c>
      <c r="D34" s="1">
        <v>13.7</v>
      </c>
      <c r="E34" s="12">
        <v>2022</v>
      </c>
      <c r="F34" s="8">
        <v>0</v>
      </c>
      <c r="G34" s="1">
        <v>59</v>
      </c>
      <c r="H34" s="1">
        <v>0</v>
      </c>
      <c r="I34" s="1">
        <v>0</v>
      </c>
      <c r="J34" s="1">
        <v>12</v>
      </c>
      <c r="K34" s="1">
        <v>16</v>
      </c>
      <c r="L34" s="1">
        <v>0</v>
      </c>
      <c r="M34" s="1">
        <v>0</v>
      </c>
      <c r="N34" s="1">
        <v>13</v>
      </c>
      <c r="O34" s="1">
        <v>0</v>
      </c>
      <c r="P34" s="1">
        <v>0</v>
      </c>
    </row>
    <row r="35" spans="1:16" ht="15.6" x14ac:dyDescent="0.3">
      <c r="A35" s="3" t="s">
        <v>149</v>
      </c>
      <c r="B35" s="1">
        <v>12</v>
      </c>
      <c r="C35" s="1">
        <v>218</v>
      </c>
      <c r="D35" s="1">
        <v>21.6</v>
      </c>
      <c r="E35" s="12">
        <v>2022</v>
      </c>
      <c r="F35" s="8">
        <v>0</v>
      </c>
      <c r="G35" s="1">
        <v>62</v>
      </c>
      <c r="H35" s="1">
        <v>0</v>
      </c>
      <c r="I35" s="1">
        <v>0</v>
      </c>
      <c r="J35" s="1">
        <v>0</v>
      </c>
      <c r="K35" s="1">
        <v>24</v>
      </c>
      <c r="L35" s="1">
        <v>0</v>
      </c>
      <c r="M35" s="1">
        <v>0</v>
      </c>
      <c r="N35" s="1">
        <v>14</v>
      </c>
      <c r="O35" s="1">
        <v>0</v>
      </c>
      <c r="P35" s="1">
        <v>0</v>
      </c>
    </row>
    <row r="36" spans="1:16" ht="15.6" x14ac:dyDescent="0.3">
      <c r="A36" s="3" t="s">
        <v>150</v>
      </c>
      <c r="B36" s="1">
        <v>18</v>
      </c>
      <c r="C36" s="1">
        <v>211</v>
      </c>
      <c r="D36" s="1">
        <v>16.8</v>
      </c>
      <c r="E36" s="12">
        <v>2022</v>
      </c>
      <c r="F36" s="8">
        <v>1</v>
      </c>
      <c r="G36" s="1">
        <v>24</v>
      </c>
      <c r="H36" s="1">
        <v>0</v>
      </c>
      <c r="I36" s="1">
        <v>0</v>
      </c>
      <c r="J36" s="1">
        <v>17</v>
      </c>
      <c r="K36" s="1">
        <v>52</v>
      </c>
      <c r="L36" s="1">
        <v>0</v>
      </c>
      <c r="M36" s="1">
        <v>0</v>
      </c>
      <c r="N36" s="1">
        <v>7</v>
      </c>
      <c r="O36" s="1">
        <v>0</v>
      </c>
      <c r="P36" s="1">
        <v>0</v>
      </c>
    </row>
    <row r="37" spans="1:16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12">
        <v>2022</v>
      </c>
      <c r="F37" s="8">
        <v>1</v>
      </c>
      <c r="G37" s="1">
        <v>38</v>
      </c>
      <c r="H37" s="1">
        <v>0</v>
      </c>
      <c r="I37" s="1">
        <v>0</v>
      </c>
      <c r="J37" s="1">
        <v>58</v>
      </c>
      <c r="K37" s="1">
        <v>0</v>
      </c>
      <c r="L37" s="1">
        <v>0</v>
      </c>
      <c r="M37" s="1">
        <v>0</v>
      </c>
      <c r="N37" s="1">
        <v>4</v>
      </c>
      <c r="O37" s="1">
        <v>0</v>
      </c>
      <c r="P37" s="1">
        <v>0</v>
      </c>
    </row>
    <row r="38" spans="1:16" ht="15.6" x14ac:dyDescent="0.3">
      <c r="A38" s="3" t="s">
        <v>152</v>
      </c>
      <c r="B38" s="1">
        <v>16</v>
      </c>
      <c r="C38" s="1">
        <v>210</v>
      </c>
      <c r="D38" s="1">
        <v>8</v>
      </c>
      <c r="E38" s="12">
        <v>2022</v>
      </c>
      <c r="F38" s="8">
        <v>1</v>
      </c>
      <c r="G38" s="1">
        <v>4</v>
      </c>
      <c r="H38" s="1">
        <v>0</v>
      </c>
      <c r="I38" s="1">
        <v>0</v>
      </c>
      <c r="J38" s="1">
        <v>27</v>
      </c>
      <c r="K38" s="1">
        <v>68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6" ht="15.6" x14ac:dyDescent="0.3">
      <c r="A39" s="3" t="s">
        <v>153</v>
      </c>
      <c r="B39" s="1">
        <v>13</v>
      </c>
      <c r="C39" s="1">
        <v>220</v>
      </c>
      <c r="D39" s="1">
        <v>10.3</v>
      </c>
      <c r="E39" s="12">
        <v>2022</v>
      </c>
      <c r="F39" s="8">
        <v>1</v>
      </c>
      <c r="G39" s="1">
        <v>18</v>
      </c>
      <c r="H39" s="1">
        <v>0</v>
      </c>
      <c r="I39" s="1">
        <v>0</v>
      </c>
      <c r="J39" s="1">
        <v>69</v>
      </c>
      <c r="K39" s="1">
        <v>6</v>
      </c>
      <c r="L39" s="1">
        <v>3</v>
      </c>
      <c r="M39" s="1">
        <v>0</v>
      </c>
      <c r="N39" s="1">
        <v>4</v>
      </c>
      <c r="O39" s="1">
        <v>0</v>
      </c>
      <c r="P39" s="1">
        <v>0</v>
      </c>
    </row>
    <row r="40" spans="1:16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12">
        <v>2022</v>
      </c>
      <c r="F40" s="8">
        <v>1</v>
      </c>
      <c r="G40" s="1">
        <v>86</v>
      </c>
      <c r="H40" s="1">
        <v>0</v>
      </c>
      <c r="I40" s="1">
        <v>0</v>
      </c>
      <c r="J40" s="1">
        <v>5</v>
      </c>
      <c r="K40" s="1">
        <v>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</row>
    <row r="41" spans="1:16" ht="15.6" x14ac:dyDescent="0.3">
      <c r="A41" s="3" t="s">
        <v>155</v>
      </c>
      <c r="B41" s="1">
        <v>18</v>
      </c>
      <c r="C41" s="1">
        <v>196</v>
      </c>
      <c r="D41" s="1">
        <v>15.4</v>
      </c>
      <c r="E41" s="12">
        <v>2022</v>
      </c>
      <c r="F41" s="8">
        <v>1</v>
      </c>
      <c r="G41" s="1">
        <v>77</v>
      </c>
      <c r="H41" s="1">
        <v>0</v>
      </c>
      <c r="I41" s="1">
        <v>0</v>
      </c>
      <c r="J41" s="1">
        <v>5</v>
      </c>
      <c r="K41" s="1">
        <v>16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</row>
    <row r="42" spans="1:16" ht="15.6" x14ac:dyDescent="0.3">
      <c r="A42" s="3" t="s">
        <v>156</v>
      </c>
      <c r="B42" s="1">
        <v>20</v>
      </c>
      <c r="C42" s="1">
        <v>183</v>
      </c>
      <c r="D42" s="1">
        <v>10.9</v>
      </c>
      <c r="E42" s="12">
        <v>2022</v>
      </c>
      <c r="F42" s="8">
        <v>1</v>
      </c>
      <c r="G42" s="1">
        <v>23</v>
      </c>
      <c r="H42" s="1">
        <v>0</v>
      </c>
      <c r="I42" s="1">
        <v>0</v>
      </c>
      <c r="J42" s="1">
        <v>0</v>
      </c>
      <c r="K42" s="1">
        <v>57</v>
      </c>
      <c r="L42" s="1">
        <v>16</v>
      </c>
      <c r="M42" s="1">
        <v>0</v>
      </c>
      <c r="N42" s="1">
        <v>4</v>
      </c>
      <c r="O42" s="1">
        <v>0</v>
      </c>
      <c r="P42" s="1">
        <v>0</v>
      </c>
    </row>
    <row r="43" spans="1:16" ht="15.6" x14ac:dyDescent="0.3">
      <c r="A43" s="3" t="s">
        <v>157</v>
      </c>
      <c r="B43" s="1">
        <v>23</v>
      </c>
      <c r="C43" s="1">
        <v>179</v>
      </c>
      <c r="D43" s="1">
        <v>12.8</v>
      </c>
      <c r="E43" s="12">
        <v>2022</v>
      </c>
      <c r="F43" s="8">
        <v>1</v>
      </c>
      <c r="G43" s="1">
        <v>14</v>
      </c>
      <c r="H43" s="1">
        <v>0</v>
      </c>
      <c r="I43" s="1">
        <v>0</v>
      </c>
      <c r="J43" s="1">
        <v>0</v>
      </c>
      <c r="K43" s="1">
        <v>35</v>
      </c>
      <c r="L43" s="1">
        <v>21</v>
      </c>
      <c r="M43" s="1">
        <v>0</v>
      </c>
      <c r="N43" s="1">
        <v>3</v>
      </c>
      <c r="O43" s="1">
        <v>0</v>
      </c>
      <c r="P43" s="1">
        <v>0</v>
      </c>
    </row>
    <row r="44" spans="1:16" ht="15.6" x14ac:dyDescent="0.3">
      <c r="A44" s="3" t="s">
        <v>158</v>
      </c>
      <c r="B44" s="1">
        <v>19</v>
      </c>
      <c r="C44" s="1">
        <v>199</v>
      </c>
      <c r="D44" s="1">
        <v>12.9</v>
      </c>
      <c r="E44" s="12">
        <v>2022</v>
      </c>
      <c r="F44" s="8">
        <v>1</v>
      </c>
      <c r="G44" s="1">
        <v>74</v>
      </c>
      <c r="H44" s="1">
        <v>0</v>
      </c>
      <c r="I44" s="1">
        <v>0</v>
      </c>
      <c r="J44" s="1">
        <v>0</v>
      </c>
      <c r="K44" s="1">
        <v>13</v>
      </c>
      <c r="L44" s="1">
        <v>13</v>
      </c>
      <c r="M44" s="1">
        <v>0</v>
      </c>
      <c r="N44" s="1">
        <v>0</v>
      </c>
      <c r="O44" s="1">
        <v>0</v>
      </c>
      <c r="P44" s="1">
        <v>0</v>
      </c>
    </row>
    <row r="45" spans="1:16" ht="15.6" x14ac:dyDescent="0.3">
      <c r="A45" s="3" t="s">
        <v>159</v>
      </c>
      <c r="B45" s="1">
        <v>12</v>
      </c>
      <c r="C45" s="1">
        <v>194</v>
      </c>
      <c r="D45" s="1">
        <v>16</v>
      </c>
      <c r="E45" s="12">
        <v>2022</v>
      </c>
      <c r="F45" s="8">
        <v>1</v>
      </c>
      <c r="G45" s="1">
        <v>16</v>
      </c>
      <c r="H45" s="1">
        <v>0</v>
      </c>
      <c r="I45" s="1">
        <v>0</v>
      </c>
      <c r="J45" s="1">
        <v>9</v>
      </c>
      <c r="K45" s="1">
        <v>28</v>
      </c>
      <c r="L45" s="1">
        <v>37</v>
      </c>
      <c r="M45" s="1">
        <v>5</v>
      </c>
      <c r="N45" s="1">
        <v>0</v>
      </c>
      <c r="O45" s="1">
        <v>0</v>
      </c>
      <c r="P45" s="1">
        <v>0</v>
      </c>
    </row>
    <row r="46" spans="1:16" ht="15.6" x14ac:dyDescent="0.3">
      <c r="A46" s="3" t="s">
        <v>160</v>
      </c>
      <c r="B46" s="1">
        <v>27</v>
      </c>
      <c r="C46" s="1">
        <v>187</v>
      </c>
      <c r="D46" s="1">
        <v>11.8</v>
      </c>
      <c r="E46" s="12">
        <v>2022</v>
      </c>
      <c r="F46" s="8">
        <v>1</v>
      </c>
      <c r="G46" s="1">
        <v>70</v>
      </c>
      <c r="H46" s="1">
        <v>0</v>
      </c>
      <c r="I46" s="1">
        <v>0</v>
      </c>
      <c r="J46" s="1">
        <v>0</v>
      </c>
      <c r="K46" s="1">
        <v>28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</row>
    <row r="47" spans="1:16" ht="15.6" x14ac:dyDescent="0.3">
      <c r="A47" s="3" t="s">
        <v>161</v>
      </c>
      <c r="B47" s="1">
        <v>21</v>
      </c>
      <c r="C47" s="1">
        <v>310</v>
      </c>
      <c r="D47" s="1">
        <v>18.7</v>
      </c>
      <c r="E47" s="12">
        <v>2022</v>
      </c>
      <c r="F47" s="8">
        <v>0</v>
      </c>
      <c r="G47" s="1">
        <v>39</v>
      </c>
      <c r="H47" s="1">
        <v>0</v>
      </c>
      <c r="I47" s="1">
        <v>0</v>
      </c>
      <c r="J47" s="1">
        <v>0</v>
      </c>
      <c r="K47" s="1">
        <v>60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</row>
    <row r="48" spans="1:16" ht="15.6" x14ac:dyDescent="0.3">
      <c r="A48" s="3" t="s">
        <v>162</v>
      </c>
      <c r="B48" s="1">
        <v>5</v>
      </c>
      <c r="C48" s="1">
        <v>317</v>
      </c>
      <c r="D48" s="1">
        <v>16.3</v>
      </c>
      <c r="E48" s="12">
        <v>2022</v>
      </c>
      <c r="F48" s="8">
        <v>0</v>
      </c>
      <c r="G48" s="1">
        <v>23</v>
      </c>
      <c r="H48" s="1">
        <v>0</v>
      </c>
      <c r="I48" s="1">
        <v>0</v>
      </c>
      <c r="J48" s="1">
        <v>55</v>
      </c>
      <c r="K48" s="1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ht="15.6" x14ac:dyDescent="0.3">
      <c r="A49" s="3" t="s">
        <v>163</v>
      </c>
      <c r="B49" s="1">
        <v>18</v>
      </c>
      <c r="C49" s="1">
        <v>335</v>
      </c>
      <c r="D49" s="1">
        <v>15.3</v>
      </c>
      <c r="E49" s="12">
        <v>2022</v>
      </c>
      <c r="F49" s="8">
        <v>0</v>
      </c>
      <c r="G49" s="1">
        <v>34</v>
      </c>
      <c r="H49" s="1">
        <v>0</v>
      </c>
      <c r="I49" s="1">
        <v>0</v>
      </c>
      <c r="J49" s="1">
        <v>16</v>
      </c>
      <c r="K49" s="1">
        <v>28</v>
      </c>
      <c r="L49" s="1">
        <v>0</v>
      </c>
      <c r="M49" s="1">
        <v>1</v>
      </c>
      <c r="N49" s="1">
        <v>3</v>
      </c>
      <c r="O49" s="1">
        <v>1</v>
      </c>
      <c r="P49" s="1">
        <v>6</v>
      </c>
    </row>
    <row r="50" spans="1:16" ht="15.6" x14ac:dyDescent="0.3">
      <c r="A50" s="3" t="s">
        <v>164</v>
      </c>
      <c r="B50" s="1">
        <v>3</v>
      </c>
      <c r="C50" s="1">
        <v>282</v>
      </c>
      <c r="D50" s="1">
        <v>14</v>
      </c>
      <c r="E50" s="12">
        <v>2022</v>
      </c>
      <c r="F50" s="8">
        <v>0</v>
      </c>
      <c r="G50" s="1">
        <v>0</v>
      </c>
      <c r="H50" s="1">
        <v>0</v>
      </c>
      <c r="I50" s="1">
        <v>0</v>
      </c>
      <c r="J50" s="1">
        <v>0</v>
      </c>
      <c r="K50" s="1">
        <v>82</v>
      </c>
      <c r="L50" s="1">
        <v>13</v>
      </c>
      <c r="M50" s="1">
        <v>0</v>
      </c>
      <c r="N50" s="1">
        <v>2</v>
      </c>
      <c r="O50" s="1">
        <v>0</v>
      </c>
      <c r="P50" s="1">
        <v>0</v>
      </c>
    </row>
    <row r="51" spans="1:16" ht="15.6" x14ac:dyDescent="0.3">
      <c r="A51" s="3" t="s">
        <v>165</v>
      </c>
      <c r="B51" s="1">
        <v>3</v>
      </c>
      <c r="C51" s="1">
        <v>304</v>
      </c>
      <c r="D51" s="1">
        <v>6.5</v>
      </c>
      <c r="E51" s="12">
        <v>2022</v>
      </c>
      <c r="F51" s="8">
        <v>1</v>
      </c>
      <c r="G51" s="1">
        <v>0</v>
      </c>
      <c r="H51" s="1">
        <v>0</v>
      </c>
      <c r="I51" s="1">
        <v>0</v>
      </c>
      <c r="J51" s="1">
        <v>0</v>
      </c>
      <c r="K51" s="1">
        <v>53</v>
      </c>
      <c r="L51" s="1">
        <v>23</v>
      </c>
      <c r="M51" s="1">
        <v>0</v>
      </c>
      <c r="N51" s="1">
        <v>22</v>
      </c>
      <c r="O51" s="1">
        <v>0</v>
      </c>
      <c r="P51" s="1">
        <v>0</v>
      </c>
    </row>
    <row r="52" spans="1:16" ht="15.6" x14ac:dyDescent="0.3">
      <c r="A52" s="3" t="s">
        <v>166</v>
      </c>
      <c r="B52" s="1">
        <v>7</v>
      </c>
      <c r="C52" s="1">
        <v>268</v>
      </c>
      <c r="D52" s="1">
        <v>5.3</v>
      </c>
      <c r="E52" s="12">
        <v>2022</v>
      </c>
      <c r="F52" s="8">
        <v>1</v>
      </c>
      <c r="G52" s="1">
        <v>0</v>
      </c>
      <c r="H52" s="1">
        <v>15</v>
      </c>
      <c r="I52" s="1">
        <v>0</v>
      </c>
      <c r="J52" s="1">
        <v>0</v>
      </c>
      <c r="K52" s="1">
        <v>51</v>
      </c>
      <c r="L52" s="1">
        <v>0</v>
      </c>
      <c r="M52" s="1">
        <v>0</v>
      </c>
      <c r="N52" s="1">
        <v>13</v>
      </c>
      <c r="O52" s="1">
        <v>1</v>
      </c>
      <c r="P52" s="1">
        <v>0</v>
      </c>
    </row>
    <row r="53" spans="1:16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12">
        <v>2022</v>
      </c>
      <c r="F53" s="8">
        <v>0</v>
      </c>
      <c r="G53" s="1">
        <v>14</v>
      </c>
      <c r="H53" s="1">
        <v>0</v>
      </c>
      <c r="I53" s="1">
        <v>0</v>
      </c>
      <c r="J53" s="1">
        <v>0</v>
      </c>
      <c r="K53" s="1">
        <v>6</v>
      </c>
      <c r="L53" s="1">
        <v>0</v>
      </c>
      <c r="M53" s="1">
        <v>0</v>
      </c>
      <c r="N53" s="1">
        <v>17</v>
      </c>
      <c r="O53" s="1">
        <v>0</v>
      </c>
      <c r="P53" s="1">
        <v>0</v>
      </c>
    </row>
    <row r="54" spans="1:16" ht="15.6" x14ac:dyDescent="0.3">
      <c r="A54" s="3" t="s">
        <v>168</v>
      </c>
      <c r="B54" s="1">
        <v>14</v>
      </c>
      <c r="C54" s="1">
        <v>276</v>
      </c>
      <c r="D54" s="1">
        <v>13.9</v>
      </c>
      <c r="E54" s="12">
        <v>2022</v>
      </c>
      <c r="F54" s="8">
        <v>1</v>
      </c>
      <c r="G54" s="1">
        <v>10</v>
      </c>
      <c r="H54" s="1">
        <v>0</v>
      </c>
      <c r="I54" s="1">
        <v>0</v>
      </c>
      <c r="J54" s="1">
        <v>0</v>
      </c>
      <c r="K54" s="1">
        <v>77</v>
      </c>
      <c r="L54" s="1">
        <v>0</v>
      </c>
      <c r="M54" s="1">
        <v>0</v>
      </c>
      <c r="N54" s="1">
        <v>8</v>
      </c>
      <c r="O54" s="1">
        <v>0</v>
      </c>
      <c r="P54" s="1">
        <v>0</v>
      </c>
    </row>
    <row r="55" spans="1:16" ht="15.6" x14ac:dyDescent="0.3">
      <c r="A55" s="3" t="s">
        <v>169</v>
      </c>
      <c r="B55" s="1">
        <v>14</v>
      </c>
      <c r="C55" s="1">
        <v>257</v>
      </c>
      <c r="D55" s="1">
        <v>11.5</v>
      </c>
      <c r="E55" s="12">
        <v>2022</v>
      </c>
      <c r="F55" s="8">
        <v>1</v>
      </c>
      <c r="G55" s="1">
        <v>1</v>
      </c>
      <c r="H55" s="1">
        <v>0</v>
      </c>
      <c r="I55" s="1">
        <v>0</v>
      </c>
      <c r="J55" s="1">
        <v>0</v>
      </c>
      <c r="K55" s="1">
        <v>90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t="15.6" x14ac:dyDescent="0.3">
      <c r="A56" s="3" t="s">
        <v>170</v>
      </c>
      <c r="B56" s="1">
        <v>13</v>
      </c>
      <c r="C56" s="1">
        <v>265</v>
      </c>
      <c r="D56" s="1">
        <v>12.9</v>
      </c>
      <c r="E56" s="12">
        <v>2022</v>
      </c>
      <c r="F56" s="8">
        <v>1</v>
      </c>
      <c r="G56" s="1">
        <v>25</v>
      </c>
      <c r="H56" s="1">
        <v>0</v>
      </c>
      <c r="I56" s="1">
        <v>0</v>
      </c>
      <c r="J56" s="1">
        <v>0</v>
      </c>
      <c r="K56" s="1">
        <v>49</v>
      </c>
      <c r="L56" s="1">
        <v>0</v>
      </c>
      <c r="M56" s="1">
        <v>0</v>
      </c>
      <c r="N56" s="1">
        <v>21</v>
      </c>
      <c r="O56" s="1">
        <v>0</v>
      </c>
      <c r="P56" s="1">
        <v>0</v>
      </c>
    </row>
    <row r="57" spans="1:16" ht="15.6" x14ac:dyDescent="0.3">
      <c r="A57" s="3" t="s">
        <v>171</v>
      </c>
      <c r="B57" s="1">
        <v>13</v>
      </c>
      <c r="C57" s="1">
        <v>260</v>
      </c>
      <c r="D57" s="1">
        <v>15.2</v>
      </c>
      <c r="E57" s="12">
        <v>2022</v>
      </c>
      <c r="F57" s="8">
        <v>1</v>
      </c>
      <c r="G57" s="1">
        <v>38</v>
      </c>
      <c r="H57" s="1">
        <v>0</v>
      </c>
      <c r="I57" s="1">
        <v>0</v>
      </c>
      <c r="J57" s="1">
        <v>0</v>
      </c>
      <c r="K57" s="1">
        <v>39</v>
      </c>
      <c r="L57" s="1">
        <v>0</v>
      </c>
      <c r="M57" s="1">
        <v>0</v>
      </c>
      <c r="N57" s="1">
        <v>22</v>
      </c>
      <c r="O57" s="1">
        <v>0</v>
      </c>
      <c r="P57" s="1">
        <v>0</v>
      </c>
    </row>
    <row r="58" spans="1:16" ht="15.6" x14ac:dyDescent="0.3">
      <c r="A58" s="3" t="s">
        <v>172</v>
      </c>
      <c r="B58" s="1">
        <v>17</v>
      </c>
      <c r="C58" s="1">
        <v>254</v>
      </c>
      <c r="D58" s="1">
        <v>19.7</v>
      </c>
      <c r="E58" s="12">
        <v>2022</v>
      </c>
      <c r="F58" s="8">
        <v>1</v>
      </c>
      <c r="G58" s="1">
        <v>84</v>
      </c>
      <c r="H58" s="1">
        <v>0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</row>
    <row r="59" spans="1:16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12">
        <v>2022</v>
      </c>
      <c r="F59" s="8">
        <v>1</v>
      </c>
      <c r="G59" s="1">
        <v>30</v>
      </c>
      <c r="H59" s="1">
        <v>0</v>
      </c>
      <c r="I59" s="1">
        <v>0</v>
      </c>
      <c r="J59" s="1">
        <v>15</v>
      </c>
      <c r="K59" s="1">
        <v>37</v>
      </c>
      <c r="L59" s="1">
        <v>12</v>
      </c>
      <c r="M59" s="1">
        <v>0</v>
      </c>
      <c r="N59" s="1">
        <v>5</v>
      </c>
      <c r="O59" s="1">
        <v>0</v>
      </c>
      <c r="P59" s="1">
        <v>0</v>
      </c>
    </row>
    <row r="60" spans="1:16" ht="15.6" x14ac:dyDescent="0.3">
      <c r="A60" s="3" t="s">
        <v>174</v>
      </c>
      <c r="B60" s="1">
        <v>10</v>
      </c>
      <c r="C60" s="1">
        <v>248</v>
      </c>
      <c r="D60" s="1">
        <v>17.3</v>
      </c>
      <c r="E60" s="12">
        <v>2022</v>
      </c>
      <c r="F60" s="8">
        <v>1</v>
      </c>
      <c r="G60" s="1">
        <v>35</v>
      </c>
      <c r="H60" s="1">
        <v>0</v>
      </c>
      <c r="I60" s="1">
        <v>0</v>
      </c>
      <c r="J60" s="1">
        <v>27</v>
      </c>
      <c r="K60" s="1">
        <v>21</v>
      </c>
      <c r="L60" s="1">
        <v>12</v>
      </c>
      <c r="M60" s="1">
        <v>0</v>
      </c>
      <c r="N60" s="1">
        <v>5</v>
      </c>
      <c r="O60" s="1">
        <v>0</v>
      </c>
      <c r="P60" s="1">
        <v>0</v>
      </c>
    </row>
    <row r="61" spans="1:16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12">
        <v>2022</v>
      </c>
      <c r="F61" s="8">
        <v>1</v>
      </c>
      <c r="G61" s="1">
        <v>45</v>
      </c>
      <c r="H61" s="1">
        <v>0</v>
      </c>
      <c r="I61" s="1">
        <v>0</v>
      </c>
      <c r="J61" s="1">
        <v>49</v>
      </c>
      <c r="K61" s="1">
        <v>4</v>
      </c>
      <c r="L61" s="1">
        <v>1</v>
      </c>
      <c r="M61" s="1">
        <v>0</v>
      </c>
      <c r="N61" s="1">
        <v>1</v>
      </c>
      <c r="O61" s="1">
        <v>0</v>
      </c>
      <c r="P61" s="1">
        <v>0</v>
      </c>
    </row>
    <row r="62" spans="1:16" ht="15.6" x14ac:dyDescent="0.3">
      <c r="A62" s="3" t="s">
        <v>176</v>
      </c>
      <c r="B62" s="1">
        <v>18</v>
      </c>
      <c r="C62" s="1">
        <v>267</v>
      </c>
      <c r="D62" s="1">
        <v>10.8</v>
      </c>
      <c r="E62" s="12">
        <v>2022</v>
      </c>
      <c r="F62" s="8">
        <v>1</v>
      </c>
      <c r="G62" s="1">
        <v>39</v>
      </c>
      <c r="H62" s="1">
        <v>0</v>
      </c>
      <c r="I62" s="1">
        <v>0</v>
      </c>
      <c r="J62" s="1">
        <v>0</v>
      </c>
      <c r="K62" s="1">
        <v>52</v>
      </c>
      <c r="L62" s="1">
        <v>4</v>
      </c>
      <c r="M62" s="1">
        <v>0</v>
      </c>
      <c r="N62" s="1">
        <v>3</v>
      </c>
      <c r="O62" s="1">
        <v>0</v>
      </c>
      <c r="P62" s="1">
        <v>0</v>
      </c>
    </row>
    <row r="63" spans="1:16" ht="15.6" x14ac:dyDescent="0.3">
      <c r="A63" s="3" t="s">
        <v>177</v>
      </c>
      <c r="B63" s="1">
        <v>10</v>
      </c>
      <c r="C63" s="1">
        <v>232</v>
      </c>
      <c r="D63" s="1">
        <v>9</v>
      </c>
      <c r="E63" s="12">
        <v>2022</v>
      </c>
      <c r="F63" s="8">
        <v>1</v>
      </c>
      <c r="G63" s="1">
        <v>36</v>
      </c>
      <c r="H63" s="1">
        <v>0</v>
      </c>
      <c r="I63" s="1">
        <v>0</v>
      </c>
      <c r="J63" s="1">
        <v>2</v>
      </c>
      <c r="K63" s="1">
        <v>23</v>
      </c>
      <c r="L63" s="1">
        <v>34</v>
      </c>
      <c r="M63" s="1">
        <v>0</v>
      </c>
      <c r="N63" s="1">
        <v>1</v>
      </c>
      <c r="O63" s="1">
        <v>0</v>
      </c>
      <c r="P63" s="1">
        <v>0</v>
      </c>
    </row>
    <row r="64" spans="1:16" ht="15.6" x14ac:dyDescent="0.3">
      <c r="A64" s="3" t="s">
        <v>178</v>
      </c>
      <c r="B64" s="1">
        <v>8</v>
      </c>
      <c r="C64" s="1">
        <v>243</v>
      </c>
      <c r="D64" s="1">
        <v>20.5</v>
      </c>
      <c r="E64" s="12">
        <v>2022</v>
      </c>
      <c r="F64" s="8">
        <v>1</v>
      </c>
      <c r="G64" s="1">
        <v>26</v>
      </c>
      <c r="H64" s="1">
        <v>0</v>
      </c>
      <c r="I64" s="1">
        <v>0</v>
      </c>
      <c r="J64" s="1">
        <v>21</v>
      </c>
      <c r="K64" s="1">
        <v>41</v>
      </c>
      <c r="L64" s="1">
        <v>11</v>
      </c>
      <c r="M64" s="1">
        <v>0</v>
      </c>
      <c r="N64" s="1">
        <v>1</v>
      </c>
      <c r="O64" s="1">
        <v>0</v>
      </c>
      <c r="P64" s="1">
        <v>0</v>
      </c>
    </row>
    <row r="65" spans="1:16" ht="15.6" x14ac:dyDescent="0.3">
      <c r="A65" s="3" t="s">
        <v>179</v>
      </c>
      <c r="B65" s="1">
        <v>5</v>
      </c>
      <c r="C65" s="1">
        <v>249</v>
      </c>
      <c r="D65" s="1">
        <v>19.5</v>
      </c>
      <c r="E65" s="12">
        <v>2022</v>
      </c>
      <c r="F65" s="8">
        <v>1</v>
      </c>
      <c r="G65" s="1">
        <v>34</v>
      </c>
      <c r="H65" s="1">
        <v>0</v>
      </c>
      <c r="I65" s="1">
        <v>0</v>
      </c>
      <c r="J65" s="1">
        <v>66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ht="15.6" x14ac:dyDescent="0.3">
      <c r="A66" s="3" t="s">
        <v>180</v>
      </c>
      <c r="B66" s="1">
        <v>6</v>
      </c>
      <c r="C66" s="1">
        <v>212</v>
      </c>
      <c r="D66" s="1">
        <v>13.5</v>
      </c>
      <c r="E66" s="12">
        <v>2022</v>
      </c>
      <c r="F66" s="8">
        <v>1</v>
      </c>
      <c r="G66" s="1">
        <v>73</v>
      </c>
      <c r="H66" s="1">
        <v>0</v>
      </c>
      <c r="I66" s="1">
        <v>0</v>
      </c>
      <c r="J66" s="1">
        <v>10</v>
      </c>
      <c r="K66" s="1">
        <v>17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</row>
    <row r="67" spans="1:16" ht="15.6" x14ac:dyDescent="0.3">
      <c r="A67" s="3" t="s">
        <v>181</v>
      </c>
      <c r="B67" s="1">
        <v>8</v>
      </c>
      <c r="C67" s="1">
        <v>203</v>
      </c>
      <c r="D67" s="1">
        <v>13.4</v>
      </c>
      <c r="E67" s="12">
        <v>2022</v>
      </c>
      <c r="F67" s="8">
        <v>1</v>
      </c>
      <c r="G67" s="1">
        <v>31</v>
      </c>
      <c r="H67" s="1">
        <v>0</v>
      </c>
      <c r="I67" s="1">
        <v>0</v>
      </c>
      <c r="J67" s="1">
        <v>0</v>
      </c>
      <c r="K67" s="1">
        <v>66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</row>
    <row r="68" spans="1:16" ht="15.6" x14ac:dyDescent="0.3">
      <c r="A68" s="3" t="s">
        <v>182</v>
      </c>
      <c r="B68" s="1">
        <v>10</v>
      </c>
      <c r="C68" s="1">
        <v>230</v>
      </c>
      <c r="D68" s="1">
        <v>14.4</v>
      </c>
      <c r="E68" s="12">
        <v>2022</v>
      </c>
      <c r="F68" s="8">
        <v>1</v>
      </c>
      <c r="G68" s="1">
        <v>36</v>
      </c>
      <c r="H68" s="1">
        <v>0</v>
      </c>
      <c r="I68" s="1">
        <v>0</v>
      </c>
      <c r="J68" s="1">
        <v>21</v>
      </c>
      <c r="K68" s="1">
        <v>43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</row>
    <row r="69" spans="1:16" ht="15.6" x14ac:dyDescent="0.3">
      <c r="A69" s="3" t="s">
        <v>183</v>
      </c>
      <c r="B69" s="1">
        <v>17</v>
      </c>
      <c r="C69" s="1">
        <v>265</v>
      </c>
      <c r="D69" s="1">
        <v>11.7</v>
      </c>
      <c r="E69" s="12">
        <v>2022</v>
      </c>
      <c r="F69" s="8">
        <v>1</v>
      </c>
      <c r="G69" s="1">
        <v>20</v>
      </c>
      <c r="H69" s="1">
        <v>0</v>
      </c>
      <c r="I69" s="1">
        <v>0</v>
      </c>
      <c r="J69" s="1">
        <v>0</v>
      </c>
      <c r="K69" s="1">
        <v>54</v>
      </c>
      <c r="L69" s="1">
        <v>22</v>
      </c>
      <c r="M69" s="1">
        <v>0</v>
      </c>
      <c r="N69" s="1">
        <v>4</v>
      </c>
      <c r="O69" s="1">
        <v>0</v>
      </c>
      <c r="P69" s="1">
        <v>0</v>
      </c>
    </row>
    <row r="70" spans="1:16" ht="15.6" x14ac:dyDescent="0.3">
      <c r="A70" s="3" t="s">
        <v>184</v>
      </c>
      <c r="B70" s="1">
        <v>13</v>
      </c>
      <c r="C70" s="1">
        <v>230</v>
      </c>
      <c r="D70" s="1">
        <v>18.2</v>
      </c>
      <c r="E70" s="12">
        <v>2022</v>
      </c>
      <c r="F70" s="8">
        <v>1</v>
      </c>
      <c r="G70" s="1">
        <v>14</v>
      </c>
      <c r="H70" s="1">
        <v>0</v>
      </c>
      <c r="I70" s="1">
        <v>0</v>
      </c>
      <c r="J70" s="1">
        <v>48</v>
      </c>
      <c r="K70" s="1">
        <v>34</v>
      </c>
      <c r="L70" s="1">
        <v>4</v>
      </c>
      <c r="M70" s="1">
        <v>0</v>
      </c>
      <c r="N70" s="1">
        <v>0</v>
      </c>
      <c r="O70" s="1">
        <v>0</v>
      </c>
      <c r="P70" s="1">
        <v>0</v>
      </c>
    </row>
    <row r="71" spans="1:16" ht="15.6" x14ac:dyDescent="0.3">
      <c r="A71" s="3" t="s">
        <v>185</v>
      </c>
      <c r="B71" s="1">
        <v>19</v>
      </c>
      <c r="C71" s="1">
        <v>243</v>
      </c>
      <c r="D71" s="1">
        <v>20.2</v>
      </c>
      <c r="E71" s="12">
        <v>2022</v>
      </c>
      <c r="F71" s="8">
        <v>1</v>
      </c>
      <c r="G71" s="1">
        <v>21</v>
      </c>
      <c r="H71" s="1">
        <v>0</v>
      </c>
      <c r="I71" s="1">
        <v>0</v>
      </c>
      <c r="J71" s="1">
        <v>60</v>
      </c>
      <c r="K71" s="1">
        <v>19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6" ht="15.6" x14ac:dyDescent="0.3">
      <c r="A72" s="3" t="s">
        <v>186</v>
      </c>
      <c r="B72" s="1">
        <v>9</v>
      </c>
      <c r="C72" s="1">
        <v>85</v>
      </c>
      <c r="D72" s="1">
        <v>15.5</v>
      </c>
      <c r="E72" s="12">
        <v>2022</v>
      </c>
      <c r="F72" s="8">
        <v>0</v>
      </c>
      <c r="G72" s="1">
        <v>17</v>
      </c>
      <c r="H72" s="1">
        <v>0</v>
      </c>
      <c r="I72" s="1">
        <v>0</v>
      </c>
      <c r="J72" s="1">
        <v>0</v>
      </c>
      <c r="K72" s="1">
        <v>77</v>
      </c>
      <c r="L72" s="1">
        <v>6</v>
      </c>
      <c r="M72" s="1">
        <v>0</v>
      </c>
      <c r="N72" s="1">
        <v>0</v>
      </c>
      <c r="O72" s="1">
        <v>0</v>
      </c>
      <c r="P72" s="1">
        <v>0</v>
      </c>
    </row>
    <row r="73" spans="1:16" ht="15.6" x14ac:dyDescent="0.3">
      <c r="A73" s="3" t="s">
        <v>187</v>
      </c>
      <c r="B73" s="1">
        <v>2</v>
      </c>
      <c r="C73" s="1">
        <v>44</v>
      </c>
      <c r="D73" s="1">
        <v>15.1</v>
      </c>
      <c r="E73" s="12">
        <v>2022</v>
      </c>
      <c r="F73" s="8">
        <v>0</v>
      </c>
      <c r="G73" s="1">
        <v>43</v>
      </c>
      <c r="H73" s="1">
        <v>0</v>
      </c>
      <c r="I73" s="1">
        <v>0</v>
      </c>
      <c r="J73" s="1">
        <v>0</v>
      </c>
      <c r="K73" s="1">
        <v>46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</row>
    <row r="74" spans="1:16" ht="15.6" x14ac:dyDescent="0.3">
      <c r="A74" s="3" t="s">
        <v>188</v>
      </c>
      <c r="B74" s="1">
        <v>4</v>
      </c>
      <c r="C74" s="1">
        <v>41</v>
      </c>
      <c r="D74" s="1">
        <v>11.5</v>
      </c>
      <c r="E74" s="12">
        <v>2022</v>
      </c>
      <c r="F74" s="8">
        <v>0</v>
      </c>
      <c r="G74" s="1">
        <v>18</v>
      </c>
      <c r="H74" s="1">
        <v>0</v>
      </c>
      <c r="I74" s="1">
        <v>0</v>
      </c>
      <c r="J74" s="1">
        <v>0</v>
      </c>
      <c r="K74" s="1">
        <v>70</v>
      </c>
      <c r="L74" s="1">
        <v>8</v>
      </c>
      <c r="M74" s="1">
        <v>0</v>
      </c>
      <c r="N74" s="1">
        <v>1</v>
      </c>
      <c r="O74" s="1">
        <v>0</v>
      </c>
      <c r="P74" s="1">
        <v>0</v>
      </c>
    </row>
    <row r="75" spans="1:16" ht="15.6" x14ac:dyDescent="0.3">
      <c r="A75" s="3" t="s">
        <v>189</v>
      </c>
      <c r="B75" s="1">
        <v>2</v>
      </c>
      <c r="C75" s="1">
        <v>6</v>
      </c>
      <c r="D75" s="1">
        <v>9.1</v>
      </c>
      <c r="E75" s="12">
        <v>2022</v>
      </c>
      <c r="F75" s="8">
        <v>0</v>
      </c>
      <c r="G75" s="1">
        <v>19</v>
      </c>
      <c r="H75" s="1">
        <v>0</v>
      </c>
      <c r="I75" s="1">
        <v>0</v>
      </c>
      <c r="J75" s="1">
        <v>2</v>
      </c>
      <c r="K75" s="1">
        <v>39</v>
      </c>
      <c r="L75" s="1">
        <v>40</v>
      </c>
      <c r="M75" s="1">
        <v>0</v>
      </c>
      <c r="N75" s="1">
        <v>0</v>
      </c>
      <c r="O75" s="1">
        <v>0</v>
      </c>
      <c r="P75" s="1">
        <v>0</v>
      </c>
    </row>
    <row r="76" spans="1:16" ht="15.6" x14ac:dyDescent="0.3">
      <c r="A76" s="3" t="s">
        <v>190</v>
      </c>
      <c r="B76" s="1">
        <v>12</v>
      </c>
      <c r="C76" s="1">
        <v>50</v>
      </c>
      <c r="D76" s="1">
        <v>15.1</v>
      </c>
      <c r="E76" s="12">
        <v>2022</v>
      </c>
      <c r="F76" s="8">
        <v>0</v>
      </c>
      <c r="G76" s="1">
        <v>10</v>
      </c>
      <c r="H76" s="1">
        <v>0</v>
      </c>
      <c r="I76" s="1">
        <v>0</v>
      </c>
      <c r="J76" s="1">
        <v>9</v>
      </c>
      <c r="K76" s="1">
        <v>78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</row>
    <row r="77" spans="1:16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12">
        <v>2022</v>
      </c>
      <c r="F77" s="8">
        <v>0</v>
      </c>
      <c r="G77" s="1">
        <v>21</v>
      </c>
      <c r="H77" s="1">
        <v>0</v>
      </c>
      <c r="I77" s="1">
        <v>0</v>
      </c>
      <c r="J77" s="1">
        <v>27</v>
      </c>
      <c r="K77" s="1">
        <v>46</v>
      </c>
      <c r="L77" s="1">
        <v>5</v>
      </c>
      <c r="M77" s="1">
        <v>0</v>
      </c>
      <c r="N77" s="1">
        <v>1</v>
      </c>
      <c r="O77" s="1">
        <v>0</v>
      </c>
      <c r="P77" s="1">
        <v>0</v>
      </c>
    </row>
    <row r="78" spans="1:16" ht="15.6" x14ac:dyDescent="0.3">
      <c r="A78" s="3" t="s">
        <v>192</v>
      </c>
      <c r="B78" s="1">
        <v>19</v>
      </c>
      <c r="C78" s="1">
        <v>24</v>
      </c>
      <c r="D78" s="1">
        <v>13.7</v>
      </c>
      <c r="E78" s="12">
        <v>2022</v>
      </c>
      <c r="F78" s="8">
        <v>0</v>
      </c>
      <c r="G78" s="1">
        <v>42</v>
      </c>
      <c r="H78" s="1">
        <v>0</v>
      </c>
      <c r="I78" s="1">
        <v>0</v>
      </c>
      <c r="J78" s="1">
        <v>0</v>
      </c>
      <c r="K78" s="1">
        <v>57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</row>
    <row r="79" spans="1:16" ht="15.6" x14ac:dyDescent="0.3">
      <c r="A79" s="3" t="s">
        <v>193</v>
      </c>
      <c r="B79" s="1">
        <v>9</v>
      </c>
      <c r="C79" s="1">
        <v>72</v>
      </c>
      <c r="D79" s="1">
        <v>14.7</v>
      </c>
      <c r="E79" s="12">
        <v>2022</v>
      </c>
      <c r="F79" s="8">
        <v>0</v>
      </c>
      <c r="G79" s="1">
        <v>57</v>
      </c>
      <c r="H79" s="1">
        <v>0</v>
      </c>
      <c r="I79" s="1">
        <v>0</v>
      </c>
      <c r="J79" s="1">
        <v>0</v>
      </c>
      <c r="K79" s="1">
        <v>42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</row>
    <row r="80" spans="1:16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12">
        <v>2022</v>
      </c>
      <c r="F80" s="8">
        <v>0</v>
      </c>
      <c r="G80" s="1">
        <v>26</v>
      </c>
      <c r="H80" s="1">
        <v>0</v>
      </c>
      <c r="I80" s="1">
        <v>0</v>
      </c>
      <c r="J80" s="1">
        <v>25</v>
      </c>
      <c r="K80" s="1">
        <v>36</v>
      </c>
      <c r="L80" s="1">
        <v>0</v>
      </c>
      <c r="M80" s="1">
        <v>0</v>
      </c>
      <c r="N80" s="1">
        <v>12</v>
      </c>
      <c r="O80" s="1">
        <v>0</v>
      </c>
      <c r="P80" s="1">
        <v>0</v>
      </c>
    </row>
    <row r="81" spans="1:16" ht="15.6" x14ac:dyDescent="0.3">
      <c r="A81" s="3" t="s">
        <v>195</v>
      </c>
      <c r="B81" s="1">
        <v>22</v>
      </c>
      <c r="C81" s="1">
        <v>60</v>
      </c>
      <c r="D81" s="1">
        <v>11.6</v>
      </c>
      <c r="E81" s="12">
        <v>2022</v>
      </c>
      <c r="F81" s="8">
        <v>0</v>
      </c>
      <c r="G81" s="1">
        <v>36</v>
      </c>
      <c r="H81" s="1">
        <v>0</v>
      </c>
      <c r="I81" s="1">
        <v>0</v>
      </c>
      <c r="J81" s="1">
        <v>9</v>
      </c>
      <c r="K81" s="1">
        <v>50</v>
      </c>
      <c r="L81" s="1">
        <v>1</v>
      </c>
      <c r="M81" s="1">
        <v>0</v>
      </c>
      <c r="N81" s="1">
        <v>0</v>
      </c>
      <c r="O81" s="1">
        <v>0</v>
      </c>
      <c r="P81" s="1">
        <v>0</v>
      </c>
    </row>
    <row r="82" spans="1:16" ht="15.6" x14ac:dyDescent="0.3">
      <c r="A82" s="3" t="s">
        <v>196</v>
      </c>
      <c r="B82" s="1">
        <v>13</v>
      </c>
      <c r="C82" s="1">
        <v>49</v>
      </c>
      <c r="D82" s="1">
        <v>15.2</v>
      </c>
      <c r="E82" s="12">
        <v>2022</v>
      </c>
      <c r="F82" s="8">
        <v>0</v>
      </c>
      <c r="G82" s="1">
        <v>32</v>
      </c>
      <c r="H82" s="1">
        <v>11</v>
      </c>
      <c r="I82" s="1">
        <v>0</v>
      </c>
      <c r="J82" s="1">
        <v>39</v>
      </c>
      <c r="K82" s="1">
        <v>14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</row>
    <row r="83" spans="1:16" ht="15.6" x14ac:dyDescent="0.3">
      <c r="A83" s="3" t="s">
        <v>197</v>
      </c>
      <c r="B83" s="1">
        <v>19</v>
      </c>
      <c r="C83" s="1">
        <v>18</v>
      </c>
      <c r="D83" s="1">
        <v>12</v>
      </c>
      <c r="E83" s="12">
        <v>2022</v>
      </c>
      <c r="F83" s="8">
        <v>0</v>
      </c>
      <c r="G83" s="1">
        <v>11</v>
      </c>
      <c r="H83" s="1">
        <v>0</v>
      </c>
      <c r="I83" s="1">
        <v>0</v>
      </c>
      <c r="J83" s="1">
        <v>85</v>
      </c>
      <c r="K83" s="1">
        <v>0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</row>
    <row r="84" spans="1:16" ht="15.6" x14ac:dyDescent="0.3">
      <c r="A84" s="3" t="s">
        <v>198</v>
      </c>
      <c r="B84" s="1">
        <v>10</v>
      </c>
      <c r="C84" s="1">
        <v>60</v>
      </c>
      <c r="D84" s="1">
        <v>5.7</v>
      </c>
      <c r="E84" s="12">
        <v>2022</v>
      </c>
      <c r="F84" s="8">
        <v>0</v>
      </c>
      <c r="G84" s="1">
        <v>85</v>
      </c>
      <c r="H84" s="1">
        <v>0</v>
      </c>
      <c r="I84" s="1">
        <v>0</v>
      </c>
      <c r="J84" s="1">
        <v>0</v>
      </c>
      <c r="K84" s="1">
        <v>10</v>
      </c>
      <c r="L84" s="1">
        <v>0</v>
      </c>
      <c r="M84" s="1">
        <v>0</v>
      </c>
      <c r="N84" s="1">
        <v>2</v>
      </c>
      <c r="O84" s="1">
        <v>0</v>
      </c>
      <c r="P84" s="1">
        <v>0</v>
      </c>
    </row>
    <row r="85" spans="1:16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12">
        <v>2022</v>
      </c>
      <c r="F85" s="8">
        <v>0</v>
      </c>
      <c r="G85" s="1">
        <v>31</v>
      </c>
      <c r="H85" s="1">
        <v>0</v>
      </c>
      <c r="I85" s="1">
        <v>0</v>
      </c>
      <c r="J85" s="1">
        <v>0</v>
      </c>
      <c r="K85" s="1">
        <v>30</v>
      </c>
      <c r="L85" s="1">
        <v>18</v>
      </c>
      <c r="M85" s="1">
        <v>0</v>
      </c>
      <c r="N85" s="1">
        <v>0</v>
      </c>
      <c r="O85" s="1">
        <v>0</v>
      </c>
      <c r="P85" s="1">
        <v>0</v>
      </c>
    </row>
    <row r="86" spans="1:16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12">
        <v>2022</v>
      </c>
      <c r="F86" s="8">
        <v>0</v>
      </c>
      <c r="G86" s="1">
        <v>57</v>
      </c>
      <c r="H86" s="1">
        <v>0</v>
      </c>
      <c r="I86" s="1">
        <v>0</v>
      </c>
      <c r="J86" s="1">
        <v>0</v>
      </c>
      <c r="K86" s="1">
        <v>18</v>
      </c>
      <c r="L86" s="1">
        <v>7</v>
      </c>
      <c r="M86" s="1">
        <v>0</v>
      </c>
      <c r="N86" s="1">
        <v>1</v>
      </c>
      <c r="O86" s="1">
        <v>0</v>
      </c>
      <c r="P86" s="1">
        <v>0</v>
      </c>
    </row>
    <row r="87" spans="1:16" ht="15.6" x14ac:dyDescent="0.3">
      <c r="A87" s="3" t="s">
        <v>201</v>
      </c>
      <c r="B87" s="1">
        <v>18</v>
      </c>
      <c r="C87" s="1">
        <v>62</v>
      </c>
      <c r="D87" s="1">
        <v>13.9</v>
      </c>
      <c r="E87" s="12">
        <v>2022</v>
      </c>
      <c r="F87" s="8">
        <v>0</v>
      </c>
      <c r="G87" s="1">
        <v>73</v>
      </c>
      <c r="H87" s="1">
        <v>0</v>
      </c>
      <c r="I87" s="1">
        <v>0</v>
      </c>
      <c r="J87" s="1">
        <v>1</v>
      </c>
      <c r="K87" s="1">
        <v>18</v>
      </c>
      <c r="L87" s="1">
        <v>3</v>
      </c>
      <c r="M87" s="1">
        <v>0</v>
      </c>
      <c r="N87" s="1">
        <v>0</v>
      </c>
      <c r="O87" s="1">
        <v>0</v>
      </c>
      <c r="P87" s="1">
        <v>0</v>
      </c>
    </row>
    <row r="88" spans="1:16" ht="15.6" x14ac:dyDescent="0.3">
      <c r="A88" s="3" t="s">
        <v>202</v>
      </c>
      <c r="B88" s="1">
        <v>18</v>
      </c>
      <c r="C88" s="1">
        <v>55</v>
      </c>
      <c r="D88" s="1">
        <v>11.1</v>
      </c>
      <c r="E88" s="12">
        <v>2022</v>
      </c>
      <c r="F88" s="8">
        <v>0</v>
      </c>
      <c r="G88" s="1">
        <v>67</v>
      </c>
      <c r="H88" s="1">
        <v>0</v>
      </c>
      <c r="I88" s="1">
        <v>0</v>
      </c>
      <c r="J88" s="1">
        <v>1</v>
      </c>
      <c r="K88" s="1">
        <v>19</v>
      </c>
      <c r="L88" s="1">
        <v>1</v>
      </c>
      <c r="M88" s="1">
        <v>0</v>
      </c>
      <c r="N88" s="1">
        <v>3</v>
      </c>
      <c r="O88" s="1">
        <v>0</v>
      </c>
      <c r="P88" s="1">
        <v>0</v>
      </c>
    </row>
    <row r="89" spans="1:16" ht="15.6" x14ac:dyDescent="0.3">
      <c r="A89" s="3" t="s">
        <v>203</v>
      </c>
      <c r="B89" s="1">
        <v>26</v>
      </c>
      <c r="C89" s="1">
        <v>32</v>
      </c>
      <c r="D89" s="1">
        <v>8</v>
      </c>
      <c r="E89" s="12">
        <v>2022</v>
      </c>
      <c r="F89" s="8">
        <v>0</v>
      </c>
      <c r="G89" s="1">
        <v>15</v>
      </c>
      <c r="H89" s="1">
        <v>0</v>
      </c>
      <c r="I89" s="1">
        <v>0</v>
      </c>
      <c r="J89" s="1">
        <v>84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</row>
    <row r="90" spans="1:16" ht="15.6" x14ac:dyDescent="0.3">
      <c r="A90" s="3" t="s">
        <v>204</v>
      </c>
      <c r="B90" s="1">
        <v>12</v>
      </c>
      <c r="C90" s="1">
        <v>33</v>
      </c>
      <c r="D90" s="1">
        <v>12.9</v>
      </c>
      <c r="E90" s="12">
        <v>2022</v>
      </c>
      <c r="F90" s="8">
        <v>0</v>
      </c>
      <c r="G90" s="1">
        <v>30</v>
      </c>
      <c r="H90" s="1">
        <v>0</v>
      </c>
      <c r="I90" s="1">
        <v>0</v>
      </c>
      <c r="J90" s="1">
        <v>9</v>
      </c>
      <c r="K90" s="1">
        <v>52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</row>
    <row r="91" spans="1:16" ht="15.6" x14ac:dyDescent="0.3">
      <c r="A91" s="3" t="s">
        <v>205</v>
      </c>
      <c r="B91" s="1">
        <v>4</v>
      </c>
      <c r="C91" s="1">
        <v>213</v>
      </c>
      <c r="D91" s="1">
        <v>11.1</v>
      </c>
      <c r="E91" s="12">
        <v>2022</v>
      </c>
      <c r="F91" s="8">
        <v>0</v>
      </c>
      <c r="G91" s="1">
        <v>44</v>
      </c>
      <c r="H91" s="1">
        <v>0</v>
      </c>
      <c r="I91" s="1">
        <v>0</v>
      </c>
      <c r="J91" s="1">
        <v>0</v>
      </c>
      <c r="K91" s="1">
        <v>31</v>
      </c>
      <c r="L91" s="1">
        <v>18</v>
      </c>
      <c r="M91" s="1">
        <v>0</v>
      </c>
      <c r="N91" s="1">
        <v>7</v>
      </c>
      <c r="O91" s="1">
        <v>0</v>
      </c>
      <c r="P91" s="1">
        <v>0</v>
      </c>
    </row>
    <row r="92" spans="1:16" ht="15.6" x14ac:dyDescent="0.3">
      <c r="A92" s="3" t="s">
        <v>206</v>
      </c>
      <c r="B92" s="1">
        <v>8</v>
      </c>
      <c r="C92" s="1">
        <v>235</v>
      </c>
      <c r="D92" s="1">
        <v>13.7</v>
      </c>
      <c r="E92" s="12">
        <v>2022</v>
      </c>
      <c r="F92" s="8">
        <v>0</v>
      </c>
      <c r="G92" s="1">
        <v>76</v>
      </c>
      <c r="H92" s="1">
        <v>0</v>
      </c>
      <c r="I92" s="1">
        <v>0</v>
      </c>
      <c r="J92" s="1">
        <v>0</v>
      </c>
      <c r="K92" s="1">
        <v>4</v>
      </c>
      <c r="L92" s="1">
        <v>18</v>
      </c>
      <c r="M92" s="1">
        <v>0</v>
      </c>
      <c r="N92" s="1">
        <v>2</v>
      </c>
      <c r="O92" s="1">
        <v>0</v>
      </c>
      <c r="P92" s="1">
        <v>0</v>
      </c>
    </row>
    <row r="93" spans="1:16" ht="15.6" x14ac:dyDescent="0.3">
      <c r="A93" s="3" t="s">
        <v>207</v>
      </c>
      <c r="B93" s="1">
        <v>10</v>
      </c>
      <c r="C93" s="1">
        <v>242</v>
      </c>
      <c r="D93" s="1">
        <v>14</v>
      </c>
      <c r="E93" s="12">
        <v>2022</v>
      </c>
      <c r="F93" s="8">
        <v>1</v>
      </c>
      <c r="G93" s="1">
        <v>27</v>
      </c>
      <c r="H93" s="1">
        <v>0</v>
      </c>
      <c r="I93" s="1">
        <v>0</v>
      </c>
      <c r="J93" s="1">
        <v>0</v>
      </c>
      <c r="K93" s="1">
        <v>14</v>
      </c>
      <c r="L93" s="1">
        <v>54</v>
      </c>
      <c r="M93" s="1">
        <v>0</v>
      </c>
      <c r="N93" s="1">
        <v>3</v>
      </c>
      <c r="O93" s="1">
        <v>0</v>
      </c>
      <c r="P93" s="1">
        <v>0</v>
      </c>
    </row>
    <row r="94" spans="1:16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12">
        <v>2022</v>
      </c>
      <c r="F94" s="8">
        <v>1</v>
      </c>
      <c r="G94" s="1">
        <v>36</v>
      </c>
      <c r="H94" s="1">
        <v>0</v>
      </c>
      <c r="I94" s="1">
        <v>0</v>
      </c>
      <c r="J94" s="1">
        <v>0</v>
      </c>
      <c r="K94" s="1">
        <v>34</v>
      </c>
      <c r="L94" s="1">
        <v>16</v>
      </c>
      <c r="M94" s="1">
        <v>0</v>
      </c>
      <c r="N94" s="1">
        <v>13</v>
      </c>
      <c r="O94" s="1">
        <v>0</v>
      </c>
      <c r="P94" s="1">
        <v>0</v>
      </c>
    </row>
    <row r="95" spans="1:16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12">
        <v>2022</v>
      </c>
      <c r="F95" s="8">
        <v>1</v>
      </c>
      <c r="G95" s="1">
        <v>80</v>
      </c>
      <c r="H95" s="1">
        <v>0</v>
      </c>
      <c r="I95" s="1">
        <v>0</v>
      </c>
      <c r="J95" s="1">
        <v>0</v>
      </c>
      <c r="K95" s="1">
        <v>8</v>
      </c>
      <c r="L95" s="1">
        <v>7</v>
      </c>
      <c r="M95" s="1">
        <v>0</v>
      </c>
      <c r="N95" s="1">
        <v>5</v>
      </c>
      <c r="O95" s="1">
        <v>0</v>
      </c>
      <c r="P95" s="1">
        <v>0</v>
      </c>
    </row>
    <row r="96" spans="1:16" ht="15.6" x14ac:dyDescent="0.3">
      <c r="A96" s="3" t="s">
        <v>210</v>
      </c>
      <c r="B96" s="1">
        <v>5</v>
      </c>
      <c r="C96" s="1">
        <v>220</v>
      </c>
      <c r="D96" s="1">
        <v>14.4</v>
      </c>
      <c r="E96" s="12">
        <v>2022</v>
      </c>
      <c r="F96" s="8">
        <v>1</v>
      </c>
      <c r="G96" s="1">
        <v>41</v>
      </c>
      <c r="H96" s="1">
        <v>0</v>
      </c>
      <c r="I96" s="1">
        <v>0</v>
      </c>
      <c r="J96" s="1">
        <v>0</v>
      </c>
      <c r="K96" s="1">
        <v>33</v>
      </c>
      <c r="L96" s="1">
        <v>6</v>
      </c>
      <c r="M96" s="1">
        <v>0</v>
      </c>
      <c r="N96" s="1">
        <v>1</v>
      </c>
      <c r="O96" s="1">
        <v>0</v>
      </c>
      <c r="P96" s="1">
        <v>0</v>
      </c>
    </row>
    <row r="97" spans="1:18" ht="15.6" x14ac:dyDescent="0.3">
      <c r="A97" s="3" t="s">
        <v>211</v>
      </c>
      <c r="B97" s="1">
        <v>12</v>
      </c>
      <c r="C97" s="1">
        <v>238</v>
      </c>
      <c r="D97" s="1">
        <v>14.9</v>
      </c>
      <c r="E97" s="12">
        <v>2022</v>
      </c>
      <c r="F97" s="8">
        <v>1</v>
      </c>
      <c r="G97" s="1">
        <v>27</v>
      </c>
      <c r="H97" s="1">
        <v>0</v>
      </c>
      <c r="I97" s="1">
        <v>0</v>
      </c>
      <c r="J97" s="1">
        <v>0</v>
      </c>
      <c r="K97" s="1">
        <v>17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8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12">
        <v>2022</v>
      </c>
      <c r="F98" s="8">
        <v>1</v>
      </c>
      <c r="G98" s="1">
        <v>73</v>
      </c>
      <c r="H98" s="1">
        <v>0</v>
      </c>
      <c r="I98" s="1">
        <v>0</v>
      </c>
      <c r="J98" s="1">
        <v>0</v>
      </c>
      <c r="K98" s="1">
        <v>5</v>
      </c>
      <c r="L98" s="1">
        <v>13</v>
      </c>
      <c r="M98" s="1">
        <v>0</v>
      </c>
      <c r="N98" s="1">
        <v>0</v>
      </c>
      <c r="O98" s="1">
        <v>0</v>
      </c>
      <c r="P98" s="1">
        <v>0</v>
      </c>
    </row>
    <row r="99" spans="1:18" ht="15.6" x14ac:dyDescent="0.3">
      <c r="A99" s="3" t="s">
        <v>213</v>
      </c>
      <c r="B99" s="1">
        <v>14</v>
      </c>
      <c r="C99" s="1">
        <v>242</v>
      </c>
      <c r="D99" s="1">
        <v>11.1</v>
      </c>
      <c r="E99" s="12">
        <v>2022</v>
      </c>
      <c r="F99" s="8">
        <v>1</v>
      </c>
      <c r="G99" s="1">
        <v>30</v>
      </c>
      <c r="H99" s="1">
        <v>0</v>
      </c>
      <c r="I99" s="1">
        <v>0</v>
      </c>
      <c r="J99" s="1">
        <v>0</v>
      </c>
      <c r="K99" s="1">
        <v>34</v>
      </c>
      <c r="L99" s="1">
        <v>30</v>
      </c>
      <c r="M99" s="1">
        <v>0</v>
      </c>
      <c r="N99" s="1">
        <v>4</v>
      </c>
      <c r="O99" s="1">
        <v>0</v>
      </c>
      <c r="P99" s="1">
        <v>0</v>
      </c>
    </row>
    <row r="100" spans="1:18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12">
        <v>2022</v>
      </c>
      <c r="F100" s="8">
        <v>1</v>
      </c>
      <c r="G100" s="1">
        <v>51</v>
      </c>
      <c r="H100" s="1">
        <v>0</v>
      </c>
      <c r="I100" s="1">
        <v>0</v>
      </c>
      <c r="J100" s="1">
        <v>4</v>
      </c>
      <c r="K100" s="1">
        <v>24</v>
      </c>
      <c r="L100" s="1">
        <v>10</v>
      </c>
      <c r="M100" s="1">
        <v>0</v>
      </c>
      <c r="N100" s="1">
        <v>1</v>
      </c>
      <c r="O100" s="1">
        <v>0</v>
      </c>
      <c r="P100" s="1">
        <v>0</v>
      </c>
    </row>
    <row r="101" spans="1:18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12">
        <v>2022</v>
      </c>
      <c r="F101" s="8">
        <v>1</v>
      </c>
      <c r="G101" s="1">
        <v>54</v>
      </c>
      <c r="H101" s="1">
        <v>0</v>
      </c>
      <c r="I101" s="1">
        <v>0</v>
      </c>
      <c r="J101" s="1">
        <v>0</v>
      </c>
      <c r="K101" s="1">
        <v>40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</row>
    <row r="102" spans="1:18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12">
        <v>2022</v>
      </c>
      <c r="F102" s="8">
        <v>1</v>
      </c>
      <c r="G102" s="1">
        <v>23</v>
      </c>
      <c r="H102" s="1">
        <v>0</v>
      </c>
      <c r="I102" s="1">
        <v>0</v>
      </c>
      <c r="J102" s="1">
        <v>1</v>
      </c>
      <c r="K102" s="1">
        <v>74</v>
      </c>
      <c r="L102" s="1">
        <v>0</v>
      </c>
      <c r="M102" s="1">
        <v>0</v>
      </c>
      <c r="N102" s="1">
        <v>2</v>
      </c>
      <c r="O102" s="1">
        <v>0</v>
      </c>
      <c r="P102" s="1">
        <v>0</v>
      </c>
    </row>
    <row r="103" spans="1:18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12">
        <v>2022</v>
      </c>
      <c r="F103" s="8">
        <v>1</v>
      </c>
      <c r="G103" s="1">
        <v>60</v>
      </c>
      <c r="H103" s="1">
        <v>0</v>
      </c>
      <c r="I103" s="1">
        <v>0</v>
      </c>
      <c r="J103" s="1">
        <v>1</v>
      </c>
      <c r="K103" s="1">
        <v>39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8" ht="15.6" x14ac:dyDescent="0.3">
      <c r="A104" s="3"/>
      <c r="B104" s="3"/>
      <c r="C104" s="3"/>
      <c r="D104" s="3"/>
      <c r="E104" s="1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6"/>
    </row>
    <row r="105" spans="1:18" ht="15.6" x14ac:dyDescent="0.3">
      <c r="A105" s="3"/>
      <c r="B105" s="3"/>
      <c r="C105" s="3"/>
      <c r="D105" s="3"/>
      <c r="E105" s="13"/>
      <c r="F105" s="13"/>
      <c r="G105" s="3"/>
      <c r="H105" s="3"/>
      <c r="I105" s="3"/>
      <c r="J105" s="3"/>
      <c r="K105" s="3"/>
      <c r="L105" s="3"/>
      <c r="M105" s="3"/>
      <c r="N105" s="5"/>
      <c r="O105" s="5"/>
      <c r="P105" s="5"/>
      <c r="Q105" s="5" t="s">
        <v>269</v>
      </c>
    </row>
    <row r="106" spans="1:18" ht="15.6" x14ac:dyDescent="0.3">
      <c r="A106" s="3"/>
      <c r="B106" s="3"/>
      <c r="C106" s="3"/>
      <c r="D106" s="3"/>
      <c r="E106" s="13"/>
      <c r="F106" s="3" t="s">
        <v>268</v>
      </c>
      <c r="G106" s="3">
        <f>SUM(G5:G103)</f>
        <v>3115</v>
      </c>
      <c r="H106" s="3">
        <f t="shared" ref="H106:P106" si="0">SUM(H5:H103)</f>
        <v>26</v>
      </c>
      <c r="I106" s="3">
        <f t="shared" si="0"/>
        <v>193</v>
      </c>
      <c r="J106" s="3">
        <f t="shared" si="0"/>
        <v>1006</v>
      </c>
      <c r="K106" s="3">
        <f t="shared" si="0"/>
        <v>3202</v>
      </c>
      <c r="L106" s="3">
        <f t="shared" si="0"/>
        <v>579</v>
      </c>
      <c r="M106" s="3">
        <f t="shared" si="0"/>
        <v>145</v>
      </c>
      <c r="N106" s="3">
        <f t="shared" si="0"/>
        <v>489</v>
      </c>
      <c r="O106" s="3">
        <f t="shared" si="0"/>
        <v>460</v>
      </c>
      <c r="P106" s="3">
        <f t="shared" si="0"/>
        <v>49</v>
      </c>
      <c r="Q106" s="6">
        <f>SUM(G106:P106)</f>
        <v>9264</v>
      </c>
      <c r="R106" s="6"/>
    </row>
    <row r="107" spans="1:18" ht="15.6" x14ac:dyDescent="0.3">
      <c r="A107" s="3"/>
      <c r="B107" s="3"/>
      <c r="C107" s="3"/>
      <c r="D107" s="3"/>
      <c r="E107" s="13"/>
      <c r="F107" s="3" t="s">
        <v>271</v>
      </c>
      <c r="G107" s="26">
        <f>G106/$Q106</f>
        <v>0.33624784110535405</v>
      </c>
      <c r="H107" s="26">
        <f t="shared" ref="H107:P107" si="1">H106/$Q106</f>
        <v>2.8065630397236616E-3</v>
      </c>
      <c r="I107" s="26">
        <f t="shared" si="1"/>
        <v>2.0833333333333332E-2</v>
      </c>
      <c r="J107" s="26">
        <f t="shared" si="1"/>
        <v>0.10859240069084629</v>
      </c>
      <c r="K107" s="26">
        <f t="shared" si="1"/>
        <v>0.34563903281519864</v>
      </c>
      <c r="L107" s="26">
        <f t="shared" si="1"/>
        <v>6.25E-2</v>
      </c>
      <c r="M107" s="26">
        <f t="shared" si="1"/>
        <v>1.5651986183074267E-2</v>
      </c>
      <c r="N107" s="26">
        <f t="shared" si="1"/>
        <v>5.2784974093264249E-2</v>
      </c>
      <c r="O107" s="26">
        <f t="shared" si="1"/>
        <v>4.9654576856649396E-2</v>
      </c>
      <c r="P107" s="26">
        <f t="shared" si="1"/>
        <v>5.2892918825561313E-3</v>
      </c>
      <c r="Q107" s="5"/>
    </row>
    <row r="108" spans="1:18" ht="15.6" x14ac:dyDescent="0.3">
      <c r="A108" s="3"/>
      <c r="B108" s="3"/>
      <c r="C108" s="3"/>
      <c r="D108" s="3"/>
      <c r="E108" s="13"/>
      <c r="F108" s="3" t="s">
        <v>270</v>
      </c>
      <c r="G108" s="26">
        <f>LN(G107)</f>
        <v>-1.0899067685912229</v>
      </c>
      <c r="H108" s="26">
        <f t="shared" ref="H108:O108" si="2">LN(H107)</f>
        <v>-5.8757946617912946</v>
      </c>
      <c r="I108" s="26">
        <f t="shared" si="2"/>
        <v>-3.8712010109078911</v>
      </c>
      <c r="J108" s="26">
        <f t="shared" si="2"/>
        <v>-2.2201538491530921</v>
      </c>
      <c r="K108" s="26">
        <f t="shared" si="2"/>
        <v>-1.0623603062561164</v>
      </c>
      <c r="L108" s="26">
        <f t="shared" si="2"/>
        <v>-2.7725887222397811</v>
      </c>
      <c r="M108" s="26">
        <f t="shared" si="2"/>
        <v>-4.1571574573922021</v>
      </c>
      <c r="N108" s="26">
        <f t="shared" si="2"/>
        <v>-2.9415287103379044</v>
      </c>
      <c r="O108" s="26">
        <f t="shared" si="2"/>
        <v>-3.0026647103296358</v>
      </c>
      <c r="P108" s="26">
        <f>LN(P107)</f>
        <v>-5.2420709017021503</v>
      </c>
      <c r="Q108" s="5" t="s">
        <v>273</v>
      </c>
      <c r="R108" t="s">
        <v>274</v>
      </c>
    </row>
    <row r="109" spans="1:18" ht="15.6" x14ac:dyDescent="0.3">
      <c r="A109" s="3"/>
      <c r="B109" s="3"/>
      <c r="C109" s="3"/>
      <c r="D109" s="3"/>
      <c r="E109" s="13"/>
      <c r="F109" s="3" t="s">
        <v>272</v>
      </c>
      <c r="G109" s="26">
        <f>G107*G108</f>
        <v>-0.36647879794491139</v>
      </c>
      <c r="H109" s="26">
        <f t="shared" ref="H109:P109" si="3">H107*H108</f>
        <v>-1.649078812678904E-2</v>
      </c>
      <c r="I109" s="26">
        <f t="shared" si="3"/>
        <v>-8.0650021060581056E-2</v>
      </c>
      <c r="J109" s="26">
        <f t="shared" si="3"/>
        <v>-0.2410918363825573</v>
      </c>
      <c r="K109" s="26">
        <f t="shared" si="3"/>
        <v>-0.36719318875562229</v>
      </c>
      <c r="L109" s="26">
        <f t="shared" si="3"/>
        <v>-0.17328679513998632</v>
      </c>
      <c r="M109" s="26">
        <f t="shared" si="3"/>
        <v>-6.5067771083966899E-2</v>
      </c>
      <c r="N109" s="26">
        <f t="shared" si="3"/>
        <v>-0.15526851676977929</v>
      </c>
      <c r="O109" s="26">
        <f t="shared" si="3"/>
        <v>-0.14909604563381179</v>
      </c>
      <c r="P109" s="26">
        <f t="shared" si="3"/>
        <v>-2.7726843068156884E-2</v>
      </c>
      <c r="Q109" s="27">
        <f>-SUM(G109:P109)</f>
        <v>1.6423506039661624</v>
      </c>
      <c r="R109">
        <v>0.71399999999999997</v>
      </c>
    </row>
    <row r="110" spans="1:18" ht="15.6" x14ac:dyDescent="0.3">
      <c r="A110" s="3"/>
      <c r="B110" s="3"/>
      <c r="C110" s="3"/>
      <c r="D110" s="3"/>
      <c r="E110" s="1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6"/>
    </row>
    <row r="111" spans="1:18" ht="15.6" x14ac:dyDescent="0.3">
      <c r="A111" s="3"/>
      <c r="B111" s="3"/>
      <c r="C111" s="3"/>
      <c r="D111" s="3"/>
      <c r="E111" s="1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6"/>
    </row>
    <row r="112" spans="1:18" ht="15.6" x14ac:dyDescent="0.3">
      <c r="A112" s="3"/>
      <c r="B112" s="3"/>
      <c r="C112" s="3"/>
      <c r="D112" s="3"/>
      <c r="E112" s="1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6"/>
    </row>
    <row r="113" spans="1:16" ht="15.6" x14ac:dyDescent="0.3">
      <c r="A113" s="3"/>
      <c r="B113" s="3"/>
      <c r="C113" s="3"/>
      <c r="D113" s="3"/>
      <c r="E113" s="1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6"/>
    </row>
    <row r="114" spans="1:16" ht="15.6" x14ac:dyDescent="0.3">
      <c r="A114" s="3"/>
      <c r="B114" s="3"/>
      <c r="C114" s="3"/>
      <c r="D114" s="3"/>
      <c r="E114" s="1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6"/>
    </row>
    <row r="115" spans="1:16" ht="15.6" x14ac:dyDescent="0.3">
      <c r="A115" s="3"/>
      <c r="B115" s="3"/>
      <c r="C115" s="3"/>
      <c r="D115" s="3"/>
      <c r="E115" s="1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6"/>
    </row>
    <row r="116" spans="1:16" ht="15.6" x14ac:dyDescent="0.3">
      <c r="A116" s="3"/>
      <c r="B116" s="3"/>
      <c r="C116" s="3"/>
      <c r="D116" s="3"/>
      <c r="E116" s="1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6"/>
    </row>
    <row r="117" spans="1:16" ht="15.6" x14ac:dyDescent="0.3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6" ht="15.6" x14ac:dyDescent="0.3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6" ht="15.6" x14ac:dyDescent="0.3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6" ht="15.6" x14ac:dyDescent="0.3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6" ht="15.6" x14ac:dyDescent="0.3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6" ht="15.6" x14ac:dyDescent="0.3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6" ht="15.6" x14ac:dyDescent="0.3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6" ht="15.6" x14ac:dyDescent="0.3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6" ht="15.6" x14ac:dyDescent="0.3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6" ht="15.6" x14ac:dyDescent="0.3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6" ht="15.6" x14ac:dyDescent="0.3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6" ht="15.6" x14ac:dyDescent="0.3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6" x14ac:dyDescent="0.3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6" x14ac:dyDescent="0.3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6" x14ac:dyDescent="0.3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6" x14ac:dyDescent="0.3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6" x14ac:dyDescent="0.3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6" x14ac:dyDescent="0.3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6" x14ac:dyDescent="0.3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6" x14ac:dyDescent="0.3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6" x14ac:dyDescent="0.3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6" x14ac:dyDescent="0.3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6" x14ac:dyDescent="0.3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6" x14ac:dyDescent="0.3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6" x14ac:dyDescent="0.3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6" x14ac:dyDescent="0.3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6" x14ac:dyDescent="0.3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6" x14ac:dyDescent="0.3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6" x14ac:dyDescent="0.3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6" x14ac:dyDescent="0.3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6" x14ac:dyDescent="0.3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6" x14ac:dyDescent="0.3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6" x14ac:dyDescent="0.3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6" x14ac:dyDescent="0.3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6" x14ac:dyDescent="0.3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6" x14ac:dyDescent="0.3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6" x14ac:dyDescent="0.3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6" x14ac:dyDescent="0.3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6" x14ac:dyDescent="0.3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6" x14ac:dyDescent="0.3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6" x14ac:dyDescent="0.3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6" x14ac:dyDescent="0.3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6" x14ac:dyDescent="0.3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6" x14ac:dyDescent="0.3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6" x14ac:dyDescent="0.3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6" x14ac:dyDescent="0.3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6" x14ac:dyDescent="0.3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6" x14ac:dyDescent="0.3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6" x14ac:dyDescent="0.3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6" x14ac:dyDescent="0.3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6" x14ac:dyDescent="0.3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6" x14ac:dyDescent="0.3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6" x14ac:dyDescent="0.3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6" x14ac:dyDescent="0.3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6" x14ac:dyDescent="0.3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6" x14ac:dyDescent="0.3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6" x14ac:dyDescent="0.3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6" x14ac:dyDescent="0.3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6" x14ac:dyDescent="0.3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6" x14ac:dyDescent="0.3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6" x14ac:dyDescent="0.3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6" x14ac:dyDescent="0.3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6" x14ac:dyDescent="0.3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6" x14ac:dyDescent="0.3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6" x14ac:dyDescent="0.3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6" x14ac:dyDescent="0.3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6" x14ac:dyDescent="0.3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6" x14ac:dyDescent="0.3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6" x14ac:dyDescent="0.3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6" x14ac:dyDescent="0.3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6" x14ac:dyDescent="0.3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6" x14ac:dyDescent="0.3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6" x14ac:dyDescent="0.3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6" x14ac:dyDescent="0.3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6" x14ac:dyDescent="0.3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6" x14ac:dyDescent="0.3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6" x14ac:dyDescent="0.3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6" x14ac:dyDescent="0.3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6" x14ac:dyDescent="0.3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6" x14ac:dyDescent="0.3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6" x14ac:dyDescent="0.3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6" x14ac:dyDescent="0.3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6" x14ac:dyDescent="0.3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6" x14ac:dyDescent="0.3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6" x14ac:dyDescent="0.3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6" x14ac:dyDescent="0.3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43B0-FA57-44D0-949B-6FE16ED589F5}">
  <dimension ref="A1:O103"/>
  <sheetViews>
    <sheetView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6.88671875" bestFit="1" customWidth="1"/>
    <col min="3" max="3" width="8.6640625" bestFit="1" customWidth="1"/>
  </cols>
  <sheetData>
    <row r="1" spans="1:15" ht="15.6" x14ac:dyDescent="0.3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3">
        <v>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/>
      <c r="B3" s="3" t="s">
        <v>1</v>
      </c>
      <c r="C3" s="3" t="s">
        <v>1</v>
      </c>
      <c r="D3" s="3" t="s">
        <v>1</v>
      </c>
      <c r="E3" s="3" t="s">
        <v>19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8" t="s">
        <v>7</v>
      </c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</row>
    <row r="5" spans="1:15" ht="15.6" x14ac:dyDescent="0.3">
      <c r="A5" s="3" t="s">
        <v>119</v>
      </c>
      <c r="B5" s="1">
        <v>18</v>
      </c>
      <c r="C5" s="1">
        <v>220</v>
      </c>
      <c r="D5" s="1">
        <v>20.7</v>
      </c>
      <c r="E5" s="8">
        <v>1</v>
      </c>
      <c r="F5" s="18">
        <v>2022</v>
      </c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3" t="s">
        <v>120</v>
      </c>
      <c r="B6" s="1">
        <v>25</v>
      </c>
      <c r="C6" s="1">
        <v>230</v>
      </c>
      <c r="D6" s="1">
        <v>12.5</v>
      </c>
      <c r="E6" s="8">
        <v>1</v>
      </c>
      <c r="F6" s="18">
        <v>2022</v>
      </c>
      <c r="G6" s="1"/>
      <c r="H6" s="1"/>
      <c r="I6" s="1"/>
      <c r="J6" s="1"/>
      <c r="K6" s="1"/>
      <c r="L6" s="1"/>
      <c r="M6" s="1"/>
      <c r="N6" s="1"/>
      <c r="O6" s="1"/>
    </row>
    <row r="7" spans="1:15" ht="15.6" x14ac:dyDescent="0.3">
      <c r="A7" s="3" t="s">
        <v>121</v>
      </c>
      <c r="B7" s="1">
        <v>17</v>
      </c>
      <c r="C7" s="1">
        <v>225</v>
      </c>
      <c r="D7" s="1">
        <v>13.3</v>
      </c>
      <c r="E7" s="8">
        <v>1</v>
      </c>
      <c r="F7" s="18">
        <v>2022</v>
      </c>
      <c r="G7" s="1"/>
      <c r="H7" s="1"/>
      <c r="I7" s="1"/>
      <c r="J7" s="1"/>
      <c r="K7" s="1"/>
      <c r="L7" s="1"/>
      <c r="M7" s="1"/>
      <c r="N7" s="1"/>
      <c r="O7" s="1"/>
    </row>
    <row r="8" spans="1:15" ht="15.6" x14ac:dyDescent="0.3">
      <c r="A8" s="3" t="s">
        <v>122</v>
      </c>
      <c r="B8" s="1">
        <v>10</v>
      </c>
      <c r="C8" s="1">
        <v>208</v>
      </c>
      <c r="D8" s="1">
        <v>9.9</v>
      </c>
      <c r="E8" s="8">
        <v>1</v>
      </c>
      <c r="F8" s="18">
        <v>2022</v>
      </c>
      <c r="G8" s="1"/>
      <c r="H8" s="1"/>
      <c r="I8" s="1"/>
      <c r="J8" s="1"/>
      <c r="K8" s="1"/>
      <c r="L8" s="1"/>
      <c r="M8" s="1"/>
      <c r="N8" s="1"/>
      <c r="O8" s="1"/>
    </row>
    <row r="9" spans="1:15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8">
        <v>1</v>
      </c>
      <c r="F9" s="18">
        <v>2022</v>
      </c>
      <c r="G9" s="1"/>
      <c r="H9" s="1"/>
      <c r="I9" s="1"/>
      <c r="J9" s="1"/>
      <c r="K9" s="1"/>
      <c r="L9" s="1"/>
      <c r="M9" s="1"/>
      <c r="N9" s="1"/>
      <c r="O9" s="1"/>
    </row>
    <row r="10" spans="1:15" ht="15.6" x14ac:dyDescent="0.3">
      <c r="A10" s="3" t="s">
        <v>124</v>
      </c>
      <c r="B10" s="1">
        <v>8</v>
      </c>
      <c r="C10" s="1">
        <v>230</v>
      </c>
      <c r="D10" s="1">
        <v>13</v>
      </c>
      <c r="E10" s="8">
        <v>1</v>
      </c>
      <c r="F10" s="18">
        <v>2022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x14ac:dyDescent="0.3">
      <c r="A11" s="3" t="s">
        <v>125</v>
      </c>
      <c r="B11" s="1">
        <v>14</v>
      </c>
      <c r="C11" s="1">
        <v>228</v>
      </c>
      <c r="D11" s="1">
        <v>13.2</v>
      </c>
      <c r="E11" s="8">
        <v>1</v>
      </c>
      <c r="F11" s="18">
        <v>2022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x14ac:dyDescent="0.3">
      <c r="A12" s="3" t="s">
        <v>126</v>
      </c>
      <c r="B12" s="1">
        <v>16</v>
      </c>
      <c r="C12" s="1">
        <v>230</v>
      </c>
      <c r="D12" s="1">
        <v>14</v>
      </c>
      <c r="E12" s="8">
        <v>1</v>
      </c>
      <c r="F12" s="18">
        <v>2022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.6" x14ac:dyDescent="0.3">
      <c r="A13" s="3" t="s">
        <v>127</v>
      </c>
      <c r="B13" s="1">
        <v>16</v>
      </c>
      <c r="C13" s="1">
        <v>235</v>
      </c>
      <c r="D13" s="1">
        <v>12.8</v>
      </c>
      <c r="E13" s="8">
        <v>1</v>
      </c>
      <c r="F13" s="18">
        <v>2022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.6" x14ac:dyDescent="0.3">
      <c r="A14" s="3" t="s">
        <v>128</v>
      </c>
      <c r="B14" s="1">
        <v>14</v>
      </c>
      <c r="C14" s="1">
        <v>215</v>
      </c>
      <c r="D14" s="1">
        <v>14.4</v>
      </c>
      <c r="E14" s="8">
        <v>1</v>
      </c>
      <c r="F14" s="18">
        <v>2022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8">
        <v>1</v>
      </c>
      <c r="F15" s="18">
        <v>2022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8">
        <v>1</v>
      </c>
      <c r="F16" s="18">
        <v>2022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3" t="s">
        <v>131</v>
      </c>
      <c r="B17" s="1">
        <v>19</v>
      </c>
      <c r="C17" s="1">
        <v>230</v>
      </c>
      <c r="D17" s="1">
        <v>24.4</v>
      </c>
      <c r="E17" s="8">
        <v>2</v>
      </c>
      <c r="F17" s="18">
        <v>2022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3" t="s">
        <v>132</v>
      </c>
      <c r="B18" s="1">
        <v>15</v>
      </c>
      <c r="C18" s="1">
        <v>213</v>
      </c>
      <c r="D18" s="1">
        <v>20</v>
      </c>
      <c r="E18" s="8">
        <v>2</v>
      </c>
      <c r="F18" s="18">
        <v>2022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3" t="s">
        <v>133</v>
      </c>
      <c r="B19" s="1">
        <v>14</v>
      </c>
      <c r="C19" s="1">
        <v>220</v>
      </c>
      <c r="D19" s="1">
        <v>13.8</v>
      </c>
      <c r="E19" s="8">
        <v>2</v>
      </c>
      <c r="F19" s="18">
        <v>2022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3" t="s">
        <v>134</v>
      </c>
      <c r="B20" s="1">
        <v>10</v>
      </c>
      <c r="C20" s="1">
        <v>215</v>
      </c>
      <c r="D20" s="1">
        <v>12.7</v>
      </c>
      <c r="E20" s="8">
        <v>2</v>
      </c>
      <c r="F20" s="18">
        <v>2022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3" t="s">
        <v>135</v>
      </c>
      <c r="B21" s="1">
        <v>16</v>
      </c>
      <c r="C21" s="1">
        <v>208</v>
      </c>
      <c r="D21" s="1">
        <v>16.2</v>
      </c>
      <c r="E21" s="8">
        <v>2</v>
      </c>
      <c r="F21" s="18">
        <v>2022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3" t="s">
        <v>136</v>
      </c>
      <c r="B22" s="1">
        <v>17</v>
      </c>
      <c r="C22" s="1">
        <v>219</v>
      </c>
      <c r="D22" s="1">
        <v>16.2</v>
      </c>
      <c r="E22" s="8">
        <v>2</v>
      </c>
      <c r="F22" s="18">
        <v>2022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3" t="s">
        <v>137</v>
      </c>
      <c r="B23" s="1">
        <v>16</v>
      </c>
      <c r="C23" s="1">
        <v>215</v>
      </c>
      <c r="D23" s="1">
        <v>12.4</v>
      </c>
      <c r="E23" s="8">
        <v>2</v>
      </c>
      <c r="F23" s="18">
        <v>2022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3" t="s">
        <v>138</v>
      </c>
      <c r="B24" s="1">
        <v>19</v>
      </c>
      <c r="C24" s="1">
        <v>220</v>
      </c>
      <c r="D24" s="1">
        <v>16.7</v>
      </c>
      <c r="E24" s="8">
        <v>2</v>
      </c>
      <c r="F24" s="18">
        <v>2022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8">
        <v>2</v>
      </c>
      <c r="F25" s="18">
        <v>2022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3" t="s">
        <v>140</v>
      </c>
      <c r="B26" s="1">
        <v>12</v>
      </c>
      <c r="C26" s="1">
        <v>210</v>
      </c>
      <c r="D26" s="1">
        <v>12.7</v>
      </c>
      <c r="E26" s="8">
        <v>2</v>
      </c>
      <c r="F26" s="18">
        <v>2022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3" t="s">
        <v>141</v>
      </c>
      <c r="B27" s="1">
        <v>10</v>
      </c>
      <c r="C27" s="1">
        <v>270</v>
      </c>
      <c r="D27" s="1">
        <v>12.3</v>
      </c>
      <c r="E27" s="8">
        <v>1</v>
      </c>
      <c r="F27" s="18">
        <v>2022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3" t="s">
        <v>142</v>
      </c>
      <c r="B28" s="1">
        <v>14</v>
      </c>
      <c r="C28" s="1">
        <v>270</v>
      </c>
      <c r="D28" s="1">
        <v>10.6</v>
      </c>
      <c r="E28" s="8">
        <v>1</v>
      </c>
      <c r="F28" s="18">
        <v>2022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8">
        <v>1</v>
      </c>
      <c r="F29" s="18">
        <v>2022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8">
        <v>1</v>
      </c>
      <c r="F30" s="18">
        <v>2022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">
      <c r="A31" s="3" t="s">
        <v>145</v>
      </c>
      <c r="B31" s="1">
        <v>14</v>
      </c>
      <c r="C31" s="1">
        <v>255</v>
      </c>
      <c r="D31" s="1">
        <v>10.7</v>
      </c>
      <c r="E31" s="8">
        <v>1</v>
      </c>
      <c r="F31" s="18">
        <v>2022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">
      <c r="A32" s="3" t="s">
        <v>146</v>
      </c>
      <c r="B32" s="1">
        <v>17</v>
      </c>
      <c r="C32" s="1">
        <v>258</v>
      </c>
      <c r="D32" s="1">
        <v>26.2</v>
      </c>
      <c r="E32" s="8">
        <v>1</v>
      </c>
      <c r="F32" s="18">
        <v>2022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">
      <c r="A33" s="3" t="s">
        <v>147</v>
      </c>
      <c r="B33" s="1">
        <v>14</v>
      </c>
      <c r="C33" s="1">
        <v>241</v>
      </c>
      <c r="D33" s="1">
        <v>20.7</v>
      </c>
      <c r="E33" s="8">
        <v>1</v>
      </c>
      <c r="F33" s="18">
        <v>2022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">
      <c r="A34" s="3" t="s">
        <v>148</v>
      </c>
      <c r="B34" s="1">
        <v>15</v>
      </c>
      <c r="C34" s="1">
        <v>238</v>
      </c>
      <c r="D34" s="1">
        <v>13.7</v>
      </c>
      <c r="E34" s="8">
        <v>1</v>
      </c>
      <c r="F34" s="18">
        <v>2022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">
      <c r="A35" s="3" t="s">
        <v>149</v>
      </c>
      <c r="B35" s="1">
        <v>12</v>
      </c>
      <c r="C35" s="1">
        <v>218</v>
      </c>
      <c r="D35" s="1">
        <v>21.6</v>
      </c>
      <c r="E35" s="8">
        <v>1</v>
      </c>
      <c r="F35" s="18">
        <v>2022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">
      <c r="A36" s="3" t="s">
        <v>150</v>
      </c>
      <c r="B36" s="1">
        <v>18</v>
      </c>
      <c r="C36" s="1">
        <v>211</v>
      </c>
      <c r="D36" s="1">
        <v>16.8</v>
      </c>
      <c r="E36" s="8">
        <v>2</v>
      </c>
      <c r="F36" s="18">
        <v>2022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">
      <c r="A37" s="3" t="s">
        <v>151</v>
      </c>
      <c r="B37" s="1">
        <v>14</v>
      </c>
      <c r="C37" s="1">
        <v>207</v>
      </c>
      <c r="D37" s="1">
        <v>16.100000000000001</v>
      </c>
      <c r="E37" s="8">
        <v>2</v>
      </c>
      <c r="F37" s="18">
        <v>2022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">
      <c r="A38" s="3" t="s">
        <v>152</v>
      </c>
      <c r="B38" s="1">
        <v>16</v>
      </c>
      <c r="C38" s="1">
        <v>210</v>
      </c>
      <c r="D38" s="1">
        <v>8</v>
      </c>
      <c r="E38" s="8">
        <v>2</v>
      </c>
      <c r="F38" s="18">
        <v>2022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3" t="s">
        <v>153</v>
      </c>
      <c r="B39" s="1">
        <v>13</v>
      </c>
      <c r="C39" s="1">
        <v>220</v>
      </c>
      <c r="D39" s="1">
        <v>10.3</v>
      </c>
      <c r="E39" s="8">
        <v>2</v>
      </c>
      <c r="F39" s="18">
        <v>2022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">
      <c r="A40" s="3" t="s">
        <v>154</v>
      </c>
      <c r="B40" s="1">
        <v>20</v>
      </c>
      <c r="C40" s="1">
        <v>203</v>
      </c>
      <c r="D40" s="1">
        <v>10.199999999999999</v>
      </c>
      <c r="E40" s="8">
        <v>2</v>
      </c>
      <c r="F40" s="18">
        <v>2022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">
      <c r="A41" s="3" t="s">
        <v>155</v>
      </c>
      <c r="B41" s="1">
        <v>18</v>
      </c>
      <c r="C41" s="1">
        <v>196</v>
      </c>
      <c r="D41" s="1">
        <v>15.4</v>
      </c>
      <c r="E41" s="8">
        <v>2</v>
      </c>
      <c r="F41" s="18">
        <v>2022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3" t="s">
        <v>156</v>
      </c>
      <c r="B42" s="1">
        <v>20</v>
      </c>
      <c r="C42" s="1">
        <v>183</v>
      </c>
      <c r="D42" s="1">
        <v>10.9</v>
      </c>
      <c r="E42" s="8">
        <v>2</v>
      </c>
      <c r="F42" s="18">
        <v>2022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">
      <c r="A43" s="3" t="s">
        <v>157</v>
      </c>
      <c r="B43" s="1">
        <v>23</v>
      </c>
      <c r="C43" s="1">
        <v>179</v>
      </c>
      <c r="D43" s="1">
        <v>12.8</v>
      </c>
      <c r="E43" s="8">
        <v>2</v>
      </c>
      <c r="F43" s="18">
        <v>2022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">
      <c r="A44" s="3" t="s">
        <v>158</v>
      </c>
      <c r="B44" s="1">
        <v>19</v>
      </c>
      <c r="C44" s="1">
        <v>199</v>
      </c>
      <c r="D44" s="1">
        <v>12.9</v>
      </c>
      <c r="E44" s="8">
        <v>2</v>
      </c>
      <c r="F44" s="18">
        <v>2022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">
      <c r="A45" s="3" t="s">
        <v>159</v>
      </c>
      <c r="B45" s="1">
        <v>12</v>
      </c>
      <c r="C45" s="1">
        <v>194</v>
      </c>
      <c r="D45" s="1">
        <v>16</v>
      </c>
      <c r="E45" s="8">
        <v>2</v>
      </c>
      <c r="F45" s="18">
        <v>2022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">
      <c r="A46" s="3" t="s">
        <v>160</v>
      </c>
      <c r="B46" s="1">
        <v>27</v>
      </c>
      <c r="C46" s="1">
        <v>187</v>
      </c>
      <c r="D46" s="1">
        <v>11.8</v>
      </c>
      <c r="E46" s="8">
        <v>2</v>
      </c>
      <c r="F46" s="18">
        <v>2022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">
      <c r="A47" s="3" t="s">
        <v>161</v>
      </c>
      <c r="B47" s="1">
        <v>21</v>
      </c>
      <c r="C47" s="1">
        <v>310</v>
      </c>
      <c r="D47" s="1">
        <v>18.7</v>
      </c>
      <c r="E47" s="8">
        <v>1</v>
      </c>
      <c r="F47" s="18">
        <v>2022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3" t="s">
        <v>162</v>
      </c>
      <c r="B48" s="1">
        <v>5</v>
      </c>
      <c r="C48" s="1">
        <v>317</v>
      </c>
      <c r="D48" s="1">
        <v>16.3</v>
      </c>
      <c r="E48" s="8">
        <v>1</v>
      </c>
      <c r="F48" s="18">
        <v>2022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">
      <c r="A49" s="3" t="s">
        <v>163</v>
      </c>
      <c r="B49" s="1">
        <v>18</v>
      </c>
      <c r="C49" s="1">
        <v>335</v>
      </c>
      <c r="D49" s="1">
        <v>15.3</v>
      </c>
      <c r="E49" s="8">
        <v>1</v>
      </c>
      <c r="F49" s="18">
        <v>2022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">
      <c r="A50" s="3" t="s">
        <v>164</v>
      </c>
      <c r="B50" s="1">
        <v>3</v>
      </c>
      <c r="C50" s="1">
        <v>282</v>
      </c>
      <c r="D50" s="1">
        <v>14</v>
      </c>
      <c r="E50" s="8">
        <v>1</v>
      </c>
      <c r="F50" s="18">
        <v>2022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">
      <c r="A51" s="3" t="s">
        <v>165</v>
      </c>
      <c r="B51" s="1">
        <v>3</v>
      </c>
      <c r="C51" s="1">
        <v>304</v>
      </c>
      <c r="D51" s="1">
        <v>6.5</v>
      </c>
      <c r="E51" s="8">
        <v>2</v>
      </c>
      <c r="F51" s="18">
        <v>2022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">
      <c r="A52" s="3" t="s">
        <v>166</v>
      </c>
      <c r="B52" s="1">
        <v>7</v>
      </c>
      <c r="C52" s="1">
        <v>268</v>
      </c>
      <c r="D52" s="1">
        <v>5.3</v>
      </c>
      <c r="E52" s="8">
        <v>2</v>
      </c>
      <c r="F52" s="18">
        <v>2022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3" t="s">
        <v>167</v>
      </c>
      <c r="B53" s="1">
        <v>7</v>
      </c>
      <c r="C53" s="1">
        <v>273</v>
      </c>
      <c r="D53" s="1">
        <v>16.600000000000001</v>
      </c>
      <c r="E53" s="8">
        <v>1</v>
      </c>
      <c r="F53" s="18">
        <v>2022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3" t="s">
        <v>168</v>
      </c>
      <c r="B54" s="1">
        <v>14</v>
      </c>
      <c r="C54" s="1">
        <v>276</v>
      </c>
      <c r="D54" s="1">
        <v>13.9</v>
      </c>
      <c r="E54" s="8">
        <v>2</v>
      </c>
      <c r="F54" s="18">
        <v>2022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">
      <c r="A55" s="3" t="s">
        <v>169</v>
      </c>
      <c r="B55" s="1">
        <v>14</v>
      </c>
      <c r="C55" s="1">
        <v>257</v>
      </c>
      <c r="D55" s="1">
        <v>11.5</v>
      </c>
      <c r="E55" s="8">
        <v>2</v>
      </c>
      <c r="F55" s="18">
        <v>2022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3" t="s">
        <v>170</v>
      </c>
      <c r="B56" s="1">
        <v>13</v>
      </c>
      <c r="C56" s="1">
        <v>265</v>
      </c>
      <c r="D56" s="1">
        <v>12.9</v>
      </c>
      <c r="E56" s="8">
        <v>2</v>
      </c>
      <c r="F56" s="18">
        <v>2022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">
      <c r="A57" s="3" t="s">
        <v>171</v>
      </c>
      <c r="B57" s="1">
        <v>13</v>
      </c>
      <c r="C57" s="1">
        <v>260</v>
      </c>
      <c r="D57" s="1">
        <v>15.2</v>
      </c>
      <c r="E57" s="8">
        <v>2</v>
      </c>
      <c r="F57" s="18">
        <v>2022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.6" x14ac:dyDescent="0.3">
      <c r="A58" s="3" t="s">
        <v>172</v>
      </c>
      <c r="B58" s="1">
        <v>17</v>
      </c>
      <c r="C58" s="1">
        <v>254</v>
      </c>
      <c r="D58" s="1">
        <v>19.7</v>
      </c>
      <c r="E58" s="8">
        <v>2</v>
      </c>
      <c r="F58" s="18">
        <v>2022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5.6" x14ac:dyDescent="0.3">
      <c r="A59" s="3" t="s">
        <v>173</v>
      </c>
      <c r="B59" s="1">
        <v>19</v>
      </c>
      <c r="C59" s="1">
        <v>258</v>
      </c>
      <c r="D59" s="1">
        <v>19.899999999999999</v>
      </c>
      <c r="E59" s="8">
        <v>2</v>
      </c>
      <c r="F59" s="18">
        <v>2022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5.6" x14ac:dyDescent="0.3">
      <c r="A60" s="3" t="s">
        <v>174</v>
      </c>
      <c r="B60" s="1">
        <v>10</v>
      </c>
      <c r="C60" s="1">
        <v>248</v>
      </c>
      <c r="D60" s="1">
        <v>17.3</v>
      </c>
      <c r="E60" s="8">
        <v>2</v>
      </c>
      <c r="F60" s="18">
        <v>2022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15.6" x14ac:dyDescent="0.3">
      <c r="A61" s="3" t="s">
        <v>175</v>
      </c>
      <c r="B61" s="1">
        <v>8</v>
      </c>
      <c r="C61" s="1">
        <v>240</v>
      </c>
      <c r="D61" s="1">
        <v>19.600000000000001</v>
      </c>
      <c r="E61" s="8">
        <v>2</v>
      </c>
      <c r="F61" s="18">
        <v>2022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15.6" x14ac:dyDescent="0.3">
      <c r="A62" s="3" t="s">
        <v>176</v>
      </c>
      <c r="B62" s="1">
        <v>18</v>
      </c>
      <c r="C62" s="1">
        <v>267</v>
      </c>
      <c r="D62" s="1">
        <v>10.8</v>
      </c>
      <c r="E62" s="8">
        <v>2</v>
      </c>
      <c r="F62" s="18">
        <v>2022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3" t="s">
        <v>177</v>
      </c>
      <c r="B63" s="1">
        <v>10</v>
      </c>
      <c r="C63" s="1">
        <v>232</v>
      </c>
      <c r="D63" s="1">
        <v>9</v>
      </c>
      <c r="E63" s="8">
        <v>2</v>
      </c>
      <c r="F63" s="18">
        <v>2022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x14ac:dyDescent="0.3">
      <c r="A64" s="3" t="s">
        <v>178</v>
      </c>
      <c r="B64" s="1">
        <v>8</v>
      </c>
      <c r="C64" s="1">
        <v>243</v>
      </c>
      <c r="D64" s="1">
        <v>20.5</v>
      </c>
      <c r="E64" s="8">
        <v>2</v>
      </c>
      <c r="F64" s="18">
        <v>2022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5.6" x14ac:dyDescent="0.3">
      <c r="A65" s="3" t="s">
        <v>179</v>
      </c>
      <c r="B65" s="1">
        <v>5</v>
      </c>
      <c r="C65" s="1">
        <v>249</v>
      </c>
      <c r="D65" s="1">
        <v>19.5</v>
      </c>
      <c r="E65" s="8">
        <v>2</v>
      </c>
      <c r="F65" s="18">
        <v>2022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5.6" x14ac:dyDescent="0.3">
      <c r="A66" s="3" t="s">
        <v>180</v>
      </c>
      <c r="B66" s="1">
        <v>6</v>
      </c>
      <c r="C66" s="1">
        <v>212</v>
      </c>
      <c r="D66" s="1">
        <v>13.5</v>
      </c>
      <c r="E66" s="8">
        <v>2</v>
      </c>
      <c r="F66" s="18">
        <v>2022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5.6" x14ac:dyDescent="0.3">
      <c r="A67" s="3" t="s">
        <v>181</v>
      </c>
      <c r="B67" s="1">
        <v>8</v>
      </c>
      <c r="C67" s="1">
        <v>203</v>
      </c>
      <c r="D67" s="1">
        <v>13.4</v>
      </c>
      <c r="E67" s="8">
        <v>2</v>
      </c>
      <c r="F67" s="18">
        <v>2022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ht="15.6" x14ac:dyDescent="0.3">
      <c r="A68" s="3" t="s">
        <v>182</v>
      </c>
      <c r="B68" s="1">
        <v>10</v>
      </c>
      <c r="C68" s="1">
        <v>230</v>
      </c>
      <c r="D68" s="1">
        <v>14.4</v>
      </c>
      <c r="E68" s="8">
        <v>2</v>
      </c>
      <c r="F68" s="18">
        <v>2022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ht="15.6" x14ac:dyDescent="0.3">
      <c r="A69" s="3" t="s">
        <v>183</v>
      </c>
      <c r="B69" s="1">
        <v>17</v>
      </c>
      <c r="C69" s="1">
        <v>265</v>
      </c>
      <c r="D69" s="1">
        <v>11.7</v>
      </c>
      <c r="E69" s="8">
        <v>2</v>
      </c>
      <c r="F69" s="18">
        <v>2022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ht="15.6" x14ac:dyDescent="0.3">
      <c r="A70" s="3" t="s">
        <v>184</v>
      </c>
      <c r="B70" s="1">
        <v>13</v>
      </c>
      <c r="C70" s="1">
        <v>230</v>
      </c>
      <c r="D70" s="1">
        <v>18.2</v>
      </c>
      <c r="E70" s="8">
        <v>2</v>
      </c>
      <c r="F70" s="18">
        <v>2022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ht="15.6" x14ac:dyDescent="0.3">
      <c r="A71" s="3" t="s">
        <v>185</v>
      </c>
      <c r="B71" s="1">
        <v>19</v>
      </c>
      <c r="C71" s="1">
        <v>243</v>
      </c>
      <c r="D71" s="1">
        <v>20.2</v>
      </c>
      <c r="E71" s="8">
        <v>2</v>
      </c>
      <c r="F71" s="18">
        <v>2022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15.6" x14ac:dyDescent="0.3">
      <c r="A72" s="3" t="s">
        <v>186</v>
      </c>
      <c r="B72" s="1">
        <v>9</v>
      </c>
      <c r="C72" s="1">
        <v>85</v>
      </c>
      <c r="D72" s="1">
        <v>15.5</v>
      </c>
      <c r="E72" s="8">
        <v>1</v>
      </c>
      <c r="F72" s="18">
        <v>2022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15.6" x14ac:dyDescent="0.3">
      <c r="A73" s="3" t="s">
        <v>187</v>
      </c>
      <c r="B73" s="1">
        <v>2</v>
      </c>
      <c r="C73" s="1">
        <v>44</v>
      </c>
      <c r="D73" s="1">
        <v>15.1</v>
      </c>
      <c r="E73" s="8">
        <v>1</v>
      </c>
      <c r="F73" s="18">
        <v>2022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15.6" x14ac:dyDescent="0.3">
      <c r="A74" s="3" t="s">
        <v>188</v>
      </c>
      <c r="B74" s="1">
        <v>4</v>
      </c>
      <c r="C74" s="1">
        <v>41</v>
      </c>
      <c r="D74" s="1">
        <v>11.5</v>
      </c>
      <c r="E74" s="8">
        <v>1</v>
      </c>
      <c r="F74" s="18">
        <v>2022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ht="15.6" x14ac:dyDescent="0.3">
      <c r="A75" s="3" t="s">
        <v>189</v>
      </c>
      <c r="B75" s="1">
        <v>2</v>
      </c>
      <c r="C75" s="1">
        <v>6</v>
      </c>
      <c r="D75" s="1">
        <v>9.1</v>
      </c>
      <c r="E75" s="8">
        <v>1</v>
      </c>
      <c r="F75" s="18">
        <v>2022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ht="15.6" x14ac:dyDescent="0.3">
      <c r="A76" s="3" t="s">
        <v>190</v>
      </c>
      <c r="B76" s="1">
        <v>12</v>
      </c>
      <c r="C76" s="1">
        <v>50</v>
      </c>
      <c r="D76" s="1">
        <v>15.1</v>
      </c>
      <c r="E76" s="8">
        <v>1</v>
      </c>
      <c r="F76" s="18">
        <v>2022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ht="15.6" x14ac:dyDescent="0.3">
      <c r="A77" s="3" t="s">
        <v>191</v>
      </c>
      <c r="B77" s="1">
        <v>9</v>
      </c>
      <c r="C77" s="1">
        <v>35</v>
      </c>
      <c r="D77" s="1">
        <v>17.100000000000001</v>
      </c>
      <c r="E77" s="8">
        <v>1</v>
      </c>
      <c r="F77" s="18">
        <v>2022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15.6" x14ac:dyDescent="0.3">
      <c r="A78" s="3" t="s">
        <v>192</v>
      </c>
      <c r="B78" s="1">
        <v>19</v>
      </c>
      <c r="C78" s="1">
        <v>24</v>
      </c>
      <c r="D78" s="1">
        <v>13.7</v>
      </c>
      <c r="E78" s="8">
        <v>1</v>
      </c>
      <c r="F78" s="18">
        <v>2022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15.6" x14ac:dyDescent="0.3">
      <c r="A79" s="3" t="s">
        <v>193</v>
      </c>
      <c r="B79" s="1">
        <v>9</v>
      </c>
      <c r="C79" s="1">
        <v>72</v>
      </c>
      <c r="D79" s="1">
        <v>14.7</v>
      </c>
      <c r="E79" s="8">
        <v>1</v>
      </c>
      <c r="F79" s="18">
        <v>2022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ht="15.6" x14ac:dyDescent="0.3">
      <c r="A80" s="3" t="s">
        <v>194</v>
      </c>
      <c r="B80" s="1">
        <v>22</v>
      </c>
      <c r="C80" s="1">
        <v>37</v>
      </c>
      <c r="D80" s="1">
        <v>17.600000000000001</v>
      </c>
      <c r="E80" s="8">
        <v>1</v>
      </c>
      <c r="F80" s="18">
        <v>2022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5.6" x14ac:dyDescent="0.3">
      <c r="A81" s="3" t="s">
        <v>195</v>
      </c>
      <c r="B81" s="1">
        <v>22</v>
      </c>
      <c r="C81" s="1">
        <v>60</v>
      </c>
      <c r="D81" s="1">
        <v>11.6</v>
      </c>
      <c r="E81" s="8">
        <v>1</v>
      </c>
      <c r="F81" s="18">
        <v>2022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5.6" x14ac:dyDescent="0.3">
      <c r="A82" s="3" t="s">
        <v>196</v>
      </c>
      <c r="B82" s="1">
        <v>13</v>
      </c>
      <c r="C82" s="1">
        <v>49</v>
      </c>
      <c r="D82" s="1">
        <v>15.2</v>
      </c>
      <c r="E82" s="8">
        <v>1</v>
      </c>
      <c r="F82" s="18">
        <v>2022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5.6" x14ac:dyDescent="0.3">
      <c r="A83" s="3" t="s">
        <v>197</v>
      </c>
      <c r="B83" s="1">
        <v>19</v>
      </c>
      <c r="C83" s="1">
        <v>18</v>
      </c>
      <c r="D83" s="1">
        <v>12</v>
      </c>
      <c r="E83" s="8">
        <v>1</v>
      </c>
      <c r="F83" s="18">
        <v>2022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15.6" x14ac:dyDescent="0.3">
      <c r="A84" s="3" t="s">
        <v>198</v>
      </c>
      <c r="B84" s="1">
        <v>10</v>
      </c>
      <c r="C84" s="1">
        <v>60</v>
      </c>
      <c r="D84" s="1">
        <v>5.7</v>
      </c>
      <c r="E84" s="8">
        <v>1</v>
      </c>
      <c r="F84" s="18">
        <v>2022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15.6" x14ac:dyDescent="0.3">
      <c r="A85" s="3" t="s">
        <v>199</v>
      </c>
      <c r="B85" s="1">
        <v>11</v>
      </c>
      <c r="C85" s="1">
        <v>1</v>
      </c>
      <c r="D85" s="1">
        <v>8.1999999999999993</v>
      </c>
      <c r="E85" s="8">
        <v>1</v>
      </c>
      <c r="F85" s="18">
        <v>2022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ht="15.6" x14ac:dyDescent="0.3">
      <c r="A86" s="3" t="s">
        <v>200</v>
      </c>
      <c r="B86" s="1">
        <v>15</v>
      </c>
      <c r="C86" s="1">
        <v>42</v>
      </c>
      <c r="D86" s="1">
        <v>10.199999999999999</v>
      </c>
      <c r="E86" s="8">
        <v>1</v>
      </c>
      <c r="F86" s="18">
        <v>2022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15.6" x14ac:dyDescent="0.3">
      <c r="A87" s="3" t="s">
        <v>201</v>
      </c>
      <c r="B87" s="1">
        <v>18</v>
      </c>
      <c r="C87" s="1">
        <v>62</v>
      </c>
      <c r="D87" s="1">
        <v>13.9</v>
      </c>
      <c r="E87" s="8">
        <v>1</v>
      </c>
      <c r="F87" s="18">
        <v>2022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ht="15.6" x14ac:dyDescent="0.3">
      <c r="A88" s="3" t="s">
        <v>202</v>
      </c>
      <c r="B88" s="1">
        <v>18</v>
      </c>
      <c r="C88" s="1">
        <v>55</v>
      </c>
      <c r="D88" s="1">
        <v>11.1</v>
      </c>
      <c r="E88" s="8">
        <v>1</v>
      </c>
      <c r="F88" s="18">
        <v>2022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ht="15.6" x14ac:dyDescent="0.3">
      <c r="A89" s="3" t="s">
        <v>203</v>
      </c>
      <c r="B89" s="1">
        <v>26</v>
      </c>
      <c r="C89" s="1">
        <v>32</v>
      </c>
      <c r="D89" s="1">
        <v>8</v>
      </c>
      <c r="E89" s="8">
        <v>1</v>
      </c>
      <c r="F89" s="18">
        <v>2022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15.6" x14ac:dyDescent="0.3">
      <c r="A90" s="3" t="s">
        <v>204</v>
      </c>
      <c r="B90" s="1">
        <v>12</v>
      </c>
      <c r="C90" s="1">
        <v>33</v>
      </c>
      <c r="D90" s="1">
        <v>12.9</v>
      </c>
      <c r="E90" s="8">
        <v>1</v>
      </c>
      <c r="F90" s="18">
        <v>2022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15.6" x14ac:dyDescent="0.3">
      <c r="A91" s="3" t="s">
        <v>205</v>
      </c>
      <c r="B91" s="1">
        <v>4</v>
      </c>
      <c r="C91" s="1">
        <v>213</v>
      </c>
      <c r="D91" s="1">
        <v>11.1</v>
      </c>
      <c r="E91" s="8">
        <v>1</v>
      </c>
      <c r="F91" s="18">
        <v>2022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ht="15.6" x14ac:dyDescent="0.3">
      <c r="A92" s="3" t="s">
        <v>206</v>
      </c>
      <c r="B92" s="1">
        <v>8</v>
      </c>
      <c r="C92" s="1">
        <v>235</v>
      </c>
      <c r="D92" s="1">
        <v>13.7</v>
      </c>
      <c r="E92" s="8">
        <v>1</v>
      </c>
      <c r="F92" s="18">
        <v>2022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ht="15.6" x14ac:dyDescent="0.3">
      <c r="A93" s="3" t="s">
        <v>207</v>
      </c>
      <c r="B93" s="1">
        <v>10</v>
      </c>
      <c r="C93" s="1">
        <v>242</v>
      </c>
      <c r="D93" s="1">
        <v>14</v>
      </c>
      <c r="E93" s="8">
        <v>2</v>
      </c>
      <c r="F93" s="18">
        <v>2022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 ht="15.6" x14ac:dyDescent="0.3">
      <c r="A94" s="3" t="s">
        <v>208</v>
      </c>
      <c r="B94" s="1">
        <v>14</v>
      </c>
      <c r="C94" s="1">
        <v>201</v>
      </c>
      <c r="D94" s="1">
        <v>18.399999999999999</v>
      </c>
      <c r="E94" s="8">
        <v>2</v>
      </c>
      <c r="F94" s="18">
        <v>2022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ht="15.6" x14ac:dyDescent="0.3">
      <c r="A95" s="3" t="s">
        <v>209</v>
      </c>
      <c r="B95" s="1">
        <v>15</v>
      </c>
      <c r="C95" s="1">
        <v>228</v>
      </c>
      <c r="D95" s="1">
        <v>19.100000000000001</v>
      </c>
      <c r="E95" s="8">
        <v>2</v>
      </c>
      <c r="F95" s="18">
        <v>2022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ht="15.6" x14ac:dyDescent="0.3">
      <c r="A96" s="3" t="s">
        <v>210</v>
      </c>
      <c r="B96" s="1">
        <v>5</v>
      </c>
      <c r="C96" s="1">
        <v>220</v>
      </c>
      <c r="D96" s="1">
        <v>14.4</v>
      </c>
      <c r="E96" s="8">
        <v>2</v>
      </c>
      <c r="F96" s="18">
        <v>2022</v>
      </c>
      <c r="G96" s="1"/>
      <c r="H96" s="1"/>
      <c r="I96" s="1"/>
      <c r="J96" s="1"/>
      <c r="K96" s="1"/>
      <c r="L96" s="1"/>
      <c r="M96" s="1"/>
      <c r="N96" s="1"/>
      <c r="O96" s="1"/>
    </row>
    <row r="97" spans="1:15" ht="15.6" x14ac:dyDescent="0.3">
      <c r="A97" s="3" t="s">
        <v>211</v>
      </c>
      <c r="B97" s="1">
        <v>12</v>
      </c>
      <c r="C97" s="1">
        <v>238</v>
      </c>
      <c r="D97" s="1">
        <v>14.9</v>
      </c>
      <c r="E97" s="8">
        <v>2</v>
      </c>
      <c r="F97" s="18">
        <v>2022</v>
      </c>
      <c r="G97" s="1"/>
      <c r="H97" s="1"/>
      <c r="I97" s="1"/>
      <c r="J97" s="1"/>
      <c r="K97" s="1"/>
      <c r="L97" s="1"/>
      <c r="M97" s="1"/>
      <c r="N97" s="1"/>
      <c r="O97" s="1"/>
    </row>
    <row r="98" spans="1:15" ht="15.6" x14ac:dyDescent="0.3">
      <c r="A98" s="3" t="s">
        <v>212</v>
      </c>
      <c r="B98" s="1">
        <v>9</v>
      </c>
      <c r="C98" s="1">
        <v>212</v>
      </c>
      <c r="D98" s="1">
        <v>16.899999999999999</v>
      </c>
      <c r="E98" s="8">
        <v>2</v>
      </c>
      <c r="F98" s="18">
        <v>2022</v>
      </c>
      <c r="G98" s="1"/>
      <c r="H98" s="1"/>
      <c r="I98" s="1"/>
      <c r="J98" s="1"/>
      <c r="K98" s="1"/>
      <c r="L98" s="1"/>
      <c r="M98" s="1"/>
      <c r="N98" s="1"/>
      <c r="O98" s="1"/>
    </row>
    <row r="99" spans="1:15" ht="15.6" x14ac:dyDescent="0.3">
      <c r="A99" s="3" t="s">
        <v>213</v>
      </c>
      <c r="B99" s="1">
        <v>14</v>
      </c>
      <c r="C99" s="1">
        <v>242</v>
      </c>
      <c r="D99" s="1">
        <v>11.1</v>
      </c>
      <c r="E99" s="8">
        <v>2</v>
      </c>
      <c r="F99" s="18">
        <v>2022</v>
      </c>
      <c r="G99" s="1"/>
      <c r="H99" s="1"/>
      <c r="I99" s="1"/>
      <c r="J99" s="1"/>
      <c r="K99" s="1"/>
      <c r="L99" s="1"/>
      <c r="M99" s="1"/>
      <c r="N99" s="1"/>
      <c r="O99" s="1"/>
    </row>
    <row r="100" spans="1:15" ht="15.6" x14ac:dyDescent="0.3">
      <c r="A100" s="3" t="s">
        <v>214</v>
      </c>
      <c r="B100" s="1">
        <v>14</v>
      </c>
      <c r="C100" s="1">
        <v>213</v>
      </c>
      <c r="D100" s="1">
        <v>11.2</v>
      </c>
      <c r="E100" s="8">
        <v>2</v>
      </c>
      <c r="F100" s="18">
        <v>2022</v>
      </c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6" x14ac:dyDescent="0.3">
      <c r="A101" s="3" t="s">
        <v>215</v>
      </c>
      <c r="B101" s="1">
        <v>8</v>
      </c>
      <c r="C101" s="1">
        <v>211</v>
      </c>
      <c r="D101" s="1">
        <v>16.600000000000001</v>
      </c>
      <c r="E101" s="8">
        <v>2</v>
      </c>
      <c r="F101" s="18">
        <v>2022</v>
      </c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6" x14ac:dyDescent="0.3">
      <c r="A102" s="3" t="s">
        <v>216</v>
      </c>
      <c r="B102" s="1">
        <v>15</v>
      </c>
      <c r="C102" s="1">
        <v>240</v>
      </c>
      <c r="D102" s="1">
        <v>9.6999999999999993</v>
      </c>
      <c r="E102" s="8">
        <v>2</v>
      </c>
      <c r="F102" s="18">
        <v>2022</v>
      </c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6" x14ac:dyDescent="0.3">
      <c r="A103" s="3" t="s">
        <v>217</v>
      </c>
      <c r="B103" s="1">
        <v>15</v>
      </c>
      <c r="C103" s="1">
        <v>223</v>
      </c>
      <c r="D103" s="1">
        <v>14.3</v>
      </c>
      <c r="E103" s="8">
        <v>2</v>
      </c>
      <c r="F103" s="18">
        <v>2022</v>
      </c>
      <c r="G103" s="1"/>
      <c r="H103" s="1"/>
      <c r="I103" s="1"/>
      <c r="J103" s="1"/>
      <c r="K103" s="1"/>
      <c r="L103" s="1"/>
      <c r="M103" s="1"/>
      <c r="N103" s="1"/>
      <c r="O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14F9-66C9-4FFF-AF3C-D7BEFF970A3C}">
  <dimension ref="A1:H28"/>
  <sheetViews>
    <sheetView tabSelected="1" workbookViewId="0">
      <selection activeCell="A3" sqref="A3"/>
    </sheetView>
  </sheetViews>
  <sheetFormatPr defaultColWidth="9.109375" defaultRowHeight="14.4" x14ac:dyDescent="0.3"/>
  <cols>
    <col min="1" max="1" width="9" style="8" bestFit="1" customWidth="1"/>
    <col min="2" max="4" width="8.21875" style="8" bestFit="1" customWidth="1"/>
    <col min="5" max="16384" width="9.109375" style="8"/>
  </cols>
  <sheetData>
    <row r="1" spans="1:8" x14ac:dyDescent="0.3">
      <c r="A1" s="8">
        <v>19</v>
      </c>
      <c r="B1" s="8" t="s">
        <v>261</v>
      </c>
    </row>
    <row r="2" spans="1:8" x14ac:dyDescent="0.3">
      <c r="A2" s="8">
        <v>3</v>
      </c>
      <c r="B2" s="8" t="s">
        <v>262</v>
      </c>
    </row>
    <row r="3" spans="1:8" x14ac:dyDescent="0.3">
      <c r="B3" s="8" t="s">
        <v>1</v>
      </c>
      <c r="C3" s="8" t="s">
        <v>1</v>
      </c>
      <c r="D3" s="8" t="s">
        <v>1</v>
      </c>
    </row>
    <row r="4" spans="1:8" x14ac:dyDescent="0.3">
      <c r="A4" s="19" t="s">
        <v>223</v>
      </c>
      <c r="B4" s="19" t="s">
        <v>224</v>
      </c>
      <c r="C4" s="19" t="s">
        <v>225</v>
      </c>
      <c r="D4" s="19" t="s">
        <v>226</v>
      </c>
      <c r="E4" s="19"/>
      <c r="F4" s="19"/>
      <c r="G4" s="19"/>
      <c r="H4" s="19"/>
    </row>
    <row r="5" spans="1:8" x14ac:dyDescent="0.3">
      <c r="A5" s="21" t="s">
        <v>236</v>
      </c>
      <c r="B5" s="19">
        <v>2</v>
      </c>
      <c r="C5" s="8">
        <v>0</v>
      </c>
      <c r="D5" s="8">
        <v>0</v>
      </c>
      <c r="F5" s="19"/>
    </row>
    <row r="6" spans="1:8" x14ac:dyDescent="0.3">
      <c r="A6" s="21" t="s">
        <v>237</v>
      </c>
      <c r="B6" s="19">
        <v>1</v>
      </c>
      <c r="C6" s="8">
        <v>0</v>
      </c>
      <c r="D6" s="8">
        <v>0</v>
      </c>
      <c r="F6" s="19"/>
    </row>
    <row r="7" spans="1:8" x14ac:dyDescent="0.3">
      <c r="A7" s="22" t="s">
        <v>238</v>
      </c>
      <c r="B7" s="19">
        <v>4</v>
      </c>
      <c r="C7" s="8">
        <v>3</v>
      </c>
      <c r="D7" s="8">
        <v>0</v>
      </c>
      <c r="F7" s="19"/>
    </row>
    <row r="8" spans="1:8" x14ac:dyDescent="0.3">
      <c r="A8" s="21" t="s">
        <v>239</v>
      </c>
      <c r="B8" s="19">
        <v>2</v>
      </c>
      <c r="C8" s="8">
        <v>2</v>
      </c>
      <c r="D8" s="8">
        <v>0</v>
      </c>
      <c r="F8" s="19"/>
    </row>
    <row r="9" spans="1:8" x14ac:dyDescent="0.3">
      <c r="A9" s="21" t="s">
        <v>240</v>
      </c>
      <c r="B9" s="19">
        <v>2</v>
      </c>
      <c r="C9" s="8">
        <v>0</v>
      </c>
      <c r="D9" s="8">
        <v>0</v>
      </c>
      <c r="F9" s="19"/>
    </row>
    <row r="10" spans="1:8" x14ac:dyDescent="0.3">
      <c r="A10" s="21" t="s">
        <v>241</v>
      </c>
      <c r="B10" s="8">
        <v>2</v>
      </c>
      <c r="C10" s="8">
        <v>1</v>
      </c>
      <c r="D10" s="8">
        <v>0</v>
      </c>
      <c r="F10" s="19"/>
    </row>
    <row r="11" spans="1:8" x14ac:dyDescent="0.3">
      <c r="A11" s="22" t="s">
        <v>242</v>
      </c>
      <c r="B11" s="19">
        <v>15</v>
      </c>
      <c r="C11" s="8">
        <v>0</v>
      </c>
      <c r="D11" s="8">
        <v>0</v>
      </c>
      <c r="F11" s="19"/>
    </row>
    <row r="12" spans="1:8" x14ac:dyDescent="0.3">
      <c r="A12" s="23" t="s">
        <v>243</v>
      </c>
      <c r="B12" s="23">
        <v>1</v>
      </c>
      <c r="C12" s="24">
        <v>1</v>
      </c>
      <c r="D12" s="24">
        <v>0</v>
      </c>
      <c r="F12" s="19"/>
    </row>
    <row r="13" spans="1:8" x14ac:dyDescent="0.3">
      <c r="A13" s="23" t="s">
        <v>244</v>
      </c>
      <c r="B13" s="23">
        <v>1</v>
      </c>
      <c r="C13" s="24">
        <v>1</v>
      </c>
      <c r="D13" s="24">
        <v>1</v>
      </c>
      <c r="F13" s="19"/>
    </row>
    <row r="14" spans="1:8" x14ac:dyDescent="0.3">
      <c r="A14" s="23" t="s">
        <v>245</v>
      </c>
      <c r="B14" s="23">
        <v>0</v>
      </c>
      <c r="C14" s="24">
        <v>1</v>
      </c>
      <c r="D14" s="24">
        <v>0</v>
      </c>
      <c r="F14" s="19"/>
    </row>
    <row r="15" spans="1:8" x14ac:dyDescent="0.3">
      <c r="A15" s="25" t="s">
        <v>246</v>
      </c>
      <c r="B15" s="23">
        <v>1</v>
      </c>
      <c r="C15" s="24">
        <v>1</v>
      </c>
      <c r="D15" s="24">
        <v>1</v>
      </c>
      <c r="F15" s="19"/>
    </row>
    <row r="16" spans="1:8" x14ac:dyDescent="0.3">
      <c r="A16" s="23" t="s">
        <v>247</v>
      </c>
      <c r="B16" s="23">
        <v>0</v>
      </c>
      <c r="C16" s="24">
        <v>3</v>
      </c>
      <c r="D16" s="24">
        <v>0</v>
      </c>
      <c r="F16" s="19"/>
    </row>
    <row r="17" spans="1:6" x14ac:dyDescent="0.3">
      <c r="A17" s="25" t="s">
        <v>248</v>
      </c>
      <c r="B17" s="23">
        <v>1</v>
      </c>
      <c r="C17" s="24">
        <v>0</v>
      </c>
      <c r="D17" s="24">
        <v>1</v>
      </c>
      <c r="F17" s="19"/>
    </row>
    <row r="18" spans="1:6" x14ac:dyDescent="0.3">
      <c r="A18" s="23" t="s">
        <v>249</v>
      </c>
      <c r="B18" s="23">
        <v>2</v>
      </c>
      <c r="C18" s="24">
        <v>0</v>
      </c>
      <c r="D18" s="24">
        <v>0</v>
      </c>
      <c r="F18" s="19"/>
    </row>
    <row r="19" spans="1:6" x14ac:dyDescent="0.3">
      <c r="A19" s="23" t="s">
        <v>250</v>
      </c>
      <c r="B19" s="23">
        <v>3</v>
      </c>
      <c r="C19" s="24">
        <v>3</v>
      </c>
      <c r="D19" s="24">
        <v>0</v>
      </c>
      <c r="F19" s="19"/>
    </row>
    <row r="20" spans="1:6" x14ac:dyDescent="0.3">
      <c r="A20" s="23" t="s">
        <v>251</v>
      </c>
      <c r="B20" s="23">
        <v>0</v>
      </c>
      <c r="C20" s="24">
        <v>0</v>
      </c>
      <c r="D20" s="24">
        <v>1</v>
      </c>
      <c r="F20" s="19"/>
    </row>
    <row r="21" spans="1:6" x14ac:dyDescent="0.3">
      <c r="A21" s="23" t="s">
        <v>252</v>
      </c>
      <c r="B21" s="23">
        <v>0</v>
      </c>
      <c r="C21" s="24">
        <v>1</v>
      </c>
      <c r="D21" s="24">
        <v>0</v>
      </c>
      <c r="F21" s="19"/>
    </row>
    <row r="22" spans="1:6" x14ac:dyDescent="0.3">
      <c r="A22" s="25" t="s">
        <v>253</v>
      </c>
      <c r="B22" s="23">
        <v>1</v>
      </c>
      <c r="C22" s="24">
        <v>0</v>
      </c>
      <c r="D22" s="24">
        <v>0</v>
      </c>
      <c r="F22" s="19"/>
    </row>
    <row r="23" spans="1:6" x14ac:dyDescent="0.3">
      <c r="A23" s="23" t="s">
        <v>254</v>
      </c>
      <c r="B23" s="23">
        <v>0</v>
      </c>
      <c r="C23" s="24">
        <v>0</v>
      </c>
      <c r="D23" s="24">
        <v>1</v>
      </c>
      <c r="F23" s="19"/>
    </row>
    <row r="24" spans="1:6" x14ac:dyDescent="0.3">
      <c r="F24" s="19"/>
    </row>
    <row r="25" spans="1:6" x14ac:dyDescent="0.3">
      <c r="F25" s="19"/>
    </row>
    <row r="26" spans="1:6" x14ac:dyDescent="0.3">
      <c r="B26" s="29"/>
      <c r="C26" s="29"/>
      <c r="D26" s="29"/>
    </row>
    <row r="27" spans="1:6" x14ac:dyDescent="0.3">
      <c r="B27" s="29"/>
      <c r="C27" s="29"/>
      <c r="D27" s="29"/>
    </row>
    <row r="28" spans="1:6" x14ac:dyDescent="0.3">
      <c r="B28" s="29"/>
      <c r="C28" s="29"/>
      <c r="D28" s="29"/>
      <c r="E28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BA5F-490D-4CAF-9556-F133DF47B5DD}">
  <dimension ref="A1:M98"/>
  <sheetViews>
    <sheetView topLeftCell="A46" workbookViewId="0">
      <selection activeCell="A2" sqref="A2"/>
    </sheetView>
  </sheetViews>
  <sheetFormatPr defaultRowHeight="14.4" x14ac:dyDescent="0.3"/>
  <cols>
    <col min="1" max="1" width="10.44140625" bestFit="1" customWidth="1"/>
    <col min="2" max="2" width="9.5546875" bestFit="1" customWidth="1"/>
    <col min="3" max="3" width="7.5546875" bestFit="1" customWidth="1"/>
    <col min="4" max="4" width="8.6640625" bestFit="1" customWidth="1"/>
    <col min="5" max="5" width="7.33203125" bestFit="1" customWidth="1"/>
    <col min="6" max="6" width="8.44140625" bestFit="1" customWidth="1"/>
    <col min="7" max="7" width="8.5546875" bestFit="1" customWidth="1"/>
    <col min="8" max="8" width="7.6640625" bestFit="1" customWidth="1"/>
    <col min="9" max="9" width="7.33203125" bestFit="1" customWidth="1"/>
    <col min="10" max="10" width="7.88671875" bestFit="1" customWidth="1"/>
    <col min="11" max="11" width="7.44140625" bestFit="1" customWidth="1"/>
  </cols>
  <sheetData>
    <row r="1" spans="1:13" ht="15.6" x14ac:dyDescent="0.3">
      <c r="A1" s="3">
        <v>94</v>
      </c>
      <c r="B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6" x14ac:dyDescent="0.3">
      <c r="A2" s="3">
        <v>10</v>
      </c>
      <c r="B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</row>
    <row r="4" spans="1:13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3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3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3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3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3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</row>
    <row r="10" spans="1:13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3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3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3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3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3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3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</row>
    <row r="18" spans="1:11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</row>
    <row r="19" spans="1:11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</row>
    <row r="20" spans="1:11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</row>
    <row r="21" spans="1:11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</row>
    <row r="24" spans="1:11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1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</row>
    <row r="27" spans="1:11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</row>
    <row r="28" spans="1:11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1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</row>
    <row r="30" spans="1:11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</row>
    <row r="31" spans="1:11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</row>
    <row r="32" spans="1:11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</row>
    <row r="33" spans="1:11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</row>
    <row r="34" spans="1:11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</row>
    <row r="35" spans="1:11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</row>
    <row r="36" spans="1:11" ht="15.6" x14ac:dyDescent="0.3">
      <c r="A36" s="3" t="s">
        <v>151</v>
      </c>
      <c r="B36" s="1">
        <v>38</v>
      </c>
      <c r="C36" s="1">
        <v>0</v>
      </c>
      <c r="D36" s="1">
        <v>0</v>
      </c>
      <c r="E36" s="1">
        <v>58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</row>
    <row r="37" spans="1:11" ht="15.6" x14ac:dyDescent="0.3">
      <c r="A37" s="3" t="s">
        <v>152</v>
      </c>
      <c r="B37" s="1">
        <v>4</v>
      </c>
      <c r="C37" s="1">
        <v>0</v>
      </c>
      <c r="D37" s="1">
        <v>0</v>
      </c>
      <c r="E37" s="1">
        <v>27</v>
      </c>
      <c r="F37" s="1">
        <v>68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</row>
    <row r="38" spans="1:11" ht="15.6" x14ac:dyDescent="0.3">
      <c r="A38" s="3" t="s">
        <v>153</v>
      </c>
      <c r="B38" s="1">
        <v>18</v>
      </c>
      <c r="C38" s="1">
        <v>0</v>
      </c>
      <c r="D38" s="1">
        <v>0</v>
      </c>
      <c r="E38" s="1">
        <v>69</v>
      </c>
      <c r="F38" s="1">
        <v>6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</row>
    <row r="39" spans="1:11" ht="15.6" x14ac:dyDescent="0.3">
      <c r="A39" s="3" t="s">
        <v>154</v>
      </c>
      <c r="B39" s="1">
        <v>86</v>
      </c>
      <c r="C39" s="1">
        <v>0</v>
      </c>
      <c r="D39" s="1">
        <v>0</v>
      </c>
      <c r="E39" s="1">
        <v>5</v>
      </c>
      <c r="F39" s="1">
        <v>8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</row>
    <row r="40" spans="1:11" ht="15.6" x14ac:dyDescent="0.3">
      <c r="A40" s="3" t="s">
        <v>155</v>
      </c>
      <c r="B40" s="1">
        <v>77</v>
      </c>
      <c r="C40" s="1">
        <v>0</v>
      </c>
      <c r="D40" s="1">
        <v>0</v>
      </c>
      <c r="E40" s="1">
        <v>5</v>
      </c>
      <c r="F40" s="1">
        <v>16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</row>
    <row r="41" spans="1:11" ht="15.6" x14ac:dyDescent="0.3">
      <c r="A41" s="3" t="s">
        <v>156</v>
      </c>
      <c r="B41" s="1">
        <v>23</v>
      </c>
      <c r="C41" s="1">
        <v>0</v>
      </c>
      <c r="D41" s="1">
        <v>0</v>
      </c>
      <c r="E41" s="1">
        <v>0</v>
      </c>
      <c r="F41" s="1">
        <v>57</v>
      </c>
      <c r="G41" s="1">
        <v>16</v>
      </c>
      <c r="H41" s="1">
        <v>0</v>
      </c>
      <c r="I41" s="1">
        <v>4</v>
      </c>
      <c r="J41" s="1">
        <v>0</v>
      </c>
      <c r="K41" s="1">
        <v>0</v>
      </c>
    </row>
    <row r="42" spans="1:11" ht="15.6" x14ac:dyDescent="0.3">
      <c r="A42" s="3" t="s">
        <v>157</v>
      </c>
      <c r="B42" s="1">
        <v>14</v>
      </c>
      <c r="C42" s="1">
        <v>0</v>
      </c>
      <c r="D42" s="1">
        <v>0</v>
      </c>
      <c r="E42" s="1">
        <v>0</v>
      </c>
      <c r="F42" s="1">
        <v>35</v>
      </c>
      <c r="G42" s="1">
        <v>21</v>
      </c>
      <c r="H42" s="1">
        <v>0</v>
      </c>
      <c r="I42" s="1">
        <v>3</v>
      </c>
      <c r="J42" s="1">
        <v>0</v>
      </c>
      <c r="K42" s="1">
        <v>0</v>
      </c>
    </row>
    <row r="43" spans="1:11" ht="15.6" x14ac:dyDescent="0.3">
      <c r="A43" s="3" t="s">
        <v>158</v>
      </c>
      <c r="B43" s="1">
        <v>74</v>
      </c>
      <c r="C43" s="1">
        <v>0</v>
      </c>
      <c r="D43" s="1">
        <v>0</v>
      </c>
      <c r="E43" s="1">
        <v>0</v>
      </c>
      <c r="F43" s="1">
        <v>13</v>
      </c>
      <c r="G43" s="1">
        <v>13</v>
      </c>
      <c r="H43" s="1">
        <v>0</v>
      </c>
      <c r="I43" s="1">
        <v>0</v>
      </c>
      <c r="J43" s="1">
        <v>0</v>
      </c>
      <c r="K43" s="1">
        <v>0</v>
      </c>
    </row>
    <row r="44" spans="1:11" ht="15.6" x14ac:dyDescent="0.3">
      <c r="A44" s="3" t="s">
        <v>159</v>
      </c>
      <c r="B44" s="1">
        <v>16</v>
      </c>
      <c r="C44" s="1">
        <v>0</v>
      </c>
      <c r="D44" s="1">
        <v>0</v>
      </c>
      <c r="E44" s="1">
        <v>9</v>
      </c>
      <c r="F44" s="1">
        <v>28</v>
      </c>
      <c r="G44" s="1">
        <v>37</v>
      </c>
      <c r="H44" s="1">
        <v>5</v>
      </c>
      <c r="I44" s="1">
        <v>0</v>
      </c>
      <c r="J44" s="1">
        <v>0</v>
      </c>
      <c r="K44" s="1">
        <v>0</v>
      </c>
    </row>
    <row r="45" spans="1:11" ht="15.6" x14ac:dyDescent="0.3">
      <c r="A45" s="3" t="s">
        <v>160</v>
      </c>
      <c r="B45" s="1">
        <v>70</v>
      </c>
      <c r="C45" s="1">
        <v>0</v>
      </c>
      <c r="D45" s="1">
        <v>0</v>
      </c>
      <c r="E45" s="1">
        <v>0</v>
      </c>
      <c r="F45" s="1">
        <v>28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</row>
    <row r="46" spans="1:11" ht="15.6" x14ac:dyDescent="0.3">
      <c r="A46" s="3" t="s">
        <v>161</v>
      </c>
      <c r="B46" s="1">
        <v>39</v>
      </c>
      <c r="C46" s="1">
        <v>0</v>
      </c>
      <c r="D46" s="1">
        <v>0</v>
      </c>
      <c r="E46" s="1">
        <v>0</v>
      </c>
      <c r="F46" s="1">
        <v>60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</row>
    <row r="47" spans="1:11" ht="15.6" x14ac:dyDescent="0.3">
      <c r="A47" s="3" t="s">
        <v>162</v>
      </c>
      <c r="B47" s="1">
        <v>23</v>
      </c>
      <c r="C47" s="1">
        <v>0</v>
      </c>
      <c r="D47" s="1">
        <v>0</v>
      </c>
      <c r="E47" s="1">
        <v>55</v>
      </c>
      <c r="F47" s="1">
        <v>22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ht="15.6" x14ac:dyDescent="0.3">
      <c r="A48" s="3" t="s">
        <v>163</v>
      </c>
      <c r="B48" s="1">
        <v>34</v>
      </c>
      <c r="C48" s="1">
        <v>0</v>
      </c>
      <c r="D48" s="1">
        <v>0</v>
      </c>
      <c r="E48" s="1">
        <v>16</v>
      </c>
      <c r="F48" s="1">
        <v>28</v>
      </c>
      <c r="G48" s="1">
        <v>0</v>
      </c>
      <c r="H48" s="1">
        <v>1</v>
      </c>
      <c r="I48" s="1">
        <v>3</v>
      </c>
      <c r="J48" s="1">
        <v>1</v>
      </c>
      <c r="K48" s="1">
        <v>6</v>
      </c>
    </row>
    <row r="49" spans="1:11" ht="15.6" x14ac:dyDescent="0.3">
      <c r="A49" s="3" t="s">
        <v>164</v>
      </c>
      <c r="B49" s="1">
        <v>0</v>
      </c>
      <c r="C49" s="1">
        <v>0</v>
      </c>
      <c r="D49" s="1">
        <v>0</v>
      </c>
      <c r="E49" s="1">
        <v>0</v>
      </c>
      <c r="F49" s="1">
        <v>82</v>
      </c>
      <c r="G49" s="1">
        <v>13</v>
      </c>
      <c r="H49" s="1">
        <v>0</v>
      </c>
      <c r="I49" s="1">
        <v>2</v>
      </c>
      <c r="J49" s="1">
        <v>0</v>
      </c>
      <c r="K49" s="1">
        <v>0</v>
      </c>
    </row>
    <row r="50" spans="1:11" ht="15.6" x14ac:dyDescent="0.3">
      <c r="A50" s="3" t="s">
        <v>165</v>
      </c>
      <c r="B50" s="1">
        <v>0</v>
      </c>
      <c r="C50" s="1">
        <v>0</v>
      </c>
      <c r="D50" s="1">
        <v>0</v>
      </c>
      <c r="E50" s="1">
        <v>0</v>
      </c>
      <c r="F50" s="1">
        <v>53</v>
      </c>
      <c r="G50" s="1">
        <v>23</v>
      </c>
      <c r="H50" s="1">
        <v>0</v>
      </c>
      <c r="I50" s="1">
        <v>22</v>
      </c>
      <c r="J50" s="1">
        <v>0</v>
      </c>
      <c r="K50" s="1">
        <v>0</v>
      </c>
    </row>
    <row r="51" spans="1:11" ht="15.6" x14ac:dyDescent="0.3">
      <c r="A51" s="3" t="s">
        <v>166</v>
      </c>
      <c r="B51" s="1">
        <v>0</v>
      </c>
      <c r="C51" s="1">
        <v>15</v>
      </c>
      <c r="D51" s="1">
        <v>0</v>
      </c>
      <c r="E51" s="1">
        <v>0</v>
      </c>
      <c r="F51" s="1">
        <v>51</v>
      </c>
      <c r="G51" s="1">
        <v>0</v>
      </c>
      <c r="H51" s="1">
        <v>0</v>
      </c>
      <c r="I51" s="1">
        <v>13</v>
      </c>
      <c r="J51" s="1">
        <v>1</v>
      </c>
      <c r="K51" s="1">
        <v>0</v>
      </c>
    </row>
    <row r="52" spans="1:11" ht="15.6" x14ac:dyDescent="0.3">
      <c r="A52" s="3" t="s">
        <v>167</v>
      </c>
      <c r="B52" s="1">
        <v>14</v>
      </c>
      <c r="C52" s="1">
        <v>0</v>
      </c>
      <c r="D52" s="1">
        <v>0</v>
      </c>
      <c r="E52" s="1">
        <v>0</v>
      </c>
      <c r="F52" s="1">
        <v>6</v>
      </c>
      <c r="G52" s="1">
        <v>0</v>
      </c>
      <c r="H52" s="1">
        <v>0</v>
      </c>
      <c r="I52" s="1">
        <v>17</v>
      </c>
      <c r="J52" s="1">
        <v>0</v>
      </c>
      <c r="K52" s="1">
        <v>0</v>
      </c>
    </row>
    <row r="53" spans="1:11" ht="15.6" x14ac:dyDescent="0.3">
      <c r="A53" s="3" t="s">
        <v>168</v>
      </c>
      <c r="B53" s="1">
        <v>10</v>
      </c>
      <c r="C53" s="1">
        <v>0</v>
      </c>
      <c r="D53" s="1">
        <v>0</v>
      </c>
      <c r="E53" s="1">
        <v>0</v>
      </c>
      <c r="F53" s="1">
        <v>77</v>
      </c>
      <c r="G53" s="1">
        <v>0</v>
      </c>
      <c r="H53" s="1">
        <v>0</v>
      </c>
      <c r="I53" s="1">
        <v>8</v>
      </c>
      <c r="J53" s="1">
        <v>0</v>
      </c>
      <c r="K53" s="1">
        <v>0</v>
      </c>
    </row>
    <row r="54" spans="1:11" ht="15.6" x14ac:dyDescent="0.3">
      <c r="A54" s="3" t="s">
        <v>169</v>
      </c>
      <c r="B54" s="1">
        <v>1</v>
      </c>
      <c r="C54" s="1">
        <v>0</v>
      </c>
      <c r="D54" s="1">
        <v>0</v>
      </c>
      <c r="E54" s="1">
        <v>0</v>
      </c>
      <c r="F54" s="1">
        <v>90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ht="15.6" x14ac:dyDescent="0.3">
      <c r="A55" s="3" t="s">
        <v>171</v>
      </c>
      <c r="B55" s="1">
        <v>38</v>
      </c>
      <c r="C55" s="1">
        <v>0</v>
      </c>
      <c r="D55" s="1">
        <v>0</v>
      </c>
      <c r="E55" s="1">
        <v>0</v>
      </c>
      <c r="F55" s="1">
        <v>39</v>
      </c>
      <c r="G55" s="1">
        <v>0</v>
      </c>
      <c r="H55" s="1">
        <v>0</v>
      </c>
      <c r="I55" s="1">
        <v>22</v>
      </c>
      <c r="J55" s="1">
        <v>0</v>
      </c>
      <c r="K55" s="1">
        <v>0</v>
      </c>
    </row>
    <row r="56" spans="1:11" ht="15.6" x14ac:dyDescent="0.3">
      <c r="A56" s="3" t="s">
        <v>172</v>
      </c>
      <c r="B56" s="1">
        <v>84</v>
      </c>
      <c r="C56" s="1">
        <v>0</v>
      </c>
      <c r="D56" s="1">
        <v>0</v>
      </c>
      <c r="E56" s="1">
        <v>0</v>
      </c>
      <c r="F56" s="1">
        <v>10</v>
      </c>
      <c r="G56" s="1">
        <v>0</v>
      </c>
      <c r="H56" s="1">
        <v>0</v>
      </c>
      <c r="I56" s="1">
        <v>6</v>
      </c>
      <c r="J56" s="1">
        <v>0</v>
      </c>
      <c r="K56" s="1">
        <v>0</v>
      </c>
    </row>
    <row r="57" spans="1:11" ht="15.6" x14ac:dyDescent="0.3">
      <c r="A57" s="3" t="s">
        <v>173</v>
      </c>
      <c r="B57" s="1">
        <v>30</v>
      </c>
      <c r="C57" s="1">
        <v>0</v>
      </c>
      <c r="D57" s="1">
        <v>0</v>
      </c>
      <c r="E57" s="1">
        <v>15</v>
      </c>
      <c r="F57" s="1">
        <v>37</v>
      </c>
      <c r="G57" s="1">
        <v>12</v>
      </c>
      <c r="H57" s="1">
        <v>0</v>
      </c>
      <c r="I57" s="1">
        <v>5</v>
      </c>
      <c r="J57" s="1">
        <v>0</v>
      </c>
      <c r="K57" s="1">
        <v>0</v>
      </c>
    </row>
    <row r="58" spans="1:11" ht="15.6" x14ac:dyDescent="0.3">
      <c r="A58" s="3" t="s">
        <v>174</v>
      </c>
      <c r="B58" s="1">
        <v>35</v>
      </c>
      <c r="C58" s="1">
        <v>0</v>
      </c>
      <c r="D58" s="1">
        <v>0</v>
      </c>
      <c r="E58" s="1">
        <v>27</v>
      </c>
      <c r="F58" s="1">
        <v>21</v>
      </c>
      <c r="G58" s="1">
        <v>12</v>
      </c>
      <c r="H58" s="1">
        <v>0</v>
      </c>
      <c r="I58" s="1">
        <v>5</v>
      </c>
      <c r="J58" s="1">
        <v>0</v>
      </c>
      <c r="K58" s="1">
        <v>0</v>
      </c>
    </row>
    <row r="59" spans="1:11" ht="15.6" x14ac:dyDescent="0.3">
      <c r="A59" s="3" t="s">
        <v>175</v>
      </c>
      <c r="B59" s="1">
        <v>45</v>
      </c>
      <c r="C59" s="1">
        <v>0</v>
      </c>
      <c r="D59" s="1">
        <v>0</v>
      </c>
      <c r="E59" s="1">
        <v>49</v>
      </c>
      <c r="F59" s="1">
        <v>4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</row>
    <row r="60" spans="1:11" ht="15.6" x14ac:dyDescent="0.3">
      <c r="A60" s="3" t="s">
        <v>176</v>
      </c>
      <c r="B60" s="1">
        <v>39</v>
      </c>
      <c r="C60" s="1">
        <v>0</v>
      </c>
      <c r="D60" s="1">
        <v>0</v>
      </c>
      <c r="E60" s="1">
        <v>0</v>
      </c>
      <c r="F60" s="1">
        <v>52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</row>
    <row r="61" spans="1:11" ht="15.6" x14ac:dyDescent="0.3">
      <c r="A61" s="3" t="s">
        <v>177</v>
      </c>
      <c r="B61" s="1">
        <v>36</v>
      </c>
      <c r="C61" s="1">
        <v>0</v>
      </c>
      <c r="D61" s="1">
        <v>0</v>
      </c>
      <c r="E61" s="1">
        <v>2</v>
      </c>
      <c r="F61" s="1">
        <v>23</v>
      </c>
      <c r="G61" s="1">
        <v>34</v>
      </c>
      <c r="H61" s="1">
        <v>0</v>
      </c>
      <c r="I61" s="1">
        <v>1</v>
      </c>
      <c r="J61" s="1">
        <v>0</v>
      </c>
      <c r="K61" s="1">
        <v>0</v>
      </c>
    </row>
    <row r="62" spans="1:11" ht="15.6" x14ac:dyDescent="0.3">
      <c r="A62" s="3" t="s">
        <v>178</v>
      </c>
      <c r="B62" s="1">
        <v>26</v>
      </c>
      <c r="C62" s="1">
        <v>0</v>
      </c>
      <c r="D62" s="1">
        <v>0</v>
      </c>
      <c r="E62" s="1">
        <v>21</v>
      </c>
      <c r="F62" s="1">
        <v>41</v>
      </c>
      <c r="G62" s="1">
        <v>11</v>
      </c>
      <c r="H62" s="1">
        <v>0</v>
      </c>
      <c r="I62" s="1">
        <v>1</v>
      </c>
      <c r="J62" s="1">
        <v>0</v>
      </c>
      <c r="K62" s="1">
        <v>0</v>
      </c>
    </row>
    <row r="63" spans="1:11" ht="15.6" x14ac:dyDescent="0.3">
      <c r="A63" s="3" t="s">
        <v>179</v>
      </c>
      <c r="B63" s="1">
        <v>34</v>
      </c>
      <c r="C63" s="1">
        <v>0</v>
      </c>
      <c r="D63" s="1">
        <v>0</v>
      </c>
      <c r="E63" s="1">
        <v>66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t="15.6" x14ac:dyDescent="0.3">
      <c r="A64" s="3" t="s">
        <v>180</v>
      </c>
      <c r="B64" s="1">
        <v>73</v>
      </c>
      <c r="C64" s="1">
        <v>0</v>
      </c>
      <c r="D64" s="1">
        <v>0</v>
      </c>
      <c r="E64" s="1">
        <v>10</v>
      </c>
      <c r="F64" s="1">
        <v>17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ht="15.6" x14ac:dyDescent="0.3">
      <c r="A65" s="3" t="s">
        <v>182</v>
      </c>
      <c r="B65" s="1">
        <v>36</v>
      </c>
      <c r="C65" s="1">
        <v>0</v>
      </c>
      <c r="D65" s="1">
        <v>0</v>
      </c>
      <c r="E65" s="1">
        <v>21</v>
      </c>
      <c r="F65" s="1">
        <v>43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5.6" x14ac:dyDescent="0.3">
      <c r="A66" s="3" t="s">
        <v>183</v>
      </c>
      <c r="B66" s="1">
        <v>20</v>
      </c>
      <c r="C66" s="1">
        <v>0</v>
      </c>
      <c r="D66" s="1">
        <v>0</v>
      </c>
      <c r="E66" s="1">
        <v>0</v>
      </c>
      <c r="F66" s="1">
        <v>54</v>
      </c>
      <c r="G66" s="1">
        <v>22</v>
      </c>
      <c r="H66" s="1">
        <v>0</v>
      </c>
      <c r="I66" s="1">
        <v>4</v>
      </c>
      <c r="J66" s="1">
        <v>0</v>
      </c>
      <c r="K66" s="1">
        <v>0</v>
      </c>
    </row>
    <row r="67" spans="1:11" ht="15.6" x14ac:dyDescent="0.3">
      <c r="A67" s="3" t="s">
        <v>184</v>
      </c>
      <c r="B67" s="1">
        <v>14</v>
      </c>
      <c r="C67" s="1">
        <v>0</v>
      </c>
      <c r="D67" s="1">
        <v>0</v>
      </c>
      <c r="E67" s="1">
        <v>48</v>
      </c>
      <c r="F67" s="1">
        <v>34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</row>
    <row r="68" spans="1:11" ht="15.6" x14ac:dyDescent="0.3">
      <c r="A68" s="3" t="s">
        <v>185</v>
      </c>
      <c r="B68" s="1">
        <v>21</v>
      </c>
      <c r="C68" s="1">
        <v>0</v>
      </c>
      <c r="D68" s="1">
        <v>0</v>
      </c>
      <c r="E68" s="1">
        <v>60</v>
      </c>
      <c r="F68" s="1">
        <v>19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ht="15.6" x14ac:dyDescent="0.3">
      <c r="A69" s="3" t="s">
        <v>186</v>
      </c>
      <c r="B69" s="1">
        <v>17</v>
      </c>
      <c r="C69" s="1">
        <v>0</v>
      </c>
      <c r="D69" s="1">
        <v>0</v>
      </c>
      <c r="E69" s="1">
        <v>0</v>
      </c>
      <c r="F69" s="1">
        <v>77</v>
      </c>
      <c r="G69" s="1">
        <v>6</v>
      </c>
      <c r="H69" s="1">
        <v>0</v>
      </c>
      <c r="I69" s="1">
        <v>0</v>
      </c>
      <c r="J69" s="1">
        <v>0</v>
      </c>
      <c r="K69" s="1">
        <v>0</v>
      </c>
    </row>
    <row r="70" spans="1:11" ht="15.6" x14ac:dyDescent="0.3">
      <c r="A70" s="3" t="s">
        <v>187</v>
      </c>
      <c r="B70" s="1">
        <v>43</v>
      </c>
      <c r="C70" s="1">
        <v>0</v>
      </c>
      <c r="D70" s="1">
        <v>0</v>
      </c>
      <c r="E70" s="1">
        <v>0</v>
      </c>
      <c r="F70" s="1">
        <v>46</v>
      </c>
      <c r="G70" s="1">
        <v>9</v>
      </c>
      <c r="H70" s="1">
        <v>0</v>
      </c>
      <c r="I70" s="1">
        <v>1</v>
      </c>
      <c r="J70" s="1">
        <v>0</v>
      </c>
      <c r="K70" s="1">
        <v>0</v>
      </c>
    </row>
    <row r="71" spans="1:11" ht="15.6" x14ac:dyDescent="0.3">
      <c r="A71" s="3" t="s">
        <v>188</v>
      </c>
      <c r="B71" s="1">
        <v>18</v>
      </c>
      <c r="C71" s="1">
        <v>0</v>
      </c>
      <c r="D71" s="1">
        <v>0</v>
      </c>
      <c r="E71" s="1">
        <v>0</v>
      </c>
      <c r="F71" s="1">
        <v>70</v>
      </c>
      <c r="G71" s="1">
        <v>8</v>
      </c>
      <c r="H71" s="1">
        <v>0</v>
      </c>
      <c r="I71" s="1">
        <v>1</v>
      </c>
      <c r="J71" s="1">
        <v>0</v>
      </c>
      <c r="K71" s="1">
        <v>0</v>
      </c>
    </row>
    <row r="72" spans="1:11" ht="15.6" x14ac:dyDescent="0.3">
      <c r="A72" s="3" t="s">
        <v>189</v>
      </c>
      <c r="B72" s="1">
        <v>19</v>
      </c>
      <c r="C72" s="1">
        <v>0</v>
      </c>
      <c r="D72" s="1">
        <v>0</v>
      </c>
      <c r="E72" s="1">
        <v>2</v>
      </c>
      <c r="F72" s="1">
        <v>39</v>
      </c>
      <c r="G72" s="1">
        <v>40</v>
      </c>
      <c r="H72" s="1">
        <v>0</v>
      </c>
      <c r="I72" s="1">
        <v>0</v>
      </c>
      <c r="J72" s="1">
        <v>0</v>
      </c>
      <c r="K72" s="1">
        <v>0</v>
      </c>
    </row>
    <row r="73" spans="1:11" ht="15.6" x14ac:dyDescent="0.3">
      <c r="A73" s="3" t="s">
        <v>190</v>
      </c>
      <c r="B73" s="1">
        <v>10</v>
      </c>
      <c r="C73" s="1">
        <v>0</v>
      </c>
      <c r="D73" s="1">
        <v>0</v>
      </c>
      <c r="E73" s="1">
        <v>9</v>
      </c>
      <c r="F73" s="1">
        <v>78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</row>
    <row r="74" spans="1:11" ht="15.6" x14ac:dyDescent="0.3">
      <c r="A74" s="3" t="s">
        <v>191</v>
      </c>
      <c r="B74" s="1">
        <v>21</v>
      </c>
      <c r="C74" s="1">
        <v>0</v>
      </c>
      <c r="D74" s="1">
        <v>0</v>
      </c>
      <c r="E74" s="1">
        <v>27</v>
      </c>
      <c r="F74" s="1">
        <v>46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</row>
    <row r="75" spans="1:11" ht="15.6" x14ac:dyDescent="0.3">
      <c r="A75" s="3" t="s">
        <v>192</v>
      </c>
      <c r="B75" s="1">
        <v>42</v>
      </c>
      <c r="C75" s="1">
        <v>0</v>
      </c>
      <c r="D75" s="1">
        <v>0</v>
      </c>
      <c r="E75" s="1">
        <v>0</v>
      </c>
      <c r="F75" s="1">
        <v>57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ht="15.6" x14ac:dyDescent="0.3">
      <c r="A76" s="3" t="s">
        <v>193</v>
      </c>
      <c r="B76" s="1">
        <v>57</v>
      </c>
      <c r="C76" s="1">
        <v>0</v>
      </c>
      <c r="D76" s="1">
        <v>0</v>
      </c>
      <c r="E76" s="1">
        <v>0</v>
      </c>
      <c r="F76" s="1">
        <v>42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</row>
    <row r="77" spans="1:11" ht="15.6" x14ac:dyDescent="0.3">
      <c r="A77" s="3" t="s">
        <v>194</v>
      </c>
      <c r="B77" s="1">
        <v>26</v>
      </c>
      <c r="C77" s="1">
        <v>0</v>
      </c>
      <c r="D77" s="1">
        <v>0</v>
      </c>
      <c r="E77" s="1">
        <v>25</v>
      </c>
      <c r="F77" s="1">
        <v>36</v>
      </c>
      <c r="G77" s="1">
        <v>0</v>
      </c>
      <c r="H77" s="1">
        <v>0</v>
      </c>
      <c r="I77" s="1">
        <v>12</v>
      </c>
      <c r="J77" s="1">
        <v>0</v>
      </c>
      <c r="K77" s="1">
        <v>0</v>
      </c>
    </row>
    <row r="78" spans="1:11" ht="15.6" x14ac:dyDescent="0.3">
      <c r="A78" s="3" t="s">
        <v>195</v>
      </c>
      <c r="B78" s="1">
        <v>36</v>
      </c>
      <c r="C78" s="1">
        <v>0</v>
      </c>
      <c r="D78" s="1">
        <v>0</v>
      </c>
      <c r="E78" s="1">
        <v>9</v>
      </c>
      <c r="F78" s="1">
        <v>50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</row>
    <row r="79" spans="1:11" ht="15.6" x14ac:dyDescent="0.3">
      <c r="A79" s="3" t="s">
        <v>196</v>
      </c>
      <c r="B79" s="1">
        <v>32</v>
      </c>
      <c r="C79" s="1">
        <v>11</v>
      </c>
      <c r="D79" s="1">
        <v>0</v>
      </c>
      <c r="E79" s="1">
        <v>39</v>
      </c>
      <c r="F79" s="1">
        <v>14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</row>
    <row r="80" spans="1:11" ht="15.6" x14ac:dyDescent="0.3">
      <c r="A80" s="3" t="s">
        <v>197</v>
      </c>
      <c r="B80" s="1">
        <v>11</v>
      </c>
      <c r="C80" s="1">
        <v>0</v>
      </c>
      <c r="D80" s="1">
        <v>0</v>
      </c>
      <c r="E80" s="1">
        <v>85</v>
      </c>
      <c r="F80" s="1">
        <v>0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</row>
    <row r="81" spans="1:11" ht="15.6" x14ac:dyDescent="0.3">
      <c r="A81" s="3" t="s">
        <v>198</v>
      </c>
      <c r="B81" s="1">
        <v>85</v>
      </c>
      <c r="C81" s="1">
        <v>0</v>
      </c>
      <c r="D81" s="1">
        <v>0</v>
      </c>
      <c r="E81" s="1">
        <v>0</v>
      </c>
      <c r="F81" s="1">
        <v>10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</row>
    <row r="82" spans="1:11" ht="15.6" x14ac:dyDescent="0.3">
      <c r="A82" s="3" t="s">
        <v>199</v>
      </c>
      <c r="B82" s="1">
        <v>31</v>
      </c>
      <c r="C82" s="1">
        <v>0</v>
      </c>
      <c r="D82" s="1">
        <v>0</v>
      </c>
      <c r="E82" s="1">
        <v>0</v>
      </c>
      <c r="F82" s="1">
        <v>30</v>
      </c>
      <c r="G82" s="1">
        <v>18</v>
      </c>
      <c r="H82" s="1">
        <v>0</v>
      </c>
      <c r="I82" s="1">
        <v>0</v>
      </c>
      <c r="J82" s="1">
        <v>0</v>
      </c>
      <c r="K82" s="1">
        <v>0</v>
      </c>
    </row>
    <row r="83" spans="1:11" ht="15.6" x14ac:dyDescent="0.3">
      <c r="A83" s="3" t="s">
        <v>200</v>
      </c>
      <c r="B83" s="1">
        <v>57</v>
      </c>
      <c r="C83" s="1">
        <v>0</v>
      </c>
      <c r="D83" s="1">
        <v>0</v>
      </c>
      <c r="E83" s="1">
        <v>0</v>
      </c>
      <c r="F83" s="1">
        <v>18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</row>
    <row r="84" spans="1:11" ht="15.6" x14ac:dyDescent="0.3">
      <c r="A84" s="3" t="s">
        <v>201</v>
      </c>
      <c r="B84" s="1">
        <v>73</v>
      </c>
      <c r="C84" s="1">
        <v>0</v>
      </c>
      <c r="D84" s="1">
        <v>0</v>
      </c>
      <c r="E84" s="1">
        <v>1</v>
      </c>
      <c r="F84" s="1">
        <v>18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</row>
    <row r="85" spans="1:11" ht="15.6" x14ac:dyDescent="0.3">
      <c r="A85" s="3" t="s">
        <v>202</v>
      </c>
      <c r="B85" s="1">
        <v>67</v>
      </c>
      <c r="C85" s="1">
        <v>0</v>
      </c>
      <c r="D85" s="1">
        <v>0</v>
      </c>
      <c r="E85" s="1">
        <v>1</v>
      </c>
      <c r="F85" s="1">
        <v>19</v>
      </c>
      <c r="G85" s="1">
        <v>1</v>
      </c>
      <c r="H85" s="1">
        <v>0</v>
      </c>
      <c r="I85" s="1">
        <v>3</v>
      </c>
      <c r="J85" s="1">
        <v>0</v>
      </c>
      <c r="K85" s="1">
        <v>0</v>
      </c>
    </row>
    <row r="86" spans="1:11" ht="15.6" x14ac:dyDescent="0.3">
      <c r="A86" s="3" t="s">
        <v>203</v>
      </c>
      <c r="B86" s="1">
        <v>15</v>
      </c>
      <c r="C86" s="1">
        <v>0</v>
      </c>
      <c r="D86" s="1">
        <v>0</v>
      </c>
      <c r="E86" s="1">
        <v>84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</row>
    <row r="87" spans="1:11" ht="15.6" x14ac:dyDescent="0.3">
      <c r="A87" s="3" t="s">
        <v>204</v>
      </c>
      <c r="B87" s="1">
        <v>30</v>
      </c>
      <c r="C87" s="1">
        <v>0</v>
      </c>
      <c r="D87" s="1">
        <v>0</v>
      </c>
      <c r="E87" s="1">
        <v>9</v>
      </c>
      <c r="F87" s="1">
        <v>52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</row>
    <row r="88" spans="1:11" ht="15.6" x14ac:dyDescent="0.3">
      <c r="A88" s="3" t="s">
        <v>205</v>
      </c>
      <c r="B88" s="1">
        <v>44</v>
      </c>
      <c r="C88" s="1">
        <v>0</v>
      </c>
      <c r="D88" s="1">
        <v>0</v>
      </c>
      <c r="E88" s="1">
        <v>0</v>
      </c>
      <c r="F88" s="1">
        <v>31</v>
      </c>
      <c r="G88" s="1">
        <v>18</v>
      </c>
      <c r="H88" s="1">
        <v>0</v>
      </c>
      <c r="I88" s="1">
        <v>7</v>
      </c>
      <c r="J88" s="1">
        <v>0</v>
      </c>
      <c r="K88" s="1">
        <v>0</v>
      </c>
    </row>
    <row r="89" spans="1:11" ht="15.6" x14ac:dyDescent="0.3">
      <c r="A89" s="3" t="s">
        <v>206</v>
      </c>
      <c r="B89" s="1">
        <v>76</v>
      </c>
      <c r="C89" s="1">
        <v>0</v>
      </c>
      <c r="D89" s="1">
        <v>0</v>
      </c>
      <c r="E89" s="1">
        <v>0</v>
      </c>
      <c r="F89" s="1">
        <v>4</v>
      </c>
      <c r="G89" s="1">
        <v>18</v>
      </c>
      <c r="H89" s="1">
        <v>0</v>
      </c>
      <c r="I89" s="1">
        <v>2</v>
      </c>
      <c r="J89" s="1">
        <v>0</v>
      </c>
      <c r="K89" s="1">
        <v>0</v>
      </c>
    </row>
    <row r="90" spans="1:11" ht="15.6" x14ac:dyDescent="0.3">
      <c r="A90" s="3" t="s">
        <v>207</v>
      </c>
      <c r="B90" s="1">
        <v>27</v>
      </c>
      <c r="C90" s="1">
        <v>0</v>
      </c>
      <c r="D90" s="1">
        <v>0</v>
      </c>
      <c r="E90" s="1">
        <v>0</v>
      </c>
      <c r="F90" s="1">
        <v>14</v>
      </c>
      <c r="G90" s="1">
        <v>54</v>
      </c>
      <c r="H90" s="1">
        <v>0</v>
      </c>
      <c r="I90" s="1">
        <v>3</v>
      </c>
      <c r="J90" s="1">
        <v>0</v>
      </c>
      <c r="K90" s="1">
        <v>0</v>
      </c>
    </row>
    <row r="91" spans="1:11" ht="15.6" x14ac:dyDescent="0.3">
      <c r="A91" s="3" t="s">
        <v>208</v>
      </c>
      <c r="B91" s="1">
        <v>36</v>
      </c>
      <c r="C91" s="1">
        <v>0</v>
      </c>
      <c r="D91" s="1">
        <v>0</v>
      </c>
      <c r="E91" s="1">
        <v>0</v>
      </c>
      <c r="F91" s="1">
        <v>34</v>
      </c>
      <c r="G91" s="1">
        <v>16</v>
      </c>
      <c r="H91" s="1">
        <v>0</v>
      </c>
      <c r="I91" s="1">
        <v>13</v>
      </c>
      <c r="J91" s="1">
        <v>0</v>
      </c>
      <c r="K91" s="1">
        <v>0</v>
      </c>
    </row>
    <row r="92" spans="1:11" ht="15.6" x14ac:dyDescent="0.3">
      <c r="A92" s="3" t="s">
        <v>211</v>
      </c>
      <c r="B92" s="1">
        <v>27</v>
      </c>
      <c r="C92" s="1">
        <v>0</v>
      </c>
      <c r="D92" s="1">
        <v>0</v>
      </c>
      <c r="E92" s="1">
        <v>0</v>
      </c>
      <c r="F92" s="1">
        <v>17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ht="15.6" x14ac:dyDescent="0.3">
      <c r="A93" s="3" t="s">
        <v>212</v>
      </c>
      <c r="B93" s="1">
        <v>73</v>
      </c>
      <c r="C93" s="1">
        <v>0</v>
      </c>
      <c r="D93" s="1">
        <v>0</v>
      </c>
      <c r="E93" s="1">
        <v>0</v>
      </c>
      <c r="F93" s="1">
        <v>5</v>
      </c>
      <c r="G93" s="1">
        <v>13</v>
      </c>
      <c r="H93" s="1">
        <v>0</v>
      </c>
      <c r="I93" s="1">
        <v>0</v>
      </c>
      <c r="J93" s="1">
        <v>0</v>
      </c>
      <c r="K93" s="1">
        <v>0</v>
      </c>
    </row>
    <row r="94" spans="1:11" ht="15.6" x14ac:dyDescent="0.3">
      <c r="A94" s="3" t="s">
        <v>213</v>
      </c>
      <c r="B94" s="1">
        <v>30</v>
      </c>
      <c r="C94" s="1">
        <v>0</v>
      </c>
      <c r="D94" s="1">
        <v>0</v>
      </c>
      <c r="E94" s="1">
        <v>0</v>
      </c>
      <c r="F94" s="1">
        <v>34</v>
      </c>
      <c r="G94" s="1">
        <v>30</v>
      </c>
      <c r="H94" s="1">
        <v>0</v>
      </c>
      <c r="I94" s="1">
        <v>4</v>
      </c>
      <c r="J94" s="1">
        <v>0</v>
      </c>
      <c r="K94" s="1">
        <v>0</v>
      </c>
    </row>
    <row r="95" spans="1:11" ht="15.6" x14ac:dyDescent="0.3">
      <c r="A95" s="3" t="s">
        <v>214</v>
      </c>
      <c r="B95" s="1">
        <v>51</v>
      </c>
      <c r="C95" s="1">
        <v>0</v>
      </c>
      <c r="D95" s="1">
        <v>0</v>
      </c>
      <c r="E95" s="1">
        <v>4</v>
      </c>
      <c r="F95" s="1">
        <v>24</v>
      </c>
      <c r="G95" s="1">
        <v>10</v>
      </c>
      <c r="H95" s="1">
        <v>0</v>
      </c>
      <c r="I95" s="1">
        <v>1</v>
      </c>
      <c r="J95" s="1">
        <v>0</v>
      </c>
      <c r="K95" s="1">
        <v>0</v>
      </c>
    </row>
    <row r="96" spans="1:11" ht="15.6" x14ac:dyDescent="0.3">
      <c r="A96" s="3" t="s">
        <v>215</v>
      </c>
      <c r="B96" s="1">
        <v>54</v>
      </c>
      <c r="C96" s="1">
        <v>0</v>
      </c>
      <c r="D96" s="1">
        <v>0</v>
      </c>
      <c r="E96" s="1">
        <v>0</v>
      </c>
      <c r="F96" s="1">
        <v>40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</row>
    <row r="97" spans="1:11" ht="15.6" x14ac:dyDescent="0.3">
      <c r="A97" s="3" t="s">
        <v>216</v>
      </c>
      <c r="B97" s="1">
        <v>23</v>
      </c>
      <c r="C97" s="1">
        <v>0</v>
      </c>
      <c r="D97" s="1">
        <v>0</v>
      </c>
      <c r="E97" s="1">
        <v>1</v>
      </c>
      <c r="F97" s="1">
        <v>74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</row>
    <row r="98" spans="1:11" ht="15.6" x14ac:dyDescent="0.3">
      <c r="A98" s="3" t="s">
        <v>217</v>
      </c>
      <c r="B98" s="1">
        <v>60</v>
      </c>
      <c r="C98" s="1">
        <v>0</v>
      </c>
      <c r="D98" s="1">
        <v>0</v>
      </c>
      <c r="E98" s="1">
        <v>1</v>
      </c>
      <c r="F98" s="1">
        <v>39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3F33-0F8B-4DCF-945D-29513AF599F6}">
  <dimension ref="A1:O98"/>
  <sheetViews>
    <sheetView topLeftCell="A11" workbookViewId="0">
      <selection activeCell="E3" sqref="E3:E98"/>
    </sheetView>
  </sheetViews>
  <sheetFormatPr defaultRowHeight="14.4" x14ac:dyDescent="0.3"/>
  <cols>
    <col min="1" max="1" width="10.44140625" bestFit="1" customWidth="1"/>
    <col min="2" max="2" width="6.88671875" bestFit="1" customWidth="1"/>
    <col min="3" max="3" width="8.6640625" bestFit="1" customWidth="1"/>
  </cols>
  <sheetData>
    <row r="1" spans="1:15" ht="15.6" x14ac:dyDescent="0.3">
      <c r="A1" s="3">
        <v>94</v>
      </c>
      <c r="B1" s="3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3">
        <v>5</v>
      </c>
      <c r="B2" s="3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/>
      <c r="B3" s="3" t="s">
        <v>1</v>
      </c>
      <c r="C3" s="3" t="s">
        <v>1</v>
      </c>
      <c r="D3" s="3" t="s">
        <v>1</v>
      </c>
      <c r="E3" s="3" t="s">
        <v>19</v>
      </c>
      <c r="F3" s="3" t="s">
        <v>19</v>
      </c>
      <c r="G3" s="3"/>
      <c r="H3" s="3"/>
      <c r="I3" s="3"/>
      <c r="J3" s="3"/>
      <c r="K3" s="3"/>
      <c r="L3" s="3"/>
      <c r="M3" s="3"/>
      <c r="N3" s="3"/>
      <c r="O3" s="3"/>
    </row>
    <row r="4" spans="1:15" ht="15.6" x14ac:dyDescent="0.3">
      <c r="A4" s="4" t="s">
        <v>6</v>
      </c>
      <c r="B4" s="4" t="s">
        <v>2</v>
      </c>
      <c r="C4" s="4" t="s">
        <v>3</v>
      </c>
      <c r="D4" s="4" t="s">
        <v>0</v>
      </c>
      <c r="E4" s="8" t="s">
        <v>7</v>
      </c>
      <c r="F4" s="4" t="s">
        <v>18</v>
      </c>
      <c r="G4" s="4"/>
      <c r="H4" s="4"/>
      <c r="I4" s="4"/>
      <c r="J4" s="4"/>
      <c r="K4" s="4"/>
      <c r="L4" s="4"/>
      <c r="M4" s="4"/>
      <c r="N4" s="4"/>
      <c r="O4" s="4"/>
    </row>
    <row r="5" spans="1:15" ht="15.6" x14ac:dyDescent="0.3">
      <c r="A5" s="3" t="s">
        <v>119</v>
      </c>
      <c r="B5" s="1">
        <v>18</v>
      </c>
      <c r="C5" s="1">
        <v>220</v>
      </c>
      <c r="D5" s="1">
        <v>20.7</v>
      </c>
      <c r="E5" s="8">
        <v>1</v>
      </c>
      <c r="F5" s="18">
        <v>2022</v>
      </c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3" t="s">
        <v>120</v>
      </c>
      <c r="B6" s="1">
        <v>25</v>
      </c>
      <c r="C6" s="1">
        <v>230</v>
      </c>
      <c r="D6" s="1">
        <v>12.5</v>
      </c>
      <c r="E6" s="8">
        <v>1</v>
      </c>
      <c r="F6" s="18">
        <v>2022</v>
      </c>
      <c r="G6" s="1"/>
      <c r="H6" s="1"/>
      <c r="I6" s="1"/>
      <c r="J6" s="1"/>
      <c r="K6" s="1"/>
      <c r="L6" s="1"/>
      <c r="M6" s="1"/>
      <c r="N6" s="1"/>
      <c r="O6" s="1"/>
    </row>
    <row r="7" spans="1:15" ht="15.6" x14ac:dyDescent="0.3">
      <c r="A7" s="3" t="s">
        <v>121</v>
      </c>
      <c r="B7" s="1">
        <v>17</v>
      </c>
      <c r="C7" s="1">
        <v>225</v>
      </c>
      <c r="D7" s="1">
        <v>13.3</v>
      </c>
      <c r="E7" s="8">
        <v>1</v>
      </c>
      <c r="F7" s="18">
        <v>2022</v>
      </c>
      <c r="G7" s="1"/>
      <c r="H7" s="1"/>
      <c r="I7" s="1"/>
      <c r="J7" s="1"/>
      <c r="K7" s="1"/>
      <c r="L7" s="1"/>
      <c r="M7" s="1"/>
      <c r="N7" s="1"/>
      <c r="O7" s="1"/>
    </row>
    <row r="8" spans="1:15" ht="15.6" x14ac:dyDescent="0.3">
      <c r="A8" s="3" t="s">
        <v>122</v>
      </c>
      <c r="B8" s="1">
        <v>10</v>
      </c>
      <c r="C8" s="1">
        <v>208</v>
      </c>
      <c r="D8" s="1">
        <v>9.9</v>
      </c>
      <c r="E8" s="8">
        <v>1</v>
      </c>
      <c r="F8" s="18">
        <v>2022</v>
      </c>
      <c r="G8" s="1"/>
      <c r="H8" s="1"/>
      <c r="I8" s="1"/>
      <c r="J8" s="1"/>
      <c r="K8" s="1"/>
      <c r="L8" s="1"/>
      <c r="M8" s="1"/>
      <c r="N8" s="1"/>
      <c r="O8" s="1"/>
    </row>
    <row r="9" spans="1:15" ht="15.6" x14ac:dyDescent="0.3">
      <c r="A9" s="3" t="s">
        <v>123</v>
      </c>
      <c r="B9" s="1">
        <v>13</v>
      </c>
      <c r="C9" s="1">
        <v>229</v>
      </c>
      <c r="D9" s="1">
        <v>8.8000000000000007</v>
      </c>
      <c r="E9" s="8">
        <v>1</v>
      </c>
      <c r="F9" s="18">
        <v>2022</v>
      </c>
      <c r="G9" s="1"/>
      <c r="H9" s="1"/>
      <c r="I9" s="1"/>
      <c r="J9" s="1"/>
      <c r="K9" s="1"/>
      <c r="L9" s="1"/>
      <c r="M9" s="1"/>
      <c r="N9" s="1"/>
      <c r="O9" s="1"/>
    </row>
    <row r="10" spans="1:15" ht="15.6" x14ac:dyDescent="0.3">
      <c r="A10" s="3" t="s">
        <v>124</v>
      </c>
      <c r="B10" s="1">
        <v>8</v>
      </c>
      <c r="C10" s="1">
        <v>230</v>
      </c>
      <c r="D10" s="1">
        <v>13</v>
      </c>
      <c r="E10" s="8">
        <v>1</v>
      </c>
      <c r="F10" s="18">
        <v>2022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6" x14ac:dyDescent="0.3">
      <c r="A11" s="3" t="s">
        <v>125</v>
      </c>
      <c r="B11" s="1">
        <v>14</v>
      </c>
      <c r="C11" s="1">
        <v>228</v>
      </c>
      <c r="D11" s="1">
        <v>13.2</v>
      </c>
      <c r="E11" s="8">
        <v>1</v>
      </c>
      <c r="F11" s="18">
        <v>2022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6" x14ac:dyDescent="0.3">
      <c r="A12" s="3" t="s">
        <v>126</v>
      </c>
      <c r="B12" s="1">
        <v>16</v>
      </c>
      <c r="C12" s="1">
        <v>230</v>
      </c>
      <c r="D12" s="1">
        <v>14</v>
      </c>
      <c r="E12" s="8">
        <v>1</v>
      </c>
      <c r="F12" s="18">
        <v>2022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.6" x14ac:dyDescent="0.3">
      <c r="A13" s="3" t="s">
        <v>127</v>
      </c>
      <c r="B13" s="1">
        <v>16</v>
      </c>
      <c r="C13" s="1">
        <v>235</v>
      </c>
      <c r="D13" s="1">
        <v>12.8</v>
      </c>
      <c r="E13" s="8">
        <v>1</v>
      </c>
      <c r="F13" s="18">
        <v>2022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.6" x14ac:dyDescent="0.3">
      <c r="A14" s="3" t="s">
        <v>128</v>
      </c>
      <c r="B14" s="1">
        <v>14</v>
      </c>
      <c r="C14" s="1">
        <v>215</v>
      </c>
      <c r="D14" s="1">
        <v>14.4</v>
      </c>
      <c r="E14" s="8">
        <v>1</v>
      </c>
      <c r="F14" s="18">
        <v>2022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.6" x14ac:dyDescent="0.3">
      <c r="A15" s="3" t="s">
        <v>129</v>
      </c>
      <c r="B15" s="1">
        <v>20</v>
      </c>
      <c r="C15" s="1">
        <v>220</v>
      </c>
      <c r="D15" s="1">
        <v>16.899999999999999</v>
      </c>
      <c r="E15" s="8">
        <v>1</v>
      </c>
      <c r="F15" s="18">
        <v>2022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.6" x14ac:dyDescent="0.3">
      <c r="A16" s="3" t="s">
        <v>130</v>
      </c>
      <c r="B16" s="1">
        <v>17</v>
      </c>
      <c r="C16" s="1">
        <v>220</v>
      </c>
      <c r="D16" s="1">
        <v>20.100000000000001</v>
      </c>
      <c r="E16" s="8">
        <v>1</v>
      </c>
      <c r="F16" s="18">
        <v>2022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.6" x14ac:dyDescent="0.3">
      <c r="A17" s="3" t="s">
        <v>131</v>
      </c>
      <c r="B17" s="1">
        <v>19</v>
      </c>
      <c r="C17" s="1">
        <v>230</v>
      </c>
      <c r="D17" s="1">
        <v>24.4</v>
      </c>
      <c r="E17" s="8">
        <v>2</v>
      </c>
      <c r="F17" s="18">
        <v>2022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5.6" x14ac:dyDescent="0.3">
      <c r="A18" s="3" t="s">
        <v>132</v>
      </c>
      <c r="B18" s="1">
        <v>15</v>
      </c>
      <c r="C18" s="1">
        <v>213</v>
      </c>
      <c r="D18" s="1">
        <v>20</v>
      </c>
      <c r="E18" s="8">
        <v>2</v>
      </c>
      <c r="F18" s="18">
        <v>2022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5.6" x14ac:dyDescent="0.3">
      <c r="A19" s="3" t="s">
        <v>133</v>
      </c>
      <c r="B19" s="1">
        <v>14</v>
      </c>
      <c r="C19" s="1">
        <v>220</v>
      </c>
      <c r="D19" s="1">
        <v>13.8</v>
      </c>
      <c r="E19" s="8">
        <v>2</v>
      </c>
      <c r="F19" s="18">
        <v>2022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15.6" x14ac:dyDescent="0.3">
      <c r="A20" s="3" t="s">
        <v>134</v>
      </c>
      <c r="B20" s="1">
        <v>10</v>
      </c>
      <c r="C20" s="1">
        <v>215</v>
      </c>
      <c r="D20" s="1">
        <v>12.7</v>
      </c>
      <c r="E20" s="8">
        <v>2</v>
      </c>
      <c r="F20" s="18">
        <v>2022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5.6" x14ac:dyDescent="0.3">
      <c r="A21" s="3" t="s">
        <v>135</v>
      </c>
      <c r="B21" s="1">
        <v>16</v>
      </c>
      <c r="C21" s="1">
        <v>208</v>
      </c>
      <c r="D21" s="1">
        <v>16.2</v>
      </c>
      <c r="E21" s="8">
        <v>2</v>
      </c>
      <c r="F21" s="18">
        <v>2022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5.6" x14ac:dyDescent="0.3">
      <c r="A22" s="3" t="s">
        <v>136</v>
      </c>
      <c r="B22" s="1">
        <v>17</v>
      </c>
      <c r="C22" s="1">
        <v>219</v>
      </c>
      <c r="D22" s="1">
        <v>16.2</v>
      </c>
      <c r="E22" s="8">
        <v>2</v>
      </c>
      <c r="F22" s="18">
        <v>2022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15.6" x14ac:dyDescent="0.3">
      <c r="A23" s="3" t="s">
        <v>137</v>
      </c>
      <c r="B23" s="1">
        <v>16</v>
      </c>
      <c r="C23" s="1">
        <v>215</v>
      </c>
      <c r="D23" s="1">
        <v>12.4</v>
      </c>
      <c r="E23" s="8">
        <v>2</v>
      </c>
      <c r="F23" s="18">
        <v>2022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5.6" x14ac:dyDescent="0.3">
      <c r="A24" s="3" t="s">
        <v>138</v>
      </c>
      <c r="B24" s="1">
        <v>19</v>
      </c>
      <c r="C24" s="1">
        <v>220</v>
      </c>
      <c r="D24" s="1">
        <v>16.7</v>
      </c>
      <c r="E24" s="8">
        <v>2</v>
      </c>
      <c r="F24" s="18">
        <v>2022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5.6" x14ac:dyDescent="0.3">
      <c r="A25" s="3" t="s">
        <v>139</v>
      </c>
      <c r="B25" s="1">
        <v>13</v>
      </c>
      <c r="C25" s="1">
        <v>212</v>
      </c>
      <c r="D25" s="1">
        <v>16.399999999999999</v>
      </c>
      <c r="E25" s="8">
        <v>2</v>
      </c>
      <c r="F25" s="18">
        <v>2022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15.6" x14ac:dyDescent="0.3">
      <c r="A26" s="3" t="s">
        <v>140</v>
      </c>
      <c r="B26" s="1">
        <v>12</v>
      </c>
      <c r="C26" s="1">
        <v>210</v>
      </c>
      <c r="D26" s="1">
        <v>12.7</v>
      </c>
      <c r="E26" s="8">
        <v>2</v>
      </c>
      <c r="F26" s="18">
        <v>2022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15.6" x14ac:dyDescent="0.3">
      <c r="A27" s="3" t="s">
        <v>141</v>
      </c>
      <c r="B27" s="1">
        <v>10</v>
      </c>
      <c r="C27" s="1">
        <v>270</v>
      </c>
      <c r="D27" s="1">
        <v>12.3</v>
      </c>
      <c r="E27" s="8">
        <v>1</v>
      </c>
      <c r="F27" s="18">
        <v>2022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5.6" x14ac:dyDescent="0.3">
      <c r="A28" s="3" t="s">
        <v>142</v>
      </c>
      <c r="B28" s="1">
        <v>14</v>
      </c>
      <c r="C28" s="1">
        <v>270</v>
      </c>
      <c r="D28" s="1">
        <v>10.6</v>
      </c>
      <c r="E28" s="8">
        <v>1</v>
      </c>
      <c r="F28" s="18">
        <v>2022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5.6" x14ac:dyDescent="0.3">
      <c r="A29" s="3" t="s">
        <v>143</v>
      </c>
      <c r="B29" s="1">
        <v>17</v>
      </c>
      <c r="C29" s="1">
        <v>250</v>
      </c>
      <c r="D29" s="1">
        <v>16.100000000000001</v>
      </c>
      <c r="E29" s="8">
        <v>1</v>
      </c>
      <c r="F29" s="18">
        <v>2022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15.6" x14ac:dyDescent="0.3">
      <c r="A30" s="3" t="s">
        <v>144</v>
      </c>
      <c r="B30" s="1">
        <v>7</v>
      </c>
      <c r="C30" s="1">
        <v>288</v>
      </c>
      <c r="D30" s="1">
        <v>8.3000000000000007</v>
      </c>
      <c r="E30" s="8">
        <v>1</v>
      </c>
      <c r="F30" s="18">
        <v>2022</v>
      </c>
      <c r="G30" s="1"/>
      <c r="H30" s="1"/>
      <c r="I30" s="1"/>
      <c r="J30" s="1"/>
      <c r="K30" s="1"/>
      <c r="L30" s="1"/>
      <c r="M30" s="1"/>
      <c r="N30" s="1"/>
      <c r="O30" s="1"/>
    </row>
    <row r="31" spans="1:15" ht="15.6" x14ac:dyDescent="0.3">
      <c r="A31" s="3" t="s">
        <v>145</v>
      </c>
      <c r="B31" s="1">
        <v>14</v>
      </c>
      <c r="C31" s="1">
        <v>255</v>
      </c>
      <c r="D31" s="1">
        <v>10.7</v>
      </c>
      <c r="E31" s="8">
        <v>1</v>
      </c>
      <c r="F31" s="18">
        <v>2022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5.6" x14ac:dyDescent="0.3">
      <c r="A32" s="3" t="s">
        <v>146</v>
      </c>
      <c r="B32" s="1">
        <v>17</v>
      </c>
      <c r="C32" s="1">
        <v>258</v>
      </c>
      <c r="D32" s="1">
        <v>26.2</v>
      </c>
      <c r="E32" s="8">
        <v>1</v>
      </c>
      <c r="F32" s="18">
        <v>2022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5.6" x14ac:dyDescent="0.3">
      <c r="A33" s="3" t="s">
        <v>147</v>
      </c>
      <c r="B33" s="1">
        <v>14</v>
      </c>
      <c r="C33" s="1">
        <v>241</v>
      </c>
      <c r="D33" s="1">
        <v>20.7</v>
      </c>
      <c r="E33" s="8">
        <v>1</v>
      </c>
      <c r="F33" s="18">
        <v>2022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15.6" x14ac:dyDescent="0.3">
      <c r="A34" s="3" t="s">
        <v>148</v>
      </c>
      <c r="B34" s="1">
        <v>15</v>
      </c>
      <c r="C34" s="1">
        <v>238</v>
      </c>
      <c r="D34" s="1">
        <v>13.7</v>
      </c>
      <c r="E34" s="8">
        <v>1</v>
      </c>
      <c r="F34" s="18">
        <v>2022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15.6" x14ac:dyDescent="0.3">
      <c r="A35" s="3" t="s">
        <v>149</v>
      </c>
      <c r="B35" s="1">
        <v>12</v>
      </c>
      <c r="C35" s="1">
        <v>218</v>
      </c>
      <c r="D35" s="1">
        <v>21.6</v>
      </c>
      <c r="E35" s="8">
        <v>1</v>
      </c>
      <c r="F35" s="18">
        <v>2022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15.6" x14ac:dyDescent="0.3">
      <c r="A36" s="3" t="s">
        <v>151</v>
      </c>
      <c r="B36" s="1">
        <v>14</v>
      </c>
      <c r="C36" s="1">
        <v>207</v>
      </c>
      <c r="D36" s="1">
        <v>16.100000000000001</v>
      </c>
      <c r="E36" s="8">
        <v>2</v>
      </c>
      <c r="F36" s="18">
        <v>2022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5.6" x14ac:dyDescent="0.3">
      <c r="A37" s="3" t="s">
        <v>152</v>
      </c>
      <c r="B37" s="1">
        <v>16</v>
      </c>
      <c r="C37" s="1">
        <v>210</v>
      </c>
      <c r="D37" s="1">
        <v>8</v>
      </c>
      <c r="E37" s="8">
        <v>2</v>
      </c>
      <c r="F37" s="18">
        <v>2022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5.6" x14ac:dyDescent="0.3">
      <c r="A38" s="3" t="s">
        <v>153</v>
      </c>
      <c r="B38" s="1">
        <v>13</v>
      </c>
      <c r="C38" s="1">
        <v>220</v>
      </c>
      <c r="D38" s="1">
        <v>10.3</v>
      </c>
      <c r="E38" s="8">
        <v>2</v>
      </c>
      <c r="F38" s="18">
        <v>2022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5.6" x14ac:dyDescent="0.3">
      <c r="A39" s="3" t="s">
        <v>154</v>
      </c>
      <c r="B39" s="1">
        <v>20</v>
      </c>
      <c r="C39" s="1">
        <v>203</v>
      </c>
      <c r="D39" s="1">
        <v>10.199999999999999</v>
      </c>
      <c r="E39" s="8">
        <v>2</v>
      </c>
      <c r="F39" s="18">
        <v>2022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5.6" x14ac:dyDescent="0.3">
      <c r="A40" s="3" t="s">
        <v>155</v>
      </c>
      <c r="B40" s="1">
        <v>18</v>
      </c>
      <c r="C40" s="1">
        <v>196</v>
      </c>
      <c r="D40" s="1">
        <v>15.4</v>
      </c>
      <c r="E40" s="8">
        <v>2</v>
      </c>
      <c r="F40" s="18">
        <v>2022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5.6" x14ac:dyDescent="0.3">
      <c r="A41" s="3" t="s">
        <v>156</v>
      </c>
      <c r="B41" s="1">
        <v>20</v>
      </c>
      <c r="C41" s="1">
        <v>183</v>
      </c>
      <c r="D41" s="1">
        <v>10.9</v>
      </c>
      <c r="E41" s="8">
        <v>2</v>
      </c>
      <c r="F41" s="18">
        <v>2022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5.6" x14ac:dyDescent="0.3">
      <c r="A42" s="3" t="s">
        <v>157</v>
      </c>
      <c r="B42" s="1">
        <v>23</v>
      </c>
      <c r="C42" s="1">
        <v>179</v>
      </c>
      <c r="D42" s="1">
        <v>12.8</v>
      </c>
      <c r="E42" s="8">
        <v>2</v>
      </c>
      <c r="F42" s="18">
        <v>2022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5.6" x14ac:dyDescent="0.3">
      <c r="A43" s="3" t="s">
        <v>158</v>
      </c>
      <c r="B43" s="1">
        <v>19</v>
      </c>
      <c r="C43" s="1">
        <v>199</v>
      </c>
      <c r="D43" s="1">
        <v>12.9</v>
      </c>
      <c r="E43" s="8">
        <v>2</v>
      </c>
      <c r="F43" s="18">
        <v>2022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15.6" x14ac:dyDescent="0.3">
      <c r="A44" s="3" t="s">
        <v>159</v>
      </c>
      <c r="B44" s="1">
        <v>12</v>
      </c>
      <c r="C44" s="1">
        <v>194</v>
      </c>
      <c r="D44" s="1">
        <v>16</v>
      </c>
      <c r="E44" s="8">
        <v>2</v>
      </c>
      <c r="F44" s="18">
        <v>2022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5.6" x14ac:dyDescent="0.3">
      <c r="A45" s="3" t="s">
        <v>160</v>
      </c>
      <c r="B45" s="1">
        <v>27</v>
      </c>
      <c r="C45" s="1">
        <v>187</v>
      </c>
      <c r="D45" s="1">
        <v>11.8</v>
      </c>
      <c r="E45" s="8">
        <v>2</v>
      </c>
      <c r="F45" s="18">
        <v>2022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5.6" x14ac:dyDescent="0.3">
      <c r="A46" s="3" t="s">
        <v>161</v>
      </c>
      <c r="B46" s="1">
        <v>21</v>
      </c>
      <c r="C46" s="1">
        <v>310</v>
      </c>
      <c r="D46" s="1">
        <v>18.7</v>
      </c>
      <c r="E46" s="8">
        <v>1</v>
      </c>
      <c r="F46" s="18">
        <v>2022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5.6" x14ac:dyDescent="0.3">
      <c r="A47" s="3" t="s">
        <v>162</v>
      </c>
      <c r="B47" s="1">
        <v>5</v>
      </c>
      <c r="C47" s="1">
        <v>317</v>
      </c>
      <c r="D47" s="1">
        <v>16.3</v>
      </c>
      <c r="E47" s="8">
        <v>1</v>
      </c>
      <c r="F47" s="18">
        <v>2022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15.6" x14ac:dyDescent="0.3">
      <c r="A48" s="3" t="s">
        <v>163</v>
      </c>
      <c r="B48" s="1">
        <v>18</v>
      </c>
      <c r="C48" s="1">
        <v>335</v>
      </c>
      <c r="D48" s="1">
        <v>15.3</v>
      </c>
      <c r="E48" s="8">
        <v>1</v>
      </c>
      <c r="F48" s="18">
        <v>2022</v>
      </c>
      <c r="G48" s="1"/>
      <c r="H48" s="1"/>
      <c r="I48" s="1"/>
      <c r="J48" s="1"/>
      <c r="K48" s="1"/>
      <c r="L48" s="1"/>
      <c r="M48" s="1"/>
      <c r="N48" s="1"/>
      <c r="O48" s="1"/>
    </row>
    <row r="49" spans="1:15" ht="15.6" x14ac:dyDescent="0.3">
      <c r="A49" s="3" t="s">
        <v>164</v>
      </c>
      <c r="B49" s="1">
        <v>3</v>
      </c>
      <c r="C49" s="1">
        <v>282</v>
      </c>
      <c r="D49" s="1">
        <v>14</v>
      </c>
      <c r="E49" s="8">
        <v>1</v>
      </c>
      <c r="F49" s="18">
        <v>2022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15.6" x14ac:dyDescent="0.3">
      <c r="A50" s="3" t="s">
        <v>165</v>
      </c>
      <c r="B50" s="1">
        <v>3</v>
      </c>
      <c r="C50" s="1">
        <v>304</v>
      </c>
      <c r="D50" s="1">
        <v>6.5</v>
      </c>
      <c r="E50" s="8">
        <v>2</v>
      </c>
      <c r="F50" s="18">
        <v>2022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15.6" x14ac:dyDescent="0.3">
      <c r="A51" s="3" t="s">
        <v>166</v>
      </c>
      <c r="B51" s="1">
        <v>7</v>
      </c>
      <c r="C51" s="1">
        <v>268</v>
      </c>
      <c r="D51" s="1">
        <v>5.3</v>
      </c>
      <c r="E51" s="8">
        <v>2</v>
      </c>
      <c r="F51" s="18">
        <v>2022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15.6" x14ac:dyDescent="0.3">
      <c r="A52" s="3" t="s">
        <v>167</v>
      </c>
      <c r="B52" s="1">
        <v>7</v>
      </c>
      <c r="C52" s="1">
        <v>273</v>
      </c>
      <c r="D52" s="1">
        <v>16.600000000000001</v>
      </c>
      <c r="E52" s="8">
        <v>1</v>
      </c>
      <c r="F52" s="18">
        <v>2022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5.6" x14ac:dyDescent="0.3">
      <c r="A53" s="3" t="s">
        <v>168</v>
      </c>
      <c r="B53" s="1">
        <v>14</v>
      </c>
      <c r="C53" s="1">
        <v>276</v>
      </c>
      <c r="D53" s="1">
        <v>13.9</v>
      </c>
      <c r="E53" s="8">
        <v>2</v>
      </c>
      <c r="F53" s="18">
        <v>2022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5.6" x14ac:dyDescent="0.3">
      <c r="A54" s="3" t="s">
        <v>169</v>
      </c>
      <c r="B54" s="1">
        <v>14</v>
      </c>
      <c r="C54" s="1">
        <v>257</v>
      </c>
      <c r="D54" s="1">
        <v>11.5</v>
      </c>
      <c r="E54" s="8">
        <v>2</v>
      </c>
      <c r="F54" s="18">
        <v>2022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15.6" x14ac:dyDescent="0.3">
      <c r="A55" s="3" t="s">
        <v>171</v>
      </c>
      <c r="B55" s="1">
        <v>13</v>
      </c>
      <c r="C55" s="1">
        <v>260</v>
      </c>
      <c r="D55" s="1">
        <v>15.2</v>
      </c>
      <c r="E55" s="8">
        <v>2</v>
      </c>
      <c r="F55" s="18">
        <v>2022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15.6" x14ac:dyDescent="0.3">
      <c r="A56" s="3" t="s">
        <v>172</v>
      </c>
      <c r="B56" s="1">
        <v>17</v>
      </c>
      <c r="C56" s="1">
        <v>254</v>
      </c>
      <c r="D56" s="1">
        <v>19.7</v>
      </c>
      <c r="E56" s="8">
        <v>2</v>
      </c>
      <c r="F56" s="18">
        <v>2022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15.6" x14ac:dyDescent="0.3">
      <c r="A57" s="3" t="s">
        <v>173</v>
      </c>
      <c r="B57" s="1">
        <v>19</v>
      </c>
      <c r="C57" s="1">
        <v>258</v>
      </c>
      <c r="D57" s="1">
        <v>19.899999999999999</v>
      </c>
      <c r="E57" s="8">
        <v>2</v>
      </c>
      <c r="F57" s="18">
        <v>2022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15.6" x14ac:dyDescent="0.3">
      <c r="A58" s="3" t="s">
        <v>174</v>
      </c>
      <c r="B58" s="1">
        <v>10</v>
      </c>
      <c r="C58" s="1">
        <v>248</v>
      </c>
      <c r="D58" s="1">
        <v>17.3</v>
      </c>
      <c r="E58" s="8">
        <v>2</v>
      </c>
      <c r="F58" s="18">
        <v>2022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5.6" x14ac:dyDescent="0.3">
      <c r="A59" s="3" t="s">
        <v>175</v>
      </c>
      <c r="B59" s="1">
        <v>8</v>
      </c>
      <c r="C59" s="1">
        <v>240</v>
      </c>
      <c r="D59" s="1">
        <v>19.600000000000001</v>
      </c>
      <c r="E59" s="8">
        <v>2</v>
      </c>
      <c r="F59" s="18">
        <v>2022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5.6" x14ac:dyDescent="0.3">
      <c r="A60" s="3" t="s">
        <v>176</v>
      </c>
      <c r="B60" s="1">
        <v>18</v>
      </c>
      <c r="C60" s="1">
        <v>267</v>
      </c>
      <c r="D60" s="1">
        <v>10.8</v>
      </c>
      <c r="E60" s="8">
        <v>2</v>
      </c>
      <c r="F60" s="18">
        <v>2022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15.6" x14ac:dyDescent="0.3">
      <c r="A61" s="3" t="s">
        <v>177</v>
      </c>
      <c r="B61" s="1">
        <v>10</v>
      </c>
      <c r="C61" s="1">
        <v>232</v>
      </c>
      <c r="D61" s="1">
        <v>9</v>
      </c>
      <c r="E61" s="8">
        <v>2</v>
      </c>
      <c r="F61" s="18">
        <v>2022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15.6" x14ac:dyDescent="0.3">
      <c r="A62" s="3" t="s">
        <v>178</v>
      </c>
      <c r="B62" s="1">
        <v>8</v>
      </c>
      <c r="C62" s="1">
        <v>243</v>
      </c>
      <c r="D62" s="1">
        <v>20.5</v>
      </c>
      <c r="E62" s="8">
        <v>2</v>
      </c>
      <c r="F62" s="18">
        <v>2022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6" x14ac:dyDescent="0.3">
      <c r="A63" s="3" t="s">
        <v>179</v>
      </c>
      <c r="B63" s="1">
        <v>5</v>
      </c>
      <c r="C63" s="1">
        <v>249</v>
      </c>
      <c r="D63" s="1">
        <v>19.5</v>
      </c>
      <c r="E63" s="8">
        <v>2</v>
      </c>
      <c r="F63" s="18">
        <v>2022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6" x14ac:dyDescent="0.3">
      <c r="A64" s="3" t="s">
        <v>180</v>
      </c>
      <c r="B64" s="1">
        <v>6</v>
      </c>
      <c r="C64" s="1">
        <v>212</v>
      </c>
      <c r="D64" s="1">
        <v>13.5</v>
      </c>
      <c r="E64" s="8">
        <v>2</v>
      </c>
      <c r="F64" s="18">
        <v>2022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5.6" x14ac:dyDescent="0.3">
      <c r="A65" s="3" t="s">
        <v>182</v>
      </c>
      <c r="B65" s="1">
        <v>10</v>
      </c>
      <c r="C65" s="1">
        <v>230</v>
      </c>
      <c r="D65" s="1">
        <v>14.4</v>
      </c>
      <c r="E65" s="8">
        <v>2</v>
      </c>
      <c r="F65" s="18">
        <v>2022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5.6" x14ac:dyDescent="0.3">
      <c r="A66" s="3" t="s">
        <v>183</v>
      </c>
      <c r="B66" s="1">
        <v>17</v>
      </c>
      <c r="C66" s="1">
        <v>265</v>
      </c>
      <c r="D66" s="1">
        <v>11.7</v>
      </c>
      <c r="E66" s="8">
        <v>2</v>
      </c>
      <c r="F66" s="18">
        <v>2022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5.6" x14ac:dyDescent="0.3">
      <c r="A67" s="3" t="s">
        <v>184</v>
      </c>
      <c r="B67" s="1">
        <v>13</v>
      </c>
      <c r="C67" s="1">
        <v>230</v>
      </c>
      <c r="D67" s="1">
        <v>18.2</v>
      </c>
      <c r="E67" s="8">
        <v>2</v>
      </c>
      <c r="F67" s="18">
        <v>2022</v>
      </c>
      <c r="G67" s="1"/>
      <c r="H67" s="1"/>
      <c r="I67" s="1"/>
      <c r="J67" s="1"/>
      <c r="K67" s="1"/>
      <c r="L67" s="1"/>
      <c r="M67" s="1"/>
      <c r="N67" s="1"/>
      <c r="O67" s="1"/>
    </row>
    <row r="68" spans="1:15" ht="15.6" x14ac:dyDescent="0.3">
      <c r="A68" s="3" t="s">
        <v>185</v>
      </c>
      <c r="B68" s="1">
        <v>19</v>
      </c>
      <c r="C68" s="1">
        <v>243</v>
      </c>
      <c r="D68" s="1">
        <v>20.2</v>
      </c>
      <c r="E68" s="8">
        <v>2</v>
      </c>
      <c r="F68" s="18">
        <v>2022</v>
      </c>
      <c r="G68" s="1"/>
      <c r="H68" s="1"/>
      <c r="I68" s="1"/>
      <c r="J68" s="1"/>
      <c r="K68" s="1"/>
      <c r="L68" s="1"/>
      <c r="M68" s="1"/>
      <c r="N68" s="1"/>
      <c r="O68" s="1"/>
    </row>
    <row r="69" spans="1:15" ht="15.6" x14ac:dyDescent="0.3">
      <c r="A69" s="3" t="s">
        <v>186</v>
      </c>
      <c r="B69" s="1">
        <v>9</v>
      </c>
      <c r="C69" s="1">
        <v>85</v>
      </c>
      <c r="D69" s="1">
        <v>15.5</v>
      </c>
      <c r="E69" s="8">
        <v>1</v>
      </c>
      <c r="F69" s="18">
        <v>2022</v>
      </c>
      <c r="G69" s="1"/>
      <c r="H69" s="1"/>
      <c r="I69" s="1"/>
      <c r="J69" s="1"/>
      <c r="K69" s="1"/>
      <c r="L69" s="1"/>
      <c r="M69" s="1"/>
      <c r="N69" s="1"/>
      <c r="O69" s="1"/>
    </row>
    <row r="70" spans="1:15" ht="15.6" x14ac:dyDescent="0.3">
      <c r="A70" s="3" t="s">
        <v>187</v>
      </c>
      <c r="B70" s="1">
        <v>2</v>
      </c>
      <c r="C70" s="1">
        <v>44</v>
      </c>
      <c r="D70" s="1">
        <v>15.1</v>
      </c>
      <c r="E70" s="8">
        <v>1</v>
      </c>
      <c r="F70" s="18">
        <v>2022</v>
      </c>
      <c r="G70" s="1"/>
      <c r="H70" s="1"/>
      <c r="I70" s="1"/>
      <c r="J70" s="1"/>
      <c r="K70" s="1"/>
      <c r="L70" s="1"/>
      <c r="M70" s="1"/>
      <c r="N70" s="1"/>
      <c r="O70" s="1"/>
    </row>
    <row r="71" spans="1:15" ht="15.6" x14ac:dyDescent="0.3">
      <c r="A71" s="3" t="s">
        <v>188</v>
      </c>
      <c r="B71" s="1">
        <v>4</v>
      </c>
      <c r="C71" s="1">
        <v>41</v>
      </c>
      <c r="D71" s="1">
        <v>11.5</v>
      </c>
      <c r="E71" s="8">
        <v>1</v>
      </c>
      <c r="F71" s="18">
        <v>2022</v>
      </c>
      <c r="G71" s="1"/>
      <c r="H71" s="1"/>
      <c r="I71" s="1"/>
      <c r="J71" s="1"/>
      <c r="K71" s="1"/>
      <c r="L71" s="1"/>
      <c r="M71" s="1"/>
      <c r="N71" s="1"/>
      <c r="O71" s="1"/>
    </row>
    <row r="72" spans="1:15" ht="15.6" x14ac:dyDescent="0.3">
      <c r="A72" s="3" t="s">
        <v>189</v>
      </c>
      <c r="B72" s="1">
        <v>2</v>
      </c>
      <c r="C72" s="1">
        <v>6</v>
      </c>
      <c r="D72" s="1">
        <v>9.1</v>
      </c>
      <c r="E72" s="8">
        <v>1</v>
      </c>
      <c r="F72" s="18">
        <v>2022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15.6" x14ac:dyDescent="0.3">
      <c r="A73" s="3" t="s">
        <v>190</v>
      </c>
      <c r="B73" s="1">
        <v>12</v>
      </c>
      <c r="C73" s="1">
        <v>50</v>
      </c>
      <c r="D73" s="1">
        <v>15.1</v>
      </c>
      <c r="E73" s="8">
        <v>1</v>
      </c>
      <c r="F73" s="18">
        <v>2022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ht="15.6" x14ac:dyDescent="0.3">
      <c r="A74" s="3" t="s">
        <v>191</v>
      </c>
      <c r="B74" s="1">
        <v>9</v>
      </c>
      <c r="C74" s="1">
        <v>35</v>
      </c>
      <c r="D74" s="1">
        <v>17.100000000000001</v>
      </c>
      <c r="E74" s="8">
        <v>1</v>
      </c>
      <c r="F74" s="18">
        <v>2022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ht="15.6" x14ac:dyDescent="0.3">
      <c r="A75" s="3" t="s">
        <v>192</v>
      </c>
      <c r="B75" s="1">
        <v>19</v>
      </c>
      <c r="C75" s="1">
        <v>24</v>
      </c>
      <c r="D75" s="1">
        <v>13.7</v>
      </c>
      <c r="E75" s="8">
        <v>1</v>
      </c>
      <c r="F75" s="18">
        <v>2022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ht="15.6" x14ac:dyDescent="0.3">
      <c r="A76" s="3" t="s">
        <v>193</v>
      </c>
      <c r="B76" s="1">
        <v>9</v>
      </c>
      <c r="C76" s="1">
        <v>72</v>
      </c>
      <c r="D76" s="1">
        <v>14.7</v>
      </c>
      <c r="E76" s="8">
        <v>1</v>
      </c>
      <c r="F76" s="18">
        <v>2022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ht="15.6" x14ac:dyDescent="0.3">
      <c r="A77" s="3" t="s">
        <v>194</v>
      </c>
      <c r="B77" s="1">
        <v>22</v>
      </c>
      <c r="C77" s="1">
        <v>37</v>
      </c>
      <c r="D77" s="1">
        <v>17.600000000000001</v>
      </c>
      <c r="E77" s="8">
        <v>1</v>
      </c>
      <c r="F77" s="18">
        <v>2022</v>
      </c>
      <c r="G77" s="1"/>
      <c r="H77" s="1"/>
      <c r="I77" s="1"/>
      <c r="J77" s="1"/>
      <c r="K77" s="1"/>
      <c r="L77" s="1"/>
      <c r="M77" s="1"/>
      <c r="N77" s="1"/>
      <c r="O77" s="1"/>
    </row>
    <row r="78" spans="1:15" ht="15.6" x14ac:dyDescent="0.3">
      <c r="A78" s="3" t="s">
        <v>195</v>
      </c>
      <c r="B78" s="1">
        <v>22</v>
      </c>
      <c r="C78" s="1">
        <v>60</v>
      </c>
      <c r="D78" s="1">
        <v>11.6</v>
      </c>
      <c r="E78" s="8">
        <v>1</v>
      </c>
      <c r="F78" s="18">
        <v>2022</v>
      </c>
      <c r="G78" s="1"/>
      <c r="H78" s="1"/>
      <c r="I78" s="1"/>
      <c r="J78" s="1"/>
      <c r="K78" s="1"/>
      <c r="L78" s="1"/>
      <c r="M78" s="1"/>
      <c r="N78" s="1"/>
      <c r="O78" s="1"/>
    </row>
    <row r="79" spans="1:15" ht="15.6" x14ac:dyDescent="0.3">
      <c r="A79" s="3" t="s">
        <v>196</v>
      </c>
      <c r="B79" s="1">
        <v>13</v>
      </c>
      <c r="C79" s="1">
        <v>49</v>
      </c>
      <c r="D79" s="1">
        <v>15.2</v>
      </c>
      <c r="E79" s="8">
        <v>1</v>
      </c>
      <c r="F79" s="18">
        <v>2022</v>
      </c>
      <c r="G79" s="1"/>
      <c r="H79" s="1"/>
      <c r="I79" s="1"/>
      <c r="J79" s="1"/>
      <c r="K79" s="1"/>
      <c r="L79" s="1"/>
      <c r="M79" s="1"/>
      <c r="N79" s="1"/>
      <c r="O79" s="1"/>
    </row>
    <row r="80" spans="1:15" ht="15.6" x14ac:dyDescent="0.3">
      <c r="A80" s="3" t="s">
        <v>197</v>
      </c>
      <c r="B80" s="1">
        <v>19</v>
      </c>
      <c r="C80" s="1">
        <v>18</v>
      </c>
      <c r="D80" s="1">
        <v>12</v>
      </c>
      <c r="E80" s="8">
        <v>1</v>
      </c>
      <c r="F80" s="18">
        <v>2022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5.6" x14ac:dyDescent="0.3">
      <c r="A81" s="3" t="s">
        <v>198</v>
      </c>
      <c r="B81" s="1">
        <v>10</v>
      </c>
      <c r="C81" s="1">
        <v>60</v>
      </c>
      <c r="D81" s="1">
        <v>5.7</v>
      </c>
      <c r="E81" s="8">
        <v>1</v>
      </c>
      <c r="F81" s="18">
        <v>2022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5.6" x14ac:dyDescent="0.3">
      <c r="A82" s="3" t="s">
        <v>199</v>
      </c>
      <c r="B82" s="1">
        <v>11</v>
      </c>
      <c r="C82" s="1">
        <v>1</v>
      </c>
      <c r="D82" s="1">
        <v>8.1999999999999993</v>
      </c>
      <c r="E82" s="8">
        <v>1</v>
      </c>
      <c r="F82" s="18">
        <v>2022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5.6" x14ac:dyDescent="0.3">
      <c r="A83" s="3" t="s">
        <v>200</v>
      </c>
      <c r="B83" s="1">
        <v>15</v>
      </c>
      <c r="C83" s="1">
        <v>42</v>
      </c>
      <c r="D83" s="1">
        <v>10.199999999999999</v>
      </c>
      <c r="E83" s="8">
        <v>1</v>
      </c>
      <c r="F83" s="18">
        <v>2022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15.6" x14ac:dyDescent="0.3">
      <c r="A84" s="3" t="s">
        <v>201</v>
      </c>
      <c r="B84" s="1">
        <v>18</v>
      </c>
      <c r="C84" s="1">
        <v>62</v>
      </c>
      <c r="D84" s="1">
        <v>13.9</v>
      </c>
      <c r="E84" s="8">
        <v>1</v>
      </c>
      <c r="F84" s="18">
        <v>2022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15.6" x14ac:dyDescent="0.3">
      <c r="A85" s="3" t="s">
        <v>202</v>
      </c>
      <c r="B85" s="1">
        <v>18</v>
      </c>
      <c r="C85" s="1">
        <v>55</v>
      </c>
      <c r="D85" s="1">
        <v>11.1</v>
      </c>
      <c r="E85" s="8">
        <v>1</v>
      </c>
      <c r="F85" s="18">
        <v>2022</v>
      </c>
      <c r="G85" s="1"/>
      <c r="H85" s="1"/>
      <c r="I85" s="1"/>
      <c r="J85" s="1"/>
      <c r="K85" s="1"/>
      <c r="L85" s="1"/>
      <c r="M85" s="1"/>
      <c r="N85" s="1"/>
      <c r="O85" s="1"/>
    </row>
    <row r="86" spans="1:15" ht="15.6" x14ac:dyDescent="0.3">
      <c r="A86" s="3" t="s">
        <v>203</v>
      </c>
      <c r="B86" s="1">
        <v>26</v>
      </c>
      <c r="C86" s="1">
        <v>32</v>
      </c>
      <c r="D86" s="1">
        <v>8</v>
      </c>
      <c r="E86" s="8">
        <v>1</v>
      </c>
      <c r="F86" s="18">
        <v>2022</v>
      </c>
      <c r="G86" s="1"/>
      <c r="H86" s="1"/>
      <c r="I86" s="1"/>
      <c r="J86" s="1"/>
      <c r="K86" s="1"/>
      <c r="L86" s="1"/>
      <c r="M86" s="1"/>
      <c r="N86" s="1"/>
      <c r="O86" s="1"/>
    </row>
    <row r="87" spans="1:15" ht="15.6" x14ac:dyDescent="0.3">
      <c r="A87" s="3" t="s">
        <v>204</v>
      </c>
      <c r="B87" s="1">
        <v>12</v>
      </c>
      <c r="C87" s="1">
        <v>33</v>
      </c>
      <c r="D87" s="1">
        <v>12.9</v>
      </c>
      <c r="E87" s="8">
        <v>1</v>
      </c>
      <c r="F87" s="18">
        <v>2022</v>
      </c>
      <c r="G87" s="1"/>
      <c r="H87" s="1"/>
      <c r="I87" s="1"/>
      <c r="J87" s="1"/>
      <c r="K87" s="1"/>
      <c r="L87" s="1"/>
      <c r="M87" s="1"/>
      <c r="N87" s="1"/>
      <c r="O87" s="1"/>
    </row>
    <row r="88" spans="1:15" ht="15.6" x14ac:dyDescent="0.3">
      <c r="A88" s="3" t="s">
        <v>205</v>
      </c>
      <c r="B88" s="1">
        <v>4</v>
      </c>
      <c r="C88" s="1">
        <v>213</v>
      </c>
      <c r="D88" s="1">
        <v>11.1</v>
      </c>
      <c r="E88" s="8">
        <v>1</v>
      </c>
      <c r="F88" s="18">
        <v>2022</v>
      </c>
      <c r="G88" s="1"/>
      <c r="H88" s="1"/>
      <c r="I88" s="1"/>
      <c r="J88" s="1"/>
      <c r="K88" s="1"/>
      <c r="L88" s="1"/>
      <c r="M88" s="1"/>
      <c r="N88" s="1"/>
      <c r="O88" s="1"/>
    </row>
    <row r="89" spans="1:15" ht="15.6" x14ac:dyDescent="0.3">
      <c r="A89" s="3" t="s">
        <v>206</v>
      </c>
      <c r="B89" s="1">
        <v>8</v>
      </c>
      <c r="C89" s="1">
        <v>235</v>
      </c>
      <c r="D89" s="1">
        <v>13.7</v>
      </c>
      <c r="E89" s="8">
        <v>1</v>
      </c>
      <c r="F89" s="18">
        <v>2022</v>
      </c>
      <c r="G89" s="1"/>
      <c r="H89" s="1"/>
      <c r="I89" s="1"/>
      <c r="J89" s="1"/>
      <c r="K89" s="1"/>
      <c r="L89" s="1"/>
      <c r="M89" s="1"/>
      <c r="N89" s="1"/>
      <c r="O89" s="1"/>
    </row>
    <row r="90" spans="1:15" ht="15.6" x14ac:dyDescent="0.3">
      <c r="A90" s="3" t="s">
        <v>207</v>
      </c>
      <c r="B90" s="1">
        <v>10</v>
      </c>
      <c r="C90" s="1">
        <v>242</v>
      </c>
      <c r="D90" s="1">
        <v>14</v>
      </c>
      <c r="E90" s="8">
        <v>2</v>
      </c>
      <c r="F90" s="18">
        <v>2022</v>
      </c>
      <c r="G90" s="1"/>
      <c r="H90" s="1"/>
      <c r="I90" s="1"/>
      <c r="J90" s="1"/>
      <c r="K90" s="1"/>
      <c r="L90" s="1"/>
      <c r="M90" s="1"/>
      <c r="N90" s="1"/>
      <c r="O90" s="1"/>
    </row>
    <row r="91" spans="1:15" ht="15.6" x14ac:dyDescent="0.3">
      <c r="A91" s="3" t="s">
        <v>208</v>
      </c>
      <c r="B91" s="1">
        <v>14</v>
      </c>
      <c r="C91" s="1">
        <v>201</v>
      </c>
      <c r="D91" s="1">
        <v>18.399999999999999</v>
      </c>
      <c r="E91" s="8">
        <v>2</v>
      </c>
      <c r="F91" s="18">
        <v>2022</v>
      </c>
      <c r="G91" s="1"/>
      <c r="H91" s="1"/>
      <c r="I91" s="1"/>
      <c r="J91" s="1"/>
      <c r="K91" s="1"/>
      <c r="L91" s="1"/>
      <c r="M91" s="1"/>
      <c r="N91" s="1"/>
      <c r="O91" s="1"/>
    </row>
    <row r="92" spans="1:15" ht="15.6" x14ac:dyDescent="0.3">
      <c r="A92" s="3" t="s">
        <v>211</v>
      </c>
      <c r="B92" s="1">
        <v>12</v>
      </c>
      <c r="C92" s="1">
        <v>238</v>
      </c>
      <c r="D92" s="1">
        <v>14.9</v>
      </c>
      <c r="E92" s="8">
        <v>2</v>
      </c>
      <c r="F92" s="18">
        <v>2022</v>
      </c>
      <c r="G92" s="1"/>
      <c r="H92" s="1"/>
      <c r="I92" s="1"/>
      <c r="J92" s="1"/>
      <c r="K92" s="1"/>
      <c r="L92" s="1"/>
      <c r="M92" s="1"/>
      <c r="N92" s="1"/>
      <c r="O92" s="1"/>
    </row>
    <row r="93" spans="1:15" ht="15.6" x14ac:dyDescent="0.3">
      <c r="A93" s="3" t="s">
        <v>212</v>
      </c>
      <c r="B93" s="1">
        <v>9</v>
      </c>
      <c r="C93" s="1">
        <v>212</v>
      </c>
      <c r="D93" s="1">
        <v>16.899999999999999</v>
      </c>
      <c r="E93" s="8">
        <v>2</v>
      </c>
      <c r="F93" s="18">
        <v>2022</v>
      </c>
      <c r="G93" s="1"/>
      <c r="H93" s="1"/>
      <c r="I93" s="1"/>
      <c r="J93" s="1"/>
      <c r="K93" s="1"/>
      <c r="L93" s="1"/>
      <c r="M93" s="1"/>
      <c r="N93" s="1"/>
      <c r="O93" s="1"/>
    </row>
    <row r="94" spans="1:15" ht="15.6" x14ac:dyDescent="0.3">
      <c r="A94" s="3" t="s">
        <v>213</v>
      </c>
      <c r="B94" s="1">
        <v>14</v>
      </c>
      <c r="C94" s="1">
        <v>242</v>
      </c>
      <c r="D94" s="1">
        <v>11.1</v>
      </c>
      <c r="E94" s="8">
        <v>2</v>
      </c>
      <c r="F94" s="18">
        <v>2022</v>
      </c>
      <c r="G94" s="1"/>
      <c r="H94" s="1"/>
      <c r="I94" s="1"/>
      <c r="J94" s="1"/>
      <c r="K94" s="1"/>
      <c r="L94" s="1"/>
      <c r="M94" s="1"/>
      <c r="N94" s="1"/>
      <c r="O94" s="1"/>
    </row>
    <row r="95" spans="1:15" ht="15.6" x14ac:dyDescent="0.3">
      <c r="A95" s="3" t="s">
        <v>214</v>
      </c>
      <c r="B95" s="1">
        <v>14</v>
      </c>
      <c r="C95" s="1">
        <v>213</v>
      </c>
      <c r="D95" s="1">
        <v>11.2</v>
      </c>
      <c r="E95" s="8">
        <v>2</v>
      </c>
      <c r="F95" s="18">
        <v>2022</v>
      </c>
      <c r="G95" s="1"/>
      <c r="H95" s="1"/>
      <c r="I95" s="1"/>
      <c r="J95" s="1"/>
      <c r="K95" s="1"/>
      <c r="L95" s="1"/>
      <c r="M95" s="1"/>
      <c r="N95" s="1"/>
      <c r="O95" s="1"/>
    </row>
    <row r="96" spans="1:15" ht="15.6" x14ac:dyDescent="0.3">
      <c r="A96" s="3" t="s">
        <v>215</v>
      </c>
      <c r="B96" s="1">
        <v>8</v>
      </c>
      <c r="C96" s="1">
        <v>211</v>
      </c>
      <c r="D96" s="1">
        <v>16.600000000000001</v>
      </c>
      <c r="E96" s="8">
        <v>2</v>
      </c>
      <c r="F96" s="18">
        <v>2022</v>
      </c>
      <c r="G96" s="1"/>
      <c r="H96" s="1"/>
      <c r="I96" s="1"/>
      <c r="J96" s="1"/>
      <c r="K96" s="1"/>
      <c r="L96" s="1"/>
      <c r="M96" s="1"/>
      <c r="N96" s="1"/>
      <c r="O96" s="1"/>
    </row>
    <row r="97" spans="1:15" ht="15.6" x14ac:dyDescent="0.3">
      <c r="A97" s="3" t="s">
        <v>216</v>
      </c>
      <c r="B97" s="1">
        <v>15</v>
      </c>
      <c r="C97" s="1">
        <v>240</v>
      </c>
      <c r="D97" s="1">
        <v>9.6999999999999993</v>
      </c>
      <c r="E97" s="8">
        <v>2</v>
      </c>
      <c r="F97" s="18">
        <v>2022</v>
      </c>
      <c r="G97" s="1"/>
      <c r="H97" s="1"/>
      <c r="I97" s="1"/>
      <c r="J97" s="1"/>
      <c r="K97" s="1"/>
      <c r="L97" s="1"/>
      <c r="M97" s="1"/>
      <c r="N97" s="1"/>
      <c r="O97" s="1"/>
    </row>
    <row r="98" spans="1:15" ht="15.6" x14ac:dyDescent="0.3">
      <c r="A98" s="3" t="s">
        <v>217</v>
      </c>
      <c r="B98" s="1">
        <v>15</v>
      </c>
      <c r="C98" s="1">
        <v>223</v>
      </c>
      <c r="D98" s="1">
        <v>14.3</v>
      </c>
      <c r="E98" s="8">
        <v>2</v>
      </c>
      <c r="F98" s="18">
        <v>2022</v>
      </c>
      <c r="G98" s="1"/>
      <c r="H98" s="1"/>
      <c r="I98" s="1"/>
      <c r="J98" s="1"/>
      <c r="K98" s="1"/>
      <c r="L98" s="1"/>
      <c r="M98" s="1"/>
      <c r="N98" s="1"/>
      <c r="O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4501-9B14-42AF-A8BD-BC7098EFB5F2}">
  <dimension ref="A1:R205"/>
  <sheetViews>
    <sheetView zoomScale="90" zoomScaleNormal="90" workbookViewId="0">
      <selection sqref="A1:XFD1048576"/>
    </sheetView>
  </sheetViews>
  <sheetFormatPr defaultRowHeight="14.4" x14ac:dyDescent="0.3"/>
  <cols>
    <col min="1" max="1" width="9.109375" bestFit="1" customWidth="1"/>
    <col min="2" max="2" width="8.77734375" bestFit="1" customWidth="1"/>
    <col min="3" max="3" width="6.33203125" bestFit="1" customWidth="1"/>
    <col min="4" max="4" width="8.21875" bestFit="1" customWidth="1"/>
    <col min="5" max="5" width="5.88671875" style="8" bestFit="1" customWidth="1"/>
    <col min="6" max="6" width="7.21875" style="8" bestFit="1" customWidth="1"/>
    <col min="7" max="7" width="7.109375" bestFit="1" customWidth="1"/>
    <col min="8" max="8" width="6.33203125" bestFit="1" customWidth="1"/>
    <col min="9" max="9" width="6" bestFit="1" customWidth="1"/>
    <col min="10" max="10" width="6.77734375" bestFit="1" customWidth="1"/>
    <col min="11" max="11" width="6" bestFit="1" customWidth="1"/>
    <col min="12" max="16" width="11.21875" bestFit="1" customWidth="1"/>
    <col min="17" max="17" width="12.21875" bestFit="1" customWidth="1"/>
  </cols>
  <sheetData>
    <row r="1" spans="1:12" x14ac:dyDescent="0.3">
      <c r="A1">
        <v>47</v>
      </c>
      <c r="B1" t="s">
        <v>261</v>
      </c>
    </row>
    <row r="2" spans="1:12" x14ac:dyDescent="0.3">
      <c r="A2">
        <v>10</v>
      </c>
      <c r="B2" t="s">
        <v>276</v>
      </c>
    </row>
    <row r="3" spans="1:12" x14ac:dyDescent="0.3">
      <c r="B3" t="s">
        <v>1</v>
      </c>
      <c r="C3" t="s">
        <v>1</v>
      </c>
      <c r="D3" t="s">
        <v>1</v>
      </c>
      <c r="E3" s="8" t="s">
        <v>1</v>
      </c>
      <c r="F3" s="8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2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2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2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2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2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2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1"/>
    </row>
    <row r="10" spans="1:12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2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2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2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2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2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2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6" x14ac:dyDescent="0.3">
      <c r="A17" s="3" t="s">
        <v>141</v>
      </c>
      <c r="B17" s="1">
        <v>36</v>
      </c>
      <c r="C17" s="1">
        <v>0</v>
      </c>
      <c r="D17" s="1">
        <v>0</v>
      </c>
      <c r="E17" s="1">
        <v>0</v>
      </c>
      <c r="F17" s="1">
        <v>62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</row>
    <row r="18" spans="1:11" ht="15.6" x14ac:dyDescent="0.3">
      <c r="A18" s="3" t="s">
        <v>142</v>
      </c>
      <c r="B18" s="1">
        <v>25</v>
      </c>
      <c r="C18" s="1">
        <v>0</v>
      </c>
      <c r="D18" s="1">
        <v>0</v>
      </c>
      <c r="E18" s="1">
        <v>0</v>
      </c>
      <c r="F18" s="1">
        <v>74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</row>
    <row r="19" spans="1:11" ht="15.6" x14ac:dyDescent="0.3">
      <c r="A19" s="3" t="s">
        <v>143</v>
      </c>
      <c r="B19" s="1">
        <v>14</v>
      </c>
      <c r="C19" s="1">
        <v>0</v>
      </c>
      <c r="D19" s="1">
        <v>0</v>
      </c>
      <c r="E19" s="1">
        <v>0</v>
      </c>
      <c r="F19" s="1">
        <v>83</v>
      </c>
      <c r="G19" s="1">
        <v>0</v>
      </c>
      <c r="H19" s="1">
        <v>0</v>
      </c>
      <c r="I19" s="1">
        <v>3</v>
      </c>
      <c r="J19" s="1">
        <v>0</v>
      </c>
      <c r="K19" s="1">
        <v>0</v>
      </c>
    </row>
    <row r="20" spans="1:11" ht="15.6" x14ac:dyDescent="0.3">
      <c r="A20" s="3" t="s">
        <v>144</v>
      </c>
      <c r="B20" s="1">
        <v>2</v>
      </c>
      <c r="C20" s="1">
        <v>0</v>
      </c>
      <c r="D20" s="1">
        <v>0</v>
      </c>
      <c r="E20" s="1">
        <v>0</v>
      </c>
      <c r="F20" s="1">
        <v>9</v>
      </c>
      <c r="G20" s="1">
        <v>0</v>
      </c>
      <c r="H20" s="1">
        <v>0</v>
      </c>
      <c r="I20" s="1">
        <v>0</v>
      </c>
      <c r="J20" s="1">
        <v>72</v>
      </c>
      <c r="K20" s="1">
        <v>17</v>
      </c>
    </row>
    <row r="21" spans="1:11" ht="15.6" x14ac:dyDescent="0.3">
      <c r="A21" s="3" t="s">
        <v>145</v>
      </c>
      <c r="B21" s="1">
        <v>10</v>
      </c>
      <c r="C21" s="1">
        <v>0</v>
      </c>
      <c r="D21" s="1">
        <v>0</v>
      </c>
      <c r="E21" s="1">
        <v>19</v>
      </c>
      <c r="F21" s="1">
        <v>53</v>
      </c>
      <c r="G21" s="1">
        <v>0</v>
      </c>
      <c r="H21" s="1">
        <v>0</v>
      </c>
      <c r="I21" s="1">
        <v>14</v>
      </c>
      <c r="J21" s="1">
        <v>0</v>
      </c>
      <c r="K21" s="1">
        <v>0</v>
      </c>
    </row>
    <row r="22" spans="1:11" ht="15.6" x14ac:dyDescent="0.3">
      <c r="A22" s="3" t="s">
        <v>146</v>
      </c>
      <c r="B22" s="1">
        <v>27</v>
      </c>
      <c r="C22" s="1">
        <v>0</v>
      </c>
      <c r="D22" s="1">
        <v>0</v>
      </c>
      <c r="E22" s="1">
        <v>22</v>
      </c>
      <c r="F22" s="1">
        <v>22</v>
      </c>
      <c r="G22" s="1">
        <v>3</v>
      </c>
      <c r="H22" s="1">
        <v>0</v>
      </c>
      <c r="I22" s="1">
        <v>4</v>
      </c>
      <c r="J22" s="1">
        <v>0</v>
      </c>
      <c r="K22" s="1">
        <v>0</v>
      </c>
    </row>
    <row r="23" spans="1:11" ht="15.6" x14ac:dyDescent="0.3">
      <c r="A23" s="3" t="s">
        <v>147</v>
      </c>
      <c r="B23" s="1">
        <v>74</v>
      </c>
      <c r="C23" s="1">
        <v>0</v>
      </c>
      <c r="D23" s="1">
        <v>0</v>
      </c>
      <c r="E23" s="1">
        <v>0</v>
      </c>
      <c r="F23" s="1">
        <v>25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1" ht="15.6" x14ac:dyDescent="0.3">
      <c r="A24" s="3" t="s">
        <v>148</v>
      </c>
      <c r="B24" s="1">
        <v>59</v>
      </c>
      <c r="C24" s="1">
        <v>0</v>
      </c>
      <c r="D24" s="1">
        <v>0</v>
      </c>
      <c r="E24" s="1">
        <v>12</v>
      </c>
      <c r="F24" s="1">
        <v>16</v>
      </c>
      <c r="G24" s="1">
        <v>0</v>
      </c>
      <c r="H24" s="1">
        <v>0</v>
      </c>
      <c r="I24" s="1">
        <v>13</v>
      </c>
      <c r="J24" s="1">
        <v>0</v>
      </c>
      <c r="K24" s="1">
        <v>0</v>
      </c>
    </row>
    <row r="25" spans="1:11" ht="15.6" x14ac:dyDescent="0.3">
      <c r="A25" s="3" t="s">
        <v>149</v>
      </c>
      <c r="B25" s="1">
        <v>62</v>
      </c>
      <c r="C25" s="1">
        <v>0</v>
      </c>
      <c r="D25" s="1">
        <v>0</v>
      </c>
      <c r="E25" s="1">
        <v>0</v>
      </c>
      <c r="F25" s="1">
        <v>24</v>
      </c>
      <c r="G25" s="1">
        <v>0</v>
      </c>
      <c r="H25" s="1">
        <v>0</v>
      </c>
      <c r="I25" s="1">
        <v>14</v>
      </c>
      <c r="J25" s="1">
        <v>0</v>
      </c>
      <c r="K25" s="1">
        <v>0</v>
      </c>
    </row>
    <row r="26" spans="1:11" ht="15.6" x14ac:dyDescent="0.3">
      <c r="A26" s="3" t="s">
        <v>161</v>
      </c>
      <c r="B26" s="1">
        <v>39</v>
      </c>
      <c r="C26" s="1">
        <v>0</v>
      </c>
      <c r="D26" s="1">
        <v>0</v>
      </c>
      <c r="E26" s="1">
        <v>0</v>
      </c>
      <c r="F26" s="1">
        <v>60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</row>
    <row r="27" spans="1:11" ht="15.6" x14ac:dyDescent="0.3">
      <c r="A27" s="3" t="s">
        <v>162</v>
      </c>
      <c r="B27" s="1">
        <v>23</v>
      </c>
      <c r="C27" s="1">
        <v>0</v>
      </c>
      <c r="D27" s="1">
        <v>0</v>
      </c>
      <c r="E27" s="1">
        <v>55</v>
      </c>
      <c r="F27" s="1">
        <v>22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ht="15.6" x14ac:dyDescent="0.3">
      <c r="A28" s="3" t="s">
        <v>163</v>
      </c>
      <c r="B28" s="1">
        <v>34</v>
      </c>
      <c r="C28" s="1">
        <v>0</v>
      </c>
      <c r="D28" s="1">
        <v>0</v>
      </c>
      <c r="E28" s="1">
        <v>16</v>
      </c>
      <c r="F28" s="1">
        <v>28</v>
      </c>
      <c r="G28" s="1">
        <v>0</v>
      </c>
      <c r="H28" s="1">
        <v>1</v>
      </c>
      <c r="I28" s="1">
        <v>3</v>
      </c>
      <c r="J28" s="1">
        <v>1</v>
      </c>
      <c r="K28" s="1">
        <v>6</v>
      </c>
    </row>
    <row r="29" spans="1:11" ht="15.6" x14ac:dyDescent="0.3">
      <c r="A29" s="3" t="s">
        <v>164</v>
      </c>
      <c r="B29" s="1">
        <v>0</v>
      </c>
      <c r="C29" s="1">
        <v>0</v>
      </c>
      <c r="D29" s="1">
        <v>0</v>
      </c>
      <c r="E29" s="1">
        <v>0</v>
      </c>
      <c r="F29" s="1">
        <v>82</v>
      </c>
      <c r="G29" s="1">
        <v>13</v>
      </c>
      <c r="H29" s="1">
        <v>0</v>
      </c>
      <c r="I29" s="1">
        <v>2</v>
      </c>
      <c r="J29" s="1">
        <v>0</v>
      </c>
      <c r="K29" s="1">
        <v>0</v>
      </c>
    </row>
    <row r="30" spans="1:11" ht="15.6" x14ac:dyDescent="0.3">
      <c r="A30" s="3" t="s">
        <v>167</v>
      </c>
      <c r="B30" s="1">
        <v>14</v>
      </c>
      <c r="C30" s="1">
        <v>0</v>
      </c>
      <c r="D30" s="1">
        <v>0</v>
      </c>
      <c r="E30" s="1">
        <v>0</v>
      </c>
      <c r="F30" s="1">
        <v>6</v>
      </c>
      <c r="G30" s="1">
        <v>0</v>
      </c>
      <c r="H30" s="1">
        <v>0</v>
      </c>
      <c r="I30" s="1">
        <v>17</v>
      </c>
      <c r="J30" s="1">
        <v>0</v>
      </c>
      <c r="K30" s="1">
        <v>0</v>
      </c>
    </row>
    <row r="31" spans="1:11" ht="15.6" x14ac:dyDescent="0.3">
      <c r="A31" s="3" t="s">
        <v>186</v>
      </c>
      <c r="B31" s="1">
        <v>17</v>
      </c>
      <c r="C31" s="1">
        <v>0</v>
      </c>
      <c r="D31" s="1">
        <v>0</v>
      </c>
      <c r="E31" s="1">
        <v>0</v>
      </c>
      <c r="F31" s="1">
        <v>77</v>
      </c>
      <c r="G31" s="1">
        <v>6</v>
      </c>
      <c r="H31" s="1">
        <v>0</v>
      </c>
      <c r="I31" s="1">
        <v>0</v>
      </c>
      <c r="J31" s="1">
        <v>0</v>
      </c>
      <c r="K31" s="1">
        <v>0</v>
      </c>
    </row>
    <row r="32" spans="1:11" ht="15.6" x14ac:dyDescent="0.3">
      <c r="A32" s="3" t="s">
        <v>187</v>
      </c>
      <c r="B32" s="1">
        <v>43</v>
      </c>
      <c r="C32" s="1">
        <v>0</v>
      </c>
      <c r="D32" s="1">
        <v>0</v>
      </c>
      <c r="E32" s="1">
        <v>0</v>
      </c>
      <c r="F32" s="1">
        <v>46</v>
      </c>
      <c r="G32" s="1">
        <v>9</v>
      </c>
      <c r="H32" s="1">
        <v>0</v>
      </c>
      <c r="I32" s="1">
        <v>1</v>
      </c>
      <c r="J32" s="1">
        <v>0</v>
      </c>
      <c r="K32" s="1">
        <v>0</v>
      </c>
    </row>
    <row r="33" spans="1:11" ht="15.6" x14ac:dyDescent="0.3">
      <c r="A33" s="3" t="s">
        <v>188</v>
      </c>
      <c r="B33" s="1">
        <v>18</v>
      </c>
      <c r="C33" s="1">
        <v>0</v>
      </c>
      <c r="D33" s="1">
        <v>0</v>
      </c>
      <c r="E33" s="1">
        <v>0</v>
      </c>
      <c r="F33" s="1">
        <v>70</v>
      </c>
      <c r="G33" s="1">
        <v>8</v>
      </c>
      <c r="H33" s="1">
        <v>0</v>
      </c>
      <c r="I33" s="1">
        <v>1</v>
      </c>
      <c r="J33" s="1">
        <v>0</v>
      </c>
      <c r="K33" s="1">
        <v>0</v>
      </c>
    </row>
    <row r="34" spans="1:11" ht="15.6" x14ac:dyDescent="0.3">
      <c r="A34" s="3" t="s">
        <v>189</v>
      </c>
      <c r="B34" s="1">
        <v>19</v>
      </c>
      <c r="C34" s="1">
        <v>0</v>
      </c>
      <c r="D34" s="1">
        <v>0</v>
      </c>
      <c r="E34" s="1">
        <v>2</v>
      </c>
      <c r="F34" s="1">
        <v>39</v>
      </c>
      <c r="G34" s="1">
        <v>40</v>
      </c>
      <c r="H34" s="1">
        <v>0</v>
      </c>
      <c r="I34" s="1">
        <v>0</v>
      </c>
      <c r="J34" s="1">
        <v>0</v>
      </c>
      <c r="K34" s="1">
        <v>0</v>
      </c>
    </row>
    <row r="35" spans="1:11" ht="15.6" x14ac:dyDescent="0.3">
      <c r="A35" s="3" t="s">
        <v>190</v>
      </c>
      <c r="B35" s="1">
        <v>10</v>
      </c>
      <c r="C35" s="1">
        <v>0</v>
      </c>
      <c r="D35" s="1">
        <v>0</v>
      </c>
      <c r="E35" s="1">
        <v>9</v>
      </c>
      <c r="F35" s="1">
        <v>78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</row>
    <row r="36" spans="1:11" ht="15.6" x14ac:dyDescent="0.3">
      <c r="A36" s="3" t="s">
        <v>191</v>
      </c>
      <c r="B36" s="1">
        <v>21</v>
      </c>
      <c r="C36" s="1">
        <v>0</v>
      </c>
      <c r="D36" s="1">
        <v>0</v>
      </c>
      <c r="E36" s="1">
        <v>27</v>
      </c>
      <c r="F36" s="1">
        <v>46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</row>
    <row r="37" spans="1:11" ht="15.6" x14ac:dyDescent="0.3">
      <c r="A37" s="3" t="s">
        <v>192</v>
      </c>
      <c r="B37" s="1">
        <v>42</v>
      </c>
      <c r="C37" s="1">
        <v>0</v>
      </c>
      <c r="D37" s="1">
        <v>0</v>
      </c>
      <c r="E37" s="1">
        <v>0</v>
      </c>
      <c r="F37" s="1">
        <v>57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ht="15.6" x14ac:dyDescent="0.3">
      <c r="A38" s="3" t="s">
        <v>193</v>
      </c>
      <c r="B38" s="1">
        <v>57</v>
      </c>
      <c r="C38" s="1">
        <v>0</v>
      </c>
      <c r="D38" s="1">
        <v>0</v>
      </c>
      <c r="E38" s="1">
        <v>0</v>
      </c>
      <c r="F38" s="1">
        <v>42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1" ht="15.6" x14ac:dyDescent="0.3">
      <c r="A39" s="3" t="s">
        <v>194</v>
      </c>
      <c r="B39" s="1">
        <v>26</v>
      </c>
      <c r="C39" s="1">
        <v>0</v>
      </c>
      <c r="D39" s="1">
        <v>0</v>
      </c>
      <c r="E39" s="1">
        <v>25</v>
      </c>
      <c r="F39" s="1">
        <v>36</v>
      </c>
      <c r="G39" s="1">
        <v>0</v>
      </c>
      <c r="H39" s="1">
        <v>0</v>
      </c>
      <c r="I39" s="1">
        <v>12</v>
      </c>
      <c r="J39" s="1">
        <v>0</v>
      </c>
      <c r="K39" s="1">
        <v>0</v>
      </c>
    </row>
    <row r="40" spans="1:11" ht="15.6" x14ac:dyDescent="0.3">
      <c r="A40" s="3" t="s">
        <v>195</v>
      </c>
      <c r="B40" s="1">
        <v>36</v>
      </c>
      <c r="C40" s="1">
        <v>0</v>
      </c>
      <c r="D40" s="1">
        <v>0</v>
      </c>
      <c r="E40" s="1">
        <v>9</v>
      </c>
      <c r="F40" s="1">
        <v>50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</row>
    <row r="41" spans="1:11" ht="15.6" x14ac:dyDescent="0.3">
      <c r="A41" s="3" t="s">
        <v>196</v>
      </c>
      <c r="B41" s="1">
        <v>32</v>
      </c>
      <c r="C41" s="1">
        <v>11</v>
      </c>
      <c r="D41" s="1">
        <v>0</v>
      </c>
      <c r="E41" s="1">
        <v>39</v>
      </c>
      <c r="F41" s="1">
        <v>14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</row>
    <row r="42" spans="1:11" ht="15.6" x14ac:dyDescent="0.3">
      <c r="A42" s="3" t="s">
        <v>197</v>
      </c>
      <c r="B42" s="1">
        <v>11</v>
      </c>
      <c r="C42" s="1">
        <v>0</v>
      </c>
      <c r="D42" s="1">
        <v>0</v>
      </c>
      <c r="E42" s="1">
        <v>85</v>
      </c>
      <c r="F42" s="1">
        <v>0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</row>
    <row r="43" spans="1:11" ht="15.6" x14ac:dyDescent="0.3">
      <c r="A43" s="3" t="s">
        <v>198</v>
      </c>
      <c r="B43" s="1">
        <v>85</v>
      </c>
      <c r="C43" s="1">
        <v>0</v>
      </c>
      <c r="D43" s="1">
        <v>0</v>
      </c>
      <c r="E43" s="1">
        <v>0</v>
      </c>
      <c r="F43" s="1">
        <v>10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</row>
    <row r="44" spans="1:11" ht="15.6" x14ac:dyDescent="0.3">
      <c r="A44" s="3" t="s">
        <v>199</v>
      </c>
      <c r="B44" s="1">
        <v>31</v>
      </c>
      <c r="C44" s="1">
        <v>0</v>
      </c>
      <c r="D44" s="1">
        <v>0</v>
      </c>
      <c r="E44" s="1">
        <v>0</v>
      </c>
      <c r="F44" s="1">
        <v>30</v>
      </c>
      <c r="G44" s="1">
        <v>18</v>
      </c>
      <c r="H44" s="1">
        <v>0</v>
      </c>
      <c r="I44" s="1">
        <v>0</v>
      </c>
      <c r="J44" s="1">
        <v>0</v>
      </c>
      <c r="K44" s="1">
        <v>0</v>
      </c>
    </row>
    <row r="45" spans="1:11" ht="15.6" x14ac:dyDescent="0.3">
      <c r="A45" s="3" t="s">
        <v>200</v>
      </c>
      <c r="B45" s="1">
        <v>57</v>
      </c>
      <c r="C45" s="1">
        <v>0</v>
      </c>
      <c r="D45" s="1">
        <v>0</v>
      </c>
      <c r="E45" s="1">
        <v>0</v>
      </c>
      <c r="F45" s="1">
        <v>18</v>
      </c>
      <c r="G45" s="1">
        <v>7</v>
      </c>
      <c r="H45" s="1">
        <v>0</v>
      </c>
      <c r="I45" s="1">
        <v>1</v>
      </c>
      <c r="J45" s="1">
        <v>0</v>
      </c>
      <c r="K45" s="1">
        <v>0</v>
      </c>
    </row>
    <row r="46" spans="1:11" ht="15.6" x14ac:dyDescent="0.3">
      <c r="A46" s="3" t="s">
        <v>201</v>
      </c>
      <c r="B46" s="1">
        <v>73</v>
      </c>
      <c r="C46" s="1">
        <v>0</v>
      </c>
      <c r="D46" s="1">
        <v>0</v>
      </c>
      <c r="E46" s="1">
        <v>1</v>
      </c>
      <c r="F46" s="1">
        <v>18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</row>
    <row r="47" spans="1:11" ht="15.6" x14ac:dyDescent="0.3">
      <c r="A47" s="3" t="s">
        <v>202</v>
      </c>
      <c r="B47" s="1">
        <v>67</v>
      </c>
      <c r="C47" s="1">
        <v>0</v>
      </c>
      <c r="D47" s="1">
        <v>0</v>
      </c>
      <c r="E47" s="1">
        <v>1</v>
      </c>
      <c r="F47" s="1">
        <v>19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</row>
    <row r="48" spans="1:11" ht="15.6" x14ac:dyDescent="0.3">
      <c r="A48" s="3" t="s">
        <v>203</v>
      </c>
      <c r="B48" s="1">
        <v>15</v>
      </c>
      <c r="C48" s="1">
        <v>0</v>
      </c>
      <c r="D48" s="1">
        <v>0</v>
      </c>
      <c r="E48" s="1">
        <v>84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1:17" ht="15.6" x14ac:dyDescent="0.3">
      <c r="A49" s="3" t="s">
        <v>204</v>
      </c>
      <c r="B49" s="1">
        <v>30</v>
      </c>
      <c r="C49" s="1">
        <v>0</v>
      </c>
      <c r="D49" s="1">
        <v>0</v>
      </c>
      <c r="E49" s="1">
        <v>9</v>
      </c>
      <c r="F49" s="1">
        <v>52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</row>
    <row r="50" spans="1:17" ht="15.6" x14ac:dyDescent="0.3">
      <c r="A50" s="3" t="s">
        <v>205</v>
      </c>
      <c r="B50" s="1">
        <v>44</v>
      </c>
      <c r="C50" s="1">
        <v>0</v>
      </c>
      <c r="D50" s="1">
        <v>0</v>
      </c>
      <c r="E50" s="1">
        <v>0</v>
      </c>
      <c r="F50" s="1">
        <v>31</v>
      </c>
      <c r="G50" s="1">
        <v>18</v>
      </c>
      <c r="H50" s="1">
        <v>0</v>
      </c>
      <c r="I50" s="1">
        <v>7</v>
      </c>
      <c r="J50" s="1">
        <v>0</v>
      </c>
      <c r="K50" s="1">
        <v>0</v>
      </c>
    </row>
    <row r="51" spans="1:17" ht="15.6" x14ac:dyDescent="0.3">
      <c r="A51" s="3" t="s">
        <v>206</v>
      </c>
      <c r="B51" s="1">
        <v>76</v>
      </c>
      <c r="C51" s="1">
        <v>0</v>
      </c>
      <c r="D51" s="1">
        <v>0</v>
      </c>
      <c r="E51" s="1">
        <v>0</v>
      </c>
      <c r="F51" s="1">
        <v>4</v>
      </c>
      <c r="G51" s="1">
        <v>18</v>
      </c>
      <c r="H51" s="1">
        <v>0</v>
      </c>
      <c r="I51" s="1">
        <v>2</v>
      </c>
      <c r="J51" s="1">
        <v>0</v>
      </c>
      <c r="K51" s="1">
        <v>0</v>
      </c>
    </row>
    <row r="52" spans="1:17" x14ac:dyDescent="0.3">
      <c r="E52"/>
      <c r="F52"/>
    </row>
    <row r="53" spans="1:17" x14ac:dyDescent="0.3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</row>
    <row r="55" spans="1:17" x14ac:dyDescent="0.3"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</row>
    <row r="56" spans="1:17" x14ac:dyDescent="0.3"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9" spans="1:17" ht="15.6" x14ac:dyDescent="0.3">
      <c r="A59" s="3"/>
      <c r="B59" s="1"/>
      <c r="C59" s="1"/>
      <c r="D59" s="1"/>
      <c r="E59" s="12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7" ht="15.6" x14ac:dyDescent="0.3">
      <c r="A60" s="3"/>
      <c r="B60" s="1"/>
      <c r="C60" s="1"/>
      <c r="D60" s="1"/>
      <c r="E60" s="12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7" ht="15.6" x14ac:dyDescent="0.3">
      <c r="A61" s="3"/>
      <c r="B61" s="1"/>
      <c r="C61" s="1"/>
      <c r="D61" s="1"/>
      <c r="E61" s="12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7" ht="15.6" x14ac:dyDescent="0.3">
      <c r="A62" s="3"/>
      <c r="B62" s="1"/>
      <c r="C62" s="1"/>
      <c r="D62" s="1"/>
      <c r="E62" s="12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7" ht="15.6" x14ac:dyDescent="0.3">
      <c r="A63" s="3"/>
      <c r="B63" s="1"/>
      <c r="C63" s="1"/>
      <c r="D63" s="1"/>
      <c r="E63" s="12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7" ht="15.6" x14ac:dyDescent="0.3">
      <c r="A64" s="3"/>
      <c r="B64" s="1"/>
      <c r="C64" s="1"/>
      <c r="D64" s="1"/>
      <c r="E64" s="12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6" x14ac:dyDescent="0.3">
      <c r="A65" s="3"/>
      <c r="B65" s="1"/>
      <c r="C65" s="1"/>
      <c r="D65" s="1"/>
      <c r="E65" s="12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6" x14ac:dyDescent="0.3">
      <c r="A66" s="3"/>
      <c r="B66" s="1"/>
      <c r="C66" s="1"/>
      <c r="D66" s="1"/>
      <c r="E66" s="12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6" x14ac:dyDescent="0.3">
      <c r="A67" s="3"/>
      <c r="B67" s="1"/>
      <c r="C67" s="1"/>
      <c r="D67" s="1"/>
      <c r="E67" s="12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6" x14ac:dyDescent="0.3">
      <c r="A68" s="3"/>
      <c r="B68" s="1"/>
      <c r="C68" s="1"/>
      <c r="D68" s="1"/>
      <c r="E68" s="12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6" x14ac:dyDescent="0.3">
      <c r="A69" s="3"/>
      <c r="B69" s="1"/>
      <c r="C69" s="1"/>
      <c r="D69" s="1"/>
      <c r="E69" s="12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6" x14ac:dyDescent="0.3">
      <c r="A70" s="3"/>
      <c r="B70" s="1"/>
      <c r="C70" s="1"/>
      <c r="D70" s="1"/>
      <c r="E70" s="12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6" x14ac:dyDescent="0.3">
      <c r="A71" s="3"/>
      <c r="B71" s="1"/>
      <c r="C71" s="1"/>
      <c r="D71" s="1"/>
      <c r="E71" s="12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6" x14ac:dyDescent="0.3">
      <c r="A72" s="3"/>
      <c r="B72" s="1"/>
      <c r="C72" s="1"/>
      <c r="D72" s="1"/>
      <c r="E72" s="12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6" x14ac:dyDescent="0.3">
      <c r="A73" s="3"/>
      <c r="B73" s="1"/>
      <c r="C73" s="1"/>
      <c r="D73" s="1"/>
      <c r="E73" s="12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6" x14ac:dyDescent="0.3">
      <c r="A74" s="3"/>
      <c r="B74" s="1"/>
      <c r="C74" s="1"/>
      <c r="D74" s="1"/>
      <c r="E74" s="12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6" x14ac:dyDescent="0.3">
      <c r="A75" s="3"/>
      <c r="B75" s="1"/>
      <c r="C75" s="1"/>
      <c r="D75" s="1"/>
      <c r="E75" s="12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6" x14ac:dyDescent="0.3">
      <c r="A76" s="3"/>
      <c r="B76" s="1"/>
      <c r="C76" s="1"/>
      <c r="D76" s="1"/>
      <c r="E76" s="12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6" x14ac:dyDescent="0.3">
      <c r="A77" s="3"/>
      <c r="B77" s="1"/>
      <c r="C77" s="1"/>
      <c r="D77" s="1"/>
      <c r="E77" s="12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6" x14ac:dyDescent="0.3">
      <c r="A78" s="3"/>
      <c r="B78" s="1"/>
      <c r="C78" s="1"/>
      <c r="D78" s="1"/>
      <c r="E78" s="12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6" x14ac:dyDescent="0.3">
      <c r="A79" s="3"/>
      <c r="B79" s="1"/>
      <c r="C79" s="1"/>
      <c r="D79" s="1"/>
      <c r="E79" s="12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6" x14ac:dyDescent="0.3">
      <c r="A80" s="3"/>
      <c r="B80" s="1"/>
      <c r="C80" s="1"/>
      <c r="D80" s="1"/>
      <c r="E80" s="12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6" x14ac:dyDescent="0.3">
      <c r="A81" s="3"/>
      <c r="B81" s="1"/>
      <c r="C81" s="1"/>
      <c r="D81" s="1"/>
      <c r="E81" s="12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6" x14ac:dyDescent="0.3">
      <c r="A82" s="3"/>
      <c r="B82" s="1"/>
      <c r="C82" s="1"/>
      <c r="D82" s="1"/>
      <c r="E82" s="12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6" x14ac:dyDescent="0.3">
      <c r="A83" s="3"/>
      <c r="B83" s="1"/>
      <c r="C83" s="1"/>
      <c r="D83" s="1"/>
      <c r="E83" s="12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6" x14ac:dyDescent="0.3">
      <c r="A84" s="3"/>
      <c r="B84" s="1"/>
      <c r="C84" s="1"/>
      <c r="D84" s="1"/>
      <c r="E84" s="12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6" x14ac:dyDescent="0.3">
      <c r="A85" s="3"/>
      <c r="B85" s="1"/>
      <c r="C85" s="1"/>
      <c r="D85" s="1"/>
      <c r="E85" s="12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6" x14ac:dyDescent="0.3">
      <c r="A86" s="3"/>
      <c r="B86" s="1"/>
      <c r="C86" s="1"/>
      <c r="D86" s="1"/>
      <c r="E86" s="12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6" x14ac:dyDescent="0.3">
      <c r="A87" s="3"/>
      <c r="B87" s="1"/>
      <c r="C87" s="1"/>
      <c r="D87" s="1"/>
      <c r="E87" s="12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6" x14ac:dyDescent="0.3">
      <c r="A88" s="3"/>
      <c r="B88" s="1"/>
      <c r="C88" s="1"/>
      <c r="D88" s="1"/>
      <c r="E88" s="12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6" x14ac:dyDescent="0.3">
      <c r="A89" s="3"/>
      <c r="B89" s="1"/>
      <c r="C89" s="1"/>
      <c r="D89" s="1"/>
      <c r="E89" s="12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6" x14ac:dyDescent="0.3">
      <c r="A90" s="3"/>
      <c r="B90" s="1"/>
      <c r="C90" s="1"/>
      <c r="D90" s="1"/>
      <c r="E90" s="12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6" x14ac:dyDescent="0.3">
      <c r="A91" s="3"/>
      <c r="B91" s="1"/>
      <c r="C91" s="1"/>
      <c r="D91" s="1"/>
      <c r="E91" s="12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6" x14ac:dyDescent="0.3">
      <c r="A92" s="3"/>
      <c r="B92" s="1"/>
      <c r="C92" s="1"/>
      <c r="D92" s="1"/>
      <c r="E92" s="12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6" x14ac:dyDescent="0.3">
      <c r="A93" s="3"/>
      <c r="B93" s="1"/>
      <c r="C93" s="1"/>
      <c r="D93" s="1"/>
      <c r="E93" s="12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6" x14ac:dyDescent="0.3">
      <c r="A94" s="3"/>
      <c r="B94" s="1"/>
      <c r="C94" s="1"/>
      <c r="D94" s="1"/>
      <c r="E94" s="12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6" x14ac:dyDescent="0.3">
      <c r="A95" s="3"/>
      <c r="B95" s="1"/>
      <c r="C95" s="1"/>
      <c r="D95" s="1"/>
      <c r="E95" s="12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6" x14ac:dyDescent="0.3">
      <c r="A96" s="3"/>
      <c r="B96" s="1"/>
      <c r="C96" s="1"/>
      <c r="D96" s="1"/>
      <c r="E96" s="12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8" ht="15.6" x14ac:dyDescent="0.3">
      <c r="A97" s="3"/>
      <c r="B97" s="1"/>
      <c r="C97" s="1"/>
      <c r="D97" s="1"/>
      <c r="E97" s="12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8" ht="15.6" x14ac:dyDescent="0.3">
      <c r="A98" s="3"/>
      <c r="B98" s="1"/>
      <c r="C98" s="1"/>
      <c r="D98" s="1"/>
      <c r="E98" s="12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8" ht="15.6" x14ac:dyDescent="0.3">
      <c r="A99" s="3"/>
      <c r="B99" s="1"/>
      <c r="C99" s="1"/>
      <c r="D99" s="1"/>
      <c r="E99" s="12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8" ht="15.6" x14ac:dyDescent="0.3">
      <c r="A100" s="3"/>
      <c r="B100" s="1"/>
      <c r="C100" s="1"/>
      <c r="D100" s="1"/>
      <c r="E100" s="12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8" ht="15.6" x14ac:dyDescent="0.3">
      <c r="A101" s="3"/>
      <c r="B101" s="1"/>
      <c r="C101" s="1"/>
      <c r="D101" s="1"/>
      <c r="E101" s="12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8" ht="15.6" x14ac:dyDescent="0.3">
      <c r="A102" s="3"/>
      <c r="B102" s="1"/>
      <c r="C102" s="1"/>
      <c r="D102" s="1"/>
      <c r="E102" s="12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8" ht="15.6" x14ac:dyDescent="0.3">
      <c r="A103" s="3"/>
      <c r="B103" s="1"/>
      <c r="C103" s="1"/>
      <c r="D103" s="1"/>
      <c r="E103" s="12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8" ht="15.6" x14ac:dyDescent="0.3">
      <c r="A104" s="3"/>
      <c r="B104" s="1"/>
      <c r="C104" s="1"/>
      <c r="D104" s="1"/>
      <c r="E104" s="12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8" ht="15.6" x14ac:dyDescent="0.3">
      <c r="A105" s="3"/>
      <c r="B105" s="1"/>
      <c r="C105" s="1"/>
      <c r="D105" s="1"/>
      <c r="E105" s="12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8" ht="15.6" x14ac:dyDescent="0.3">
      <c r="A106" s="3"/>
      <c r="B106" s="1"/>
      <c r="C106" s="1"/>
      <c r="D106" s="1"/>
      <c r="E106" s="12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8" ht="15.6" x14ac:dyDescent="0.3">
      <c r="A107" s="3"/>
      <c r="B107" s="1"/>
      <c r="C107" s="1"/>
      <c r="D107" s="1"/>
      <c r="E107" s="12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8" ht="15.6" x14ac:dyDescent="0.3">
      <c r="A108" s="3"/>
      <c r="B108" s="1"/>
      <c r="C108" s="1"/>
      <c r="D108" s="1"/>
      <c r="E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5"/>
    </row>
    <row r="109" spans="1:18" ht="15.6" x14ac:dyDescent="0.3">
      <c r="A109" s="3"/>
      <c r="B109" s="1"/>
      <c r="C109" s="1"/>
      <c r="D109" s="1"/>
      <c r="E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6"/>
      <c r="R109" s="6"/>
    </row>
    <row r="110" spans="1:18" ht="15.6" x14ac:dyDescent="0.3">
      <c r="A110" s="3"/>
      <c r="B110" s="1"/>
      <c r="C110" s="1"/>
      <c r="D110" s="1"/>
      <c r="E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5"/>
    </row>
    <row r="111" spans="1:18" ht="15.6" x14ac:dyDescent="0.3">
      <c r="A111" s="3"/>
      <c r="B111" s="3"/>
      <c r="C111" s="3"/>
      <c r="D111" s="3"/>
      <c r="E111" s="1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6"/>
      <c r="Q111" s="5"/>
    </row>
    <row r="112" spans="1:18" ht="15.6" x14ac:dyDescent="0.3">
      <c r="A112" s="3"/>
      <c r="B112" s="3"/>
      <c r="C112" s="3"/>
      <c r="D112" s="3"/>
      <c r="E112" s="13"/>
      <c r="F112" s="1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27"/>
    </row>
    <row r="113" spans="1:17" ht="15.6" x14ac:dyDescent="0.3">
      <c r="A113" s="3"/>
      <c r="B113" s="3"/>
      <c r="C113" s="3"/>
      <c r="D113" s="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6" x14ac:dyDescent="0.3">
      <c r="A114" s="3"/>
      <c r="B114" s="3"/>
      <c r="C114" s="3"/>
      <c r="D114" s="3"/>
      <c r="E114" s="13"/>
      <c r="F114" s="13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spans="1:17" ht="15.6" x14ac:dyDescent="0.3">
      <c r="A115" s="3"/>
      <c r="B115" s="3"/>
      <c r="C115" s="3"/>
      <c r="D115" s="3"/>
      <c r="E115" s="13"/>
      <c r="F115" s="13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</row>
    <row r="116" spans="1:17" ht="15.6" x14ac:dyDescent="0.3">
      <c r="A116" s="3"/>
      <c r="B116" s="3"/>
      <c r="C116" s="3"/>
      <c r="D116" s="3"/>
      <c r="E116" s="13"/>
      <c r="F116" s="13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</row>
    <row r="117" spans="1:17" ht="15.6" x14ac:dyDescent="0.3">
      <c r="A117" s="3"/>
      <c r="B117" s="3"/>
      <c r="C117" s="3"/>
      <c r="D117" s="3"/>
      <c r="E117" s="1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6"/>
    </row>
    <row r="118" spans="1:17" ht="15.6" x14ac:dyDescent="0.3">
      <c r="A118" s="3"/>
      <c r="B118" s="3"/>
      <c r="C118" s="3"/>
      <c r="D118" s="3"/>
      <c r="E118" s="1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6"/>
    </row>
    <row r="119" spans="1:17" ht="15.6" x14ac:dyDescent="0.3">
      <c r="A119" s="3"/>
      <c r="B119" s="3"/>
      <c r="C119" s="3"/>
      <c r="D119" s="3"/>
      <c r="E119" s="1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6"/>
    </row>
    <row r="120" spans="1:17" ht="15.6" x14ac:dyDescent="0.3">
      <c r="A120" s="3"/>
      <c r="B120" s="3"/>
      <c r="C120" s="3"/>
      <c r="D120" s="3"/>
      <c r="E120" s="1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6"/>
    </row>
    <row r="121" spans="1:17" ht="15.6" x14ac:dyDescent="0.3">
      <c r="A121" s="3"/>
      <c r="B121" s="3"/>
      <c r="C121" s="3"/>
      <c r="D121" s="3"/>
      <c r="E121" s="1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6"/>
    </row>
    <row r="122" spans="1:17" ht="15.6" x14ac:dyDescent="0.3">
      <c r="A122" s="3"/>
      <c r="B122" s="3"/>
      <c r="C122" s="3"/>
      <c r="D122" s="3"/>
      <c r="E122" s="1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6"/>
    </row>
    <row r="123" spans="1:17" ht="15.6" x14ac:dyDescent="0.3">
      <c r="A123" s="3"/>
      <c r="B123" s="3"/>
      <c r="C123" s="3"/>
      <c r="D123" s="3"/>
      <c r="E123" s="1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6"/>
    </row>
    <row r="124" spans="1:17" ht="15.6" x14ac:dyDescent="0.3">
      <c r="A124" s="3"/>
      <c r="B124" s="3"/>
      <c r="C124" s="3"/>
      <c r="D124" s="3"/>
      <c r="E124" s="1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6"/>
    </row>
    <row r="125" spans="1:17" ht="15.6" x14ac:dyDescent="0.3">
      <c r="A125" s="3"/>
      <c r="B125" s="3"/>
      <c r="C125" s="3"/>
      <c r="D125" s="3"/>
      <c r="E125" s="1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6"/>
    </row>
    <row r="126" spans="1:17" ht="15.6" x14ac:dyDescent="0.3">
      <c r="A126" s="3"/>
      <c r="B126" s="3"/>
      <c r="C126" s="3"/>
      <c r="D126" s="3"/>
      <c r="E126" s="1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6"/>
    </row>
    <row r="127" spans="1:17" ht="15.6" x14ac:dyDescent="0.3">
      <c r="A127" s="3"/>
      <c r="B127" s="3"/>
      <c r="C127" s="3"/>
      <c r="D127" s="3"/>
      <c r="E127" s="1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6"/>
    </row>
    <row r="128" spans="1:17" ht="15.6" x14ac:dyDescent="0.3">
      <c r="A128" s="3"/>
      <c r="B128" s="3"/>
      <c r="C128" s="3"/>
      <c r="D128" s="3"/>
      <c r="E128" s="1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6"/>
    </row>
    <row r="129" spans="1:16" ht="15.6" x14ac:dyDescent="0.3">
      <c r="A129" s="3"/>
      <c r="B129" s="3"/>
      <c r="C129" s="3"/>
      <c r="D129" s="3"/>
      <c r="E129" s="1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6"/>
    </row>
    <row r="130" spans="1:16" ht="15.6" x14ac:dyDescent="0.3">
      <c r="A130" s="3"/>
      <c r="B130" s="3"/>
      <c r="C130" s="3"/>
      <c r="D130" s="3"/>
      <c r="E130" s="1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6"/>
    </row>
    <row r="131" spans="1:16" ht="15.6" x14ac:dyDescent="0.3">
      <c r="A131" s="3"/>
      <c r="B131" s="3"/>
      <c r="C131" s="3"/>
      <c r="D131" s="3"/>
      <c r="E131" s="1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6"/>
    </row>
    <row r="132" spans="1:16" ht="15.6" x14ac:dyDescent="0.3">
      <c r="A132" s="3"/>
      <c r="B132" s="3"/>
      <c r="C132" s="3"/>
      <c r="D132" s="3"/>
      <c r="E132" s="1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6"/>
    </row>
    <row r="133" spans="1:16" ht="15.6" x14ac:dyDescent="0.3">
      <c r="A133" s="3"/>
      <c r="B133" s="3"/>
      <c r="C133" s="3"/>
      <c r="D133" s="3"/>
      <c r="E133" s="1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6"/>
    </row>
    <row r="134" spans="1:16" ht="15.6" x14ac:dyDescent="0.3">
      <c r="A134" s="3"/>
      <c r="B134" s="3"/>
      <c r="C134" s="3"/>
      <c r="D134" s="3"/>
      <c r="E134" s="1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6"/>
    </row>
    <row r="135" spans="1:16" ht="15.6" x14ac:dyDescent="0.3">
      <c r="A135" s="3"/>
      <c r="B135" s="3"/>
      <c r="C135" s="3"/>
      <c r="D135" s="3"/>
      <c r="E135" s="1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6"/>
    </row>
    <row r="136" spans="1:16" ht="15.6" x14ac:dyDescent="0.3">
      <c r="A136" s="3"/>
      <c r="B136" s="3"/>
      <c r="C136" s="3"/>
      <c r="D136" s="3"/>
      <c r="E136" s="1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6"/>
    </row>
    <row r="137" spans="1:16" ht="15.6" x14ac:dyDescent="0.3">
      <c r="A137" s="3"/>
      <c r="B137" s="3"/>
      <c r="C137" s="3"/>
      <c r="D137" s="3"/>
      <c r="E137" s="1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6"/>
    </row>
    <row r="138" spans="1:16" ht="15.6" x14ac:dyDescent="0.3">
      <c r="A138" s="3"/>
      <c r="B138" s="3"/>
      <c r="C138" s="3"/>
      <c r="D138" s="3"/>
      <c r="E138" s="1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6"/>
    </row>
    <row r="139" spans="1:16" ht="15.6" x14ac:dyDescent="0.3">
      <c r="A139" s="3"/>
      <c r="B139" s="3"/>
      <c r="C139" s="3"/>
      <c r="D139" s="3"/>
      <c r="E139" s="1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6"/>
    </row>
    <row r="140" spans="1:16" ht="15.6" x14ac:dyDescent="0.3">
      <c r="A140" s="3"/>
      <c r="B140" s="3"/>
      <c r="C140" s="3"/>
      <c r="D140" s="3"/>
      <c r="E140" s="1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6"/>
    </row>
    <row r="141" spans="1:16" ht="15.6" x14ac:dyDescent="0.3">
      <c r="A141" s="3"/>
      <c r="B141" s="3"/>
      <c r="C141" s="3"/>
      <c r="D141" s="3"/>
      <c r="E141" s="1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6"/>
    </row>
    <row r="142" spans="1:16" ht="15.6" x14ac:dyDescent="0.3">
      <c r="A142" s="3"/>
      <c r="B142" s="3"/>
      <c r="C142" s="3"/>
      <c r="D142" s="3"/>
      <c r="E142" s="1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6"/>
    </row>
    <row r="143" spans="1:16" ht="15.6" x14ac:dyDescent="0.3">
      <c r="A143" s="3"/>
      <c r="B143" s="3"/>
      <c r="C143" s="3"/>
      <c r="D143" s="3"/>
      <c r="E143" s="1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6"/>
    </row>
    <row r="144" spans="1:16" ht="15.6" x14ac:dyDescent="0.3">
      <c r="A144" s="3"/>
      <c r="B144" s="3"/>
      <c r="C144" s="3"/>
      <c r="D144" s="3"/>
      <c r="E144" s="1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6"/>
    </row>
    <row r="145" spans="1:16" ht="15.6" x14ac:dyDescent="0.3">
      <c r="A145" s="3"/>
      <c r="B145" s="3"/>
      <c r="C145" s="3"/>
      <c r="D145" s="3"/>
      <c r="E145" s="1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6"/>
    </row>
    <row r="146" spans="1:16" ht="15.6" x14ac:dyDescent="0.3">
      <c r="A146" s="3"/>
      <c r="B146" s="3"/>
      <c r="C146" s="3"/>
      <c r="D146" s="3"/>
      <c r="E146" s="1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6"/>
    </row>
    <row r="147" spans="1:16" ht="15.6" x14ac:dyDescent="0.3">
      <c r="A147" s="3"/>
      <c r="B147" s="3"/>
      <c r="C147" s="3"/>
      <c r="D147" s="3"/>
      <c r="E147" s="1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6"/>
    </row>
    <row r="148" spans="1:16" ht="15.6" x14ac:dyDescent="0.3">
      <c r="A148" s="3"/>
      <c r="B148" s="3"/>
      <c r="C148" s="3"/>
      <c r="D148" s="3"/>
      <c r="E148" s="1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6"/>
    </row>
    <row r="149" spans="1:16" ht="15.6" x14ac:dyDescent="0.3">
      <c r="A149" s="3"/>
      <c r="B149" s="3"/>
      <c r="C149" s="3"/>
      <c r="D149" s="3"/>
      <c r="E149" s="1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6"/>
    </row>
    <row r="150" spans="1:16" ht="15.6" x14ac:dyDescent="0.3">
      <c r="A150" s="3"/>
      <c r="B150" s="3"/>
      <c r="C150" s="3"/>
      <c r="D150" s="3"/>
      <c r="E150" s="1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6"/>
    </row>
    <row r="151" spans="1:16" ht="15.6" x14ac:dyDescent="0.3">
      <c r="A151" s="3"/>
      <c r="B151" s="3"/>
      <c r="C151" s="3"/>
      <c r="D151" s="3"/>
      <c r="E151" s="1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6"/>
    </row>
    <row r="152" spans="1:16" ht="15.6" x14ac:dyDescent="0.3">
      <c r="A152" s="3"/>
      <c r="B152" s="3"/>
      <c r="C152" s="3"/>
      <c r="D152" s="3"/>
      <c r="E152" s="1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6"/>
    </row>
    <row r="153" spans="1:16" ht="15.6" x14ac:dyDescent="0.3">
      <c r="A153" s="3"/>
      <c r="B153" s="3"/>
      <c r="C153" s="3"/>
      <c r="D153" s="3"/>
      <c r="E153" s="1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6"/>
    </row>
    <row r="154" spans="1:16" ht="15.6" x14ac:dyDescent="0.3">
      <c r="A154" s="3"/>
      <c r="B154" s="3"/>
      <c r="C154" s="3"/>
      <c r="D154" s="3"/>
      <c r="E154" s="1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6"/>
    </row>
    <row r="155" spans="1:16" ht="15.6" x14ac:dyDescent="0.3">
      <c r="A155" s="3"/>
      <c r="B155" s="3"/>
      <c r="C155" s="3"/>
      <c r="D155" s="3"/>
      <c r="E155" s="1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6"/>
    </row>
    <row r="156" spans="1:16" ht="15.6" x14ac:dyDescent="0.3">
      <c r="A156" s="3"/>
      <c r="B156" s="3"/>
      <c r="C156" s="3"/>
      <c r="D156" s="3"/>
      <c r="E156" s="1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6"/>
    </row>
    <row r="157" spans="1:16" ht="15.6" x14ac:dyDescent="0.3">
      <c r="A157" s="3"/>
      <c r="B157" s="3"/>
      <c r="C157" s="3"/>
      <c r="D157" s="3"/>
      <c r="E157" s="1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6"/>
    </row>
    <row r="158" spans="1:16" ht="15.6" x14ac:dyDescent="0.3">
      <c r="A158" s="3"/>
      <c r="B158" s="3"/>
      <c r="C158" s="3"/>
      <c r="D158" s="3"/>
      <c r="E158" s="1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6"/>
    </row>
    <row r="159" spans="1:16" ht="15.6" x14ac:dyDescent="0.3">
      <c r="A159" s="3"/>
      <c r="B159" s="3"/>
      <c r="C159" s="3"/>
      <c r="D159" s="3"/>
      <c r="E159" s="1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6"/>
    </row>
    <row r="160" spans="1:16" ht="15.6" x14ac:dyDescent="0.3">
      <c r="A160" s="3"/>
      <c r="B160" s="3"/>
      <c r="C160" s="3"/>
      <c r="D160" s="3"/>
      <c r="E160" s="1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6"/>
    </row>
    <row r="161" spans="1:16" ht="15.6" x14ac:dyDescent="0.3">
      <c r="A161" s="3"/>
      <c r="B161" s="3"/>
      <c r="C161" s="3"/>
      <c r="D161" s="3"/>
      <c r="E161" s="1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6"/>
    </row>
    <row r="162" spans="1:16" ht="15.6" x14ac:dyDescent="0.3">
      <c r="A162" s="3"/>
      <c r="B162" s="3"/>
      <c r="C162" s="3"/>
      <c r="D162" s="3"/>
      <c r="E162" s="1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6"/>
    </row>
    <row r="163" spans="1:16" ht="15.6" x14ac:dyDescent="0.3">
      <c r="A163" s="3"/>
      <c r="B163" s="3"/>
      <c r="C163" s="3"/>
      <c r="D163" s="3"/>
      <c r="E163" s="1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6"/>
    </row>
    <row r="164" spans="1:16" ht="15.6" x14ac:dyDescent="0.3">
      <c r="A164" s="3"/>
      <c r="B164" s="3"/>
      <c r="C164" s="3"/>
      <c r="D164" s="3"/>
      <c r="E164" s="1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6"/>
    </row>
    <row r="165" spans="1:16" ht="15.6" x14ac:dyDescent="0.3">
      <c r="A165" s="3"/>
      <c r="B165" s="3"/>
      <c r="C165" s="3"/>
      <c r="D165" s="3"/>
      <c r="E165" s="1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6"/>
    </row>
    <row r="166" spans="1:16" ht="15.6" x14ac:dyDescent="0.3">
      <c r="A166" s="3"/>
      <c r="B166" s="3"/>
      <c r="C166" s="3"/>
      <c r="D166" s="3"/>
      <c r="E166" s="1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6"/>
    </row>
    <row r="167" spans="1:16" ht="15.6" x14ac:dyDescent="0.3">
      <c r="A167" s="3"/>
      <c r="B167" s="3"/>
      <c r="C167" s="3"/>
      <c r="D167" s="3"/>
      <c r="E167" s="1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6"/>
    </row>
    <row r="168" spans="1:16" ht="15.6" x14ac:dyDescent="0.3">
      <c r="A168" s="3"/>
      <c r="B168" s="3"/>
      <c r="C168" s="3"/>
      <c r="D168" s="3"/>
      <c r="E168" s="1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6"/>
    </row>
    <row r="169" spans="1:16" ht="15.6" x14ac:dyDescent="0.3">
      <c r="A169" s="3"/>
      <c r="B169" s="3"/>
      <c r="C169" s="3"/>
      <c r="D169" s="3"/>
      <c r="E169" s="1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6"/>
    </row>
    <row r="170" spans="1:16" ht="15.6" x14ac:dyDescent="0.3">
      <c r="A170" s="3"/>
      <c r="B170" s="3"/>
      <c r="C170" s="3"/>
      <c r="D170" s="3"/>
      <c r="E170" s="1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6"/>
    </row>
    <row r="171" spans="1:16" ht="15.6" x14ac:dyDescent="0.3">
      <c r="A171" s="3"/>
      <c r="B171" s="3"/>
      <c r="C171" s="3"/>
      <c r="D171" s="3"/>
      <c r="E171" s="1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6"/>
    </row>
    <row r="172" spans="1:16" ht="15.6" x14ac:dyDescent="0.3">
      <c r="A172" s="3"/>
      <c r="B172" s="3"/>
      <c r="C172" s="3"/>
      <c r="D172" s="3"/>
      <c r="E172" s="1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6"/>
    </row>
    <row r="173" spans="1:16" ht="15.6" x14ac:dyDescent="0.3">
      <c r="A173" s="3"/>
      <c r="B173" s="3"/>
      <c r="C173" s="3"/>
      <c r="D173" s="3"/>
      <c r="E173" s="1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6"/>
    </row>
    <row r="174" spans="1:16" ht="15.6" x14ac:dyDescent="0.3">
      <c r="A174" s="3"/>
      <c r="B174" s="3"/>
      <c r="C174" s="3"/>
      <c r="D174" s="3"/>
      <c r="E174" s="1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6"/>
    </row>
    <row r="175" spans="1:16" ht="15.6" x14ac:dyDescent="0.3">
      <c r="A175" s="3"/>
      <c r="B175" s="3"/>
      <c r="C175" s="3"/>
      <c r="D175" s="3"/>
      <c r="E175" s="1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6"/>
    </row>
    <row r="176" spans="1:16" ht="15.6" x14ac:dyDescent="0.3">
      <c r="A176" s="3"/>
      <c r="B176" s="3"/>
      <c r="C176" s="3"/>
      <c r="D176" s="3"/>
      <c r="E176" s="1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6"/>
    </row>
    <row r="177" spans="1:16" ht="15.6" x14ac:dyDescent="0.3">
      <c r="A177" s="3"/>
      <c r="B177" s="3"/>
      <c r="C177" s="3"/>
      <c r="D177" s="3"/>
      <c r="E177" s="1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6"/>
    </row>
    <row r="178" spans="1:16" ht="15.6" x14ac:dyDescent="0.3">
      <c r="A178" s="3"/>
      <c r="B178" s="3"/>
      <c r="C178" s="3"/>
      <c r="D178" s="3"/>
      <c r="E178" s="1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6"/>
    </row>
    <row r="179" spans="1:16" ht="15.6" x14ac:dyDescent="0.3">
      <c r="A179" s="3"/>
      <c r="B179" s="3"/>
      <c r="C179" s="3"/>
      <c r="D179" s="3"/>
      <c r="E179" s="1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6"/>
    </row>
    <row r="180" spans="1:16" ht="15.6" x14ac:dyDescent="0.3">
      <c r="A180" s="3"/>
      <c r="B180" s="3"/>
      <c r="C180" s="3"/>
      <c r="D180" s="3"/>
      <c r="E180" s="1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6"/>
    </row>
    <row r="181" spans="1:16" ht="15.6" x14ac:dyDescent="0.3">
      <c r="A181" s="3"/>
      <c r="B181" s="3"/>
      <c r="C181" s="3"/>
      <c r="D181" s="3"/>
      <c r="E181" s="1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6"/>
    </row>
    <row r="182" spans="1:16" ht="15.6" x14ac:dyDescent="0.3">
      <c r="A182" s="3"/>
      <c r="B182" s="3"/>
      <c r="C182" s="3"/>
      <c r="D182" s="3"/>
      <c r="E182" s="1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6"/>
    </row>
    <row r="183" spans="1:16" ht="15.6" x14ac:dyDescent="0.3">
      <c r="A183" s="3"/>
      <c r="B183" s="3"/>
      <c r="C183" s="3"/>
      <c r="D183" s="3"/>
      <c r="E183" s="1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6"/>
    </row>
    <row r="184" spans="1:16" ht="15.6" x14ac:dyDescent="0.3">
      <c r="A184" s="3"/>
      <c r="B184" s="3"/>
      <c r="C184" s="3"/>
      <c r="D184" s="3"/>
      <c r="E184" s="1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6"/>
    </row>
    <row r="185" spans="1:16" ht="15.6" x14ac:dyDescent="0.3">
      <c r="A185" s="3"/>
      <c r="B185" s="3"/>
      <c r="C185" s="3"/>
      <c r="D185" s="3"/>
      <c r="E185" s="1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6"/>
    </row>
    <row r="186" spans="1:16" ht="15.6" x14ac:dyDescent="0.3">
      <c r="A186" s="3"/>
      <c r="B186" s="3"/>
      <c r="C186" s="3"/>
      <c r="D186" s="3"/>
      <c r="E186" s="1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6"/>
    </row>
    <row r="187" spans="1:16" ht="15.6" x14ac:dyDescent="0.3">
      <c r="A187" s="3"/>
      <c r="B187" s="3"/>
      <c r="C187" s="3"/>
      <c r="D187" s="3"/>
      <c r="E187" s="1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6"/>
    </row>
    <row r="188" spans="1:16" ht="15.6" x14ac:dyDescent="0.3">
      <c r="A188" s="3"/>
      <c r="B188" s="3"/>
      <c r="C188" s="3"/>
      <c r="D188" s="3"/>
      <c r="E188" s="1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6"/>
    </row>
    <row r="189" spans="1:16" ht="15.6" x14ac:dyDescent="0.3">
      <c r="A189" s="3"/>
      <c r="B189" s="3"/>
      <c r="C189" s="3"/>
      <c r="D189" s="3"/>
      <c r="E189" s="1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6"/>
    </row>
    <row r="190" spans="1:16" ht="15.6" x14ac:dyDescent="0.3">
      <c r="A190" s="3"/>
      <c r="B190" s="3"/>
      <c r="C190" s="3"/>
      <c r="D190" s="3"/>
      <c r="E190" s="1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6"/>
    </row>
    <row r="191" spans="1:16" ht="15.6" x14ac:dyDescent="0.3">
      <c r="A191" s="3"/>
      <c r="B191" s="3"/>
      <c r="C191" s="3"/>
      <c r="D191" s="3"/>
      <c r="E191" s="1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6"/>
    </row>
    <row r="192" spans="1:16" ht="15.6" x14ac:dyDescent="0.3">
      <c r="A192" s="3"/>
      <c r="B192" s="3"/>
      <c r="C192" s="3"/>
      <c r="D192" s="3"/>
      <c r="E192" s="1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6"/>
    </row>
    <row r="193" spans="1:16" ht="15.6" x14ac:dyDescent="0.3">
      <c r="A193" s="3"/>
      <c r="B193" s="3"/>
      <c r="C193" s="3"/>
      <c r="D193" s="3"/>
      <c r="E193" s="1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6"/>
    </row>
    <row r="194" spans="1:16" ht="15.6" x14ac:dyDescent="0.3">
      <c r="A194" s="3"/>
      <c r="B194" s="3"/>
      <c r="C194" s="3"/>
      <c r="D194" s="3"/>
      <c r="E194" s="1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6"/>
    </row>
    <row r="195" spans="1:16" ht="15.6" x14ac:dyDescent="0.3">
      <c r="A195" s="3"/>
      <c r="B195" s="3"/>
      <c r="C195" s="3"/>
      <c r="D195" s="3"/>
      <c r="E195" s="1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6"/>
    </row>
    <row r="196" spans="1:16" ht="15.6" x14ac:dyDescent="0.3">
      <c r="A196" s="3"/>
      <c r="B196" s="3"/>
      <c r="C196" s="3"/>
      <c r="D196" s="3"/>
      <c r="E196" s="1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6"/>
    </row>
    <row r="197" spans="1:16" ht="15.6" x14ac:dyDescent="0.3">
      <c r="A197" s="3"/>
      <c r="B197" s="3"/>
      <c r="C197" s="3"/>
      <c r="D197" s="3"/>
      <c r="E197" s="1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6"/>
    </row>
    <row r="198" spans="1:16" ht="15.6" x14ac:dyDescent="0.3">
      <c r="A198" s="3"/>
      <c r="B198" s="3"/>
      <c r="C198" s="3"/>
      <c r="D198" s="3"/>
      <c r="E198" s="1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6"/>
    </row>
    <row r="199" spans="1:16" ht="15.6" x14ac:dyDescent="0.3">
      <c r="A199" s="3"/>
      <c r="B199" s="3"/>
      <c r="C199" s="3"/>
      <c r="D199" s="3"/>
      <c r="E199" s="1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6"/>
    </row>
    <row r="200" spans="1:16" ht="15.6" x14ac:dyDescent="0.3">
      <c r="A200" s="3"/>
      <c r="B200" s="3"/>
      <c r="C200" s="3"/>
      <c r="D200" s="3"/>
      <c r="E200" s="1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6"/>
    </row>
    <row r="201" spans="1:16" ht="15.6" x14ac:dyDescent="0.3">
      <c r="A201" s="3"/>
      <c r="B201" s="3"/>
      <c r="C201" s="3"/>
      <c r="D201" s="3"/>
      <c r="E201" s="1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6"/>
    </row>
    <row r="202" spans="1:16" ht="15.6" x14ac:dyDescent="0.3">
      <c r="A202" s="3"/>
      <c r="B202" s="3"/>
      <c r="C202" s="3"/>
      <c r="D202" s="3"/>
      <c r="E202" s="1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6"/>
    </row>
    <row r="203" spans="1:16" ht="15.6" x14ac:dyDescent="0.3">
      <c r="A203" s="3"/>
      <c r="B203" s="3"/>
      <c r="C203" s="3"/>
      <c r="D203" s="3"/>
      <c r="E203" s="1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6"/>
    </row>
    <row r="204" spans="1:16" ht="15.6" x14ac:dyDescent="0.3">
      <c r="A204" s="3"/>
      <c r="B204" s="3"/>
      <c r="C204" s="3"/>
      <c r="D204" s="3"/>
      <c r="E204" s="1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6"/>
    </row>
    <row r="205" spans="1:16" ht="15.6" x14ac:dyDescent="0.3">
      <c r="A205" s="3"/>
      <c r="B205" s="3"/>
      <c r="C205" s="3"/>
      <c r="D205" s="3"/>
      <c r="E205" s="1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541C-DC31-4D55-9E92-1069733DCB2B}">
  <dimension ref="A1:O151"/>
  <sheetViews>
    <sheetView topLeftCell="A34" zoomScale="90" zoomScaleNormal="90" workbookViewId="0">
      <selection activeCell="I57" sqref="A57:I58"/>
    </sheetView>
  </sheetViews>
  <sheetFormatPr defaultRowHeight="14.4" x14ac:dyDescent="0.3"/>
  <cols>
    <col min="1" max="1" width="9.109375" bestFit="1" customWidth="1"/>
    <col min="2" max="2" width="9.5546875" bestFit="1" customWidth="1"/>
    <col min="3" max="3" width="6.33203125" bestFit="1" customWidth="1"/>
    <col min="4" max="4" width="5.88671875" style="8" bestFit="1" customWidth="1"/>
    <col min="5" max="5" width="7.21875" style="8" bestFit="1" customWidth="1"/>
    <col min="6" max="6" width="7.109375" bestFit="1" customWidth="1"/>
    <col min="7" max="7" width="6.33203125" bestFit="1" customWidth="1"/>
    <col min="8" max="8" width="6" bestFit="1" customWidth="1"/>
    <col min="9" max="9" width="6.77734375" bestFit="1" customWidth="1"/>
    <col min="10" max="14" width="11.21875" bestFit="1" customWidth="1"/>
    <col min="15" max="15" width="12.21875" bestFit="1" customWidth="1"/>
  </cols>
  <sheetData>
    <row r="1" spans="1:10" ht="15.6" x14ac:dyDescent="0.3">
      <c r="A1" s="17">
        <v>52</v>
      </c>
      <c r="B1" s="3" t="s">
        <v>4</v>
      </c>
      <c r="C1" s="2"/>
      <c r="E1" s="2"/>
      <c r="F1" s="2"/>
      <c r="G1" s="2"/>
      <c r="H1" s="2"/>
      <c r="I1" s="2"/>
      <c r="J1" s="2"/>
    </row>
    <row r="2" spans="1:10" ht="15.6" x14ac:dyDescent="0.3">
      <c r="A2" s="17">
        <v>8</v>
      </c>
      <c r="B2" s="3" t="s">
        <v>5</v>
      </c>
      <c r="C2" s="2"/>
      <c r="E2" s="2"/>
      <c r="F2" s="2"/>
      <c r="G2" s="2"/>
      <c r="H2" s="2"/>
      <c r="I2" s="2"/>
      <c r="J2" s="2"/>
    </row>
    <row r="3" spans="1:10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10" t="s">
        <v>1</v>
      </c>
      <c r="G3" s="3" t="s">
        <v>1</v>
      </c>
      <c r="H3" s="3" t="s">
        <v>1</v>
      </c>
      <c r="I3" s="3" t="s">
        <v>1</v>
      </c>
    </row>
    <row r="4" spans="1:10" ht="15.6" x14ac:dyDescent="0.3">
      <c r="A4" s="4" t="s">
        <v>6</v>
      </c>
      <c r="B4" s="4" t="s">
        <v>8</v>
      </c>
      <c r="C4" s="4" t="s">
        <v>9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</row>
    <row r="5" spans="1:10" ht="15.6" x14ac:dyDescent="0.3">
      <c r="A5" s="3" t="s">
        <v>131</v>
      </c>
      <c r="B5" s="1">
        <v>10</v>
      </c>
      <c r="C5" s="1">
        <v>0</v>
      </c>
      <c r="D5" s="1">
        <v>0</v>
      </c>
      <c r="E5" s="1">
        <v>51</v>
      </c>
      <c r="F5" s="1">
        <v>17</v>
      </c>
      <c r="G5" s="1">
        <v>0</v>
      </c>
      <c r="H5" s="1">
        <v>22</v>
      </c>
      <c r="I5" s="1">
        <v>0</v>
      </c>
    </row>
    <row r="6" spans="1:10" ht="15.6" x14ac:dyDescent="0.3">
      <c r="A6" s="3" t="s">
        <v>132</v>
      </c>
      <c r="B6" s="1">
        <v>35</v>
      </c>
      <c r="C6" s="1">
        <v>0</v>
      </c>
      <c r="D6" s="1">
        <v>0</v>
      </c>
      <c r="E6" s="1">
        <v>14</v>
      </c>
      <c r="F6" s="1">
        <v>38</v>
      </c>
      <c r="G6" s="1">
        <v>0</v>
      </c>
      <c r="H6" s="1">
        <v>6</v>
      </c>
      <c r="I6" s="1">
        <v>0</v>
      </c>
    </row>
    <row r="7" spans="1:10" ht="15.6" x14ac:dyDescent="0.3">
      <c r="A7" s="3" t="s">
        <v>133</v>
      </c>
      <c r="B7" s="1">
        <v>19</v>
      </c>
      <c r="C7" s="1">
        <v>0</v>
      </c>
      <c r="D7" s="1">
        <v>2</v>
      </c>
      <c r="E7" s="1">
        <v>17</v>
      </c>
      <c r="F7" s="1">
        <v>13</v>
      </c>
      <c r="G7" s="1">
        <v>0</v>
      </c>
      <c r="H7" s="1">
        <v>0</v>
      </c>
      <c r="I7" s="1">
        <v>0</v>
      </c>
    </row>
    <row r="8" spans="1:10" ht="15.6" x14ac:dyDescent="0.3">
      <c r="A8" s="3" t="s">
        <v>134</v>
      </c>
      <c r="B8" s="1">
        <v>3</v>
      </c>
      <c r="C8" s="1">
        <v>0</v>
      </c>
      <c r="D8" s="1">
        <v>4</v>
      </c>
      <c r="E8" s="1">
        <v>0</v>
      </c>
      <c r="F8" s="1">
        <v>2</v>
      </c>
      <c r="G8" s="1">
        <v>0</v>
      </c>
      <c r="H8" s="1">
        <v>0</v>
      </c>
      <c r="I8" s="1">
        <v>0</v>
      </c>
    </row>
    <row r="9" spans="1:10" ht="15.6" x14ac:dyDescent="0.3">
      <c r="A9" s="3" t="s">
        <v>135</v>
      </c>
      <c r="B9" s="1">
        <v>28</v>
      </c>
      <c r="C9" s="1">
        <v>0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</row>
    <row r="10" spans="1:10" ht="15.6" x14ac:dyDescent="0.3">
      <c r="A10" s="3" t="s">
        <v>136</v>
      </c>
      <c r="B10" s="1">
        <v>18</v>
      </c>
      <c r="C10" s="1">
        <v>0</v>
      </c>
      <c r="D10" s="1">
        <v>14</v>
      </c>
      <c r="E10" s="1">
        <v>56</v>
      </c>
      <c r="F10" s="1">
        <v>0</v>
      </c>
      <c r="G10" s="1">
        <v>0</v>
      </c>
      <c r="H10" s="1">
        <v>0</v>
      </c>
      <c r="I10" s="1">
        <v>0</v>
      </c>
    </row>
    <row r="11" spans="1:10" ht="15.6" x14ac:dyDescent="0.3">
      <c r="A11" s="3" t="s">
        <v>137</v>
      </c>
      <c r="B11" s="1">
        <v>41</v>
      </c>
      <c r="C11" s="1">
        <v>0</v>
      </c>
      <c r="D11" s="1">
        <v>0</v>
      </c>
      <c r="E11" s="1">
        <v>36</v>
      </c>
      <c r="F11" s="1">
        <v>0</v>
      </c>
      <c r="G11" s="1">
        <v>0</v>
      </c>
      <c r="H11" s="1">
        <v>2</v>
      </c>
      <c r="I11" s="1">
        <v>0</v>
      </c>
    </row>
    <row r="12" spans="1:10" ht="15.6" x14ac:dyDescent="0.3">
      <c r="A12" s="3" t="s">
        <v>138</v>
      </c>
      <c r="B12" s="1">
        <v>49</v>
      </c>
      <c r="C12" s="1">
        <v>0</v>
      </c>
      <c r="D12" s="1">
        <v>0</v>
      </c>
      <c r="E12" s="1">
        <v>27</v>
      </c>
      <c r="F12" s="1">
        <v>0</v>
      </c>
      <c r="G12" s="1">
        <v>0</v>
      </c>
      <c r="H12" s="1">
        <v>1</v>
      </c>
      <c r="I12" s="1">
        <v>0</v>
      </c>
    </row>
    <row r="13" spans="1:10" ht="15.6" x14ac:dyDescent="0.3">
      <c r="A13" s="3" t="s">
        <v>139</v>
      </c>
      <c r="B13" s="1">
        <v>71</v>
      </c>
      <c r="C13" s="1">
        <v>0</v>
      </c>
      <c r="D13" s="1">
        <v>0</v>
      </c>
      <c r="E13" s="1">
        <v>20</v>
      </c>
      <c r="F13" s="1">
        <v>0</v>
      </c>
      <c r="G13" s="1">
        <v>0</v>
      </c>
      <c r="H13" s="1">
        <v>1</v>
      </c>
      <c r="I13" s="1">
        <v>0</v>
      </c>
    </row>
    <row r="14" spans="1:10" ht="15.6" x14ac:dyDescent="0.3">
      <c r="A14" s="3" t="s">
        <v>140</v>
      </c>
      <c r="B14" s="1">
        <v>62</v>
      </c>
      <c r="C14" s="1">
        <v>0</v>
      </c>
      <c r="D14" s="1">
        <v>0</v>
      </c>
      <c r="E14" s="1">
        <v>31</v>
      </c>
      <c r="F14" s="1">
        <v>0</v>
      </c>
      <c r="G14" s="1">
        <v>0</v>
      </c>
      <c r="H14" s="1">
        <v>6</v>
      </c>
      <c r="I14" s="1">
        <v>0</v>
      </c>
    </row>
    <row r="15" spans="1:10" ht="15.6" x14ac:dyDescent="0.3">
      <c r="A15" s="3" t="s">
        <v>150</v>
      </c>
      <c r="B15" s="1">
        <v>24</v>
      </c>
      <c r="C15" s="1">
        <v>0</v>
      </c>
      <c r="D15" s="1">
        <v>17</v>
      </c>
      <c r="E15" s="1">
        <v>52</v>
      </c>
      <c r="F15" s="1">
        <v>0</v>
      </c>
      <c r="G15" s="1">
        <v>0</v>
      </c>
      <c r="H15" s="1">
        <v>7</v>
      </c>
      <c r="I15" s="1">
        <v>0</v>
      </c>
    </row>
    <row r="16" spans="1:10" ht="15.6" x14ac:dyDescent="0.3">
      <c r="A16" s="3" t="s">
        <v>151</v>
      </c>
      <c r="B16" s="1">
        <v>38</v>
      </c>
      <c r="C16" s="1">
        <v>0</v>
      </c>
      <c r="D16" s="1">
        <v>58</v>
      </c>
      <c r="E16" s="1">
        <v>0</v>
      </c>
      <c r="F16" s="1">
        <v>0</v>
      </c>
      <c r="G16" s="1">
        <v>0</v>
      </c>
      <c r="H16" s="1">
        <v>4</v>
      </c>
      <c r="I16" s="1">
        <v>0</v>
      </c>
    </row>
    <row r="17" spans="1:9" ht="15.6" x14ac:dyDescent="0.3">
      <c r="A17" s="3" t="s">
        <v>152</v>
      </c>
      <c r="B17" s="1">
        <v>4</v>
      </c>
      <c r="C17" s="1">
        <v>0</v>
      </c>
      <c r="D17" s="1">
        <v>27</v>
      </c>
      <c r="E17" s="1">
        <v>68</v>
      </c>
      <c r="F17" s="1">
        <v>0</v>
      </c>
      <c r="G17" s="1">
        <v>0</v>
      </c>
      <c r="H17" s="1">
        <v>1</v>
      </c>
      <c r="I17" s="1">
        <v>0</v>
      </c>
    </row>
    <row r="18" spans="1:9" ht="15.6" x14ac:dyDescent="0.3">
      <c r="A18" s="3" t="s">
        <v>153</v>
      </c>
      <c r="B18" s="1">
        <v>18</v>
      </c>
      <c r="C18" s="1">
        <v>0</v>
      </c>
      <c r="D18" s="1">
        <v>69</v>
      </c>
      <c r="E18" s="1">
        <v>6</v>
      </c>
      <c r="F18" s="1">
        <v>3</v>
      </c>
      <c r="G18" s="1">
        <v>0</v>
      </c>
      <c r="H18" s="1">
        <v>4</v>
      </c>
      <c r="I18" s="1">
        <v>0</v>
      </c>
    </row>
    <row r="19" spans="1:9" ht="15.6" x14ac:dyDescent="0.3">
      <c r="A19" s="3" t="s">
        <v>154</v>
      </c>
      <c r="B19" s="1">
        <v>86</v>
      </c>
      <c r="C19" s="1">
        <v>0</v>
      </c>
      <c r="D19" s="1">
        <v>5</v>
      </c>
      <c r="E19" s="1">
        <v>8</v>
      </c>
      <c r="F19" s="1">
        <v>0</v>
      </c>
      <c r="G19" s="1">
        <v>0</v>
      </c>
      <c r="H19" s="1">
        <v>1</v>
      </c>
      <c r="I19" s="1">
        <v>0</v>
      </c>
    </row>
    <row r="20" spans="1:9" ht="15.6" x14ac:dyDescent="0.3">
      <c r="A20" s="3" t="s">
        <v>155</v>
      </c>
      <c r="B20" s="1">
        <v>77</v>
      </c>
      <c r="C20" s="1">
        <v>0</v>
      </c>
      <c r="D20" s="1">
        <v>5</v>
      </c>
      <c r="E20" s="1">
        <v>16</v>
      </c>
      <c r="F20" s="1">
        <v>0</v>
      </c>
      <c r="G20" s="1">
        <v>0</v>
      </c>
      <c r="H20" s="1">
        <v>2</v>
      </c>
      <c r="I20" s="1">
        <v>0</v>
      </c>
    </row>
    <row r="21" spans="1:9" ht="15.6" x14ac:dyDescent="0.3">
      <c r="A21" s="3" t="s">
        <v>156</v>
      </c>
      <c r="B21" s="1">
        <v>23</v>
      </c>
      <c r="C21" s="1">
        <v>0</v>
      </c>
      <c r="D21" s="1">
        <v>0</v>
      </c>
      <c r="E21" s="1">
        <v>57</v>
      </c>
      <c r="F21" s="1">
        <v>16</v>
      </c>
      <c r="G21" s="1">
        <v>0</v>
      </c>
      <c r="H21" s="1">
        <v>4</v>
      </c>
      <c r="I21" s="1">
        <v>0</v>
      </c>
    </row>
    <row r="22" spans="1:9" ht="15.6" x14ac:dyDescent="0.3">
      <c r="A22" s="3" t="s">
        <v>157</v>
      </c>
      <c r="B22" s="1">
        <v>14</v>
      </c>
      <c r="C22" s="1">
        <v>0</v>
      </c>
      <c r="D22" s="1">
        <v>0</v>
      </c>
      <c r="E22" s="1">
        <v>35</v>
      </c>
      <c r="F22" s="1">
        <v>21</v>
      </c>
      <c r="G22" s="1">
        <v>0</v>
      </c>
      <c r="H22" s="1">
        <v>3</v>
      </c>
      <c r="I22" s="1">
        <v>0</v>
      </c>
    </row>
    <row r="23" spans="1:9" ht="15.6" x14ac:dyDescent="0.3">
      <c r="A23" s="3" t="s">
        <v>158</v>
      </c>
      <c r="B23" s="1">
        <v>74</v>
      </c>
      <c r="C23" s="1">
        <v>0</v>
      </c>
      <c r="D23" s="1">
        <v>0</v>
      </c>
      <c r="E23" s="1">
        <v>13</v>
      </c>
      <c r="F23" s="1">
        <v>13</v>
      </c>
      <c r="G23" s="1">
        <v>0</v>
      </c>
      <c r="H23" s="1">
        <v>0</v>
      </c>
      <c r="I23" s="1">
        <v>0</v>
      </c>
    </row>
    <row r="24" spans="1:9" ht="15.6" x14ac:dyDescent="0.3">
      <c r="A24" s="3" t="s">
        <v>159</v>
      </c>
      <c r="B24" s="1">
        <v>16</v>
      </c>
      <c r="C24" s="1">
        <v>0</v>
      </c>
      <c r="D24" s="1">
        <v>9</v>
      </c>
      <c r="E24" s="1">
        <v>28</v>
      </c>
      <c r="F24" s="1">
        <v>37</v>
      </c>
      <c r="G24" s="1">
        <v>5</v>
      </c>
      <c r="H24" s="1">
        <v>0</v>
      </c>
      <c r="I24" s="1">
        <v>0</v>
      </c>
    </row>
    <row r="25" spans="1:9" ht="15.6" x14ac:dyDescent="0.3">
      <c r="A25" s="3" t="s">
        <v>160</v>
      </c>
      <c r="B25" s="1">
        <v>70</v>
      </c>
      <c r="C25" s="1">
        <v>0</v>
      </c>
      <c r="D25" s="1">
        <v>0</v>
      </c>
      <c r="E25" s="1">
        <v>28</v>
      </c>
      <c r="F25" s="1">
        <v>0</v>
      </c>
      <c r="G25" s="1">
        <v>0</v>
      </c>
      <c r="H25" s="1">
        <v>1</v>
      </c>
      <c r="I25" s="1">
        <v>0</v>
      </c>
    </row>
    <row r="26" spans="1:9" ht="15.6" x14ac:dyDescent="0.3">
      <c r="A26" s="3" t="s">
        <v>165</v>
      </c>
      <c r="B26" s="1">
        <v>0</v>
      </c>
      <c r="C26" s="1">
        <v>0</v>
      </c>
      <c r="D26" s="1">
        <v>0</v>
      </c>
      <c r="E26" s="1">
        <v>53</v>
      </c>
      <c r="F26" s="1">
        <v>23</v>
      </c>
      <c r="G26" s="1">
        <v>0</v>
      </c>
      <c r="H26" s="1">
        <v>22</v>
      </c>
      <c r="I26" s="1">
        <v>0</v>
      </c>
    </row>
    <row r="27" spans="1:9" ht="15.6" x14ac:dyDescent="0.3">
      <c r="A27" s="3" t="s">
        <v>166</v>
      </c>
      <c r="B27" s="1">
        <v>0</v>
      </c>
      <c r="C27" s="1">
        <v>15</v>
      </c>
      <c r="D27" s="1">
        <v>0</v>
      </c>
      <c r="E27" s="1">
        <v>51</v>
      </c>
      <c r="F27" s="1">
        <v>0</v>
      </c>
      <c r="G27" s="1">
        <v>0</v>
      </c>
      <c r="H27" s="1">
        <v>13</v>
      </c>
      <c r="I27" s="1">
        <v>1</v>
      </c>
    </row>
    <row r="28" spans="1:9" ht="15.6" x14ac:dyDescent="0.3">
      <c r="A28" s="3" t="s">
        <v>168</v>
      </c>
      <c r="B28" s="1">
        <v>10</v>
      </c>
      <c r="C28" s="1">
        <v>0</v>
      </c>
      <c r="D28" s="1">
        <v>0</v>
      </c>
      <c r="E28" s="1">
        <v>77</v>
      </c>
      <c r="F28" s="1">
        <v>0</v>
      </c>
      <c r="G28" s="1">
        <v>0</v>
      </c>
      <c r="H28" s="1">
        <v>8</v>
      </c>
      <c r="I28" s="1">
        <v>0</v>
      </c>
    </row>
    <row r="29" spans="1:9" ht="15.6" x14ac:dyDescent="0.3">
      <c r="A29" s="3" t="s">
        <v>169</v>
      </c>
      <c r="B29" s="1">
        <v>1</v>
      </c>
      <c r="C29" s="1">
        <v>0</v>
      </c>
      <c r="D29" s="1">
        <v>0</v>
      </c>
      <c r="E29" s="1">
        <v>90</v>
      </c>
      <c r="F29" s="1">
        <v>0</v>
      </c>
      <c r="G29" s="1">
        <v>0</v>
      </c>
      <c r="H29" s="1">
        <v>0</v>
      </c>
      <c r="I29" s="1">
        <v>0</v>
      </c>
    </row>
    <row r="30" spans="1:9" ht="15.6" x14ac:dyDescent="0.3">
      <c r="A30" s="3" t="s">
        <v>170</v>
      </c>
      <c r="B30" s="1">
        <v>25</v>
      </c>
      <c r="C30" s="1">
        <v>0</v>
      </c>
      <c r="D30" s="1">
        <v>0</v>
      </c>
      <c r="E30" s="1">
        <v>49</v>
      </c>
      <c r="F30" s="1">
        <v>0</v>
      </c>
      <c r="G30" s="1">
        <v>0</v>
      </c>
      <c r="H30" s="1">
        <v>21</v>
      </c>
      <c r="I30" s="1">
        <v>0</v>
      </c>
    </row>
    <row r="31" spans="1:9" ht="15.6" x14ac:dyDescent="0.3">
      <c r="A31" s="3" t="s">
        <v>171</v>
      </c>
      <c r="B31" s="1">
        <v>38</v>
      </c>
      <c r="C31" s="1">
        <v>0</v>
      </c>
      <c r="D31" s="1">
        <v>0</v>
      </c>
      <c r="E31" s="1">
        <v>39</v>
      </c>
      <c r="F31" s="1">
        <v>0</v>
      </c>
      <c r="G31" s="1">
        <v>0</v>
      </c>
      <c r="H31" s="1">
        <v>22</v>
      </c>
      <c r="I31" s="1">
        <v>0</v>
      </c>
    </row>
    <row r="32" spans="1:9" ht="15.6" x14ac:dyDescent="0.3">
      <c r="A32" s="3" t="s">
        <v>172</v>
      </c>
      <c r="B32" s="1">
        <v>84</v>
      </c>
      <c r="C32" s="1">
        <v>0</v>
      </c>
      <c r="D32" s="1">
        <v>0</v>
      </c>
      <c r="E32" s="1">
        <v>10</v>
      </c>
      <c r="F32" s="1">
        <v>0</v>
      </c>
      <c r="G32" s="1">
        <v>0</v>
      </c>
      <c r="H32" s="1">
        <v>6</v>
      </c>
      <c r="I32" s="1">
        <v>0</v>
      </c>
    </row>
    <row r="33" spans="1:9" ht="15.6" x14ac:dyDescent="0.3">
      <c r="A33" s="3" t="s">
        <v>173</v>
      </c>
      <c r="B33" s="1">
        <v>30</v>
      </c>
      <c r="C33" s="1">
        <v>0</v>
      </c>
      <c r="D33" s="1">
        <v>15</v>
      </c>
      <c r="E33" s="1">
        <v>37</v>
      </c>
      <c r="F33" s="1">
        <v>12</v>
      </c>
      <c r="G33" s="1">
        <v>0</v>
      </c>
      <c r="H33" s="1">
        <v>5</v>
      </c>
      <c r="I33" s="1">
        <v>0</v>
      </c>
    </row>
    <row r="34" spans="1:9" ht="15.6" x14ac:dyDescent="0.3">
      <c r="A34" s="3" t="s">
        <v>174</v>
      </c>
      <c r="B34" s="1">
        <v>35</v>
      </c>
      <c r="C34" s="1">
        <v>0</v>
      </c>
      <c r="D34" s="1">
        <v>27</v>
      </c>
      <c r="E34" s="1">
        <v>21</v>
      </c>
      <c r="F34" s="1">
        <v>12</v>
      </c>
      <c r="G34" s="1">
        <v>0</v>
      </c>
      <c r="H34" s="1">
        <v>5</v>
      </c>
      <c r="I34" s="1">
        <v>0</v>
      </c>
    </row>
    <row r="35" spans="1:9" ht="15.6" x14ac:dyDescent="0.3">
      <c r="A35" s="3" t="s">
        <v>175</v>
      </c>
      <c r="B35" s="1">
        <v>45</v>
      </c>
      <c r="C35" s="1">
        <v>0</v>
      </c>
      <c r="D35" s="1">
        <v>49</v>
      </c>
      <c r="E35" s="1">
        <v>4</v>
      </c>
      <c r="F35" s="1">
        <v>1</v>
      </c>
      <c r="G35" s="1">
        <v>0</v>
      </c>
      <c r="H35" s="1">
        <v>1</v>
      </c>
      <c r="I35" s="1">
        <v>0</v>
      </c>
    </row>
    <row r="36" spans="1:9" ht="15.6" x14ac:dyDescent="0.3">
      <c r="A36" s="3" t="s">
        <v>176</v>
      </c>
      <c r="B36" s="1">
        <v>39</v>
      </c>
      <c r="C36" s="1">
        <v>0</v>
      </c>
      <c r="D36" s="1">
        <v>0</v>
      </c>
      <c r="E36" s="1">
        <v>52</v>
      </c>
      <c r="F36" s="1">
        <v>4</v>
      </c>
      <c r="G36" s="1">
        <v>0</v>
      </c>
      <c r="H36" s="1">
        <v>3</v>
      </c>
      <c r="I36" s="1">
        <v>0</v>
      </c>
    </row>
    <row r="37" spans="1:9" ht="15.6" x14ac:dyDescent="0.3">
      <c r="A37" s="3" t="s">
        <v>177</v>
      </c>
      <c r="B37" s="1">
        <v>36</v>
      </c>
      <c r="C37" s="1">
        <v>0</v>
      </c>
      <c r="D37" s="1">
        <v>2</v>
      </c>
      <c r="E37" s="1">
        <v>23</v>
      </c>
      <c r="F37" s="1">
        <v>34</v>
      </c>
      <c r="G37" s="1">
        <v>0</v>
      </c>
      <c r="H37" s="1">
        <v>1</v>
      </c>
      <c r="I37" s="1">
        <v>0</v>
      </c>
    </row>
    <row r="38" spans="1:9" ht="15.6" x14ac:dyDescent="0.3">
      <c r="A38" s="3" t="s">
        <v>178</v>
      </c>
      <c r="B38" s="1">
        <v>26</v>
      </c>
      <c r="C38" s="1">
        <v>0</v>
      </c>
      <c r="D38" s="1">
        <v>21</v>
      </c>
      <c r="E38" s="1">
        <v>41</v>
      </c>
      <c r="F38" s="1">
        <v>11</v>
      </c>
      <c r="G38" s="1">
        <v>0</v>
      </c>
      <c r="H38" s="1">
        <v>1</v>
      </c>
      <c r="I38" s="1">
        <v>0</v>
      </c>
    </row>
    <row r="39" spans="1:9" ht="15.6" x14ac:dyDescent="0.3">
      <c r="A39" s="3" t="s">
        <v>179</v>
      </c>
      <c r="B39" s="1">
        <v>34</v>
      </c>
      <c r="C39" s="1">
        <v>0</v>
      </c>
      <c r="D39" s="1">
        <v>66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ht="15.6" x14ac:dyDescent="0.3">
      <c r="A40" s="3" t="s">
        <v>180</v>
      </c>
      <c r="B40" s="1">
        <v>73</v>
      </c>
      <c r="C40" s="1">
        <v>0</v>
      </c>
      <c r="D40" s="1">
        <v>10</v>
      </c>
      <c r="E40" s="1">
        <v>17</v>
      </c>
      <c r="F40" s="1">
        <v>0</v>
      </c>
      <c r="G40" s="1">
        <v>0</v>
      </c>
      <c r="H40" s="1">
        <v>0</v>
      </c>
      <c r="I40" s="1">
        <v>0</v>
      </c>
    </row>
    <row r="41" spans="1:9" ht="15.6" x14ac:dyDescent="0.3">
      <c r="A41" s="3" t="s">
        <v>181</v>
      </c>
      <c r="B41" s="1">
        <v>31</v>
      </c>
      <c r="C41" s="1">
        <v>0</v>
      </c>
      <c r="D41" s="1">
        <v>0</v>
      </c>
      <c r="E41" s="1">
        <v>66</v>
      </c>
      <c r="F41" s="1">
        <v>0</v>
      </c>
      <c r="G41" s="1">
        <v>0</v>
      </c>
      <c r="H41" s="1">
        <v>2</v>
      </c>
      <c r="I41" s="1">
        <v>0</v>
      </c>
    </row>
    <row r="42" spans="1:9" ht="15.6" x14ac:dyDescent="0.3">
      <c r="A42" s="3" t="s">
        <v>182</v>
      </c>
      <c r="B42" s="1">
        <v>36</v>
      </c>
      <c r="C42" s="1">
        <v>0</v>
      </c>
      <c r="D42" s="1">
        <v>21</v>
      </c>
      <c r="E42" s="1">
        <v>43</v>
      </c>
      <c r="F42" s="1">
        <v>0</v>
      </c>
      <c r="G42" s="1">
        <v>0</v>
      </c>
      <c r="H42" s="1">
        <v>0</v>
      </c>
      <c r="I42" s="1">
        <v>0</v>
      </c>
    </row>
    <row r="43" spans="1:9" ht="15.6" x14ac:dyDescent="0.3">
      <c r="A43" s="3" t="s">
        <v>183</v>
      </c>
      <c r="B43" s="1">
        <v>20</v>
      </c>
      <c r="C43" s="1">
        <v>0</v>
      </c>
      <c r="D43" s="1">
        <v>0</v>
      </c>
      <c r="E43" s="1">
        <v>54</v>
      </c>
      <c r="F43" s="1">
        <v>22</v>
      </c>
      <c r="G43" s="1">
        <v>0</v>
      </c>
      <c r="H43" s="1">
        <v>4</v>
      </c>
      <c r="I43" s="1">
        <v>0</v>
      </c>
    </row>
    <row r="44" spans="1:9" ht="15.6" x14ac:dyDescent="0.3">
      <c r="A44" s="3" t="s">
        <v>184</v>
      </c>
      <c r="B44" s="1">
        <v>14</v>
      </c>
      <c r="C44" s="1">
        <v>0</v>
      </c>
      <c r="D44" s="1">
        <v>48</v>
      </c>
      <c r="E44" s="1">
        <v>34</v>
      </c>
      <c r="F44" s="1">
        <v>4</v>
      </c>
      <c r="G44" s="1">
        <v>0</v>
      </c>
      <c r="H44" s="1">
        <v>0</v>
      </c>
      <c r="I44" s="1">
        <v>0</v>
      </c>
    </row>
    <row r="45" spans="1:9" ht="15.6" x14ac:dyDescent="0.3">
      <c r="A45" s="3" t="s">
        <v>185</v>
      </c>
      <c r="B45" s="1">
        <v>21</v>
      </c>
      <c r="C45" s="1">
        <v>0</v>
      </c>
      <c r="D45" s="1">
        <v>60</v>
      </c>
      <c r="E45" s="1">
        <v>19</v>
      </c>
      <c r="F45" s="1">
        <v>0</v>
      </c>
      <c r="G45" s="1">
        <v>0</v>
      </c>
      <c r="H45" s="1">
        <v>0</v>
      </c>
      <c r="I45" s="1">
        <v>0</v>
      </c>
    </row>
    <row r="46" spans="1:9" ht="15.6" x14ac:dyDescent="0.3">
      <c r="A46" s="3" t="s">
        <v>207</v>
      </c>
      <c r="B46" s="1">
        <v>27</v>
      </c>
      <c r="C46" s="1">
        <v>0</v>
      </c>
      <c r="D46" s="1">
        <v>0</v>
      </c>
      <c r="E46" s="1">
        <v>14</v>
      </c>
      <c r="F46" s="1">
        <v>54</v>
      </c>
      <c r="G46" s="1">
        <v>0</v>
      </c>
      <c r="H46" s="1">
        <v>3</v>
      </c>
      <c r="I46" s="1">
        <v>0</v>
      </c>
    </row>
    <row r="47" spans="1:9" ht="15.6" x14ac:dyDescent="0.3">
      <c r="A47" s="3" t="s">
        <v>208</v>
      </c>
      <c r="B47" s="1">
        <v>36</v>
      </c>
      <c r="C47" s="1">
        <v>0</v>
      </c>
      <c r="D47" s="1">
        <v>0</v>
      </c>
      <c r="E47" s="1">
        <v>34</v>
      </c>
      <c r="F47" s="1">
        <v>16</v>
      </c>
      <c r="G47" s="1">
        <v>0</v>
      </c>
      <c r="H47" s="1">
        <v>13</v>
      </c>
      <c r="I47" s="1">
        <v>0</v>
      </c>
    </row>
    <row r="48" spans="1:9" ht="15.6" x14ac:dyDescent="0.3">
      <c r="A48" s="3" t="s">
        <v>209</v>
      </c>
      <c r="B48" s="1">
        <v>80</v>
      </c>
      <c r="C48" s="1">
        <v>0</v>
      </c>
      <c r="D48" s="1">
        <v>0</v>
      </c>
      <c r="E48" s="1">
        <v>8</v>
      </c>
      <c r="F48" s="1">
        <v>7</v>
      </c>
      <c r="G48" s="1">
        <v>0</v>
      </c>
      <c r="H48" s="1">
        <v>5</v>
      </c>
      <c r="I48" s="1">
        <v>0</v>
      </c>
    </row>
    <row r="49" spans="1:15" ht="15.6" x14ac:dyDescent="0.3">
      <c r="A49" s="3" t="s">
        <v>210</v>
      </c>
      <c r="B49" s="1">
        <v>41</v>
      </c>
      <c r="C49" s="1">
        <v>0</v>
      </c>
      <c r="D49" s="1">
        <v>0</v>
      </c>
      <c r="E49" s="1">
        <v>33</v>
      </c>
      <c r="F49" s="1">
        <v>6</v>
      </c>
      <c r="G49" s="1">
        <v>0</v>
      </c>
      <c r="H49" s="1">
        <v>1</v>
      </c>
      <c r="I49" s="1">
        <v>0</v>
      </c>
    </row>
    <row r="50" spans="1:15" ht="15.6" x14ac:dyDescent="0.3">
      <c r="A50" s="3" t="s">
        <v>211</v>
      </c>
      <c r="B50" s="1">
        <v>27</v>
      </c>
      <c r="C50" s="1">
        <v>0</v>
      </c>
      <c r="D50" s="1">
        <v>0</v>
      </c>
      <c r="E50" s="1">
        <v>17</v>
      </c>
      <c r="F50" s="1">
        <v>0</v>
      </c>
      <c r="G50" s="1">
        <v>0</v>
      </c>
      <c r="H50" s="1">
        <v>0</v>
      </c>
      <c r="I50" s="1">
        <v>0</v>
      </c>
    </row>
    <row r="51" spans="1:15" ht="15.6" x14ac:dyDescent="0.3">
      <c r="A51" s="3" t="s">
        <v>212</v>
      </c>
      <c r="B51" s="1">
        <v>73</v>
      </c>
      <c r="C51" s="1">
        <v>0</v>
      </c>
      <c r="D51" s="1">
        <v>0</v>
      </c>
      <c r="E51" s="1">
        <v>5</v>
      </c>
      <c r="F51" s="1">
        <v>13</v>
      </c>
      <c r="G51" s="1">
        <v>0</v>
      </c>
      <c r="H51" s="1">
        <v>0</v>
      </c>
      <c r="I51" s="1">
        <v>0</v>
      </c>
      <c r="J51" s="5"/>
    </row>
    <row r="52" spans="1:15" ht="15.6" x14ac:dyDescent="0.3">
      <c r="A52" s="3" t="s">
        <v>213</v>
      </c>
      <c r="B52" s="1">
        <v>30</v>
      </c>
      <c r="C52" s="1">
        <v>0</v>
      </c>
      <c r="D52" s="1">
        <v>0</v>
      </c>
      <c r="E52" s="1">
        <v>34</v>
      </c>
      <c r="F52" s="1">
        <v>30</v>
      </c>
      <c r="G52" s="1">
        <v>0</v>
      </c>
      <c r="H52" s="1">
        <v>4</v>
      </c>
      <c r="I52" s="1">
        <v>0</v>
      </c>
      <c r="J52" s="6"/>
      <c r="K52" s="6"/>
    </row>
    <row r="53" spans="1:15" ht="15.6" x14ac:dyDescent="0.3">
      <c r="A53" s="3" t="s">
        <v>214</v>
      </c>
      <c r="B53" s="1">
        <v>51</v>
      </c>
      <c r="C53" s="1">
        <v>0</v>
      </c>
      <c r="D53" s="1">
        <v>4</v>
      </c>
      <c r="E53" s="1">
        <v>24</v>
      </c>
      <c r="F53" s="1">
        <v>10</v>
      </c>
      <c r="G53" s="1">
        <v>0</v>
      </c>
      <c r="H53" s="1">
        <v>1</v>
      </c>
      <c r="I53" s="1">
        <v>0</v>
      </c>
      <c r="J53" s="5"/>
    </row>
    <row r="54" spans="1:15" ht="15.6" x14ac:dyDescent="0.3">
      <c r="A54" s="3" t="s">
        <v>215</v>
      </c>
      <c r="B54" s="1">
        <v>54</v>
      </c>
      <c r="C54" s="1">
        <v>0</v>
      </c>
      <c r="D54" s="1">
        <v>0</v>
      </c>
      <c r="E54" s="1">
        <v>40</v>
      </c>
      <c r="F54" s="1">
        <v>6</v>
      </c>
      <c r="G54" s="1">
        <v>0</v>
      </c>
      <c r="H54" s="1">
        <v>0</v>
      </c>
      <c r="I54" s="1">
        <v>0</v>
      </c>
      <c r="J54" s="5"/>
    </row>
    <row r="55" spans="1:15" ht="15.6" x14ac:dyDescent="0.3">
      <c r="A55" s="3" t="s">
        <v>216</v>
      </c>
      <c r="B55" s="1">
        <v>23</v>
      </c>
      <c r="C55" s="1">
        <v>0</v>
      </c>
      <c r="D55" s="1">
        <v>1</v>
      </c>
      <c r="E55" s="1">
        <v>74</v>
      </c>
      <c r="F55" s="1">
        <v>0</v>
      </c>
      <c r="G55" s="1">
        <v>0</v>
      </c>
      <c r="H55" s="1">
        <v>2</v>
      </c>
      <c r="I55" s="1">
        <v>0</v>
      </c>
      <c r="J55" s="27"/>
    </row>
    <row r="56" spans="1:15" ht="15.6" x14ac:dyDescent="0.3">
      <c r="A56" s="3" t="s">
        <v>217</v>
      </c>
      <c r="B56" s="1">
        <v>60</v>
      </c>
      <c r="C56" s="1">
        <v>0</v>
      </c>
      <c r="D56" s="1">
        <v>1</v>
      </c>
      <c r="E56" s="1">
        <v>39</v>
      </c>
      <c r="F56" s="1">
        <v>0</v>
      </c>
      <c r="G56" s="1">
        <v>0</v>
      </c>
      <c r="H56" s="1">
        <v>0</v>
      </c>
      <c r="I56" s="1">
        <v>0</v>
      </c>
      <c r="J56" s="1"/>
    </row>
    <row r="57" spans="1:15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28"/>
    </row>
    <row r="58" spans="1:15" ht="15.6" x14ac:dyDescent="0.3">
      <c r="A58" s="3"/>
      <c r="B58" s="3"/>
      <c r="C58" s="3"/>
      <c r="D58" s="13"/>
      <c r="E58" s="13"/>
      <c r="F58" s="3"/>
      <c r="G58" s="3"/>
      <c r="H58" s="3"/>
      <c r="I58" s="3"/>
      <c r="J58" s="3"/>
      <c r="K58" s="3"/>
      <c r="L58" s="5"/>
      <c r="M58" s="5"/>
      <c r="N58" s="5"/>
      <c r="O58" s="28"/>
    </row>
    <row r="59" spans="1:15" ht="15.6" x14ac:dyDescent="0.3">
      <c r="A59" s="3"/>
      <c r="B59" s="3"/>
      <c r="C59" s="3"/>
      <c r="D59" s="13"/>
      <c r="E59" s="13"/>
      <c r="F59" s="1"/>
      <c r="G59" s="1"/>
      <c r="H59" s="1"/>
      <c r="I59" s="1"/>
      <c r="J59" s="1"/>
      <c r="K59" s="1"/>
      <c r="L59" s="1"/>
      <c r="M59" s="1"/>
      <c r="N59" s="1"/>
      <c r="O59" s="28"/>
    </row>
    <row r="60" spans="1:15" ht="15.6" x14ac:dyDescent="0.3">
      <c r="A60" s="3"/>
      <c r="B60" s="3"/>
      <c r="C60" s="3"/>
      <c r="D60" s="13"/>
      <c r="E60" s="13"/>
      <c r="F60" s="28"/>
      <c r="G60" s="28"/>
      <c r="H60" s="28"/>
      <c r="I60" s="28"/>
      <c r="J60" s="28"/>
      <c r="K60" s="28"/>
      <c r="L60" s="28"/>
      <c r="M60" s="28"/>
      <c r="N60" s="28"/>
    </row>
    <row r="61" spans="1:15" ht="15.6" x14ac:dyDescent="0.3">
      <c r="A61" s="3"/>
      <c r="B61" s="3"/>
      <c r="C61" s="3"/>
      <c r="D61" s="13"/>
      <c r="E61" s="13"/>
      <c r="F61" s="28"/>
      <c r="G61" s="28"/>
      <c r="H61" s="28"/>
      <c r="I61" s="28"/>
      <c r="J61" s="28"/>
      <c r="K61" s="28"/>
      <c r="L61" s="28"/>
      <c r="M61" s="28"/>
      <c r="N61" s="28"/>
    </row>
    <row r="62" spans="1:15" ht="15.6" x14ac:dyDescent="0.3">
      <c r="A62" s="3"/>
      <c r="B62" s="3"/>
      <c r="C62" s="3"/>
      <c r="D62" s="13"/>
      <c r="E62" s="13"/>
      <c r="F62" s="28"/>
      <c r="G62" s="28"/>
      <c r="H62" s="28"/>
      <c r="I62" s="28"/>
      <c r="J62" s="28"/>
      <c r="K62" s="28"/>
      <c r="L62" s="28"/>
      <c r="M62" s="28"/>
      <c r="N62" s="28"/>
    </row>
    <row r="63" spans="1:15" ht="15.6" x14ac:dyDescent="0.3">
      <c r="A63" s="3"/>
      <c r="B63" s="3"/>
      <c r="C63" s="3"/>
      <c r="D63" s="13"/>
      <c r="E63" s="13"/>
      <c r="F63" s="3"/>
      <c r="G63" s="3"/>
      <c r="H63" s="3"/>
      <c r="I63" s="3"/>
      <c r="J63" s="3"/>
      <c r="K63" s="3"/>
      <c r="L63" s="3"/>
      <c r="M63" s="3"/>
      <c r="N63" s="6"/>
    </row>
    <row r="64" spans="1:15" ht="15.6" x14ac:dyDescent="0.3">
      <c r="A64" s="3"/>
      <c r="B64" s="3"/>
      <c r="C64" s="3"/>
      <c r="D64" s="13"/>
      <c r="E64" s="13"/>
      <c r="F64" s="3"/>
      <c r="G64" s="3"/>
      <c r="H64" s="3"/>
      <c r="I64" s="3"/>
      <c r="J64" s="3"/>
      <c r="K64" s="3"/>
      <c r="L64" s="3"/>
      <c r="M64" s="3"/>
      <c r="N64" s="6"/>
    </row>
    <row r="65" spans="1:14" ht="15.6" x14ac:dyDescent="0.3">
      <c r="A65" s="3"/>
      <c r="B65" s="3"/>
      <c r="C65" s="3"/>
      <c r="D65" s="13"/>
      <c r="E65" s="13"/>
      <c r="F65" s="3"/>
      <c r="G65" s="3"/>
      <c r="H65" s="3"/>
      <c r="I65" s="3"/>
      <c r="J65" s="3"/>
      <c r="K65" s="3"/>
      <c r="L65" s="3"/>
      <c r="M65" s="3"/>
      <c r="N65" s="6"/>
    </row>
    <row r="66" spans="1:14" ht="15.6" x14ac:dyDescent="0.3">
      <c r="A66" s="3"/>
      <c r="B66" s="3"/>
      <c r="C66" s="3"/>
      <c r="D66" s="13"/>
      <c r="E66" s="13"/>
      <c r="F66" s="3"/>
      <c r="G66" s="3"/>
      <c r="H66" s="3"/>
      <c r="I66" s="3"/>
      <c r="J66" s="3"/>
      <c r="K66" s="3"/>
      <c r="L66" s="3"/>
      <c r="M66" s="3"/>
      <c r="N66" s="6"/>
    </row>
    <row r="67" spans="1:14" ht="15.6" x14ac:dyDescent="0.3">
      <c r="A67" s="3"/>
      <c r="B67" s="3"/>
      <c r="C67" s="3"/>
      <c r="D67" s="13"/>
      <c r="E67" s="13"/>
      <c r="F67" s="3"/>
      <c r="G67" s="3"/>
      <c r="H67" s="3"/>
      <c r="I67" s="3"/>
      <c r="J67" s="3"/>
      <c r="K67" s="3"/>
      <c r="L67" s="3"/>
      <c r="M67" s="3"/>
      <c r="N67" s="6"/>
    </row>
    <row r="68" spans="1:14" ht="15.6" x14ac:dyDescent="0.3">
      <c r="A68" s="3"/>
      <c r="B68" s="3"/>
      <c r="C68" s="3"/>
      <c r="D68" s="13"/>
      <c r="E68" s="13"/>
      <c r="F68" s="3"/>
      <c r="G68" s="3"/>
      <c r="H68" s="3"/>
      <c r="I68" s="3"/>
      <c r="J68" s="3"/>
      <c r="K68" s="3"/>
      <c r="L68" s="3"/>
      <c r="M68" s="3"/>
      <c r="N68" s="6"/>
    </row>
    <row r="69" spans="1:14" ht="15.6" x14ac:dyDescent="0.3">
      <c r="A69" s="3"/>
      <c r="B69" s="3"/>
      <c r="C69" s="3"/>
      <c r="D69" s="13"/>
      <c r="E69" s="13"/>
      <c r="F69" s="3"/>
      <c r="G69" s="3"/>
      <c r="H69" s="3"/>
      <c r="I69" s="3"/>
      <c r="J69" s="3"/>
      <c r="K69" s="3"/>
      <c r="L69" s="3"/>
      <c r="M69" s="3"/>
      <c r="N69" s="6"/>
    </row>
    <row r="70" spans="1:14" ht="15.6" x14ac:dyDescent="0.3">
      <c r="A70" s="3"/>
      <c r="B70" s="3"/>
      <c r="C70" s="3"/>
      <c r="D70" s="13"/>
      <c r="E70" s="13"/>
      <c r="F70" s="3"/>
      <c r="G70" s="3"/>
      <c r="H70" s="3"/>
      <c r="I70" s="3"/>
      <c r="J70" s="3"/>
      <c r="K70" s="3"/>
      <c r="L70" s="3"/>
      <c r="M70" s="3"/>
      <c r="N70" s="6"/>
    </row>
    <row r="71" spans="1:14" ht="15.6" x14ac:dyDescent="0.3">
      <c r="A71" s="3"/>
      <c r="B71" s="3"/>
      <c r="C71" s="3"/>
      <c r="D71" s="13"/>
      <c r="E71" s="13"/>
      <c r="F71" s="3"/>
      <c r="G71" s="3"/>
      <c r="H71" s="3"/>
      <c r="I71" s="3"/>
      <c r="J71" s="3"/>
      <c r="K71" s="3"/>
      <c r="L71" s="3"/>
      <c r="M71" s="3"/>
      <c r="N71" s="6"/>
    </row>
    <row r="72" spans="1:14" ht="15.6" x14ac:dyDescent="0.3">
      <c r="A72" s="3"/>
      <c r="B72" s="3"/>
      <c r="C72" s="3"/>
      <c r="D72" s="13"/>
      <c r="E72" s="13"/>
      <c r="F72" s="3"/>
      <c r="G72" s="3"/>
      <c r="H72" s="3"/>
      <c r="I72" s="3"/>
      <c r="J72" s="3"/>
      <c r="K72" s="3"/>
      <c r="L72" s="3"/>
      <c r="M72" s="3"/>
      <c r="N72" s="6"/>
    </row>
    <row r="73" spans="1:14" ht="15.6" x14ac:dyDescent="0.3">
      <c r="A73" s="3"/>
      <c r="B73" s="3"/>
      <c r="C73" s="3"/>
      <c r="D73" s="13"/>
      <c r="E73" s="13"/>
      <c r="F73" s="3"/>
      <c r="G73" s="3"/>
      <c r="H73" s="3"/>
      <c r="I73" s="3"/>
      <c r="J73" s="3"/>
      <c r="K73" s="3"/>
      <c r="L73" s="3"/>
      <c r="M73" s="3"/>
      <c r="N73" s="6"/>
    </row>
    <row r="74" spans="1:14" ht="15.6" x14ac:dyDescent="0.3">
      <c r="A74" s="3"/>
      <c r="B74" s="3"/>
      <c r="C74" s="3"/>
      <c r="D74" s="13"/>
      <c r="E74" s="13"/>
      <c r="F74" s="3"/>
      <c r="G74" s="3"/>
      <c r="H74" s="3"/>
      <c r="I74" s="3"/>
      <c r="J74" s="3"/>
      <c r="K74" s="3"/>
      <c r="L74" s="3"/>
      <c r="M74" s="3"/>
      <c r="N74" s="6"/>
    </row>
    <row r="75" spans="1:14" ht="15.6" x14ac:dyDescent="0.3">
      <c r="A75" s="3"/>
      <c r="B75" s="3"/>
      <c r="C75" s="3"/>
      <c r="D75" s="13"/>
      <c r="E75" s="13"/>
      <c r="F75" s="3"/>
      <c r="G75" s="3"/>
      <c r="H75" s="3"/>
      <c r="I75" s="3"/>
      <c r="J75" s="3"/>
      <c r="K75" s="3"/>
      <c r="L75" s="3"/>
      <c r="M75" s="3"/>
      <c r="N75" s="6"/>
    </row>
    <row r="76" spans="1:14" ht="15.6" x14ac:dyDescent="0.3">
      <c r="A76" s="3"/>
      <c r="B76" s="3"/>
      <c r="C76" s="3"/>
      <c r="D76" s="13"/>
      <c r="E76" s="13"/>
      <c r="F76" s="3"/>
      <c r="G76" s="3"/>
      <c r="H76" s="3"/>
      <c r="I76" s="3"/>
      <c r="J76" s="3"/>
      <c r="K76" s="3"/>
      <c r="L76" s="3"/>
      <c r="M76" s="3"/>
      <c r="N76" s="6"/>
    </row>
    <row r="77" spans="1:14" ht="15.6" x14ac:dyDescent="0.3">
      <c r="A77" s="3"/>
      <c r="B77" s="3"/>
      <c r="C77" s="3"/>
      <c r="D77" s="13"/>
      <c r="E77" s="13"/>
      <c r="F77" s="3"/>
      <c r="G77" s="3"/>
      <c r="H77" s="3"/>
      <c r="I77" s="3"/>
      <c r="J77" s="3"/>
      <c r="K77" s="3"/>
      <c r="L77" s="3"/>
      <c r="M77" s="3"/>
      <c r="N77" s="6"/>
    </row>
    <row r="78" spans="1:14" ht="15.6" x14ac:dyDescent="0.3">
      <c r="A78" s="3"/>
      <c r="B78" s="3"/>
      <c r="C78" s="3"/>
      <c r="D78" s="13"/>
      <c r="E78" s="13"/>
      <c r="F78" s="3"/>
      <c r="G78" s="3"/>
      <c r="H78" s="3"/>
      <c r="I78" s="3"/>
      <c r="J78" s="3"/>
      <c r="K78" s="3"/>
      <c r="L78" s="3"/>
      <c r="M78" s="3"/>
      <c r="N78" s="6"/>
    </row>
    <row r="79" spans="1:14" ht="15.6" x14ac:dyDescent="0.3">
      <c r="A79" s="3"/>
      <c r="B79" s="3"/>
      <c r="C79" s="3"/>
      <c r="D79" s="13"/>
      <c r="E79" s="13"/>
      <c r="F79" s="3"/>
      <c r="G79" s="3"/>
      <c r="H79" s="3"/>
      <c r="I79" s="3"/>
      <c r="J79" s="3"/>
      <c r="K79" s="3"/>
      <c r="L79" s="3"/>
      <c r="M79" s="3"/>
      <c r="N79" s="6"/>
    </row>
    <row r="80" spans="1:14" ht="15.6" x14ac:dyDescent="0.3">
      <c r="A80" s="3"/>
      <c r="B80" s="3"/>
      <c r="C80" s="3"/>
      <c r="D80" s="13"/>
      <c r="E80" s="13"/>
      <c r="F80" s="3"/>
      <c r="G80" s="3"/>
      <c r="H80" s="3"/>
      <c r="I80" s="3"/>
      <c r="J80" s="3"/>
      <c r="K80" s="3"/>
      <c r="L80" s="3"/>
      <c r="M80" s="3"/>
      <c r="N80" s="6"/>
    </row>
    <row r="81" spans="1:14" ht="15.6" x14ac:dyDescent="0.3">
      <c r="A81" s="3"/>
      <c r="B81" s="3"/>
      <c r="C81" s="3"/>
      <c r="D81" s="13"/>
      <c r="E81" s="13"/>
      <c r="F81" s="3"/>
      <c r="G81" s="3"/>
      <c r="H81" s="3"/>
      <c r="I81" s="3"/>
      <c r="J81" s="3"/>
      <c r="K81" s="3"/>
      <c r="L81" s="3"/>
      <c r="M81" s="3"/>
      <c r="N81" s="6"/>
    </row>
    <row r="82" spans="1:14" ht="15.6" x14ac:dyDescent="0.3">
      <c r="A82" s="3"/>
      <c r="B82" s="3"/>
      <c r="C82" s="3"/>
      <c r="D82" s="13"/>
      <c r="E82" s="13"/>
      <c r="F82" s="3"/>
      <c r="G82" s="3"/>
      <c r="H82" s="3"/>
      <c r="I82" s="3"/>
      <c r="J82" s="3"/>
      <c r="K82" s="3"/>
      <c r="L82" s="3"/>
      <c r="M82" s="3"/>
      <c r="N82" s="6"/>
    </row>
    <row r="83" spans="1:14" ht="15.6" x14ac:dyDescent="0.3">
      <c r="A83" s="3"/>
      <c r="B83" s="3"/>
      <c r="C83" s="3"/>
      <c r="D83" s="13"/>
      <c r="E83" s="13"/>
      <c r="F83" s="3"/>
      <c r="G83" s="3"/>
      <c r="H83" s="3"/>
      <c r="I83" s="3"/>
      <c r="J83" s="3"/>
      <c r="K83" s="3"/>
      <c r="L83" s="3"/>
      <c r="M83" s="3"/>
      <c r="N83" s="6"/>
    </row>
    <row r="84" spans="1:14" ht="15.6" x14ac:dyDescent="0.3">
      <c r="A84" s="3"/>
      <c r="B84" s="3"/>
      <c r="C84" s="3"/>
      <c r="D84" s="13"/>
      <c r="E84" s="13"/>
      <c r="F84" s="3"/>
      <c r="G84" s="3"/>
      <c r="H84" s="3"/>
      <c r="I84" s="3"/>
      <c r="J84" s="3"/>
      <c r="K84" s="3"/>
      <c r="L84" s="3"/>
      <c r="M84" s="3"/>
      <c r="N84" s="6"/>
    </row>
    <row r="85" spans="1:14" ht="15.6" x14ac:dyDescent="0.3">
      <c r="A85" s="3"/>
      <c r="B85" s="3"/>
      <c r="C85" s="3"/>
      <c r="D85" s="13"/>
      <c r="E85" s="13"/>
      <c r="F85" s="3"/>
      <c r="G85" s="3"/>
      <c r="H85" s="3"/>
      <c r="I85" s="3"/>
      <c r="J85" s="3"/>
      <c r="K85" s="3"/>
      <c r="L85" s="3"/>
      <c r="M85" s="3"/>
      <c r="N85" s="6"/>
    </row>
    <row r="86" spans="1:14" ht="15.6" x14ac:dyDescent="0.3">
      <c r="A86" s="3"/>
      <c r="B86" s="3"/>
      <c r="C86" s="3"/>
      <c r="D86" s="13"/>
      <c r="E86" s="13"/>
      <c r="F86" s="3"/>
      <c r="G86" s="3"/>
      <c r="H86" s="3"/>
      <c r="I86" s="3"/>
      <c r="J86" s="3"/>
      <c r="K86" s="3"/>
      <c r="L86" s="3"/>
      <c r="M86" s="3"/>
      <c r="N86" s="6"/>
    </row>
    <row r="87" spans="1:14" ht="15.6" x14ac:dyDescent="0.3">
      <c r="A87" s="3"/>
      <c r="B87" s="3"/>
      <c r="C87" s="3"/>
      <c r="D87" s="13"/>
      <c r="E87" s="13"/>
      <c r="F87" s="3"/>
      <c r="G87" s="3"/>
      <c r="H87" s="3"/>
      <c r="I87" s="3"/>
      <c r="J87" s="3"/>
      <c r="K87" s="3"/>
      <c r="L87" s="3"/>
      <c r="M87" s="3"/>
      <c r="N87" s="6"/>
    </row>
    <row r="88" spans="1:14" ht="15.6" x14ac:dyDescent="0.3">
      <c r="A88" s="3"/>
      <c r="B88" s="3"/>
      <c r="C88" s="3"/>
      <c r="D88" s="13"/>
      <c r="E88" s="13"/>
      <c r="F88" s="3"/>
      <c r="G88" s="3"/>
      <c r="H88" s="3"/>
      <c r="I88" s="3"/>
      <c r="J88" s="3"/>
      <c r="K88" s="3"/>
      <c r="L88" s="3"/>
      <c r="M88" s="3"/>
      <c r="N88" s="6"/>
    </row>
    <row r="89" spans="1:14" ht="15.6" x14ac:dyDescent="0.3">
      <c r="A89" s="3"/>
      <c r="B89" s="3"/>
      <c r="C89" s="3"/>
      <c r="D89" s="13"/>
      <c r="E89" s="13"/>
      <c r="F89" s="3"/>
      <c r="G89" s="3"/>
      <c r="H89" s="3"/>
      <c r="I89" s="3"/>
      <c r="J89" s="3"/>
      <c r="K89" s="3"/>
      <c r="L89" s="3"/>
      <c r="M89" s="3"/>
      <c r="N89" s="6"/>
    </row>
    <row r="90" spans="1:14" ht="15.6" x14ac:dyDescent="0.3">
      <c r="A90" s="3"/>
      <c r="B90" s="3"/>
      <c r="C90" s="3"/>
      <c r="D90" s="13"/>
      <c r="E90" s="13"/>
      <c r="F90" s="3"/>
      <c r="G90" s="3"/>
      <c r="H90" s="3"/>
      <c r="I90" s="3"/>
      <c r="J90" s="3"/>
      <c r="K90" s="3"/>
      <c r="L90" s="3"/>
      <c r="M90" s="3"/>
      <c r="N90" s="6"/>
    </row>
    <row r="91" spans="1:14" ht="15.6" x14ac:dyDescent="0.3">
      <c r="A91" s="3"/>
      <c r="B91" s="3"/>
      <c r="C91" s="3"/>
      <c r="D91" s="13"/>
      <c r="E91" s="13"/>
      <c r="F91" s="3"/>
      <c r="G91" s="3"/>
      <c r="H91" s="3"/>
      <c r="I91" s="3"/>
      <c r="J91" s="3"/>
      <c r="K91" s="3"/>
      <c r="L91" s="3"/>
      <c r="M91" s="3"/>
      <c r="N91" s="6"/>
    </row>
    <row r="92" spans="1:14" ht="15.6" x14ac:dyDescent="0.3">
      <c r="A92" s="3"/>
      <c r="B92" s="3"/>
      <c r="C92" s="3"/>
      <c r="D92" s="13"/>
      <c r="E92" s="13"/>
      <c r="F92" s="3"/>
      <c r="G92" s="3"/>
      <c r="H92" s="3"/>
      <c r="I92" s="3"/>
      <c r="J92" s="3"/>
      <c r="K92" s="3"/>
      <c r="L92" s="3"/>
      <c r="M92" s="3"/>
      <c r="N92" s="6"/>
    </row>
    <row r="93" spans="1:14" ht="15.6" x14ac:dyDescent="0.3">
      <c r="A93" s="3"/>
      <c r="B93" s="3"/>
      <c r="C93" s="3"/>
      <c r="D93" s="13"/>
      <c r="E93" s="13"/>
      <c r="F93" s="3"/>
      <c r="G93" s="3"/>
      <c r="H93" s="3"/>
      <c r="I93" s="3"/>
      <c r="J93" s="3"/>
      <c r="K93" s="3"/>
      <c r="L93" s="3"/>
      <c r="M93" s="3"/>
      <c r="N93" s="6"/>
    </row>
    <row r="94" spans="1:14" ht="15.6" x14ac:dyDescent="0.3">
      <c r="A94" s="3"/>
      <c r="B94" s="3"/>
      <c r="C94" s="3"/>
      <c r="D94" s="13"/>
      <c r="E94" s="13"/>
      <c r="F94" s="3"/>
      <c r="G94" s="3"/>
      <c r="H94" s="3"/>
      <c r="I94" s="3"/>
      <c r="J94" s="3"/>
      <c r="K94" s="3"/>
      <c r="L94" s="3"/>
      <c r="M94" s="3"/>
      <c r="N94" s="6"/>
    </row>
    <row r="95" spans="1:14" ht="15.6" x14ac:dyDescent="0.3">
      <c r="A95" s="3"/>
      <c r="B95" s="3"/>
      <c r="C95" s="3"/>
      <c r="D95" s="13"/>
      <c r="E95" s="13"/>
      <c r="F95" s="3"/>
      <c r="G95" s="3"/>
      <c r="H95" s="3"/>
      <c r="I95" s="3"/>
      <c r="J95" s="3"/>
      <c r="K95" s="3"/>
      <c r="L95" s="3"/>
      <c r="M95" s="3"/>
      <c r="N95" s="6"/>
    </row>
    <row r="96" spans="1:14" ht="15.6" x14ac:dyDescent="0.3">
      <c r="A96" s="3"/>
      <c r="B96" s="3"/>
      <c r="C96" s="3"/>
      <c r="D96" s="13"/>
      <c r="E96" s="13"/>
      <c r="F96" s="3"/>
      <c r="G96" s="3"/>
      <c r="H96" s="3"/>
      <c r="I96" s="3"/>
      <c r="J96" s="3"/>
      <c r="K96" s="3"/>
      <c r="L96" s="3"/>
      <c r="M96" s="3"/>
      <c r="N96" s="6"/>
    </row>
    <row r="97" spans="1:14" ht="15.6" x14ac:dyDescent="0.3">
      <c r="A97" s="3"/>
      <c r="B97" s="3"/>
      <c r="C97" s="3"/>
      <c r="D97" s="13"/>
      <c r="E97" s="13"/>
      <c r="F97" s="3"/>
      <c r="G97" s="3"/>
      <c r="H97" s="3"/>
      <c r="I97" s="3"/>
      <c r="J97" s="3"/>
      <c r="K97" s="3"/>
      <c r="L97" s="3"/>
      <c r="M97" s="3"/>
      <c r="N97" s="6"/>
    </row>
    <row r="98" spans="1:14" ht="15.6" x14ac:dyDescent="0.3">
      <c r="A98" s="3"/>
      <c r="B98" s="3"/>
      <c r="C98" s="3"/>
      <c r="D98" s="13"/>
      <c r="E98" s="13"/>
      <c r="F98" s="3"/>
      <c r="G98" s="3"/>
      <c r="H98" s="3"/>
      <c r="I98" s="3"/>
      <c r="J98" s="3"/>
      <c r="K98" s="3"/>
      <c r="L98" s="3"/>
      <c r="M98" s="3"/>
      <c r="N98" s="6"/>
    </row>
    <row r="99" spans="1:14" ht="15.6" x14ac:dyDescent="0.3">
      <c r="A99" s="3"/>
      <c r="B99" s="3"/>
      <c r="C99" s="3"/>
      <c r="D99" s="13"/>
      <c r="E99" s="13"/>
      <c r="F99" s="3"/>
      <c r="G99" s="3"/>
      <c r="H99" s="3"/>
      <c r="I99" s="3"/>
      <c r="J99" s="3"/>
      <c r="K99" s="3"/>
      <c r="L99" s="3"/>
      <c r="M99" s="3"/>
      <c r="N99" s="6"/>
    </row>
    <row r="100" spans="1:14" ht="15.6" x14ac:dyDescent="0.3">
      <c r="A100" s="3"/>
      <c r="B100" s="3"/>
      <c r="C100" s="3"/>
      <c r="D100" s="13"/>
      <c r="E100" s="13"/>
      <c r="F100" s="3"/>
      <c r="G100" s="3"/>
      <c r="H100" s="3"/>
      <c r="I100" s="3"/>
      <c r="J100" s="3"/>
      <c r="K100" s="3"/>
      <c r="L100" s="3"/>
      <c r="M100" s="3"/>
      <c r="N100" s="6"/>
    </row>
    <row r="101" spans="1:14" ht="15.6" x14ac:dyDescent="0.3">
      <c r="A101" s="3"/>
      <c r="B101" s="3"/>
      <c r="C101" s="3"/>
      <c r="D101" s="13"/>
      <c r="E101" s="13"/>
      <c r="F101" s="3"/>
      <c r="G101" s="3"/>
      <c r="H101" s="3"/>
      <c r="I101" s="3"/>
      <c r="J101" s="3"/>
      <c r="K101" s="3"/>
      <c r="L101" s="3"/>
      <c r="M101" s="3"/>
      <c r="N101" s="6"/>
    </row>
    <row r="102" spans="1:14" ht="15.6" x14ac:dyDescent="0.3">
      <c r="A102" s="3"/>
      <c r="B102" s="3"/>
      <c r="C102" s="3"/>
      <c r="D102" s="13"/>
      <c r="E102" s="13"/>
      <c r="F102" s="3"/>
      <c r="G102" s="3"/>
      <c r="H102" s="3"/>
      <c r="I102" s="3"/>
      <c r="J102" s="3"/>
      <c r="K102" s="3"/>
      <c r="L102" s="3"/>
      <c r="M102" s="3"/>
      <c r="N102" s="6"/>
    </row>
    <row r="103" spans="1:14" ht="15.6" x14ac:dyDescent="0.3">
      <c r="A103" s="3"/>
      <c r="B103" s="3"/>
      <c r="C103" s="3"/>
      <c r="D103" s="13"/>
      <c r="E103" s="13"/>
      <c r="F103" s="3"/>
      <c r="G103" s="3"/>
      <c r="H103" s="3"/>
      <c r="I103" s="3"/>
      <c r="J103" s="3"/>
      <c r="K103" s="3"/>
      <c r="L103" s="3"/>
      <c r="M103" s="3"/>
      <c r="N103" s="6"/>
    </row>
    <row r="104" spans="1:14" ht="15.6" x14ac:dyDescent="0.3">
      <c r="A104" s="3"/>
      <c r="B104" s="3"/>
      <c r="C104" s="3"/>
      <c r="D104" s="13"/>
      <c r="E104" s="13"/>
      <c r="F104" s="3"/>
      <c r="G104" s="3"/>
      <c r="H104" s="3"/>
      <c r="I104" s="3"/>
      <c r="J104" s="3"/>
      <c r="K104" s="3"/>
      <c r="L104" s="3"/>
      <c r="M104" s="3"/>
      <c r="N104" s="6"/>
    </row>
    <row r="105" spans="1:14" ht="15.6" x14ac:dyDescent="0.3">
      <c r="A105" s="3"/>
      <c r="B105" s="3"/>
      <c r="C105" s="3"/>
      <c r="D105" s="13"/>
      <c r="E105" s="13"/>
      <c r="F105" s="3"/>
      <c r="G105" s="3"/>
      <c r="H105" s="3"/>
      <c r="I105" s="3"/>
      <c r="J105" s="3"/>
      <c r="K105" s="3"/>
      <c r="L105" s="3"/>
      <c r="M105" s="3"/>
      <c r="N105" s="6"/>
    </row>
    <row r="106" spans="1:14" ht="15.6" x14ac:dyDescent="0.3">
      <c r="A106" s="3"/>
      <c r="B106" s="3"/>
      <c r="C106" s="3"/>
      <c r="D106" s="13"/>
      <c r="E106" s="13"/>
      <c r="F106" s="3"/>
      <c r="G106" s="3"/>
      <c r="H106" s="3"/>
      <c r="I106" s="3"/>
      <c r="J106" s="3"/>
      <c r="K106" s="3"/>
      <c r="L106" s="3"/>
      <c r="M106" s="3"/>
      <c r="N106" s="6"/>
    </row>
    <row r="107" spans="1:14" ht="15.6" x14ac:dyDescent="0.3">
      <c r="A107" s="3"/>
      <c r="B107" s="3"/>
      <c r="C107" s="3"/>
      <c r="D107" s="13"/>
      <c r="E107" s="13"/>
      <c r="F107" s="3"/>
      <c r="G107" s="3"/>
      <c r="H107" s="3"/>
      <c r="I107" s="3"/>
      <c r="J107" s="3"/>
      <c r="K107" s="3"/>
      <c r="L107" s="3"/>
      <c r="M107" s="3"/>
      <c r="N107" s="6"/>
    </row>
    <row r="108" spans="1:14" ht="15.6" x14ac:dyDescent="0.3">
      <c r="A108" s="3"/>
      <c r="B108" s="3"/>
      <c r="C108" s="3"/>
      <c r="D108" s="13"/>
      <c r="E108" s="13"/>
      <c r="F108" s="3"/>
      <c r="G108" s="3"/>
      <c r="H108" s="3"/>
      <c r="I108" s="3"/>
      <c r="J108" s="3"/>
      <c r="K108" s="3"/>
      <c r="L108" s="3"/>
      <c r="M108" s="3"/>
      <c r="N108" s="6"/>
    </row>
    <row r="109" spans="1:14" ht="15.6" x14ac:dyDescent="0.3">
      <c r="A109" s="3"/>
      <c r="B109" s="3"/>
      <c r="C109" s="3"/>
      <c r="D109" s="13"/>
      <c r="E109" s="13"/>
      <c r="F109" s="3"/>
      <c r="G109" s="3"/>
      <c r="H109" s="3"/>
      <c r="I109" s="3"/>
      <c r="J109" s="3"/>
      <c r="K109" s="3"/>
      <c r="L109" s="3"/>
      <c r="M109" s="3"/>
      <c r="N109" s="6"/>
    </row>
    <row r="110" spans="1:14" ht="15.6" x14ac:dyDescent="0.3">
      <c r="A110" s="3"/>
      <c r="B110" s="3"/>
      <c r="C110" s="3"/>
      <c r="D110" s="13"/>
      <c r="E110" s="13"/>
      <c r="F110" s="3"/>
      <c r="G110" s="3"/>
      <c r="H110" s="3"/>
      <c r="I110" s="3"/>
      <c r="J110" s="3"/>
      <c r="K110" s="3"/>
      <c r="L110" s="3"/>
      <c r="M110" s="3"/>
      <c r="N110" s="6"/>
    </row>
    <row r="111" spans="1:14" ht="15.6" x14ac:dyDescent="0.3">
      <c r="A111" s="3"/>
      <c r="B111" s="3"/>
      <c r="C111" s="3"/>
      <c r="D111" s="13"/>
      <c r="E111" s="13"/>
      <c r="F111" s="3"/>
      <c r="G111" s="3"/>
      <c r="H111" s="3"/>
      <c r="I111" s="3"/>
      <c r="J111" s="3"/>
      <c r="K111" s="3"/>
      <c r="L111" s="3"/>
      <c r="M111" s="3"/>
      <c r="N111" s="6"/>
    </row>
    <row r="112" spans="1:14" ht="15.6" x14ac:dyDescent="0.3">
      <c r="A112" s="3"/>
      <c r="B112" s="3"/>
      <c r="C112" s="3"/>
      <c r="D112" s="13"/>
      <c r="E112" s="13"/>
      <c r="F112" s="3"/>
      <c r="G112" s="3"/>
      <c r="H112" s="3"/>
      <c r="I112" s="3"/>
      <c r="J112" s="3"/>
      <c r="K112" s="3"/>
      <c r="L112" s="3"/>
      <c r="M112" s="3"/>
      <c r="N112" s="6"/>
    </row>
    <row r="113" spans="1:14" ht="15.6" x14ac:dyDescent="0.3">
      <c r="A113" s="3"/>
      <c r="B113" s="3"/>
      <c r="C113" s="3"/>
      <c r="D113" s="13"/>
      <c r="E113" s="13"/>
      <c r="F113" s="3"/>
      <c r="G113" s="3"/>
      <c r="H113" s="3"/>
      <c r="I113" s="3"/>
      <c r="J113" s="3"/>
      <c r="K113" s="3"/>
      <c r="L113" s="3"/>
      <c r="M113" s="3"/>
      <c r="N113" s="6"/>
    </row>
    <row r="114" spans="1:14" ht="15.6" x14ac:dyDescent="0.3">
      <c r="A114" s="3"/>
      <c r="B114" s="3"/>
      <c r="C114" s="3"/>
      <c r="D114" s="13"/>
      <c r="E114" s="13"/>
      <c r="F114" s="3"/>
      <c r="G114" s="3"/>
      <c r="H114" s="3"/>
      <c r="I114" s="3"/>
      <c r="J114" s="3"/>
      <c r="K114" s="3"/>
      <c r="L114" s="3"/>
      <c r="M114" s="3"/>
      <c r="N114" s="6"/>
    </row>
    <row r="115" spans="1:14" ht="15.6" x14ac:dyDescent="0.3">
      <c r="A115" s="3"/>
      <c r="B115" s="3"/>
      <c r="C115" s="3"/>
      <c r="D115" s="13"/>
      <c r="E115" s="13"/>
      <c r="F115" s="3"/>
      <c r="G115" s="3"/>
      <c r="H115" s="3"/>
      <c r="I115" s="3"/>
      <c r="J115" s="3"/>
      <c r="K115" s="3"/>
      <c r="L115" s="3"/>
      <c r="M115" s="3"/>
      <c r="N115" s="6"/>
    </row>
    <row r="116" spans="1:14" ht="15.6" x14ac:dyDescent="0.3">
      <c r="A116" s="3"/>
      <c r="B116" s="3"/>
      <c r="C116" s="3"/>
      <c r="D116" s="13"/>
      <c r="E116" s="13"/>
      <c r="F116" s="3"/>
      <c r="G116" s="3"/>
      <c r="H116" s="3"/>
      <c r="I116" s="3"/>
      <c r="J116" s="3"/>
      <c r="K116" s="3"/>
      <c r="L116" s="3"/>
      <c r="M116" s="3"/>
      <c r="N116" s="6"/>
    </row>
    <row r="117" spans="1:14" ht="15.6" x14ac:dyDescent="0.3">
      <c r="A117" s="3"/>
      <c r="B117" s="3"/>
      <c r="C117" s="3"/>
      <c r="D117" s="13"/>
      <c r="E117" s="13"/>
      <c r="F117" s="3"/>
      <c r="G117" s="3"/>
      <c r="H117" s="3"/>
      <c r="I117" s="3"/>
      <c r="J117" s="3"/>
      <c r="K117" s="3"/>
      <c r="L117" s="3"/>
      <c r="M117" s="3"/>
      <c r="N117" s="6"/>
    </row>
    <row r="118" spans="1:14" ht="15.6" x14ac:dyDescent="0.3">
      <c r="A118" s="3"/>
      <c r="B118" s="3"/>
      <c r="C118" s="3"/>
      <c r="D118" s="13"/>
      <c r="E118" s="13"/>
      <c r="F118" s="3"/>
      <c r="G118" s="3"/>
      <c r="H118" s="3"/>
      <c r="I118" s="3"/>
      <c r="J118" s="3"/>
      <c r="K118" s="3"/>
      <c r="L118" s="3"/>
      <c r="M118" s="3"/>
      <c r="N118" s="6"/>
    </row>
    <row r="119" spans="1:14" ht="15.6" x14ac:dyDescent="0.3">
      <c r="A119" s="3"/>
      <c r="B119" s="3"/>
      <c r="C119" s="3"/>
      <c r="D119" s="13"/>
      <c r="E119" s="13"/>
      <c r="F119" s="3"/>
      <c r="G119" s="3"/>
      <c r="H119" s="3"/>
      <c r="I119" s="3"/>
      <c r="J119" s="3"/>
      <c r="K119" s="3"/>
      <c r="L119" s="3"/>
      <c r="M119" s="3"/>
      <c r="N119" s="6"/>
    </row>
    <row r="120" spans="1:14" ht="15.6" x14ac:dyDescent="0.3">
      <c r="A120" s="3"/>
      <c r="B120" s="3"/>
      <c r="C120" s="3"/>
      <c r="D120" s="13"/>
      <c r="E120" s="13"/>
      <c r="F120" s="3"/>
      <c r="G120" s="3"/>
      <c r="H120" s="3"/>
      <c r="I120" s="3"/>
      <c r="J120" s="3"/>
      <c r="K120" s="3"/>
      <c r="L120" s="3"/>
      <c r="M120" s="3"/>
      <c r="N120" s="6"/>
    </row>
    <row r="121" spans="1:14" ht="15.6" x14ac:dyDescent="0.3">
      <c r="A121" s="3"/>
      <c r="B121" s="3"/>
      <c r="C121" s="3"/>
      <c r="D121" s="13"/>
      <c r="E121" s="13"/>
      <c r="F121" s="3"/>
      <c r="G121" s="3"/>
      <c r="H121" s="3"/>
      <c r="I121" s="3"/>
      <c r="J121" s="3"/>
      <c r="K121" s="3"/>
      <c r="L121" s="3"/>
      <c r="M121" s="3"/>
      <c r="N121" s="6"/>
    </row>
    <row r="122" spans="1:14" ht="15.6" x14ac:dyDescent="0.3">
      <c r="A122" s="3"/>
      <c r="B122" s="3"/>
      <c r="C122" s="3"/>
      <c r="D122" s="13"/>
      <c r="E122" s="13"/>
      <c r="F122" s="3"/>
      <c r="G122" s="3"/>
      <c r="H122" s="3"/>
      <c r="I122" s="3"/>
      <c r="J122" s="3"/>
      <c r="K122" s="3"/>
      <c r="L122" s="3"/>
      <c r="M122" s="3"/>
      <c r="N122" s="6"/>
    </row>
    <row r="123" spans="1:14" ht="15.6" x14ac:dyDescent="0.3">
      <c r="A123" s="3"/>
      <c r="B123" s="3"/>
      <c r="C123" s="3"/>
      <c r="D123" s="13"/>
      <c r="E123" s="13"/>
      <c r="F123" s="3"/>
      <c r="G123" s="3"/>
      <c r="H123" s="3"/>
      <c r="I123" s="3"/>
      <c r="J123" s="3"/>
      <c r="K123" s="3"/>
      <c r="L123" s="3"/>
      <c r="M123" s="3"/>
      <c r="N123" s="6"/>
    </row>
    <row r="124" spans="1:14" ht="15.6" x14ac:dyDescent="0.3">
      <c r="A124" s="3"/>
      <c r="B124" s="3"/>
      <c r="C124" s="3"/>
      <c r="D124" s="13"/>
      <c r="E124" s="13"/>
      <c r="F124" s="3"/>
      <c r="G124" s="3"/>
      <c r="H124" s="3"/>
      <c r="I124" s="3"/>
      <c r="J124" s="3"/>
      <c r="K124" s="3"/>
      <c r="L124" s="3"/>
      <c r="M124" s="3"/>
      <c r="N124" s="6"/>
    </row>
    <row r="125" spans="1:14" ht="15.6" x14ac:dyDescent="0.3">
      <c r="A125" s="3"/>
      <c r="B125" s="3"/>
      <c r="C125" s="3"/>
      <c r="D125" s="13"/>
      <c r="E125" s="13"/>
      <c r="F125" s="3"/>
      <c r="G125" s="3"/>
      <c r="H125" s="3"/>
      <c r="I125" s="3"/>
      <c r="J125" s="3"/>
      <c r="K125" s="3"/>
      <c r="L125" s="3"/>
      <c r="M125" s="3"/>
      <c r="N125" s="6"/>
    </row>
    <row r="126" spans="1:14" ht="15.6" x14ac:dyDescent="0.3">
      <c r="A126" s="3"/>
      <c r="B126" s="3"/>
      <c r="C126" s="3"/>
      <c r="D126" s="13"/>
      <c r="E126" s="13"/>
      <c r="F126" s="3"/>
      <c r="G126" s="3"/>
      <c r="H126" s="3"/>
      <c r="I126" s="3"/>
      <c r="J126" s="3"/>
      <c r="K126" s="3"/>
      <c r="L126" s="3"/>
      <c r="M126" s="3"/>
      <c r="N126" s="6"/>
    </row>
    <row r="127" spans="1:14" ht="15.6" x14ac:dyDescent="0.3">
      <c r="A127" s="3"/>
      <c r="B127" s="3"/>
      <c r="C127" s="3"/>
      <c r="D127" s="13"/>
      <c r="E127" s="13"/>
      <c r="F127" s="3"/>
      <c r="G127" s="3"/>
      <c r="H127" s="3"/>
      <c r="I127" s="3"/>
      <c r="J127" s="3"/>
      <c r="K127" s="3"/>
      <c r="L127" s="3"/>
      <c r="M127" s="3"/>
      <c r="N127" s="6"/>
    </row>
    <row r="128" spans="1:14" ht="15.6" x14ac:dyDescent="0.3">
      <c r="A128" s="3"/>
      <c r="B128" s="3"/>
      <c r="C128" s="3"/>
      <c r="D128" s="13"/>
      <c r="E128" s="13"/>
      <c r="F128" s="3"/>
      <c r="G128" s="3"/>
      <c r="H128" s="3"/>
      <c r="I128" s="3"/>
      <c r="J128" s="3"/>
      <c r="K128" s="3"/>
      <c r="L128" s="3"/>
      <c r="M128" s="3"/>
      <c r="N128" s="6"/>
    </row>
    <row r="129" spans="1:14" ht="15.6" x14ac:dyDescent="0.3">
      <c r="A129" s="3"/>
      <c r="B129" s="3"/>
      <c r="C129" s="3"/>
      <c r="D129" s="13"/>
      <c r="E129" s="13"/>
      <c r="F129" s="3"/>
      <c r="G129" s="3"/>
      <c r="H129" s="3"/>
      <c r="I129" s="3"/>
      <c r="J129" s="3"/>
      <c r="K129" s="3"/>
      <c r="L129" s="3"/>
      <c r="M129" s="3"/>
      <c r="N129" s="6"/>
    </row>
    <row r="130" spans="1:14" ht="15.6" x14ac:dyDescent="0.3">
      <c r="A130" s="3"/>
      <c r="B130" s="3"/>
      <c r="C130" s="3"/>
      <c r="D130" s="13"/>
      <c r="E130" s="13"/>
      <c r="F130" s="3"/>
      <c r="G130" s="3"/>
      <c r="H130" s="3"/>
      <c r="I130" s="3"/>
      <c r="J130" s="3"/>
      <c r="K130" s="3"/>
      <c r="L130" s="3"/>
      <c r="M130" s="3"/>
      <c r="N130" s="6"/>
    </row>
    <row r="131" spans="1:14" ht="15.6" x14ac:dyDescent="0.3">
      <c r="A131" s="3"/>
      <c r="B131" s="3"/>
      <c r="C131" s="3"/>
      <c r="D131" s="13"/>
      <c r="E131" s="13"/>
      <c r="F131" s="3"/>
      <c r="G131" s="3"/>
      <c r="H131" s="3"/>
      <c r="I131" s="3"/>
      <c r="J131" s="3"/>
      <c r="K131" s="3"/>
      <c r="L131" s="3"/>
      <c r="M131" s="3"/>
      <c r="N131" s="6"/>
    </row>
    <row r="132" spans="1:14" ht="15.6" x14ac:dyDescent="0.3">
      <c r="A132" s="3"/>
      <c r="B132" s="3"/>
      <c r="C132" s="3"/>
      <c r="D132" s="13"/>
      <c r="E132" s="13"/>
      <c r="F132" s="3"/>
      <c r="G132" s="3"/>
      <c r="H132" s="3"/>
      <c r="I132" s="3"/>
      <c r="J132" s="3"/>
      <c r="K132" s="3"/>
      <c r="L132" s="3"/>
      <c r="M132" s="3"/>
      <c r="N132" s="6"/>
    </row>
    <row r="133" spans="1:14" ht="15.6" x14ac:dyDescent="0.3">
      <c r="A133" s="3"/>
      <c r="B133" s="3"/>
      <c r="C133" s="3"/>
      <c r="D133" s="13"/>
      <c r="E133" s="13"/>
      <c r="F133" s="3"/>
      <c r="G133" s="3"/>
      <c r="H133" s="3"/>
      <c r="I133" s="3"/>
      <c r="J133" s="3"/>
      <c r="K133" s="3"/>
      <c r="L133" s="3"/>
      <c r="M133" s="3"/>
      <c r="N133" s="6"/>
    </row>
    <row r="134" spans="1:14" ht="15.6" x14ac:dyDescent="0.3">
      <c r="A134" s="3"/>
      <c r="B134" s="3"/>
      <c r="C134" s="3"/>
      <c r="D134" s="13"/>
      <c r="E134" s="13"/>
      <c r="F134" s="3"/>
      <c r="G134" s="3"/>
      <c r="H134" s="3"/>
      <c r="I134" s="3"/>
      <c r="J134" s="3"/>
      <c r="K134" s="3"/>
      <c r="L134" s="3"/>
      <c r="M134" s="3"/>
      <c r="N134" s="6"/>
    </row>
    <row r="135" spans="1:14" ht="15.6" x14ac:dyDescent="0.3">
      <c r="A135" s="3"/>
      <c r="B135" s="3"/>
      <c r="C135" s="3"/>
      <c r="D135" s="13"/>
      <c r="E135" s="13"/>
      <c r="F135" s="3"/>
      <c r="G135" s="3"/>
      <c r="H135" s="3"/>
      <c r="I135" s="3"/>
      <c r="J135" s="3"/>
      <c r="K135" s="3"/>
      <c r="L135" s="3"/>
      <c r="M135" s="3"/>
      <c r="N135" s="6"/>
    </row>
    <row r="136" spans="1:14" ht="15.6" x14ac:dyDescent="0.3">
      <c r="A136" s="3"/>
      <c r="B136" s="3"/>
      <c r="C136" s="3"/>
      <c r="D136" s="13"/>
      <c r="E136" s="13"/>
      <c r="F136" s="3"/>
      <c r="G136" s="3"/>
      <c r="H136" s="3"/>
      <c r="I136" s="3"/>
      <c r="J136" s="3"/>
      <c r="K136" s="3"/>
      <c r="L136" s="3"/>
      <c r="M136" s="3"/>
      <c r="N136" s="6"/>
    </row>
    <row r="137" spans="1:14" ht="15.6" x14ac:dyDescent="0.3">
      <c r="A137" s="3"/>
      <c r="B137" s="3"/>
      <c r="C137" s="3"/>
      <c r="D137" s="13"/>
      <c r="E137" s="13"/>
      <c r="F137" s="3"/>
      <c r="G137" s="3"/>
      <c r="H137" s="3"/>
      <c r="I137" s="3"/>
      <c r="J137" s="3"/>
      <c r="K137" s="3"/>
      <c r="L137" s="3"/>
      <c r="M137" s="3"/>
      <c r="N137" s="6"/>
    </row>
    <row r="138" spans="1:14" ht="15.6" x14ac:dyDescent="0.3">
      <c r="A138" s="3"/>
      <c r="B138" s="3"/>
      <c r="C138" s="3"/>
      <c r="D138" s="13"/>
      <c r="E138" s="13"/>
      <c r="F138" s="3"/>
      <c r="G138" s="3"/>
      <c r="H138" s="3"/>
      <c r="I138" s="3"/>
      <c r="J138" s="3"/>
      <c r="K138" s="3"/>
      <c r="L138" s="3"/>
      <c r="M138" s="3"/>
      <c r="N138" s="6"/>
    </row>
    <row r="139" spans="1:14" ht="15.6" x14ac:dyDescent="0.3">
      <c r="A139" s="3"/>
      <c r="B139" s="3"/>
      <c r="C139" s="3"/>
      <c r="D139" s="13"/>
      <c r="E139" s="13"/>
      <c r="F139" s="3"/>
      <c r="G139" s="3"/>
      <c r="H139" s="3"/>
      <c r="I139" s="3"/>
      <c r="J139" s="3"/>
      <c r="K139" s="3"/>
      <c r="L139" s="3"/>
      <c r="M139" s="3"/>
      <c r="N139" s="6"/>
    </row>
    <row r="140" spans="1:14" ht="15.6" x14ac:dyDescent="0.3">
      <c r="A140" s="3"/>
      <c r="B140" s="3"/>
      <c r="C140" s="3"/>
      <c r="D140" s="13"/>
      <c r="E140" s="13"/>
      <c r="F140" s="3"/>
      <c r="G140" s="3"/>
      <c r="H140" s="3"/>
      <c r="I140" s="3"/>
      <c r="J140" s="3"/>
      <c r="K140" s="3"/>
      <c r="L140" s="3"/>
      <c r="M140" s="3"/>
      <c r="N140" s="6"/>
    </row>
    <row r="141" spans="1:14" ht="15.6" x14ac:dyDescent="0.3">
      <c r="A141" s="3"/>
      <c r="B141" s="3"/>
      <c r="C141" s="3"/>
      <c r="D141" s="13"/>
      <c r="E141" s="13"/>
      <c r="F141" s="3"/>
      <c r="G141" s="3"/>
      <c r="H141" s="3"/>
      <c r="I141" s="3"/>
      <c r="J141" s="3"/>
      <c r="K141" s="3"/>
      <c r="L141" s="3"/>
      <c r="M141" s="3"/>
      <c r="N141" s="6"/>
    </row>
    <row r="142" spans="1:14" ht="15.6" x14ac:dyDescent="0.3">
      <c r="A142" s="3"/>
      <c r="B142" s="3"/>
      <c r="C142" s="3"/>
      <c r="D142" s="13"/>
      <c r="E142" s="13"/>
      <c r="F142" s="3"/>
      <c r="G142" s="3"/>
      <c r="H142" s="3"/>
      <c r="I142" s="3"/>
      <c r="J142" s="3"/>
      <c r="K142" s="3"/>
      <c r="L142" s="3"/>
      <c r="M142" s="3"/>
      <c r="N142" s="6"/>
    </row>
    <row r="143" spans="1:14" ht="15.6" x14ac:dyDescent="0.3">
      <c r="A143" s="3"/>
      <c r="B143" s="3"/>
      <c r="C143" s="3"/>
      <c r="D143" s="13"/>
      <c r="E143" s="13"/>
      <c r="F143" s="3"/>
      <c r="G143" s="3"/>
      <c r="H143" s="3"/>
      <c r="I143" s="3"/>
      <c r="J143" s="3"/>
      <c r="K143" s="3"/>
      <c r="L143" s="3"/>
      <c r="M143" s="3"/>
      <c r="N143" s="6"/>
    </row>
    <row r="144" spans="1:14" ht="15.6" x14ac:dyDescent="0.3">
      <c r="A144" s="3"/>
      <c r="B144" s="3"/>
      <c r="C144" s="3"/>
      <c r="D144" s="13"/>
      <c r="E144" s="13"/>
      <c r="F144" s="3"/>
      <c r="G144" s="3"/>
      <c r="H144" s="3"/>
      <c r="I144" s="3"/>
      <c r="J144" s="3"/>
      <c r="K144" s="3"/>
      <c r="L144" s="3"/>
      <c r="M144" s="3"/>
      <c r="N144" s="6"/>
    </row>
    <row r="145" spans="1:14" ht="15.6" x14ac:dyDescent="0.3">
      <c r="A145" s="3"/>
      <c r="B145" s="3"/>
      <c r="C145" s="3"/>
      <c r="D145" s="13"/>
      <c r="E145" s="13"/>
      <c r="F145" s="3"/>
      <c r="G145" s="3"/>
      <c r="H145" s="3"/>
      <c r="I145" s="3"/>
      <c r="J145" s="3"/>
      <c r="K145" s="3"/>
      <c r="L145" s="3"/>
      <c r="M145" s="3"/>
      <c r="N145" s="6"/>
    </row>
    <row r="146" spans="1:14" ht="15.6" x14ac:dyDescent="0.3">
      <c r="A146" s="3"/>
      <c r="B146" s="3"/>
      <c r="C146" s="3"/>
      <c r="D146" s="13"/>
      <c r="E146" s="13"/>
      <c r="F146" s="3"/>
      <c r="G146" s="3"/>
      <c r="H146" s="3"/>
      <c r="I146" s="3"/>
      <c r="J146" s="3"/>
      <c r="K146" s="3"/>
      <c r="L146" s="3"/>
      <c r="M146" s="3"/>
      <c r="N146" s="6"/>
    </row>
    <row r="147" spans="1:14" ht="15.6" x14ac:dyDescent="0.3">
      <c r="A147" s="3"/>
      <c r="B147" s="3"/>
      <c r="C147" s="3"/>
      <c r="D147" s="13"/>
      <c r="E147" s="13"/>
      <c r="F147" s="3"/>
      <c r="G147" s="3"/>
      <c r="H147" s="3"/>
      <c r="I147" s="3"/>
      <c r="J147" s="3"/>
      <c r="K147" s="3"/>
      <c r="L147" s="3"/>
      <c r="M147" s="3"/>
      <c r="N147" s="6"/>
    </row>
    <row r="148" spans="1:14" ht="15.6" x14ac:dyDescent="0.3">
      <c r="A148" s="3"/>
      <c r="B148" s="3"/>
      <c r="C148" s="3"/>
      <c r="D148" s="13"/>
      <c r="E148" s="13"/>
      <c r="F148" s="3"/>
      <c r="G148" s="3"/>
      <c r="H148" s="3"/>
      <c r="I148" s="3"/>
      <c r="J148" s="3"/>
      <c r="K148" s="3"/>
      <c r="L148" s="3"/>
      <c r="M148" s="3"/>
      <c r="N148" s="6"/>
    </row>
    <row r="149" spans="1:14" ht="15.6" x14ac:dyDescent="0.3">
      <c r="A149" s="3"/>
      <c r="B149" s="3"/>
      <c r="C149" s="3"/>
      <c r="D149" s="13"/>
      <c r="E149" s="13"/>
      <c r="F149" s="3"/>
      <c r="G149" s="3"/>
      <c r="H149" s="3"/>
      <c r="I149" s="3"/>
      <c r="J149" s="3"/>
      <c r="K149" s="3"/>
      <c r="L149" s="3"/>
      <c r="M149" s="3"/>
      <c r="N149" s="6"/>
    </row>
    <row r="150" spans="1:14" ht="15.6" x14ac:dyDescent="0.3">
      <c r="A150" s="3"/>
      <c r="B150" s="3"/>
      <c r="C150" s="3"/>
      <c r="D150" s="13"/>
      <c r="E150" s="13"/>
      <c r="F150" s="3"/>
      <c r="G150" s="3"/>
      <c r="H150" s="3"/>
      <c r="I150" s="3"/>
      <c r="J150" s="3"/>
      <c r="K150" s="3"/>
      <c r="L150" s="3"/>
      <c r="M150" s="3"/>
      <c r="N150" s="6"/>
    </row>
    <row r="151" spans="1:14" ht="15.6" x14ac:dyDescent="0.3">
      <c r="A151" s="3"/>
      <c r="B151" s="3"/>
      <c r="C151" s="3"/>
      <c r="D151" s="13"/>
      <c r="E151" s="13"/>
      <c r="F151" s="3"/>
      <c r="G151" s="3"/>
      <c r="H151" s="3"/>
      <c r="I151" s="3"/>
      <c r="J151" s="3"/>
      <c r="K151" s="3"/>
      <c r="L151" s="3"/>
      <c r="M151" s="3"/>
      <c r="N151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FBCF-A8C7-45E3-8BAA-0CC9CAEEF4BA}">
  <dimension ref="A1:O202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8.33203125" style="8" bestFit="1" customWidth="1"/>
  </cols>
  <sheetData>
    <row r="1" spans="1:15" ht="15.6" x14ac:dyDescent="0.3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s="17">
        <v>10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2" t="s">
        <v>275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</row>
    <row r="4" spans="1:15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spans="1:15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</row>
    <row r="6" spans="1:15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</row>
    <row r="7" spans="1:15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</row>
    <row r="8" spans="1:15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</row>
    <row r="9" spans="1:15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</row>
    <row r="10" spans="1:15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</row>
    <row r="11" spans="1:15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</row>
    <row r="12" spans="1:15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</row>
    <row r="13" spans="1:15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</row>
    <row r="14" spans="1:15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</row>
    <row r="15" spans="1:15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</row>
    <row r="16" spans="1:15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</row>
    <row r="17" spans="1:11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</row>
    <row r="18" spans="1:11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</row>
    <row r="19" spans="1:11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</row>
    <row r="20" spans="1:11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</row>
    <row r="21" spans="1:11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</row>
    <row r="24" spans="1:11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1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</row>
    <row r="27" spans="1:11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</row>
    <row r="28" spans="1:11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1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</row>
    <row r="30" spans="1:11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</row>
    <row r="31" spans="1:11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</row>
    <row r="32" spans="1:11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</row>
    <row r="33" spans="1:11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</row>
    <row r="34" spans="1:11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</row>
    <row r="35" spans="1:11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</row>
    <row r="36" spans="1:11" ht="15.6" x14ac:dyDescent="0.3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</row>
    <row r="37" spans="1:11" ht="15.6" x14ac:dyDescent="0.3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</row>
    <row r="38" spans="1:11" ht="15.6" x14ac:dyDescent="0.3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1" ht="15.6" x14ac:dyDescent="0.3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</row>
    <row r="40" spans="1:11" ht="15.6" x14ac:dyDescent="0.3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</row>
    <row r="41" spans="1:11" ht="15.6" x14ac:dyDescent="0.3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</row>
    <row r="42" spans="1:11" ht="15.6" x14ac:dyDescent="0.3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</row>
    <row r="43" spans="1:11" ht="15.6" x14ac:dyDescent="0.3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</row>
    <row r="44" spans="1:11" ht="15.6" x14ac:dyDescent="0.3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</row>
    <row r="45" spans="1:11" ht="15.6" x14ac:dyDescent="0.3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</row>
    <row r="46" spans="1:11" ht="15.6" x14ac:dyDescent="0.3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</row>
    <row r="47" spans="1:11" ht="15.6" x14ac:dyDescent="0.3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1:11" ht="15.6" x14ac:dyDescent="0.3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ht="15.6" x14ac:dyDescent="0.3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</row>
    <row r="50" spans="1:11" ht="15.6" x14ac:dyDescent="0.3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</row>
    <row r="51" spans="1:11" ht="15.6" x14ac:dyDescent="0.3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</row>
    <row r="52" spans="1:11" ht="15.6" x14ac:dyDescent="0.3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</row>
    <row r="53" spans="1:11" ht="15.6" x14ac:dyDescent="0.3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</row>
    <row r="54" spans="1:11" ht="15.6" x14ac:dyDescent="0.3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</row>
    <row r="55" spans="1:11" ht="15.6" x14ac:dyDescent="0.3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15.6" x14ac:dyDescent="0.3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</row>
    <row r="57" spans="1:11" ht="15.6" x14ac:dyDescent="0.3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</row>
    <row r="58" spans="1:11" ht="15.6" x14ac:dyDescent="0.3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</row>
    <row r="59" spans="1:11" ht="15.6" x14ac:dyDescent="0.3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</row>
    <row r="60" spans="1:11" ht="15.6" x14ac:dyDescent="0.3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</row>
    <row r="61" spans="1:11" ht="15.6" x14ac:dyDescent="0.3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</row>
    <row r="62" spans="1:11" ht="15.6" x14ac:dyDescent="0.3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</row>
    <row r="63" spans="1:11" ht="15.6" x14ac:dyDescent="0.3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</row>
    <row r="64" spans="1:11" ht="15.6" x14ac:dyDescent="0.3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</row>
    <row r="65" spans="1:11" ht="15.6" x14ac:dyDescent="0.3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5.6" x14ac:dyDescent="0.3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ht="15.6" x14ac:dyDescent="0.3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</row>
    <row r="68" spans="1:11" ht="15.6" x14ac:dyDescent="0.3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ht="15.6" x14ac:dyDescent="0.3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</row>
    <row r="70" spans="1:11" ht="15.6" x14ac:dyDescent="0.3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</row>
    <row r="71" spans="1:11" ht="15.6" x14ac:dyDescent="0.3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1:11" ht="15.6" x14ac:dyDescent="0.3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</row>
    <row r="73" spans="1:11" ht="15.6" x14ac:dyDescent="0.3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</row>
    <row r="74" spans="1:11" ht="15.6" x14ac:dyDescent="0.3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</row>
    <row r="75" spans="1:11" ht="15.6" x14ac:dyDescent="0.3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</row>
    <row r="76" spans="1:11" ht="15.6" x14ac:dyDescent="0.3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</row>
    <row r="77" spans="1:11" ht="15.6" x14ac:dyDescent="0.3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</row>
    <row r="78" spans="1:11" ht="15.6" x14ac:dyDescent="0.3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ht="15.6" x14ac:dyDescent="0.3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</row>
    <row r="80" spans="1:11" ht="15.6" x14ac:dyDescent="0.3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</row>
    <row r="81" spans="1:11" ht="15.6" x14ac:dyDescent="0.3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</row>
    <row r="82" spans="1:11" ht="15.6" x14ac:dyDescent="0.3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</row>
    <row r="83" spans="1:11" ht="15.6" x14ac:dyDescent="0.3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</row>
    <row r="84" spans="1:11" ht="15.6" x14ac:dyDescent="0.3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</row>
    <row r="85" spans="1:11" ht="15.6" x14ac:dyDescent="0.3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</row>
    <row r="86" spans="1:11" ht="15.6" x14ac:dyDescent="0.3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</row>
    <row r="87" spans="1:11" ht="15.6" x14ac:dyDescent="0.3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</row>
    <row r="88" spans="1:11" ht="15.6" x14ac:dyDescent="0.3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</row>
    <row r="89" spans="1:11" ht="15.6" x14ac:dyDescent="0.3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</row>
    <row r="90" spans="1:11" ht="15.6" x14ac:dyDescent="0.3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</row>
    <row r="91" spans="1:11" ht="15.6" x14ac:dyDescent="0.3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</row>
    <row r="92" spans="1:11" ht="15.6" x14ac:dyDescent="0.3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</row>
    <row r="93" spans="1:11" ht="15.6" x14ac:dyDescent="0.3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</row>
    <row r="94" spans="1:11" ht="15.6" x14ac:dyDescent="0.3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</row>
    <row r="95" spans="1:11" ht="15.6" x14ac:dyDescent="0.3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</row>
    <row r="96" spans="1:11" ht="15.6" x14ac:dyDescent="0.3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</row>
    <row r="97" spans="1:11" ht="15.6" x14ac:dyDescent="0.3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ht="15.6" x14ac:dyDescent="0.3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</row>
    <row r="99" spans="1:11" ht="15.6" x14ac:dyDescent="0.3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</row>
    <row r="100" spans="1:11" ht="15.6" x14ac:dyDescent="0.3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</row>
    <row r="101" spans="1:11" ht="15.6" x14ac:dyDescent="0.3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</row>
    <row r="102" spans="1:11" ht="15.6" x14ac:dyDescent="0.3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</row>
    <row r="103" spans="1:11" ht="15.6" x14ac:dyDescent="0.3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 ht="15.6" x14ac:dyDescent="0.3">
      <c r="A104" s="3" t="s">
        <v>20</v>
      </c>
      <c r="B104" s="14">
        <v>0</v>
      </c>
      <c r="C104" s="14">
        <v>3</v>
      </c>
      <c r="D104" s="14">
        <v>0</v>
      </c>
      <c r="E104" s="14">
        <v>0</v>
      </c>
      <c r="F104" s="14">
        <v>15</v>
      </c>
      <c r="G104" s="14">
        <v>0</v>
      </c>
      <c r="H104" s="14">
        <v>0</v>
      </c>
      <c r="I104" s="14">
        <v>21</v>
      </c>
      <c r="J104" s="14">
        <v>39</v>
      </c>
      <c r="K104" s="16">
        <v>0</v>
      </c>
    </row>
    <row r="105" spans="1:11" ht="15.6" x14ac:dyDescent="0.3">
      <c r="A105" s="3" t="s">
        <v>22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100</v>
      </c>
      <c r="J105" s="14">
        <v>0</v>
      </c>
      <c r="K105" s="16">
        <v>0</v>
      </c>
    </row>
    <row r="106" spans="1:11" ht="15.6" x14ac:dyDescent="0.3">
      <c r="A106" s="3" t="s">
        <v>23</v>
      </c>
      <c r="B106" s="14">
        <v>0</v>
      </c>
      <c r="C106" s="14">
        <v>0</v>
      </c>
      <c r="D106" s="14">
        <v>48</v>
      </c>
      <c r="E106" s="14">
        <v>0</v>
      </c>
      <c r="F106" s="14">
        <v>2</v>
      </c>
      <c r="G106" s="14">
        <v>0</v>
      </c>
      <c r="H106" s="14">
        <v>0</v>
      </c>
      <c r="I106" s="14">
        <v>0</v>
      </c>
      <c r="J106" s="14">
        <v>50</v>
      </c>
      <c r="K106" s="16">
        <v>0</v>
      </c>
    </row>
    <row r="107" spans="1:11" ht="15.6" x14ac:dyDescent="0.3">
      <c r="A107" s="3" t="s">
        <v>24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100</v>
      </c>
      <c r="J107" s="14">
        <v>0</v>
      </c>
      <c r="K107" s="16">
        <v>0</v>
      </c>
    </row>
    <row r="108" spans="1:11" ht="15.6" x14ac:dyDescent="0.3">
      <c r="A108" s="3" t="s">
        <v>25</v>
      </c>
      <c r="B108" s="14">
        <v>0</v>
      </c>
      <c r="C108" s="14">
        <v>0</v>
      </c>
      <c r="D108" s="14">
        <v>21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37</v>
      </c>
      <c r="K108" s="16">
        <v>0</v>
      </c>
    </row>
    <row r="109" spans="1:11" ht="15.6" x14ac:dyDescent="0.3">
      <c r="A109" s="3" t="s">
        <v>26</v>
      </c>
      <c r="B109" s="14">
        <v>0</v>
      </c>
      <c r="C109" s="14">
        <v>0</v>
      </c>
      <c r="D109" s="14">
        <v>35</v>
      </c>
      <c r="E109" s="14">
        <v>0</v>
      </c>
      <c r="F109" s="14">
        <v>4</v>
      </c>
      <c r="G109" s="14">
        <v>0</v>
      </c>
      <c r="H109" s="14">
        <v>0</v>
      </c>
      <c r="I109" s="14">
        <v>37</v>
      </c>
      <c r="J109" s="14">
        <v>9</v>
      </c>
      <c r="K109" s="16">
        <v>4</v>
      </c>
    </row>
    <row r="110" spans="1:11" ht="15.6" x14ac:dyDescent="0.3">
      <c r="A110" s="3" t="s">
        <v>27</v>
      </c>
      <c r="B110" s="14">
        <v>0</v>
      </c>
      <c r="C110" s="14">
        <v>0</v>
      </c>
      <c r="D110" s="14">
        <v>98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6">
        <v>0</v>
      </c>
    </row>
    <row r="111" spans="1:11" ht="15.6" x14ac:dyDescent="0.3">
      <c r="A111" s="3" t="s">
        <v>28</v>
      </c>
      <c r="B111" s="14">
        <v>0</v>
      </c>
      <c r="C111" s="14">
        <v>0</v>
      </c>
      <c r="D111" s="14">
        <v>60</v>
      </c>
      <c r="E111" s="14">
        <v>0</v>
      </c>
      <c r="F111" s="14">
        <v>0</v>
      </c>
      <c r="G111" s="14">
        <v>0</v>
      </c>
      <c r="H111" s="14">
        <v>0</v>
      </c>
      <c r="I111" s="14">
        <v>12</v>
      </c>
      <c r="J111" s="14">
        <v>12</v>
      </c>
      <c r="K111" s="16">
        <v>9</v>
      </c>
    </row>
    <row r="112" spans="1:11" ht="15.6" x14ac:dyDescent="0.3">
      <c r="A112" s="3" t="s">
        <v>29</v>
      </c>
      <c r="B112" s="14">
        <v>0</v>
      </c>
      <c r="C112" s="14">
        <v>0</v>
      </c>
      <c r="D112" s="14">
        <v>36</v>
      </c>
      <c r="E112" s="14">
        <v>0</v>
      </c>
      <c r="F112" s="14">
        <v>0</v>
      </c>
      <c r="G112" s="14">
        <v>0</v>
      </c>
      <c r="H112" s="14">
        <v>0</v>
      </c>
      <c r="I112" s="14">
        <v>36</v>
      </c>
      <c r="J112" s="14">
        <v>19</v>
      </c>
      <c r="K112" s="16">
        <v>5</v>
      </c>
    </row>
    <row r="113" spans="1:11" ht="15.6" x14ac:dyDescent="0.3">
      <c r="A113" s="3" t="s">
        <v>30</v>
      </c>
      <c r="B113" s="14">
        <v>0</v>
      </c>
      <c r="C113" s="14">
        <v>0</v>
      </c>
      <c r="D113" s="14">
        <v>72</v>
      </c>
      <c r="E113" s="14">
        <v>0</v>
      </c>
      <c r="F113" s="14">
        <v>0</v>
      </c>
      <c r="G113" s="14">
        <v>0</v>
      </c>
      <c r="H113" s="14">
        <v>0</v>
      </c>
      <c r="I113" s="14">
        <v>14</v>
      </c>
      <c r="J113" s="14">
        <v>10</v>
      </c>
      <c r="K113" s="16">
        <v>0</v>
      </c>
    </row>
    <row r="114" spans="1:11" ht="15.6" x14ac:dyDescent="0.3">
      <c r="A114" s="3" t="s">
        <v>31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100</v>
      </c>
      <c r="J114" s="14">
        <v>0</v>
      </c>
      <c r="K114" s="16">
        <v>0</v>
      </c>
    </row>
    <row r="115" spans="1:11" ht="15.6" x14ac:dyDescent="0.3">
      <c r="A115" s="3" t="s">
        <v>32</v>
      </c>
      <c r="B115" s="14">
        <v>0</v>
      </c>
      <c r="C115" s="14">
        <v>0</v>
      </c>
      <c r="D115" s="14">
        <v>0</v>
      </c>
      <c r="E115" s="14">
        <v>0</v>
      </c>
      <c r="F115" s="14">
        <v>8</v>
      </c>
      <c r="G115" s="14">
        <v>0</v>
      </c>
      <c r="H115" s="14">
        <v>0</v>
      </c>
      <c r="I115" s="14">
        <v>0</v>
      </c>
      <c r="J115" s="14">
        <v>92</v>
      </c>
      <c r="K115" s="16">
        <v>0</v>
      </c>
    </row>
    <row r="116" spans="1:11" ht="15.6" x14ac:dyDescent="0.3">
      <c r="A116" s="3" t="s">
        <v>33</v>
      </c>
      <c r="B116" s="14">
        <v>0</v>
      </c>
      <c r="C116" s="14">
        <v>0</v>
      </c>
      <c r="D116" s="14">
        <v>0</v>
      </c>
      <c r="E116" s="14">
        <v>0</v>
      </c>
      <c r="F116" s="14">
        <v>85</v>
      </c>
      <c r="G116" s="14">
        <v>0</v>
      </c>
      <c r="H116" s="14">
        <v>0</v>
      </c>
      <c r="I116" s="14">
        <v>0</v>
      </c>
      <c r="J116" s="14">
        <v>0</v>
      </c>
      <c r="K116" s="16">
        <v>13</v>
      </c>
    </row>
    <row r="117" spans="1:11" ht="15.6" x14ac:dyDescent="0.3">
      <c r="A117" s="3" t="s">
        <v>34</v>
      </c>
      <c r="B117" s="14">
        <v>4</v>
      </c>
      <c r="C117" s="14">
        <v>0</v>
      </c>
      <c r="D117" s="14">
        <v>0</v>
      </c>
      <c r="E117" s="14">
        <v>0</v>
      </c>
      <c r="F117" s="14">
        <v>95</v>
      </c>
      <c r="G117" s="14">
        <v>0</v>
      </c>
      <c r="H117" s="14">
        <v>0</v>
      </c>
      <c r="I117" s="14">
        <v>0</v>
      </c>
      <c r="J117" s="14">
        <v>2</v>
      </c>
      <c r="K117" s="16">
        <v>0</v>
      </c>
    </row>
    <row r="118" spans="1:11" ht="15.6" x14ac:dyDescent="0.3">
      <c r="A118" s="3" t="s">
        <v>35</v>
      </c>
      <c r="B118" s="14">
        <v>4</v>
      </c>
      <c r="C118" s="14">
        <v>0</v>
      </c>
      <c r="D118" s="14">
        <v>0</v>
      </c>
      <c r="E118" s="14">
        <v>0</v>
      </c>
      <c r="F118" s="14">
        <v>61</v>
      </c>
      <c r="G118" s="14">
        <v>17</v>
      </c>
      <c r="H118" s="14">
        <v>0</v>
      </c>
      <c r="I118" s="14">
        <v>9</v>
      </c>
      <c r="J118" s="14">
        <v>0</v>
      </c>
      <c r="K118" s="16">
        <v>9</v>
      </c>
    </row>
    <row r="119" spans="1:11" ht="15.6" x14ac:dyDescent="0.3">
      <c r="A119" s="3" t="s">
        <v>36</v>
      </c>
      <c r="B119" s="14">
        <v>2</v>
      </c>
      <c r="C119" s="14">
        <v>0</v>
      </c>
      <c r="D119" s="14">
        <v>0</v>
      </c>
      <c r="E119" s="14">
        <v>0</v>
      </c>
      <c r="F119" s="14">
        <v>33</v>
      </c>
      <c r="G119" s="14">
        <v>7</v>
      </c>
      <c r="H119" s="14">
        <v>0</v>
      </c>
      <c r="I119" s="14">
        <v>0</v>
      </c>
      <c r="J119" s="14">
        <v>0</v>
      </c>
      <c r="K119" s="16">
        <v>54</v>
      </c>
    </row>
    <row r="120" spans="1:11" ht="15.6" x14ac:dyDescent="0.3">
      <c r="A120" s="3" t="s">
        <v>37</v>
      </c>
      <c r="B120" s="14">
        <v>4</v>
      </c>
      <c r="C120" s="14">
        <v>0</v>
      </c>
      <c r="D120" s="14">
        <v>0</v>
      </c>
      <c r="E120" s="14">
        <v>0</v>
      </c>
      <c r="F120" s="14">
        <v>12</v>
      </c>
      <c r="G120" s="14">
        <v>5</v>
      </c>
      <c r="H120" s="14">
        <v>0</v>
      </c>
      <c r="I120" s="14">
        <v>0</v>
      </c>
      <c r="J120" s="14">
        <v>0</v>
      </c>
      <c r="K120" s="16">
        <v>79</v>
      </c>
    </row>
    <row r="121" spans="1:11" ht="15.6" x14ac:dyDescent="0.3">
      <c r="A121" s="3" t="s">
        <v>38</v>
      </c>
      <c r="B121" s="14">
        <v>0</v>
      </c>
      <c r="C121" s="14">
        <v>0</v>
      </c>
      <c r="D121" s="14">
        <v>0</v>
      </c>
      <c r="E121" s="14">
        <v>0</v>
      </c>
      <c r="F121" s="14">
        <v>56</v>
      </c>
      <c r="G121" s="14">
        <v>0</v>
      </c>
      <c r="H121" s="14">
        <v>0</v>
      </c>
      <c r="I121" s="14">
        <v>0</v>
      </c>
      <c r="J121" s="14">
        <v>0</v>
      </c>
      <c r="K121" s="16">
        <v>44</v>
      </c>
    </row>
    <row r="122" spans="1:11" ht="15.6" x14ac:dyDescent="0.3">
      <c r="A122" s="3" t="s">
        <v>39</v>
      </c>
      <c r="B122" s="14">
        <v>33</v>
      </c>
      <c r="C122" s="14">
        <v>0</v>
      </c>
      <c r="D122" s="14">
        <v>0</v>
      </c>
      <c r="E122" s="14">
        <v>0</v>
      </c>
      <c r="F122" s="14">
        <v>53</v>
      </c>
      <c r="G122" s="14">
        <v>0</v>
      </c>
      <c r="H122" s="14">
        <v>0</v>
      </c>
      <c r="I122" s="14">
        <v>0</v>
      </c>
      <c r="J122" s="14">
        <v>0</v>
      </c>
      <c r="K122" s="16">
        <v>7</v>
      </c>
    </row>
    <row r="123" spans="1:11" ht="15.6" x14ac:dyDescent="0.3">
      <c r="A123" s="3" t="s">
        <v>40</v>
      </c>
      <c r="B123" s="14">
        <v>30</v>
      </c>
      <c r="C123" s="14">
        <v>0</v>
      </c>
      <c r="D123" s="14">
        <v>0</v>
      </c>
      <c r="E123" s="14">
        <v>0</v>
      </c>
      <c r="F123" s="14">
        <v>48</v>
      </c>
      <c r="G123" s="14">
        <v>0</v>
      </c>
      <c r="H123" s="14">
        <v>0</v>
      </c>
      <c r="I123" s="14">
        <v>3</v>
      </c>
      <c r="J123" s="14">
        <v>0</v>
      </c>
      <c r="K123" s="16">
        <v>4</v>
      </c>
    </row>
    <row r="124" spans="1:11" ht="15.6" x14ac:dyDescent="0.3">
      <c r="A124" s="3" t="s">
        <v>41</v>
      </c>
      <c r="B124" s="14">
        <v>77</v>
      </c>
      <c r="C124" s="14">
        <v>0</v>
      </c>
      <c r="D124" s="14">
        <v>0</v>
      </c>
      <c r="E124" s="14">
        <v>0</v>
      </c>
      <c r="F124" s="14">
        <v>15</v>
      </c>
      <c r="G124" s="14">
        <v>0</v>
      </c>
      <c r="H124" s="14">
        <v>0</v>
      </c>
      <c r="I124" s="14">
        <v>4</v>
      </c>
      <c r="J124" s="14">
        <v>0</v>
      </c>
      <c r="K124" s="16">
        <v>0</v>
      </c>
    </row>
    <row r="125" spans="1:11" ht="15.6" x14ac:dyDescent="0.3">
      <c r="A125" s="3" t="s">
        <v>42</v>
      </c>
      <c r="B125" s="14">
        <v>22</v>
      </c>
      <c r="C125" s="14">
        <v>0</v>
      </c>
      <c r="D125" s="14">
        <v>0</v>
      </c>
      <c r="E125" s="14">
        <v>0</v>
      </c>
      <c r="F125" s="14">
        <v>9</v>
      </c>
      <c r="G125" s="14">
        <v>0</v>
      </c>
      <c r="H125" s="14">
        <v>0</v>
      </c>
      <c r="I125" s="14">
        <v>0</v>
      </c>
      <c r="J125" s="14">
        <v>0</v>
      </c>
      <c r="K125" s="16">
        <v>62</v>
      </c>
    </row>
    <row r="126" spans="1:11" ht="15.6" x14ac:dyDescent="0.3">
      <c r="A126" s="3" t="s">
        <v>43</v>
      </c>
      <c r="B126" s="14">
        <v>26</v>
      </c>
      <c r="C126" s="14">
        <v>0</v>
      </c>
      <c r="D126" s="14">
        <v>0</v>
      </c>
      <c r="E126" s="14">
        <v>0</v>
      </c>
      <c r="F126" s="14">
        <v>38</v>
      </c>
      <c r="G126" s="14">
        <v>31</v>
      </c>
      <c r="H126" s="14">
        <v>0</v>
      </c>
      <c r="I126" s="14">
        <v>5</v>
      </c>
      <c r="J126" s="14">
        <v>0</v>
      </c>
      <c r="K126" s="16">
        <v>0</v>
      </c>
    </row>
    <row r="127" spans="1:11" ht="15.6" x14ac:dyDescent="0.3">
      <c r="A127" s="3" t="s">
        <v>44</v>
      </c>
      <c r="B127" s="14">
        <v>52</v>
      </c>
      <c r="C127" s="14">
        <v>0</v>
      </c>
      <c r="D127" s="14">
        <v>0</v>
      </c>
      <c r="E127" s="14">
        <v>0</v>
      </c>
      <c r="F127" s="14">
        <v>47</v>
      </c>
      <c r="G127" s="14">
        <v>0</v>
      </c>
      <c r="H127" s="14">
        <v>0</v>
      </c>
      <c r="I127" s="14">
        <v>0</v>
      </c>
      <c r="J127" s="14">
        <v>1</v>
      </c>
      <c r="K127" s="16">
        <v>0</v>
      </c>
    </row>
    <row r="128" spans="1:11" ht="15.6" x14ac:dyDescent="0.3">
      <c r="A128" s="3" t="s">
        <v>21</v>
      </c>
      <c r="B128" s="14">
        <v>5</v>
      </c>
      <c r="C128" s="14">
        <v>0</v>
      </c>
      <c r="D128" s="14">
        <v>0</v>
      </c>
      <c r="E128" s="14">
        <v>0</v>
      </c>
      <c r="F128" s="14">
        <v>22</v>
      </c>
      <c r="G128" s="14">
        <v>0</v>
      </c>
      <c r="H128" s="14">
        <v>0</v>
      </c>
      <c r="I128" s="14">
        <v>36</v>
      </c>
      <c r="J128" s="14">
        <v>20</v>
      </c>
      <c r="K128" s="16">
        <v>1</v>
      </c>
    </row>
    <row r="129" spans="1:11" ht="15.6" x14ac:dyDescent="0.3">
      <c r="A129" s="3" t="s">
        <v>45</v>
      </c>
      <c r="B129" s="14">
        <v>0</v>
      </c>
      <c r="C129" s="14">
        <v>0</v>
      </c>
      <c r="D129" s="14">
        <v>0</v>
      </c>
      <c r="E129" s="14">
        <v>0</v>
      </c>
      <c r="F129" s="14">
        <v>66</v>
      </c>
      <c r="G129" s="14">
        <v>0</v>
      </c>
      <c r="H129" s="14">
        <v>0</v>
      </c>
      <c r="I129" s="14">
        <v>0</v>
      </c>
      <c r="J129" s="14">
        <v>0</v>
      </c>
      <c r="K129" s="16">
        <v>0</v>
      </c>
    </row>
    <row r="130" spans="1:11" ht="15.6" x14ac:dyDescent="0.3">
      <c r="A130" s="3" t="s">
        <v>46</v>
      </c>
      <c r="B130" s="14">
        <v>2</v>
      </c>
      <c r="C130" s="14">
        <v>0</v>
      </c>
      <c r="D130" s="14">
        <v>0</v>
      </c>
      <c r="E130" s="14">
        <v>13</v>
      </c>
      <c r="F130" s="14">
        <v>56</v>
      </c>
      <c r="G130" s="14">
        <v>0</v>
      </c>
      <c r="H130" s="14">
        <v>0</v>
      </c>
      <c r="I130" s="14">
        <v>0</v>
      </c>
      <c r="J130" s="14">
        <v>14</v>
      </c>
      <c r="K130" s="16">
        <v>15</v>
      </c>
    </row>
    <row r="131" spans="1:11" ht="15.6" x14ac:dyDescent="0.3">
      <c r="A131" s="3" t="s">
        <v>47</v>
      </c>
      <c r="B131" s="14">
        <v>25</v>
      </c>
      <c r="C131" s="14">
        <v>0</v>
      </c>
      <c r="D131" s="14">
        <v>0</v>
      </c>
      <c r="E131" s="14">
        <v>20</v>
      </c>
      <c r="F131" s="14">
        <v>20</v>
      </c>
      <c r="G131" s="14">
        <v>0</v>
      </c>
      <c r="H131" s="14">
        <v>0</v>
      </c>
      <c r="I131" s="14">
        <v>0</v>
      </c>
      <c r="J131" s="14">
        <v>1</v>
      </c>
      <c r="K131" s="16">
        <v>13</v>
      </c>
    </row>
    <row r="132" spans="1:11" ht="15.6" x14ac:dyDescent="0.3">
      <c r="A132" s="3" t="s">
        <v>48</v>
      </c>
      <c r="B132" s="14">
        <v>34</v>
      </c>
      <c r="C132" s="14">
        <v>0</v>
      </c>
      <c r="D132" s="14">
        <v>0</v>
      </c>
      <c r="E132" s="14">
        <v>0</v>
      </c>
      <c r="F132" s="14">
        <v>66</v>
      </c>
      <c r="G132" s="14">
        <v>0</v>
      </c>
      <c r="H132" s="14">
        <v>0</v>
      </c>
      <c r="I132" s="14">
        <v>0</v>
      </c>
      <c r="J132" s="14">
        <v>0</v>
      </c>
      <c r="K132" s="16">
        <v>0</v>
      </c>
    </row>
    <row r="133" spans="1:11" ht="15.6" x14ac:dyDescent="0.3">
      <c r="A133" s="3" t="s">
        <v>49</v>
      </c>
      <c r="B133" s="14">
        <v>15</v>
      </c>
      <c r="C133" s="14">
        <v>0</v>
      </c>
      <c r="D133" s="14">
        <v>0</v>
      </c>
      <c r="E133" s="14">
        <v>78</v>
      </c>
      <c r="F133" s="14">
        <v>17</v>
      </c>
      <c r="G133" s="14">
        <v>0</v>
      </c>
      <c r="H133" s="14">
        <v>0</v>
      </c>
      <c r="I133" s="14">
        <v>0</v>
      </c>
      <c r="J133" s="14">
        <v>0</v>
      </c>
      <c r="K133" s="16">
        <v>0</v>
      </c>
    </row>
    <row r="134" spans="1:11" ht="15.6" x14ac:dyDescent="0.3">
      <c r="A134" s="3" t="s">
        <v>50</v>
      </c>
      <c r="B134" s="14">
        <v>41</v>
      </c>
      <c r="C134" s="14">
        <v>0</v>
      </c>
      <c r="D134" s="14">
        <v>0</v>
      </c>
      <c r="E134" s="14">
        <v>13</v>
      </c>
      <c r="F134" s="14">
        <v>35</v>
      </c>
      <c r="G134" s="14">
        <v>7</v>
      </c>
      <c r="H134" s="14">
        <v>0</v>
      </c>
      <c r="I134" s="14">
        <v>4</v>
      </c>
      <c r="J134" s="14">
        <v>0</v>
      </c>
      <c r="K134" s="16">
        <v>0</v>
      </c>
    </row>
    <row r="135" spans="1:11" ht="15.6" x14ac:dyDescent="0.3">
      <c r="A135" s="3" t="s">
        <v>51</v>
      </c>
      <c r="B135" s="14">
        <v>19</v>
      </c>
      <c r="C135" s="14">
        <v>0</v>
      </c>
      <c r="D135" s="14">
        <v>0</v>
      </c>
      <c r="E135" s="14">
        <v>10</v>
      </c>
      <c r="F135" s="14">
        <v>58</v>
      </c>
      <c r="G135" s="14">
        <v>3</v>
      </c>
      <c r="H135" s="14">
        <v>0</v>
      </c>
      <c r="I135" s="14">
        <v>0</v>
      </c>
      <c r="J135" s="14">
        <v>10</v>
      </c>
      <c r="K135" s="16">
        <v>0</v>
      </c>
    </row>
    <row r="136" spans="1:11" ht="15.6" x14ac:dyDescent="0.3">
      <c r="A136" s="3" t="s">
        <v>52</v>
      </c>
      <c r="B136" s="14">
        <v>31</v>
      </c>
      <c r="C136" s="14">
        <v>0</v>
      </c>
      <c r="D136" s="14">
        <v>0</v>
      </c>
      <c r="E136" s="14">
        <v>9</v>
      </c>
      <c r="F136" s="14">
        <v>53</v>
      </c>
      <c r="G136" s="14">
        <v>3</v>
      </c>
      <c r="H136" s="14">
        <v>0</v>
      </c>
      <c r="I136" s="14">
        <v>4</v>
      </c>
      <c r="J136" s="14">
        <v>0</v>
      </c>
      <c r="K136" s="16">
        <v>0</v>
      </c>
    </row>
    <row r="137" spans="1:11" ht="15.6" x14ac:dyDescent="0.3">
      <c r="A137" s="3" t="s">
        <v>53</v>
      </c>
      <c r="B137" s="14">
        <v>5</v>
      </c>
      <c r="C137" s="14">
        <v>0</v>
      </c>
      <c r="D137" s="14">
        <v>0</v>
      </c>
      <c r="E137" s="14">
        <v>37</v>
      </c>
      <c r="F137" s="14">
        <v>53</v>
      </c>
      <c r="G137" s="14">
        <v>0</v>
      </c>
      <c r="H137" s="14">
        <v>0</v>
      </c>
      <c r="I137" s="14">
        <v>0</v>
      </c>
      <c r="J137" s="14">
        <v>5</v>
      </c>
      <c r="K137" s="16">
        <v>0</v>
      </c>
    </row>
    <row r="138" spans="1:11" ht="15.6" x14ac:dyDescent="0.3">
      <c r="A138" s="3" t="s">
        <v>54</v>
      </c>
      <c r="B138" s="14">
        <v>5</v>
      </c>
      <c r="C138" s="14">
        <v>0</v>
      </c>
      <c r="D138" s="14">
        <v>0</v>
      </c>
      <c r="E138" s="14">
        <v>12</v>
      </c>
      <c r="F138" s="14">
        <v>6</v>
      </c>
      <c r="G138" s="14">
        <v>44</v>
      </c>
      <c r="H138" s="14">
        <v>0</v>
      </c>
      <c r="I138" s="14">
        <v>33</v>
      </c>
      <c r="J138" s="14">
        <v>0</v>
      </c>
      <c r="K138" s="16">
        <v>0</v>
      </c>
    </row>
    <row r="139" spans="1:11" ht="15.6" x14ac:dyDescent="0.3">
      <c r="A139" s="3" t="s">
        <v>55</v>
      </c>
      <c r="B139" s="14">
        <v>58</v>
      </c>
      <c r="C139" s="14">
        <v>0</v>
      </c>
      <c r="D139" s="14">
        <v>0</v>
      </c>
      <c r="E139" s="14">
        <v>31</v>
      </c>
      <c r="F139" s="14">
        <v>9</v>
      </c>
      <c r="G139" s="14">
        <v>0</v>
      </c>
      <c r="H139" s="14">
        <v>0</v>
      </c>
      <c r="I139" s="14">
        <v>2</v>
      </c>
      <c r="J139" s="14">
        <v>0</v>
      </c>
      <c r="K139" s="16">
        <v>0</v>
      </c>
    </row>
    <row r="140" spans="1:11" ht="15.6" x14ac:dyDescent="0.3">
      <c r="A140" s="3" t="s">
        <v>56</v>
      </c>
      <c r="B140" s="14">
        <v>51</v>
      </c>
      <c r="C140" s="14">
        <v>0</v>
      </c>
      <c r="D140" s="14">
        <v>0</v>
      </c>
      <c r="E140" s="14">
        <v>0</v>
      </c>
      <c r="F140" s="14">
        <v>39</v>
      </c>
      <c r="G140" s="14">
        <v>0</v>
      </c>
      <c r="H140" s="14">
        <v>4</v>
      </c>
      <c r="I140" s="14">
        <v>6</v>
      </c>
      <c r="J140" s="14">
        <v>0</v>
      </c>
      <c r="K140" s="16">
        <v>0</v>
      </c>
    </row>
    <row r="141" spans="1:11" ht="15.6" x14ac:dyDescent="0.3">
      <c r="A141" s="3" t="s">
        <v>57</v>
      </c>
      <c r="B141" s="14">
        <v>35</v>
      </c>
      <c r="C141" s="14">
        <v>0</v>
      </c>
      <c r="D141" s="14">
        <v>0</v>
      </c>
      <c r="E141" s="14">
        <v>0</v>
      </c>
      <c r="F141" s="14">
        <v>57</v>
      </c>
      <c r="G141" s="14">
        <v>8</v>
      </c>
      <c r="H141" s="14">
        <v>0</v>
      </c>
      <c r="I141" s="14">
        <v>0</v>
      </c>
      <c r="J141" s="14">
        <v>0</v>
      </c>
      <c r="K141" s="16">
        <v>0</v>
      </c>
    </row>
    <row r="142" spans="1:11" ht="15.6" x14ac:dyDescent="0.3">
      <c r="A142" s="3" t="s">
        <v>58</v>
      </c>
      <c r="B142" s="14">
        <v>2</v>
      </c>
      <c r="C142" s="14">
        <v>0</v>
      </c>
      <c r="D142" s="14">
        <v>0</v>
      </c>
      <c r="E142" s="14">
        <v>6</v>
      </c>
      <c r="F142" s="14">
        <v>78</v>
      </c>
      <c r="G142" s="14">
        <v>0</v>
      </c>
      <c r="H142" s="14">
        <v>0</v>
      </c>
      <c r="I142" s="14">
        <v>0</v>
      </c>
      <c r="J142" s="14">
        <v>1</v>
      </c>
      <c r="K142" s="16">
        <v>10</v>
      </c>
    </row>
    <row r="143" spans="1:11" ht="15.6" x14ac:dyDescent="0.3">
      <c r="A143" s="3" t="s">
        <v>59</v>
      </c>
      <c r="B143" s="14">
        <v>20</v>
      </c>
      <c r="C143" s="14">
        <v>0</v>
      </c>
      <c r="D143" s="14">
        <v>0</v>
      </c>
      <c r="E143" s="14">
        <v>0</v>
      </c>
      <c r="F143" s="14">
        <v>29</v>
      </c>
      <c r="G143" s="14">
        <v>0</v>
      </c>
      <c r="H143" s="14">
        <v>0</v>
      </c>
      <c r="I143" s="14">
        <v>31</v>
      </c>
      <c r="J143" s="14">
        <v>20</v>
      </c>
      <c r="K143" s="16">
        <v>0</v>
      </c>
    </row>
    <row r="144" spans="1:11" ht="15.6" x14ac:dyDescent="0.3">
      <c r="A144" s="3" t="s">
        <v>60</v>
      </c>
      <c r="B144" s="14">
        <v>9</v>
      </c>
      <c r="C144" s="14">
        <v>1</v>
      </c>
      <c r="D144" s="14">
        <v>0</v>
      </c>
      <c r="E144" s="14">
        <v>78</v>
      </c>
      <c r="F144" s="14">
        <v>8</v>
      </c>
      <c r="G144" s="14">
        <v>0</v>
      </c>
      <c r="H144" s="14">
        <v>0</v>
      </c>
      <c r="I144" s="14">
        <v>4</v>
      </c>
      <c r="J144" s="14">
        <v>0</v>
      </c>
      <c r="K144" s="16">
        <v>0</v>
      </c>
    </row>
    <row r="145" spans="1:11" ht="15.6" x14ac:dyDescent="0.3">
      <c r="A145" s="3" t="s">
        <v>61</v>
      </c>
      <c r="B145" s="14">
        <v>34</v>
      </c>
      <c r="C145" s="14">
        <v>0</v>
      </c>
      <c r="D145" s="14">
        <v>0</v>
      </c>
      <c r="E145" s="14">
        <v>0</v>
      </c>
      <c r="F145" s="14">
        <v>62</v>
      </c>
      <c r="G145" s="14">
        <v>4</v>
      </c>
      <c r="H145" s="14">
        <v>0</v>
      </c>
      <c r="I145" s="14">
        <v>0</v>
      </c>
      <c r="J145" s="14">
        <v>0</v>
      </c>
      <c r="K145" s="16">
        <v>0</v>
      </c>
    </row>
    <row r="146" spans="1:11" ht="15.6" x14ac:dyDescent="0.3">
      <c r="A146" s="3" t="s">
        <v>62</v>
      </c>
      <c r="B146" s="14">
        <v>15</v>
      </c>
      <c r="C146" s="14">
        <v>0</v>
      </c>
      <c r="D146" s="14">
        <v>0</v>
      </c>
      <c r="E146" s="14">
        <v>24</v>
      </c>
      <c r="F146" s="14">
        <v>55</v>
      </c>
      <c r="G146" s="14">
        <v>0</v>
      </c>
      <c r="H146" s="14">
        <v>0</v>
      </c>
      <c r="I146" s="14">
        <v>0</v>
      </c>
      <c r="J146" s="14">
        <v>1</v>
      </c>
      <c r="K146" s="16">
        <v>2</v>
      </c>
    </row>
    <row r="147" spans="1:11" ht="15.6" x14ac:dyDescent="0.3">
      <c r="A147" s="3" t="s">
        <v>63</v>
      </c>
      <c r="B147" s="14">
        <v>14</v>
      </c>
      <c r="C147" s="14">
        <v>0</v>
      </c>
      <c r="D147" s="14">
        <v>0</v>
      </c>
      <c r="E147" s="14">
        <v>0</v>
      </c>
      <c r="F147" s="14">
        <v>80</v>
      </c>
      <c r="G147" s="14">
        <v>0</v>
      </c>
      <c r="H147" s="14">
        <v>0</v>
      </c>
      <c r="I147" s="14">
        <v>0</v>
      </c>
      <c r="J147" s="14">
        <v>6</v>
      </c>
      <c r="K147" s="16">
        <v>0</v>
      </c>
    </row>
    <row r="148" spans="1:11" ht="15.6" x14ac:dyDescent="0.3">
      <c r="A148" s="3" t="s">
        <v>64</v>
      </c>
      <c r="B148" s="14">
        <v>21</v>
      </c>
      <c r="C148" s="14">
        <v>0</v>
      </c>
      <c r="D148" s="14">
        <v>0</v>
      </c>
      <c r="E148" s="14">
        <v>2</v>
      </c>
      <c r="F148" s="14">
        <v>45</v>
      </c>
      <c r="G148" s="14">
        <v>0</v>
      </c>
      <c r="H148" s="14">
        <v>0</v>
      </c>
      <c r="I148" s="14">
        <v>1</v>
      </c>
      <c r="J148" s="14">
        <v>5</v>
      </c>
      <c r="K148" s="16">
        <v>6</v>
      </c>
    </row>
    <row r="149" spans="1:11" ht="15.6" x14ac:dyDescent="0.3">
      <c r="A149" s="3" t="s">
        <v>65</v>
      </c>
      <c r="B149" s="14">
        <v>0</v>
      </c>
      <c r="C149" s="14">
        <v>0</v>
      </c>
      <c r="D149" s="14">
        <v>0</v>
      </c>
      <c r="E149" s="14">
        <v>0</v>
      </c>
      <c r="F149" s="14">
        <v>73</v>
      </c>
      <c r="G149" s="14">
        <v>0</v>
      </c>
      <c r="H149" s="14">
        <v>0</v>
      </c>
      <c r="I149" s="14">
        <v>0</v>
      </c>
      <c r="J149" s="14">
        <v>0</v>
      </c>
      <c r="K149" s="16">
        <v>7</v>
      </c>
    </row>
    <row r="150" spans="1:11" ht="15.6" x14ac:dyDescent="0.3">
      <c r="A150" s="3" t="s">
        <v>66</v>
      </c>
      <c r="B150" s="14">
        <v>0</v>
      </c>
      <c r="C150" s="14">
        <v>0</v>
      </c>
      <c r="D150" s="14">
        <v>0</v>
      </c>
      <c r="E150" s="14">
        <v>0</v>
      </c>
      <c r="F150" s="14">
        <v>88</v>
      </c>
      <c r="G150" s="14">
        <v>12</v>
      </c>
      <c r="H150" s="14">
        <v>0</v>
      </c>
      <c r="I150" s="14">
        <v>0</v>
      </c>
      <c r="J150" s="14">
        <v>0</v>
      </c>
      <c r="K150" s="16">
        <v>0</v>
      </c>
    </row>
    <row r="151" spans="1:11" ht="15.6" x14ac:dyDescent="0.3">
      <c r="A151" s="3" t="s">
        <v>67</v>
      </c>
      <c r="B151" s="14">
        <v>0</v>
      </c>
      <c r="C151" s="14">
        <v>1</v>
      </c>
      <c r="D151" s="14">
        <v>0</v>
      </c>
      <c r="E151" s="14">
        <v>0</v>
      </c>
      <c r="F151" s="14">
        <v>78</v>
      </c>
      <c r="G151" s="14">
        <v>16</v>
      </c>
      <c r="H151" s="14">
        <v>0</v>
      </c>
      <c r="I151" s="14">
        <v>0</v>
      </c>
      <c r="J151" s="14">
        <v>0</v>
      </c>
      <c r="K151" s="16">
        <v>1</v>
      </c>
    </row>
    <row r="152" spans="1:11" ht="15.6" x14ac:dyDescent="0.3">
      <c r="A152" s="3" t="s">
        <v>68</v>
      </c>
      <c r="B152" s="14">
        <v>2</v>
      </c>
      <c r="C152" s="14">
        <v>0</v>
      </c>
      <c r="D152" s="14">
        <v>0</v>
      </c>
      <c r="E152" s="14">
        <v>0</v>
      </c>
      <c r="F152" s="14">
        <v>98</v>
      </c>
      <c r="G152" s="14">
        <v>0</v>
      </c>
      <c r="H152" s="14">
        <v>0</v>
      </c>
      <c r="I152" s="14">
        <v>0</v>
      </c>
      <c r="J152" s="14">
        <v>0</v>
      </c>
      <c r="K152" s="16">
        <v>0</v>
      </c>
    </row>
    <row r="153" spans="1:11" ht="15.6" x14ac:dyDescent="0.3">
      <c r="A153" s="3" t="s">
        <v>69</v>
      </c>
      <c r="B153" s="14">
        <v>2</v>
      </c>
      <c r="C153" s="14">
        <v>0</v>
      </c>
      <c r="D153" s="14">
        <v>0</v>
      </c>
      <c r="E153" s="14">
        <v>0</v>
      </c>
      <c r="F153" s="14">
        <v>92</v>
      </c>
      <c r="G153" s="14">
        <v>0</v>
      </c>
      <c r="H153" s="14">
        <v>0</v>
      </c>
      <c r="I153" s="14">
        <v>0</v>
      </c>
      <c r="J153" s="14">
        <v>0</v>
      </c>
      <c r="K153" s="16">
        <v>0</v>
      </c>
    </row>
    <row r="154" spans="1:11" ht="15.6" x14ac:dyDescent="0.3">
      <c r="A154" s="3" t="s">
        <v>70</v>
      </c>
      <c r="B154" s="14">
        <v>1</v>
      </c>
      <c r="C154" s="14">
        <v>0</v>
      </c>
      <c r="D154" s="14">
        <v>0</v>
      </c>
      <c r="E154" s="14">
        <v>0</v>
      </c>
      <c r="F154" s="14">
        <v>76</v>
      </c>
      <c r="G154" s="14">
        <v>0</v>
      </c>
      <c r="H154" s="14">
        <v>0</v>
      </c>
      <c r="I154" s="14">
        <v>0</v>
      </c>
      <c r="J154" s="14">
        <v>5</v>
      </c>
      <c r="K154" s="16">
        <v>0</v>
      </c>
    </row>
    <row r="155" spans="1:11" ht="15.6" x14ac:dyDescent="0.3">
      <c r="A155" s="3" t="s">
        <v>71</v>
      </c>
      <c r="B155" s="14">
        <v>0</v>
      </c>
      <c r="C155" s="14">
        <v>0</v>
      </c>
      <c r="D155" s="14">
        <v>0</v>
      </c>
      <c r="E155" s="14">
        <v>0</v>
      </c>
      <c r="F155" s="14">
        <v>51</v>
      </c>
      <c r="G155" s="14">
        <v>0</v>
      </c>
      <c r="H155" s="14">
        <v>0</v>
      </c>
      <c r="I155" s="14">
        <v>0</v>
      </c>
      <c r="J155" s="14">
        <v>36</v>
      </c>
      <c r="K155" s="16">
        <v>2</v>
      </c>
    </row>
    <row r="156" spans="1:11" ht="15.6" x14ac:dyDescent="0.3">
      <c r="A156" s="3" t="s">
        <v>72</v>
      </c>
      <c r="B156" s="14">
        <v>5</v>
      </c>
      <c r="C156" s="14">
        <v>0</v>
      </c>
      <c r="D156" s="14">
        <v>0</v>
      </c>
      <c r="E156" s="14">
        <v>0</v>
      </c>
      <c r="F156" s="14">
        <v>82</v>
      </c>
      <c r="G156" s="14">
        <v>0</v>
      </c>
      <c r="H156" s="14">
        <v>0</v>
      </c>
      <c r="I156" s="14">
        <v>0</v>
      </c>
      <c r="J156" s="14">
        <v>3</v>
      </c>
      <c r="K156" s="16">
        <v>0</v>
      </c>
    </row>
    <row r="157" spans="1:11" ht="15.6" x14ac:dyDescent="0.3">
      <c r="A157" s="3" t="s">
        <v>73</v>
      </c>
      <c r="B157" s="14">
        <v>23</v>
      </c>
      <c r="C157" s="14">
        <v>0</v>
      </c>
      <c r="D157" s="14">
        <v>0</v>
      </c>
      <c r="E157" s="14">
        <v>0</v>
      </c>
      <c r="F157" s="14">
        <v>60</v>
      </c>
      <c r="G157" s="14">
        <v>0</v>
      </c>
      <c r="H157" s="14">
        <v>0</v>
      </c>
      <c r="I157" s="14">
        <v>0</v>
      </c>
      <c r="J157" s="14">
        <v>17</v>
      </c>
      <c r="K157" s="16">
        <v>0</v>
      </c>
    </row>
    <row r="158" spans="1:11" ht="15.6" x14ac:dyDescent="0.3">
      <c r="A158" s="3" t="s">
        <v>74</v>
      </c>
      <c r="B158" s="14">
        <v>35</v>
      </c>
      <c r="C158" s="14">
        <v>0</v>
      </c>
      <c r="D158" s="14">
        <v>0</v>
      </c>
      <c r="E158" s="14">
        <v>0</v>
      </c>
      <c r="F158" s="14">
        <v>55</v>
      </c>
      <c r="G158" s="14">
        <v>10</v>
      </c>
      <c r="H158" s="14">
        <v>0</v>
      </c>
      <c r="I158" s="14">
        <v>0</v>
      </c>
      <c r="J158" s="14">
        <v>0</v>
      </c>
      <c r="K158" s="16">
        <v>0</v>
      </c>
    </row>
    <row r="159" spans="1:11" ht="15.6" x14ac:dyDescent="0.3">
      <c r="A159" s="3" t="s">
        <v>75</v>
      </c>
      <c r="B159" s="14">
        <v>48</v>
      </c>
      <c r="C159" s="14">
        <v>0</v>
      </c>
      <c r="D159" s="14">
        <v>0</v>
      </c>
      <c r="E159" s="14">
        <v>0</v>
      </c>
      <c r="F159" s="14">
        <v>34</v>
      </c>
      <c r="G159" s="14">
        <v>11</v>
      </c>
      <c r="H159" s="14">
        <v>0</v>
      </c>
      <c r="I159" s="14">
        <v>7</v>
      </c>
      <c r="J159" s="14">
        <v>0</v>
      </c>
      <c r="K159" s="16">
        <v>0</v>
      </c>
    </row>
    <row r="160" spans="1:11" ht="15.6" x14ac:dyDescent="0.3">
      <c r="A160" s="3" t="s">
        <v>76</v>
      </c>
      <c r="B160" s="14">
        <v>44</v>
      </c>
      <c r="C160" s="14">
        <v>0</v>
      </c>
      <c r="D160" s="14">
        <v>0</v>
      </c>
      <c r="E160" s="14">
        <v>17</v>
      </c>
      <c r="F160" s="14">
        <v>32</v>
      </c>
      <c r="G160" s="14">
        <v>0</v>
      </c>
      <c r="H160" s="14">
        <v>0</v>
      </c>
      <c r="I160" s="14">
        <v>2</v>
      </c>
      <c r="J160" s="14">
        <v>5</v>
      </c>
      <c r="K160" s="16">
        <v>0</v>
      </c>
    </row>
    <row r="161" spans="1:11" ht="15.6" x14ac:dyDescent="0.3">
      <c r="A161" s="3" t="s">
        <v>77</v>
      </c>
      <c r="B161" s="14">
        <v>6</v>
      </c>
      <c r="C161" s="14">
        <v>0</v>
      </c>
      <c r="D161" s="14">
        <v>0</v>
      </c>
      <c r="E161" s="14">
        <v>0</v>
      </c>
      <c r="F161" s="14">
        <v>60</v>
      </c>
      <c r="G161" s="14">
        <v>26</v>
      </c>
      <c r="H161" s="14">
        <v>0</v>
      </c>
      <c r="I161" s="14">
        <v>0</v>
      </c>
      <c r="J161" s="14">
        <v>0</v>
      </c>
      <c r="K161" s="16">
        <v>2</v>
      </c>
    </row>
    <row r="162" spans="1:11" ht="15.6" x14ac:dyDescent="0.3">
      <c r="A162" s="3" t="s">
        <v>78</v>
      </c>
      <c r="B162" s="14">
        <v>16</v>
      </c>
      <c r="C162" s="14">
        <v>0</v>
      </c>
      <c r="D162" s="14">
        <v>0</v>
      </c>
      <c r="E162" s="14">
        <v>10</v>
      </c>
      <c r="F162" s="14">
        <v>66</v>
      </c>
      <c r="G162" s="14">
        <v>2</v>
      </c>
      <c r="H162" s="14">
        <v>0</v>
      </c>
      <c r="I162" s="14">
        <v>0</v>
      </c>
      <c r="J162" s="14">
        <v>0</v>
      </c>
      <c r="K162" s="16">
        <v>0</v>
      </c>
    </row>
    <row r="163" spans="1:11" ht="15.6" x14ac:dyDescent="0.3">
      <c r="A163" s="3" t="s">
        <v>79</v>
      </c>
      <c r="B163" s="14">
        <v>34</v>
      </c>
      <c r="C163" s="14">
        <v>0</v>
      </c>
      <c r="D163" s="14">
        <v>0</v>
      </c>
      <c r="E163" s="14">
        <v>6</v>
      </c>
      <c r="F163" s="14">
        <v>58</v>
      </c>
      <c r="G163" s="14">
        <v>0</v>
      </c>
      <c r="H163" s="14">
        <v>0</v>
      </c>
      <c r="I163" s="14">
        <v>0</v>
      </c>
      <c r="J163" s="14">
        <v>0</v>
      </c>
      <c r="K163" s="16">
        <v>0</v>
      </c>
    </row>
    <row r="164" spans="1:11" ht="15.6" x14ac:dyDescent="0.3">
      <c r="A164" s="3" t="s">
        <v>80</v>
      </c>
      <c r="B164" s="14">
        <v>24</v>
      </c>
      <c r="C164" s="14">
        <v>0</v>
      </c>
      <c r="D164" s="14">
        <v>0</v>
      </c>
      <c r="E164" s="14">
        <v>16</v>
      </c>
      <c r="F164" s="14">
        <v>50</v>
      </c>
      <c r="G164" s="14">
        <v>10</v>
      </c>
      <c r="H164" s="14">
        <v>0</v>
      </c>
      <c r="I164" s="14">
        <v>0</v>
      </c>
      <c r="J164" s="14">
        <v>0</v>
      </c>
      <c r="K164" s="16">
        <v>0</v>
      </c>
    </row>
    <row r="165" spans="1:11" ht="15.6" x14ac:dyDescent="0.3">
      <c r="A165" s="3" t="s">
        <v>81</v>
      </c>
      <c r="B165" s="14">
        <v>40</v>
      </c>
      <c r="C165" s="14">
        <v>0</v>
      </c>
      <c r="D165" s="14">
        <v>0</v>
      </c>
      <c r="E165" s="14">
        <v>19</v>
      </c>
      <c r="F165" s="14">
        <v>41</v>
      </c>
      <c r="G165" s="14">
        <v>0</v>
      </c>
      <c r="H165" s="14">
        <v>0</v>
      </c>
      <c r="I165" s="14">
        <v>0</v>
      </c>
      <c r="J165" s="14">
        <v>0</v>
      </c>
      <c r="K165" s="16">
        <v>0</v>
      </c>
    </row>
    <row r="166" spans="1:11" ht="15.6" x14ac:dyDescent="0.3">
      <c r="A166" s="3" t="s">
        <v>82</v>
      </c>
      <c r="B166" s="14">
        <v>28</v>
      </c>
      <c r="C166" s="14">
        <v>0</v>
      </c>
      <c r="D166" s="14">
        <v>0</v>
      </c>
      <c r="E166" s="14">
        <v>0</v>
      </c>
      <c r="F166" s="14">
        <v>72</v>
      </c>
      <c r="G166" s="14">
        <v>0</v>
      </c>
      <c r="H166" s="14">
        <v>0</v>
      </c>
      <c r="I166" s="14">
        <v>0</v>
      </c>
      <c r="J166" s="14">
        <v>0</v>
      </c>
      <c r="K166" s="16">
        <v>0</v>
      </c>
    </row>
    <row r="167" spans="1:11" ht="15.6" x14ac:dyDescent="0.3">
      <c r="A167" s="3" t="s">
        <v>83</v>
      </c>
      <c r="B167" s="14">
        <v>24</v>
      </c>
      <c r="C167" s="14">
        <v>0</v>
      </c>
      <c r="D167" s="14">
        <v>0</v>
      </c>
      <c r="E167" s="14">
        <v>60</v>
      </c>
      <c r="F167" s="14">
        <v>4</v>
      </c>
      <c r="G167" s="14">
        <v>0</v>
      </c>
      <c r="H167" s="14">
        <v>12</v>
      </c>
      <c r="I167" s="14">
        <v>0</v>
      </c>
      <c r="J167" s="14">
        <v>0</v>
      </c>
      <c r="K167" s="16">
        <v>0</v>
      </c>
    </row>
    <row r="168" spans="1:11" ht="15.6" x14ac:dyDescent="0.3">
      <c r="A168" s="3" t="s">
        <v>84</v>
      </c>
      <c r="B168" s="14">
        <v>15</v>
      </c>
      <c r="C168" s="14">
        <v>2</v>
      </c>
      <c r="D168" s="14">
        <v>0</v>
      </c>
      <c r="E168" s="14">
        <v>42</v>
      </c>
      <c r="F168" s="14">
        <v>23</v>
      </c>
      <c r="G168" s="14">
        <v>17</v>
      </c>
      <c r="H168" s="14">
        <v>0</v>
      </c>
      <c r="I168" s="14">
        <v>1</v>
      </c>
      <c r="J168" s="14">
        <v>0</v>
      </c>
      <c r="K168" s="16">
        <v>0</v>
      </c>
    </row>
    <row r="169" spans="1:11" ht="15.6" x14ac:dyDescent="0.3">
      <c r="A169" s="3" t="s">
        <v>85</v>
      </c>
      <c r="B169" s="14">
        <v>15</v>
      </c>
      <c r="C169" s="14">
        <v>0</v>
      </c>
      <c r="D169" s="14">
        <v>0</v>
      </c>
      <c r="E169" s="14">
        <v>63</v>
      </c>
      <c r="F169" s="14">
        <v>12</v>
      </c>
      <c r="G169" s="14">
        <v>10</v>
      </c>
      <c r="H169" s="14">
        <v>0</v>
      </c>
      <c r="I169" s="14">
        <v>0</v>
      </c>
      <c r="J169" s="14">
        <v>0</v>
      </c>
      <c r="K169" s="16">
        <v>0</v>
      </c>
    </row>
    <row r="170" spans="1:11" ht="15.6" x14ac:dyDescent="0.3">
      <c r="A170" s="3" t="s">
        <v>86</v>
      </c>
      <c r="B170" s="14">
        <v>30</v>
      </c>
      <c r="C170" s="14">
        <v>0</v>
      </c>
      <c r="D170" s="14">
        <v>0</v>
      </c>
      <c r="E170" s="14">
        <v>66</v>
      </c>
      <c r="F170" s="14">
        <v>4</v>
      </c>
      <c r="G170" s="14">
        <v>0</v>
      </c>
      <c r="H170" s="14">
        <v>0</v>
      </c>
      <c r="I170" s="14">
        <v>0</v>
      </c>
      <c r="J170" s="14">
        <v>0</v>
      </c>
      <c r="K170" s="16">
        <v>0</v>
      </c>
    </row>
    <row r="171" spans="1:11" ht="15.6" x14ac:dyDescent="0.3">
      <c r="A171" s="3" t="s">
        <v>87</v>
      </c>
      <c r="B171" s="14">
        <v>12</v>
      </c>
      <c r="C171" s="14">
        <v>0</v>
      </c>
      <c r="D171" s="14">
        <v>0</v>
      </c>
      <c r="E171" s="14">
        <v>0</v>
      </c>
      <c r="F171" s="14">
        <v>28</v>
      </c>
      <c r="G171" s="14">
        <v>52</v>
      </c>
      <c r="H171" s="14">
        <v>0</v>
      </c>
      <c r="I171" s="14">
        <v>0</v>
      </c>
      <c r="J171" s="14">
        <v>0</v>
      </c>
      <c r="K171" s="16">
        <v>6</v>
      </c>
    </row>
    <row r="172" spans="1:11" ht="15.6" x14ac:dyDescent="0.3">
      <c r="A172" s="3" t="s">
        <v>88</v>
      </c>
      <c r="B172" s="14">
        <v>5</v>
      </c>
      <c r="C172" s="14">
        <v>0</v>
      </c>
      <c r="D172" s="14">
        <v>0</v>
      </c>
      <c r="E172" s="14">
        <v>0</v>
      </c>
      <c r="F172" s="14">
        <v>18</v>
      </c>
      <c r="G172" s="14">
        <v>75</v>
      </c>
      <c r="H172" s="14">
        <v>0</v>
      </c>
      <c r="I172" s="14">
        <v>0</v>
      </c>
      <c r="J172" s="14">
        <v>0</v>
      </c>
      <c r="K172" s="16">
        <v>0</v>
      </c>
    </row>
    <row r="173" spans="1:11" ht="15.6" x14ac:dyDescent="0.3">
      <c r="A173" s="3" t="s">
        <v>89</v>
      </c>
      <c r="B173" s="14">
        <v>8</v>
      </c>
      <c r="C173" s="14">
        <v>0</v>
      </c>
      <c r="D173" s="14">
        <v>0</v>
      </c>
      <c r="E173" s="14">
        <v>0</v>
      </c>
      <c r="F173" s="14">
        <v>40</v>
      </c>
      <c r="G173" s="14">
        <v>37</v>
      </c>
      <c r="H173" s="14">
        <v>0</v>
      </c>
      <c r="I173" s="14">
        <v>0</v>
      </c>
      <c r="J173" s="14">
        <v>0</v>
      </c>
      <c r="K173" s="16">
        <v>14</v>
      </c>
    </row>
    <row r="174" spans="1:11" ht="15.6" x14ac:dyDescent="0.3">
      <c r="A174" s="3" t="s">
        <v>90</v>
      </c>
      <c r="B174" s="14">
        <v>8</v>
      </c>
      <c r="C174" s="14">
        <v>0</v>
      </c>
      <c r="D174" s="14">
        <v>0</v>
      </c>
      <c r="E174" s="14">
        <v>68</v>
      </c>
      <c r="F174" s="14">
        <v>15</v>
      </c>
      <c r="G174" s="14">
        <v>2</v>
      </c>
      <c r="H174" s="14">
        <v>0</v>
      </c>
      <c r="I174" s="14">
        <v>0</v>
      </c>
      <c r="J174" s="14">
        <v>0</v>
      </c>
      <c r="K174" s="16">
        <v>0</v>
      </c>
    </row>
    <row r="175" spans="1:11" ht="15.6" x14ac:dyDescent="0.3">
      <c r="A175" s="3" t="s">
        <v>91</v>
      </c>
      <c r="B175" s="14">
        <v>9</v>
      </c>
      <c r="C175" s="14">
        <v>0</v>
      </c>
      <c r="D175" s="14">
        <v>0</v>
      </c>
      <c r="E175" s="14">
        <v>14</v>
      </c>
      <c r="F175" s="14">
        <v>69</v>
      </c>
      <c r="G175" s="14">
        <v>4</v>
      </c>
      <c r="H175" s="14">
        <v>0</v>
      </c>
      <c r="I175" s="14">
        <v>0</v>
      </c>
      <c r="J175" s="14">
        <v>0</v>
      </c>
      <c r="K175" s="16">
        <v>0</v>
      </c>
    </row>
    <row r="176" spans="1:11" ht="15.6" x14ac:dyDescent="0.3">
      <c r="A176" s="3" t="s">
        <v>92</v>
      </c>
      <c r="B176" s="14">
        <v>3</v>
      </c>
      <c r="C176" s="14">
        <v>0</v>
      </c>
      <c r="D176" s="14">
        <v>0</v>
      </c>
      <c r="E176" s="14">
        <v>1</v>
      </c>
      <c r="F176" s="14">
        <v>70</v>
      </c>
      <c r="G176" s="14">
        <v>18</v>
      </c>
      <c r="H176" s="14">
        <v>5</v>
      </c>
      <c r="I176" s="14">
        <v>0</v>
      </c>
      <c r="J176" s="14">
        <v>1</v>
      </c>
      <c r="K176" s="16">
        <v>1</v>
      </c>
    </row>
    <row r="177" spans="1:11" ht="15.6" x14ac:dyDescent="0.3">
      <c r="A177" s="3" t="s">
        <v>93</v>
      </c>
      <c r="B177" s="14">
        <v>40</v>
      </c>
      <c r="C177" s="14">
        <v>0</v>
      </c>
      <c r="D177" s="14">
        <v>0</v>
      </c>
      <c r="E177" s="14">
        <v>0</v>
      </c>
      <c r="F177" s="14">
        <v>53</v>
      </c>
      <c r="G177" s="14">
        <v>2</v>
      </c>
      <c r="H177" s="14">
        <v>0</v>
      </c>
      <c r="I177" s="14">
        <v>0</v>
      </c>
      <c r="J177" s="14">
        <v>0</v>
      </c>
      <c r="K177" s="16">
        <v>0</v>
      </c>
    </row>
    <row r="178" spans="1:11" ht="15.6" x14ac:dyDescent="0.3">
      <c r="A178" s="3" t="s">
        <v>94</v>
      </c>
      <c r="B178" s="14">
        <v>29</v>
      </c>
      <c r="C178" s="14">
        <v>0</v>
      </c>
      <c r="D178" s="14">
        <v>0</v>
      </c>
      <c r="E178" s="14">
        <v>3</v>
      </c>
      <c r="F178" s="14">
        <v>58</v>
      </c>
      <c r="G178" s="14">
        <v>9</v>
      </c>
      <c r="H178" s="14">
        <v>0</v>
      </c>
      <c r="I178" s="14">
        <v>0</v>
      </c>
      <c r="J178" s="14">
        <v>0</v>
      </c>
      <c r="K178" s="16">
        <v>1</v>
      </c>
    </row>
    <row r="179" spans="1:11" ht="15.6" x14ac:dyDescent="0.3">
      <c r="A179" s="3" t="s">
        <v>95</v>
      </c>
      <c r="B179" s="14">
        <v>13</v>
      </c>
      <c r="C179" s="14">
        <v>0</v>
      </c>
      <c r="D179" s="14">
        <v>0</v>
      </c>
      <c r="E179" s="14">
        <v>0</v>
      </c>
      <c r="F179" s="14">
        <v>86</v>
      </c>
      <c r="G179" s="14">
        <v>0</v>
      </c>
      <c r="H179" s="14">
        <v>0</v>
      </c>
      <c r="I179" s="14">
        <v>0</v>
      </c>
      <c r="J179" s="14">
        <v>0</v>
      </c>
      <c r="K179" s="16">
        <v>0</v>
      </c>
    </row>
    <row r="180" spans="1:11" ht="15.6" x14ac:dyDescent="0.3">
      <c r="A180" s="3" t="s">
        <v>96</v>
      </c>
      <c r="B180" s="14">
        <v>7</v>
      </c>
      <c r="C180" s="14">
        <v>0</v>
      </c>
      <c r="D180" s="14">
        <v>0</v>
      </c>
      <c r="E180" s="14">
        <v>0</v>
      </c>
      <c r="F180" s="14">
        <v>90</v>
      </c>
      <c r="G180" s="14">
        <v>0</v>
      </c>
      <c r="H180" s="14">
        <v>0</v>
      </c>
      <c r="I180" s="14">
        <v>0</v>
      </c>
      <c r="J180" s="14">
        <v>0</v>
      </c>
      <c r="K180" s="16">
        <v>0</v>
      </c>
    </row>
    <row r="181" spans="1:11" ht="15.6" x14ac:dyDescent="0.3">
      <c r="A181" s="3" t="s">
        <v>97</v>
      </c>
      <c r="B181" s="14">
        <v>10</v>
      </c>
      <c r="C181" s="14">
        <v>0</v>
      </c>
      <c r="D181" s="14">
        <v>0</v>
      </c>
      <c r="E181" s="14">
        <v>0</v>
      </c>
      <c r="F181" s="14">
        <v>78</v>
      </c>
      <c r="G181" s="14">
        <v>10</v>
      </c>
      <c r="H181" s="14">
        <v>0</v>
      </c>
      <c r="I181" s="14">
        <v>0</v>
      </c>
      <c r="J181" s="14">
        <v>0</v>
      </c>
      <c r="K181" s="16">
        <v>0</v>
      </c>
    </row>
    <row r="182" spans="1:11" ht="15.6" x14ac:dyDescent="0.3">
      <c r="A182" s="3" t="s">
        <v>98</v>
      </c>
      <c r="B182" s="14">
        <v>14</v>
      </c>
      <c r="C182" s="14">
        <v>0</v>
      </c>
      <c r="D182" s="14">
        <v>0</v>
      </c>
      <c r="E182" s="14">
        <v>51</v>
      </c>
      <c r="F182" s="14">
        <v>27</v>
      </c>
      <c r="G182" s="14">
        <v>0</v>
      </c>
      <c r="H182" s="14">
        <v>0</v>
      </c>
      <c r="I182" s="14">
        <v>0</v>
      </c>
      <c r="J182" s="14">
        <v>0</v>
      </c>
      <c r="K182" s="16">
        <v>0</v>
      </c>
    </row>
    <row r="183" spans="1:11" ht="15.6" x14ac:dyDescent="0.3">
      <c r="A183" s="3" t="s">
        <v>99</v>
      </c>
      <c r="B183" s="14">
        <v>33</v>
      </c>
      <c r="C183" s="14">
        <v>0</v>
      </c>
      <c r="D183" s="14">
        <v>0</v>
      </c>
      <c r="E183" s="14">
        <v>16</v>
      </c>
      <c r="F183" s="14">
        <v>41</v>
      </c>
      <c r="G183" s="14">
        <v>1</v>
      </c>
      <c r="H183" s="14">
        <v>0</v>
      </c>
      <c r="I183" s="14">
        <v>0</v>
      </c>
      <c r="J183" s="14">
        <v>0</v>
      </c>
      <c r="K183" s="16">
        <v>1</v>
      </c>
    </row>
    <row r="184" spans="1:11" ht="15.6" x14ac:dyDescent="0.3">
      <c r="A184" s="3" t="s">
        <v>100</v>
      </c>
      <c r="B184" s="14">
        <v>9</v>
      </c>
      <c r="C184" s="14">
        <v>0</v>
      </c>
      <c r="D184" s="14">
        <v>0</v>
      </c>
      <c r="E184" s="14">
        <v>0</v>
      </c>
      <c r="F184" s="14">
        <v>44</v>
      </c>
      <c r="G184" s="14">
        <v>35</v>
      </c>
      <c r="H184" s="14">
        <v>0</v>
      </c>
      <c r="I184" s="14">
        <v>0</v>
      </c>
      <c r="J184" s="14">
        <v>0</v>
      </c>
      <c r="K184" s="16">
        <v>3</v>
      </c>
    </row>
    <row r="185" spans="1:11" ht="15.6" x14ac:dyDescent="0.3">
      <c r="A185" s="3" t="s">
        <v>101</v>
      </c>
      <c r="B185" s="14">
        <v>30</v>
      </c>
      <c r="C185" s="14">
        <v>0</v>
      </c>
      <c r="D185" s="14">
        <v>0</v>
      </c>
      <c r="E185" s="14">
        <v>0</v>
      </c>
      <c r="F185" s="14">
        <v>59</v>
      </c>
      <c r="G185" s="14">
        <v>3</v>
      </c>
      <c r="H185" s="14">
        <v>0</v>
      </c>
      <c r="I185" s="14">
        <v>0</v>
      </c>
      <c r="J185" s="14">
        <v>0</v>
      </c>
      <c r="K185" s="16">
        <v>0</v>
      </c>
    </row>
    <row r="186" spans="1:11" ht="15.6" x14ac:dyDescent="0.3">
      <c r="A186" s="3" t="s">
        <v>102</v>
      </c>
      <c r="B186" s="14">
        <v>52</v>
      </c>
      <c r="C186" s="14">
        <v>0</v>
      </c>
      <c r="D186" s="14">
        <v>0</v>
      </c>
      <c r="E186" s="14">
        <v>0</v>
      </c>
      <c r="F186" s="14">
        <v>40</v>
      </c>
      <c r="G186" s="14">
        <v>0</v>
      </c>
      <c r="H186" s="14">
        <v>0</v>
      </c>
      <c r="I186" s="14">
        <v>0</v>
      </c>
      <c r="J186" s="14">
        <v>0</v>
      </c>
      <c r="K186" s="16">
        <v>6</v>
      </c>
    </row>
    <row r="187" spans="1:11" ht="15.6" x14ac:dyDescent="0.3">
      <c r="A187" s="3" t="s">
        <v>103</v>
      </c>
      <c r="B187" s="14">
        <v>19</v>
      </c>
      <c r="C187" s="14">
        <v>0</v>
      </c>
      <c r="D187" s="14">
        <v>0</v>
      </c>
      <c r="E187" s="14">
        <v>0</v>
      </c>
      <c r="F187" s="14">
        <v>55</v>
      </c>
      <c r="G187" s="14">
        <v>20</v>
      </c>
      <c r="H187" s="14">
        <v>0</v>
      </c>
      <c r="I187" s="14">
        <v>0</v>
      </c>
      <c r="J187" s="14">
        <v>0</v>
      </c>
      <c r="K187" s="16">
        <v>0</v>
      </c>
    </row>
    <row r="188" spans="1:11" ht="15.6" x14ac:dyDescent="0.3">
      <c r="A188" s="3" t="s">
        <v>104</v>
      </c>
      <c r="B188" s="14">
        <v>3</v>
      </c>
      <c r="C188" s="14">
        <v>0</v>
      </c>
      <c r="D188" s="14">
        <v>0</v>
      </c>
      <c r="E188" s="14">
        <v>47</v>
      </c>
      <c r="F188" s="14">
        <v>20</v>
      </c>
      <c r="G188" s="14">
        <v>19</v>
      </c>
      <c r="H188" s="14">
        <v>0</v>
      </c>
      <c r="I188" s="14">
        <v>1</v>
      </c>
      <c r="J188" s="14">
        <v>0</v>
      </c>
      <c r="K188" s="16">
        <v>0</v>
      </c>
    </row>
    <row r="189" spans="1:11" ht="15.6" x14ac:dyDescent="0.3">
      <c r="A189" s="3" t="s">
        <v>105</v>
      </c>
      <c r="B189" s="14">
        <v>7</v>
      </c>
      <c r="C189" s="14">
        <v>0</v>
      </c>
      <c r="D189" s="14">
        <v>0</v>
      </c>
      <c r="E189" s="14">
        <v>0</v>
      </c>
      <c r="F189" s="14">
        <v>68</v>
      </c>
      <c r="G189" s="14">
        <v>0</v>
      </c>
      <c r="H189" s="14">
        <v>0</v>
      </c>
      <c r="I189" s="14">
        <v>25</v>
      </c>
      <c r="J189" s="14">
        <v>0</v>
      </c>
      <c r="K189" s="16">
        <v>0</v>
      </c>
    </row>
    <row r="190" spans="1:11" ht="15.6" x14ac:dyDescent="0.3">
      <c r="A190" s="3" t="s">
        <v>106</v>
      </c>
      <c r="B190" s="14">
        <v>30</v>
      </c>
      <c r="C190" s="14">
        <v>0</v>
      </c>
      <c r="D190" s="14">
        <v>0</v>
      </c>
      <c r="E190" s="14">
        <v>0</v>
      </c>
      <c r="F190" s="14">
        <v>26</v>
      </c>
      <c r="G190" s="14">
        <v>41</v>
      </c>
      <c r="H190" s="14">
        <v>0</v>
      </c>
      <c r="I190" s="14">
        <v>0</v>
      </c>
      <c r="J190" s="14">
        <v>0</v>
      </c>
      <c r="K190" s="16">
        <v>0</v>
      </c>
    </row>
    <row r="191" spans="1:11" ht="15.6" x14ac:dyDescent="0.3">
      <c r="A191" s="3" t="s">
        <v>107</v>
      </c>
      <c r="B191" s="14">
        <v>67</v>
      </c>
      <c r="C191" s="14">
        <v>0</v>
      </c>
      <c r="D191" s="14">
        <v>0</v>
      </c>
      <c r="E191" s="14">
        <v>0</v>
      </c>
      <c r="F191" s="14">
        <v>22</v>
      </c>
      <c r="G191" s="14">
        <v>7</v>
      </c>
      <c r="H191" s="14">
        <v>0</v>
      </c>
      <c r="I191" s="14">
        <v>0</v>
      </c>
      <c r="J191" s="14">
        <v>0</v>
      </c>
      <c r="K191" s="16">
        <v>2</v>
      </c>
    </row>
    <row r="192" spans="1:11" ht="15.6" x14ac:dyDescent="0.3">
      <c r="A192" s="3" t="s">
        <v>108</v>
      </c>
      <c r="B192" s="14">
        <v>29</v>
      </c>
      <c r="C192" s="14">
        <v>0</v>
      </c>
      <c r="D192" s="14">
        <v>0</v>
      </c>
      <c r="E192" s="14">
        <v>0</v>
      </c>
      <c r="F192" s="14">
        <v>34</v>
      </c>
      <c r="G192" s="14">
        <v>37</v>
      </c>
      <c r="H192" s="14">
        <v>0</v>
      </c>
      <c r="I192" s="14">
        <v>0</v>
      </c>
      <c r="J192" s="14">
        <v>2</v>
      </c>
      <c r="K192" s="16">
        <v>0</v>
      </c>
    </row>
    <row r="193" spans="1:11" ht="15.6" x14ac:dyDescent="0.3">
      <c r="A193" s="3" t="s">
        <v>109</v>
      </c>
      <c r="B193" s="14">
        <v>15</v>
      </c>
      <c r="C193" s="14">
        <v>0</v>
      </c>
      <c r="D193" s="14">
        <v>0</v>
      </c>
      <c r="E193" s="14">
        <v>0</v>
      </c>
      <c r="F193" s="14">
        <v>58</v>
      </c>
      <c r="G193" s="14">
        <v>18</v>
      </c>
      <c r="H193" s="14">
        <v>0</v>
      </c>
      <c r="I193" s="14">
        <v>0</v>
      </c>
      <c r="J193" s="14">
        <v>0</v>
      </c>
      <c r="K193" s="16">
        <v>0</v>
      </c>
    </row>
    <row r="194" spans="1:11" ht="15.6" x14ac:dyDescent="0.3">
      <c r="A194" s="3" t="s">
        <v>110</v>
      </c>
      <c r="B194" s="14">
        <v>19</v>
      </c>
      <c r="C194" s="14">
        <v>0</v>
      </c>
      <c r="D194" s="14">
        <v>0</v>
      </c>
      <c r="E194" s="14">
        <v>0</v>
      </c>
      <c r="F194" s="14">
        <v>74</v>
      </c>
      <c r="G194" s="14">
        <v>6</v>
      </c>
      <c r="H194" s="14">
        <v>0</v>
      </c>
      <c r="I194" s="14">
        <v>0</v>
      </c>
      <c r="J194" s="14">
        <v>0</v>
      </c>
      <c r="K194" s="16">
        <v>0</v>
      </c>
    </row>
    <row r="195" spans="1:11" ht="15.6" x14ac:dyDescent="0.3">
      <c r="A195" s="3" t="s">
        <v>111</v>
      </c>
      <c r="B195" s="14">
        <v>37</v>
      </c>
      <c r="C195" s="14">
        <v>0</v>
      </c>
      <c r="D195" s="14">
        <v>0</v>
      </c>
      <c r="E195" s="14">
        <v>1</v>
      </c>
      <c r="F195" s="14">
        <v>36</v>
      </c>
      <c r="G195" s="14">
        <v>17</v>
      </c>
      <c r="H195" s="14">
        <v>0</v>
      </c>
      <c r="I195" s="14">
        <v>0</v>
      </c>
      <c r="J195" s="14">
        <v>0</v>
      </c>
      <c r="K195" s="16">
        <v>1</v>
      </c>
    </row>
    <row r="196" spans="1:11" ht="15.6" x14ac:dyDescent="0.3">
      <c r="A196" s="3" t="s">
        <v>112</v>
      </c>
      <c r="B196" s="14">
        <v>28</v>
      </c>
      <c r="C196" s="14">
        <v>0</v>
      </c>
      <c r="D196" s="14">
        <v>0</v>
      </c>
      <c r="E196" s="14">
        <v>0</v>
      </c>
      <c r="F196" s="14">
        <v>59</v>
      </c>
      <c r="G196" s="14">
        <v>0</v>
      </c>
      <c r="H196" s="14">
        <v>0</v>
      </c>
      <c r="I196" s="14">
        <v>0</v>
      </c>
      <c r="J196" s="14">
        <v>0</v>
      </c>
      <c r="K196" s="16">
        <v>8</v>
      </c>
    </row>
    <row r="197" spans="1:11" ht="15.6" x14ac:dyDescent="0.3">
      <c r="A197" s="3" t="s">
        <v>113</v>
      </c>
      <c r="B197" s="14">
        <v>25</v>
      </c>
      <c r="C197" s="14">
        <v>0</v>
      </c>
      <c r="D197" s="14">
        <v>0</v>
      </c>
      <c r="E197" s="14">
        <v>4</v>
      </c>
      <c r="F197" s="14">
        <v>45</v>
      </c>
      <c r="G197" s="14">
        <v>24</v>
      </c>
      <c r="H197" s="14">
        <v>0</v>
      </c>
      <c r="I197" s="14">
        <v>0</v>
      </c>
      <c r="J197" s="14">
        <v>0</v>
      </c>
      <c r="K197" s="16">
        <v>0</v>
      </c>
    </row>
    <row r="198" spans="1:11" ht="15.6" x14ac:dyDescent="0.3">
      <c r="A198" s="3" t="s">
        <v>114</v>
      </c>
      <c r="B198" s="14">
        <v>39</v>
      </c>
      <c r="C198" s="14">
        <v>2</v>
      </c>
      <c r="D198" s="14">
        <v>0</v>
      </c>
      <c r="E198" s="14">
        <v>1</v>
      </c>
      <c r="F198" s="14">
        <v>42</v>
      </c>
      <c r="G198" s="14">
        <v>3</v>
      </c>
      <c r="H198" s="14">
        <v>0</v>
      </c>
      <c r="I198" s="14">
        <v>0</v>
      </c>
      <c r="J198" s="14">
        <v>0</v>
      </c>
      <c r="K198" s="16">
        <v>4</v>
      </c>
    </row>
    <row r="199" spans="1:11" ht="15.6" x14ac:dyDescent="0.3">
      <c r="A199" s="3" t="s">
        <v>115</v>
      </c>
      <c r="B199" s="14">
        <v>41</v>
      </c>
      <c r="C199" s="14">
        <v>0</v>
      </c>
      <c r="D199" s="14">
        <v>0</v>
      </c>
      <c r="E199" s="14">
        <v>32</v>
      </c>
      <c r="F199" s="14">
        <v>9</v>
      </c>
      <c r="G199" s="14">
        <v>9</v>
      </c>
      <c r="H199" s="14">
        <v>0</v>
      </c>
      <c r="I199" s="14">
        <v>0</v>
      </c>
      <c r="J199" s="14">
        <v>0</v>
      </c>
      <c r="K199" s="16">
        <v>0</v>
      </c>
    </row>
    <row r="200" spans="1:11" ht="15.6" x14ac:dyDescent="0.3">
      <c r="A200" s="3" t="s">
        <v>116</v>
      </c>
      <c r="B200" s="14">
        <v>58</v>
      </c>
      <c r="C200" s="14">
        <v>0</v>
      </c>
      <c r="D200" s="14">
        <v>0</v>
      </c>
      <c r="E200" s="14">
        <v>0</v>
      </c>
      <c r="F200" s="14">
        <v>39</v>
      </c>
      <c r="G200" s="14">
        <v>3</v>
      </c>
      <c r="H200" s="14">
        <v>0</v>
      </c>
      <c r="I200" s="14">
        <v>0</v>
      </c>
      <c r="J200" s="14">
        <v>0</v>
      </c>
      <c r="K200" s="16">
        <v>0</v>
      </c>
    </row>
    <row r="201" spans="1:11" ht="15.6" x14ac:dyDescent="0.3">
      <c r="A201" s="3" t="s">
        <v>117</v>
      </c>
      <c r="B201" s="14">
        <v>14</v>
      </c>
      <c r="C201" s="14">
        <v>0</v>
      </c>
      <c r="D201" s="14">
        <v>0</v>
      </c>
      <c r="E201" s="14">
        <v>0</v>
      </c>
      <c r="F201" s="14">
        <v>73</v>
      </c>
      <c r="G201" s="14">
        <v>0</v>
      </c>
      <c r="H201" s="14">
        <v>0</v>
      </c>
      <c r="I201" s="14">
        <v>0</v>
      </c>
      <c r="J201" s="14">
        <v>3</v>
      </c>
      <c r="K201" s="16">
        <v>0</v>
      </c>
    </row>
    <row r="202" spans="1:11" ht="15.6" x14ac:dyDescent="0.3">
      <c r="A202" s="3" t="s">
        <v>118</v>
      </c>
      <c r="B202" s="14">
        <v>90</v>
      </c>
      <c r="C202" s="14">
        <v>0</v>
      </c>
      <c r="D202" s="14">
        <v>0</v>
      </c>
      <c r="E202" s="14">
        <v>0</v>
      </c>
      <c r="F202" s="14">
        <v>10</v>
      </c>
      <c r="G202" s="14">
        <v>0</v>
      </c>
      <c r="H202" s="14">
        <v>0</v>
      </c>
      <c r="I202" s="14">
        <v>0</v>
      </c>
      <c r="J202" s="14">
        <v>0</v>
      </c>
      <c r="K202" s="1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8949-EFB7-46FA-9FF9-5F98BCA473CC}">
  <dimension ref="A1:P202"/>
  <sheetViews>
    <sheetView workbookViewId="0">
      <selection activeCell="L3" sqref="A1:L3"/>
    </sheetView>
  </sheetViews>
  <sheetFormatPr defaultRowHeight="14.4" x14ac:dyDescent="0.3"/>
  <cols>
    <col min="1" max="1" width="11.44140625" bestFit="1" customWidth="1"/>
    <col min="2" max="2" width="6.88671875" bestFit="1" customWidth="1"/>
    <col min="3" max="3" width="8.6640625" bestFit="1" customWidth="1"/>
    <col min="5" max="5" width="8.33203125" style="8" bestFit="1" customWidth="1"/>
  </cols>
  <sheetData>
    <row r="1" spans="1:16" ht="15.6" x14ac:dyDescent="0.3">
      <c r="A1" s="17">
        <v>198</v>
      </c>
      <c r="B1" s="3" t="s">
        <v>4</v>
      </c>
      <c r="C1" s="2"/>
      <c r="D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6" x14ac:dyDescent="0.3">
      <c r="A2" s="17">
        <v>11</v>
      </c>
      <c r="B2" s="3" t="s">
        <v>5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6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6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  <c r="L5" s="8">
        <v>1</v>
      </c>
    </row>
    <row r="6" spans="1:16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  <c r="L6" s="8">
        <v>1</v>
      </c>
    </row>
    <row r="7" spans="1:16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  <c r="L7" s="8">
        <v>1</v>
      </c>
    </row>
    <row r="8" spans="1:16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  <c r="L8" s="8">
        <v>1</v>
      </c>
    </row>
    <row r="9" spans="1:16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8">
        <v>1</v>
      </c>
    </row>
    <row r="10" spans="1:16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  <c r="L10" s="8">
        <v>1</v>
      </c>
    </row>
    <row r="11" spans="1:16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  <c r="L11" s="8">
        <v>1</v>
      </c>
    </row>
    <row r="12" spans="1:16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  <c r="L12" s="8">
        <v>1</v>
      </c>
    </row>
    <row r="13" spans="1:16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  <c r="L13" s="8">
        <v>1</v>
      </c>
    </row>
    <row r="14" spans="1:16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  <c r="L14" s="8">
        <v>1</v>
      </c>
    </row>
    <row r="15" spans="1:16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  <c r="L15" s="8">
        <v>1</v>
      </c>
    </row>
    <row r="16" spans="1:16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  <c r="L16" s="8">
        <v>1</v>
      </c>
    </row>
    <row r="17" spans="1:12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  <c r="L17" s="8">
        <v>2</v>
      </c>
    </row>
    <row r="18" spans="1:12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  <c r="L18" s="8">
        <v>2</v>
      </c>
    </row>
    <row r="19" spans="1:12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8">
        <v>2</v>
      </c>
    </row>
    <row r="20" spans="1:12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8">
        <v>2</v>
      </c>
    </row>
    <row r="21" spans="1:12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>
        <v>2</v>
      </c>
    </row>
    <row r="22" spans="1:12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8">
        <v>2</v>
      </c>
    </row>
    <row r="23" spans="1:12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8">
        <v>2</v>
      </c>
    </row>
    <row r="24" spans="1:12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8">
        <v>2</v>
      </c>
    </row>
    <row r="25" spans="1:12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8">
        <v>2</v>
      </c>
    </row>
    <row r="26" spans="1:12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  <c r="L26" s="8">
        <v>2</v>
      </c>
    </row>
    <row r="27" spans="1:12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8">
        <v>1</v>
      </c>
    </row>
    <row r="28" spans="1:12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8">
        <v>1</v>
      </c>
    </row>
    <row r="29" spans="1:12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8">
        <v>1</v>
      </c>
    </row>
    <row r="30" spans="1:12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  <c r="L30" s="8">
        <v>1</v>
      </c>
    </row>
    <row r="31" spans="1:12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  <c r="L31" s="8">
        <v>1</v>
      </c>
    </row>
    <row r="32" spans="1:12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  <c r="L32" s="8">
        <v>1</v>
      </c>
    </row>
    <row r="33" spans="1:12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8">
        <v>1</v>
      </c>
    </row>
    <row r="34" spans="1:12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8">
        <v>1</v>
      </c>
    </row>
    <row r="35" spans="1:12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  <c r="L35" s="8">
        <v>1</v>
      </c>
    </row>
    <row r="36" spans="1:12" ht="15.6" x14ac:dyDescent="0.3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  <c r="L36" s="8">
        <v>2</v>
      </c>
    </row>
    <row r="37" spans="1:12" ht="15.6" x14ac:dyDescent="0.3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  <c r="L37" s="8">
        <v>2</v>
      </c>
    </row>
    <row r="38" spans="1:12" ht="15.6" x14ac:dyDescent="0.3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8">
        <v>2</v>
      </c>
    </row>
    <row r="39" spans="1:12" ht="15.6" x14ac:dyDescent="0.3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  <c r="L39" s="8">
        <v>2</v>
      </c>
    </row>
    <row r="40" spans="1:12" ht="15.6" x14ac:dyDescent="0.3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8">
        <v>2</v>
      </c>
    </row>
    <row r="41" spans="1:12" ht="15.6" x14ac:dyDescent="0.3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8">
        <v>2</v>
      </c>
    </row>
    <row r="42" spans="1:12" ht="15.6" x14ac:dyDescent="0.3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  <c r="L42" s="8">
        <v>2</v>
      </c>
    </row>
    <row r="43" spans="1:12" ht="15.6" x14ac:dyDescent="0.3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  <c r="L43" s="8">
        <v>2</v>
      </c>
    </row>
    <row r="44" spans="1:12" ht="15.6" x14ac:dyDescent="0.3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  <c r="L44" s="8">
        <v>2</v>
      </c>
    </row>
    <row r="45" spans="1:12" ht="15.6" x14ac:dyDescent="0.3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  <c r="L45" s="8">
        <v>2</v>
      </c>
    </row>
    <row r="46" spans="1:12" ht="15.6" x14ac:dyDescent="0.3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8">
        <v>2</v>
      </c>
    </row>
    <row r="47" spans="1:12" ht="15.6" x14ac:dyDescent="0.3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8">
        <v>1</v>
      </c>
    </row>
    <row r="48" spans="1:12" ht="15.6" x14ac:dyDescent="0.3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1</v>
      </c>
    </row>
    <row r="49" spans="1:12" ht="15.6" x14ac:dyDescent="0.3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  <c r="L49" s="8">
        <v>1</v>
      </c>
    </row>
    <row r="50" spans="1:12" ht="15.6" x14ac:dyDescent="0.3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  <c r="L50" s="8">
        <v>1</v>
      </c>
    </row>
    <row r="51" spans="1:12" ht="15.6" x14ac:dyDescent="0.3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  <c r="L51" s="8">
        <v>2</v>
      </c>
    </row>
    <row r="52" spans="1:12" ht="15.6" x14ac:dyDescent="0.3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  <c r="L52" s="8">
        <v>2</v>
      </c>
    </row>
    <row r="53" spans="1:12" ht="15.6" x14ac:dyDescent="0.3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  <c r="L53" s="8">
        <v>1</v>
      </c>
    </row>
    <row r="54" spans="1:12" ht="15.6" x14ac:dyDescent="0.3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  <c r="L54" s="8">
        <v>2</v>
      </c>
    </row>
    <row r="55" spans="1:12" ht="15.6" x14ac:dyDescent="0.3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8">
        <v>2</v>
      </c>
    </row>
    <row r="56" spans="1:12" ht="15.6" x14ac:dyDescent="0.3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  <c r="L56" s="8">
        <v>2</v>
      </c>
    </row>
    <row r="57" spans="1:12" ht="15.6" x14ac:dyDescent="0.3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8">
        <v>2</v>
      </c>
    </row>
    <row r="58" spans="1:12" ht="15.6" x14ac:dyDescent="0.3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  <c r="L58" s="8">
        <v>2</v>
      </c>
    </row>
    <row r="59" spans="1:12" ht="15.6" x14ac:dyDescent="0.3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  <c r="L59" s="8">
        <v>2</v>
      </c>
    </row>
    <row r="60" spans="1:12" ht="15.6" x14ac:dyDescent="0.3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  <c r="L60" s="8">
        <v>2</v>
      </c>
    </row>
    <row r="61" spans="1:12" ht="15.6" x14ac:dyDescent="0.3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8">
        <v>2</v>
      </c>
    </row>
    <row r="62" spans="1:12" ht="15.6" x14ac:dyDescent="0.3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  <c r="L62" s="8">
        <v>2</v>
      </c>
    </row>
    <row r="63" spans="1:12" ht="15.6" x14ac:dyDescent="0.3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  <c r="L63" s="8">
        <v>2</v>
      </c>
    </row>
    <row r="64" spans="1:12" ht="15.6" x14ac:dyDescent="0.3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  <c r="L64" s="8">
        <v>2</v>
      </c>
    </row>
    <row r="65" spans="1:12" ht="15.6" x14ac:dyDescent="0.3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8">
        <v>2</v>
      </c>
    </row>
    <row r="66" spans="1:12" ht="15.6" x14ac:dyDescent="0.3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8">
        <v>2</v>
      </c>
    </row>
    <row r="67" spans="1:12" ht="15.6" x14ac:dyDescent="0.3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8">
        <v>2</v>
      </c>
    </row>
    <row r="68" spans="1:12" ht="15.6" x14ac:dyDescent="0.3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8">
        <v>2</v>
      </c>
    </row>
    <row r="69" spans="1:12" ht="15.6" x14ac:dyDescent="0.3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  <c r="L69" s="8">
        <v>2</v>
      </c>
    </row>
    <row r="70" spans="1:12" ht="15.6" x14ac:dyDescent="0.3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8">
        <v>2</v>
      </c>
    </row>
    <row r="71" spans="1:12" ht="15.6" x14ac:dyDescent="0.3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2</v>
      </c>
    </row>
    <row r="72" spans="1:12" ht="15.6" x14ac:dyDescent="0.3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  <c r="L72" s="8">
        <v>1</v>
      </c>
    </row>
    <row r="73" spans="1:12" ht="15.6" x14ac:dyDescent="0.3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  <c r="L73" s="8">
        <v>1</v>
      </c>
    </row>
    <row r="74" spans="1:12" ht="15.6" x14ac:dyDescent="0.3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  <c r="L74" s="8">
        <v>1</v>
      </c>
    </row>
    <row r="75" spans="1:12" ht="15.6" x14ac:dyDescent="0.3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  <c r="L75" s="8">
        <v>1</v>
      </c>
    </row>
    <row r="76" spans="1:12" ht="15.6" x14ac:dyDescent="0.3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8">
        <v>1</v>
      </c>
    </row>
    <row r="77" spans="1:12" ht="15.6" x14ac:dyDescent="0.3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  <c r="L77" s="8">
        <v>1</v>
      </c>
    </row>
    <row r="78" spans="1:12" ht="15.6" x14ac:dyDescent="0.3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8">
        <v>1</v>
      </c>
    </row>
    <row r="79" spans="1:12" ht="15.6" x14ac:dyDescent="0.3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8">
        <v>1</v>
      </c>
    </row>
    <row r="80" spans="1:12" ht="15.6" x14ac:dyDescent="0.3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  <c r="L80" s="8">
        <v>1</v>
      </c>
    </row>
    <row r="81" spans="1:12" ht="15.6" x14ac:dyDescent="0.3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8">
        <v>1</v>
      </c>
    </row>
    <row r="82" spans="1:12" ht="15.6" x14ac:dyDescent="0.3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8">
        <v>1</v>
      </c>
    </row>
    <row r="83" spans="1:12" ht="15.6" x14ac:dyDescent="0.3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  <c r="L83" s="8">
        <v>1</v>
      </c>
    </row>
    <row r="84" spans="1:12" ht="15.6" x14ac:dyDescent="0.3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8">
        <v>1</v>
      </c>
    </row>
    <row r="85" spans="1:12" ht="15.6" x14ac:dyDescent="0.3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  <c r="L85" s="8">
        <v>1</v>
      </c>
    </row>
    <row r="86" spans="1:12" ht="15.6" x14ac:dyDescent="0.3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  <c r="L86" s="8">
        <v>1</v>
      </c>
    </row>
    <row r="87" spans="1:12" ht="15.6" x14ac:dyDescent="0.3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8">
        <v>1</v>
      </c>
    </row>
    <row r="88" spans="1:12" ht="15.6" x14ac:dyDescent="0.3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8">
        <v>1</v>
      </c>
    </row>
    <row r="89" spans="1:12" ht="15.6" x14ac:dyDescent="0.3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8">
        <v>1</v>
      </c>
    </row>
    <row r="90" spans="1:12" ht="15.6" x14ac:dyDescent="0.3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8">
        <v>1</v>
      </c>
    </row>
    <row r="91" spans="1:12" ht="15.6" x14ac:dyDescent="0.3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  <c r="L91" s="8">
        <v>1</v>
      </c>
    </row>
    <row r="92" spans="1:12" ht="15.6" x14ac:dyDescent="0.3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  <c r="L92" s="8">
        <v>1</v>
      </c>
    </row>
    <row r="93" spans="1:12" ht="15.6" x14ac:dyDescent="0.3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  <c r="L93" s="8">
        <v>2</v>
      </c>
    </row>
    <row r="94" spans="1:12" ht="15.6" x14ac:dyDescent="0.3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  <c r="L94" s="8">
        <v>2</v>
      </c>
    </row>
    <row r="95" spans="1:12" ht="15.6" x14ac:dyDescent="0.3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  <c r="L95" s="8">
        <v>2</v>
      </c>
    </row>
    <row r="96" spans="1:12" ht="15.6" x14ac:dyDescent="0.3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  <c r="L96" s="8">
        <v>2</v>
      </c>
    </row>
    <row r="97" spans="1:12" ht="15.6" x14ac:dyDescent="0.3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8">
        <v>2</v>
      </c>
    </row>
    <row r="98" spans="1:12" ht="15.6" x14ac:dyDescent="0.3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  <c r="L98" s="8">
        <v>2</v>
      </c>
    </row>
    <row r="99" spans="1:12" ht="15.6" x14ac:dyDescent="0.3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  <c r="L99" s="8">
        <v>2</v>
      </c>
    </row>
    <row r="100" spans="1:12" ht="15.6" x14ac:dyDescent="0.3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  <c r="L100" s="8">
        <v>2</v>
      </c>
    </row>
    <row r="101" spans="1:12" ht="15.6" x14ac:dyDescent="0.3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  <c r="L101" s="8">
        <v>2</v>
      </c>
    </row>
    <row r="102" spans="1:12" ht="15.6" x14ac:dyDescent="0.3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8">
        <v>2</v>
      </c>
    </row>
    <row r="103" spans="1:12" ht="15.6" x14ac:dyDescent="0.3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8">
        <v>2</v>
      </c>
    </row>
    <row r="104" spans="1:12" ht="15.6" x14ac:dyDescent="0.3">
      <c r="A104" s="3" t="s">
        <v>20</v>
      </c>
      <c r="B104" s="14">
        <v>0</v>
      </c>
      <c r="C104" s="14">
        <v>3</v>
      </c>
      <c r="D104" s="14">
        <v>0</v>
      </c>
      <c r="E104" s="14">
        <v>0</v>
      </c>
      <c r="F104" s="14">
        <v>15</v>
      </c>
      <c r="G104" s="14">
        <v>0</v>
      </c>
      <c r="H104" s="14">
        <v>0</v>
      </c>
      <c r="I104" s="14">
        <v>21</v>
      </c>
      <c r="J104" s="14">
        <v>39</v>
      </c>
      <c r="K104" s="16">
        <v>0</v>
      </c>
      <c r="L104" s="8">
        <v>1</v>
      </c>
    </row>
    <row r="105" spans="1:12" ht="15.6" x14ac:dyDescent="0.3">
      <c r="A105" s="3" t="s">
        <v>22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100</v>
      </c>
      <c r="J105" s="14">
        <v>0</v>
      </c>
      <c r="K105" s="16">
        <v>0</v>
      </c>
      <c r="L105" s="8">
        <v>1</v>
      </c>
    </row>
    <row r="106" spans="1:12" ht="15.6" x14ac:dyDescent="0.3">
      <c r="A106" s="3" t="s">
        <v>23</v>
      </c>
      <c r="B106" s="14">
        <v>0</v>
      </c>
      <c r="C106" s="14">
        <v>0</v>
      </c>
      <c r="D106" s="14">
        <v>48</v>
      </c>
      <c r="E106" s="14">
        <v>0</v>
      </c>
      <c r="F106" s="14">
        <v>2</v>
      </c>
      <c r="G106" s="14">
        <v>0</v>
      </c>
      <c r="H106" s="14">
        <v>0</v>
      </c>
      <c r="I106" s="14">
        <v>0</v>
      </c>
      <c r="J106" s="14">
        <v>50</v>
      </c>
      <c r="K106" s="16">
        <v>0</v>
      </c>
      <c r="L106" s="8">
        <v>1</v>
      </c>
    </row>
    <row r="107" spans="1:12" ht="15.6" x14ac:dyDescent="0.3">
      <c r="A107" s="3" t="s">
        <v>24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100</v>
      </c>
      <c r="J107" s="14">
        <v>0</v>
      </c>
      <c r="K107" s="16">
        <v>0</v>
      </c>
      <c r="L107" s="8">
        <v>1</v>
      </c>
    </row>
    <row r="108" spans="1:12" ht="15.6" x14ac:dyDescent="0.3">
      <c r="A108" s="3" t="s">
        <v>25</v>
      </c>
      <c r="B108" s="14">
        <v>0</v>
      </c>
      <c r="C108" s="14">
        <v>0</v>
      </c>
      <c r="D108" s="14">
        <v>21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37</v>
      </c>
      <c r="K108" s="16">
        <v>0</v>
      </c>
      <c r="L108" s="8">
        <v>1</v>
      </c>
    </row>
    <row r="109" spans="1:12" ht="15.6" x14ac:dyDescent="0.3">
      <c r="A109" s="3" t="s">
        <v>26</v>
      </c>
      <c r="B109" s="14">
        <v>0</v>
      </c>
      <c r="C109" s="14">
        <v>0</v>
      </c>
      <c r="D109" s="14">
        <v>35</v>
      </c>
      <c r="E109" s="14">
        <v>0</v>
      </c>
      <c r="F109" s="14">
        <v>4</v>
      </c>
      <c r="G109" s="14">
        <v>0</v>
      </c>
      <c r="H109" s="14">
        <v>0</v>
      </c>
      <c r="I109" s="14">
        <v>37</v>
      </c>
      <c r="J109" s="14">
        <v>9</v>
      </c>
      <c r="K109" s="16">
        <v>4</v>
      </c>
      <c r="L109" s="8">
        <v>1</v>
      </c>
    </row>
    <row r="110" spans="1:12" ht="15.6" x14ac:dyDescent="0.3">
      <c r="A110" s="3" t="s">
        <v>27</v>
      </c>
      <c r="B110" s="14">
        <v>0</v>
      </c>
      <c r="C110" s="14">
        <v>0</v>
      </c>
      <c r="D110" s="14">
        <v>98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6">
        <v>0</v>
      </c>
      <c r="L110" s="8">
        <v>1</v>
      </c>
    </row>
    <row r="111" spans="1:12" ht="15.6" x14ac:dyDescent="0.3">
      <c r="A111" s="3" t="s">
        <v>28</v>
      </c>
      <c r="B111" s="14">
        <v>0</v>
      </c>
      <c r="C111" s="14">
        <v>0</v>
      </c>
      <c r="D111" s="14">
        <v>60</v>
      </c>
      <c r="E111" s="14">
        <v>0</v>
      </c>
      <c r="F111" s="14">
        <v>0</v>
      </c>
      <c r="G111" s="14">
        <v>0</v>
      </c>
      <c r="H111" s="14">
        <v>0</v>
      </c>
      <c r="I111" s="14">
        <v>12</v>
      </c>
      <c r="J111" s="14">
        <v>12</v>
      </c>
      <c r="K111" s="16">
        <v>9</v>
      </c>
      <c r="L111" s="8">
        <v>1</v>
      </c>
    </row>
    <row r="112" spans="1:12" ht="15.6" x14ac:dyDescent="0.3">
      <c r="A112" s="3" t="s">
        <v>29</v>
      </c>
      <c r="B112" s="14">
        <v>0</v>
      </c>
      <c r="C112" s="14">
        <v>0</v>
      </c>
      <c r="D112" s="14">
        <v>36</v>
      </c>
      <c r="E112" s="14">
        <v>0</v>
      </c>
      <c r="F112" s="14">
        <v>0</v>
      </c>
      <c r="G112" s="14">
        <v>0</v>
      </c>
      <c r="H112" s="14">
        <v>0</v>
      </c>
      <c r="I112" s="14">
        <v>36</v>
      </c>
      <c r="J112" s="14">
        <v>19</v>
      </c>
      <c r="K112" s="16">
        <v>5</v>
      </c>
      <c r="L112" s="8">
        <v>1</v>
      </c>
    </row>
    <row r="113" spans="1:12" ht="15.6" x14ac:dyDescent="0.3">
      <c r="A113" s="3" t="s">
        <v>30</v>
      </c>
      <c r="B113" s="14">
        <v>0</v>
      </c>
      <c r="C113" s="14">
        <v>0</v>
      </c>
      <c r="D113" s="14">
        <v>72</v>
      </c>
      <c r="E113" s="14">
        <v>0</v>
      </c>
      <c r="F113" s="14">
        <v>0</v>
      </c>
      <c r="G113" s="14">
        <v>0</v>
      </c>
      <c r="H113" s="14">
        <v>0</v>
      </c>
      <c r="I113" s="14">
        <v>14</v>
      </c>
      <c r="J113" s="14">
        <v>10</v>
      </c>
      <c r="K113" s="16">
        <v>0</v>
      </c>
      <c r="L113" s="8">
        <v>1</v>
      </c>
    </row>
    <row r="114" spans="1:12" ht="15.6" x14ac:dyDescent="0.3">
      <c r="A114" s="3" t="s">
        <v>31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100</v>
      </c>
      <c r="J114" s="14">
        <v>0</v>
      </c>
      <c r="K114" s="16">
        <v>0</v>
      </c>
      <c r="L114" s="8">
        <v>1</v>
      </c>
    </row>
    <row r="115" spans="1:12" ht="15.6" x14ac:dyDescent="0.3">
      <c r="A115" s="3" t="s">
        <v>32</v>
      </c>
      <c r="B115" s="14">
        <v>0</v>
      </c>
      <c r="C115" s="14">
        <v>0</v>
      </c>
      <c r="D115" s="14">
        <v>0</v>
      </c>
      <c r="E115" s="14">
        <v>0</v>
      </c>
      <c r="F115" s="14">
        <v>8</v>
      </c>
      <c r="G115" s="14">
        <v>0</v>
      </c>
      <c r="H115" s="14">
        <v>0</v>
      </c>
      <c r="I115" s="14">
        <v>0</v>
      </c>
      <c r="J115" s="14">
        <v>92</v>
      </c>
      <c r="K115" s="16">
        <v>0</v>
      </c>
      <c r="L115" s="8">
        <v>1</v>
      </c>
    </row>
    <row r="116" spans="1:12" ht="15.6" x14ac:dyDescent="0.3">
      <c r="A116" s="3" t="s">
        <v>33</v>
      </c>
      <c r="B116" s="14">
        <v>0</v>
      </c>
      <c r="C116" s="14">
        <v>0</v>
      </c>
      <c r="D116" s="14">
        <v>0</v>
      </c>
      <c r="E116" s="14">
        <v>0</v>
      </c>
      <c r="F116" s="14">
        <v>85</v>
      </c>
      <c r="G116" s="14">
        <v>0</v>
      </c>
      <c r="H116" s="14">
        <v>0</v>
      </c>
      <c r="I116" s="14">
        <v>0</v>
      </c>
      <c r="J116" s="14">
        <v>0</v>
      </c>
      <c r="K116" s="16">
        <v>13</v>
      </c>
      <c r="L116" s="8">
        <v>2</v>
      </c>
    </row>
    <row r="117" spans="1:12" ht="15.6" x14ac:dyDescent="0.3">
      <c r="A117" s="3" t="s">
        <v>34</v>
      </c>
      <c r="B117" s="14">
        <v>4</v>
      </c>
      <c r="C117" s="14">
        <v>0</v>
      </c>
      <c r="D117" s="14">
        <v>0</v>
      </c>
      <c r="E117" s="14">
        <v>0</v>
      </c>
      <c r="F117" s="14">
        <v>95</v>
      </c>
      <c r="G117" s="14">
        <v>0</v>
      </c>
      <c r="H117" s="14">
        <v>0</v>
      </c>
      <c r="I117" s="14">
        <v>0</v>
      </c>
      <c r="J117" s="14">
        <v>2</v>
      </c>
      <c r="K117" s="16">
        <v>0</v>
      </c>
      <c r="L117" s="8">
        <v>2</v>
      </c>
    </row>
    <row r="118" spans="1:12" ht="15.6" x14ac:dyDescent="0.3">
      <c r="A118" s="3" t="s">
        <v>35</v>
      </c>
      <c r="B118" s="14">
        <v>4</v>
      </c>
      <c r="C118" s="14">
        <v>0</v>
      </c>
      <c r="D118" s="14">
        <v>0</v>
      </c>
      <c r="E118" s="14">
        <v>0</v>
      </c>
      <c r="F118" s="14">
        <v>61</v>
      </c>
      <c r="G118" s="14">
        <v>17</v>
      </c>
      <c r="H118" s="14">
        <v>0</v>
      </c>
      <c r="I118" s="14">
        <v>9</v>
      </c>
      <c r="J118" s="14">
        <v>0</v>
      </c>
      <c r="K118" s="16">
        <v>9</v>
      </c>
      <c r="L118" s="8">
        <v>2</v>
      </c>
    </row>
    <row r="119" spans="1:12" ht="15.6" x14ac:dyDescent="0.3">
      <c r="A119" s="3" t="s">
        <v>36</v>
      </c>
      <c r="B119" s="14">
        <v>2</v>
      </c>
      <c r="C119" s="14">
        <v>0</v>
      </c>
      <c r="D119" s="14">
        <v>0</v>
      </c>
      <c r="E119" s="14">
        <v>0</v>
      </c>
      <c r="F119" s="14">
        <v>33</v>
      </c>
      <c r="G119" s="14">
        <v>7</v>
      </c>
      <c r="H119" s="14">
        <v>0</v>
      </c>
      <c r="I119" s="14">
        <v>0</v>
      </c>
      <c r="J119" s="14">
        <v>0</v>
      </c>
      <c r="K119" s="16">
        <v>54</v>
      </c>
      <c r="L119" s="8">
        <v>2</v>
      </c>
    </row>
    <row r="120" spans="1:12" ht="15.6" x14ac:dyDescent="0.3">
      <c r="A120" s="3" t="s">
        <v>37</v>
      </c>
      <c r="B120" s="14">
        <v>4</v>
      </c>
      <c r="C120" s="14">
        <v>0</v>
      </c>
      <c r="D120" s="14">
        <v>0</v>
      </c>
      <c r="E120" s="14">
        <v>0</v>
      </c>
      <c r="F120" s="14">
        <v>12</v>
      </c>
      <c r="G120" s="14">
        <v>5</v>
      </c>
      <c r="H120" s="14">
        <v>0</v>
      </c>
      <c r="I120" s="14">
        <v>0</v>
      </c>
      <c r="J120" s="14">
        <v>0</v>
      </c>
      <c r="K120" s="16">
        <v>79</v>
      </c>
      <c r="L120" s="8">
        <v>2</v>
      </c>
    </row>
    <row r="121" spans="1:12" ht="15.6" x14ac:dyDescent="0.3">
      <c r="A121" s="3" t="s">
        <v>38</v>
      </c>
      <c r="B121" s="14">
        <v>0</v>
      </c>
      <c r="C121" s="14">
        <v>0</v>
      </c>
      <c r="D121" s="14">
        <v>0</v>
      </c>
      <c r="E121" s="14">
        <v>0</v>
      </c>
      <c r="F121" s="14">
        <v>56</v>
      </c>
      <c r="G121" s="14">
        <v>0</v>
      </c>
      <c r="H121" s="14">
        <v>0</v>
      </c>
      <c r="I121" s="14">
        <v>0</v>
      </c>
      <c r="J121" s="14">
        <v>0</v>
      </c>
      <c r="K121" s="16">
        <v>44</v>
      </c>
      <c r="L121" s="8">
        <v>2</v>
      </c>
    </row>
    <row r="122" spans="1:12" ht="15.6" x14ac:dyDescent="0.3">
      <c r="A122" s="3" t="s">
        <v>39</v>
      </c>
      <c r="B122" s="14">
        <v>33</v>
      </c>
      <c r="C122" s="14">
        <v>0</v>
      </c>
      <c r="D122" s="14">
        <v>0</v>
      </c>
      <c r="E122" s="14">
        <v>0</v>
      </c>
      <c r="F122" s="14">
        <v>53</v>
      </c>
      <c r="G122" s="14">
        <v>0</v>
      </c>
      <c r="H122" s="14">
        <v>0</v>
      </c>
      <c r="I122" s="14">
        <v>0</v>
      </c>
      <c r="J122" s="14">
        <v>0</v>
      </c>
      <c r="K122" s="16">
        <v>7</v>
      </c>
      <c r="L122" s="8">
        <v>2</v>
      </c>
    </row>
    <row r="123" spans="1:12" ht="15.6" x14ac:dyDescent="0.3">
      <c r="A123" s="3" t="s">
        <v>40</v>
      </c>
      <c r="B123" s="14">
        <v>30</v>
      </c>
      <c r="C123" s="14">
        <v>0</v>
      </c>
      <c r="D123" s="14">
        <v>0</v>
      </c>
      <c r="E123" s="14">
        <v>0</v>
      </c>
      <c r="F123" s="14">
        <v>48</v>
      </c>
      <c r="G123" s="14">
        <v>0</v>
      </c>
      <c r="H123" s="14">
        <v>0</v>
      </c>
      <c r="I123" s="14">
        <v>3</v>
      </c>
      <c r="J123" s="14">
        <v>0</v>
      </c>
      <c r="K123" s="16">
        <v>4</v>
      </c>
      <c r="L123" s="8">
        <v>2</v>
      </c>
    </row>
    <row r="124" spans="1:12" ht="15.6" x14ac:dyDescent="0.3">
      <c r="A124" s="3" t="s">
        <v>41</v>
      </c>
      <c r="B124" s="14">
        <v>77</v>
      </c>
      <c r="C124" s="14">
        <v>0</v>
      </c>
      <c r="D124" s="14">
        <v>0</v>
      </c>
      <c r="E124" s="14">
        <v>0</v>
      </c>
      <c r="F124" s="14">
        <v>15</v>
      </c>
      <c r="G124" s="14">
        <v>0</v>
      </c>
      <c r="H124" s="14">
        <v>0</v>
      </c>
      <c r="I124" s="14">
        <v>4</v>
      </c>
      <c r="J124" s="14">
        <v>0</v>
      </c>
      <c r="K124" s="16">
        <v>0</v>
      </c>
      <c r="L124" s="8">
        <v>2</v>
      </c>
    </row>
    <row r="125" spans="1:12" ht="15.6" x14ac:dyDescent="0.3">
      <c r="A125" s="3" t="s">
        <v>42</v>
      </c>
      <c r="B125" s="14">
        <v>22</v>
      </c>
      <c r="C125" s="14">
        <v>0</v>
      </c>
      <c r="D125" s="14">
        <v>0</v>
      </c>
      <c r="E125" s="14">
        <v>0</v>
      </c>
      <c r="F125" s="14">
        <v>9</v>
      </c>
      <c r="G125" s="14">
        <v>0</v>
      </c>
      <c r="H125" s="14">
        <v>0</v>
      </c>
      <c r="I125" s="14">
        <v>0</v>
      </c>
      <c r="J125" s="14">
        <v>0</v>
      </c>
      <c r="K125" s="16">
        <v>62</v>
      </c>
      <c r="L125" s="8">
        <v>2</v>
      </c>
    </row>
    <row r="126" spans="1:12" ht="15.6" x14ac:dyDescent="0.3">
      <c r="A126" s="3" t="s">
        <v>43</v>
      </c>
      <c r="B126" s="14">
        <v>26</v>
      </c>
      <c r="C126" s="14">
        <v>0</v>
      </c>
      <c r="D126" s="14">
        <v>0</v>
      </c>
      <c r="E126" s="14">
        <v>0</v>
      </c>
      <c r="F126" s="14">
        <v>38</v>
      </c>
      <c r="G126" s="14">
        <v>31</v>
      </c>
      <c r="H126" s="14">
        <v>0</v>
      </c>
      <c r="I126" s="14">
        <v>5</v>
      </c>
      <c r="J126" s="14">
        <v>0</v>
      </c>
      <c r="K126" s="16">
        <v>0</v>
      </c>
      <c r="L126" s="8">
        <v>1</v>
      </c>
    </row>
    <row r="127" spans="1:12" ht="15.6" x14ac:dyDescent="0.3">
      <c r="A127" s="3" t="s">
        <v>44</v>
      </c>
      <c r="B127" s="14">
        <v>52</v>
      </c>
      <c r="C127" s="14">
        <v>0</v>
      </c>
      <c r="D127" s="14">
        <v>0</v>
      </c>
      <c r="E127" s="14">
        <v>0</v>
      </c>
      <c r="F127" s="14">
        <v>47</v>
      </c>
      <c r="G127" s="14">
        <v>0</v>
      </c>
      <c r="H127" s="14">
        <v>0</v>
      </c>
      <c r="I127" s="14">
        <v>0</v>
      </c>
      <c r="J127" s="14">
        <v>1</v>
      </c>
      <c r="K127" s="16">
        <v>0</v>
      </c>
      <c r="L127" s="8">
        <v>1</v>
      </c>
    </row>
    <row r="128" spans="1:12" ht="15.6" x14ac:dyDescent="0.3">
      <c r="A128" s="3" t="s">
        <v>21</v>
      </c>
      <c r="B128" s="14">
        <v>5</v>
      </c>
      <c r="C128" s="14">
        <v>0</v>
      </c>
      <c r="D128" s="14">
        <v>0</v>
      </c>
      <c r="E128" s="14">
        <v>0</v>
      </c>
      <c r="F128" s="14">
        <v>22</v>
      </c>
      <c r="G128" s="14">
        <v>0</v>
      </c>
      <c r="H128" s="14">
        <v>0</v>
      </c>
      <c r="I128" s="14">
        <v>36</v>
      </c>
      <c r="J128" s="14">
        <v>20</v>
      </c>
      <c r="K128" s="16">
        <v>1</v>
      </c>
      <c r="L128" s="8">
        <v>1</v>
      </c>
    </row>
    <row r="129" spans="1:12" ht="15.6" x14ac:dyDescent="0.3">
      <c r="A129" s="3" t="s">
        <v>45</v>
      </c>
      <c r="B129" s="14">
        <v>0</v>
      </c>
      <c r="C129" s="14">
        <v>0</v>
      </c>
      <c r="D129" s="14">
        <v>0</v>
      </c>
      <c r="E129" s="14">
        <v>0</v>
      </c>
      <c r="F129" s="14">
        <v>66</v>
      </c>
      <c r="G129" s="14">
        <v>0</v>
      </c>
      <c r="H129" s="14">
        <v>0</v>
      </c>
      <c r="I129" s="14">
        <v>0</v>
      </c>
      <c r="J129" s="14">
        <v>0</v>
      </c>
      <c r="K129" s="16">
        <v>0</v>
      </c>
      <c r="L129" s="8">
        <v>1</v>
      </c>
    </row>
    <row r="130" spans="1:12" ht="15.6" x14ac:dyDescent="0.3">
      <c r="A130" s="3" t="s">
        <v>46</v>
      </c>
      <c r="B130" s="14">
        <v>2</v>
      </c>
      <c r="C130" s="14">
        <v>0</v>
      </c>
      <c r="D130" s="14">
        <v>0</v>
      </c>
      <c r="E130" s="14">
        <v>13</v>
      </c>
      <c r="F130" s="14">
        <v>56</v>
      </c>
      <c r="G130" s="14">
        <v>0</v>
      </c>
      <c r="H130" s="14">
        <v>0</v>
      </c>
      <c r="I130" s="14">
        <v>0</v>
      </c>
      <c r="J130" s="14">
        <v>14</v>
      </c>
      <c r="K130" s="16">
        <v>15</v>
      </c>
      <c r="L130" s="8">
        <v>1</v>
      </c>
    </row>
    <row r="131" spans="1:12" ht="15.6" x14ac:dyDescent="0.3">
      <c r="A131" s="3" t="s">
        <v>47</v>
      </c>
      <c r="B131" s="14">
        <v>25</v>
      </c>
      <c r="C131" s="14">
        <v>0</v>
      </c>
      <c r="D131" s="14">
        <v>0</v>
      </c>
      <c r="E131" s="14">
        <v>20</v>
      </c>
      <c r="F131" s="14">
        <v>20</v>
      </c>
      <c r="G131" s="14">
        <v>0</v>
      </c>
      <c r="H131" s="14">
        <v>0</v>
      </c>
      <c r="I131" s="14">
        <v>0</v>
      </c>
      <c r="J131" s="14">
        <v>1</v>
      </c>
      <c r="K131" s="16">
        <v>13</v>
      </c>
      <c r="L131" s="8">
        <v>1</v>
      </c>
    </row>
    <row r="132" spans="1:12" ht="15.6" x14ac:dyDescent="0.3">
      <c r="A132" s="3" t="s">
        <v>48</v>
      </c>
      <c r="B132" s="14">
        <v>34</v>
      </c>
      <c r="C132" s="14">
        <v>0</v>
      </c>
      <c r="D132" s="14">
        <v>0</v>
      </c>
      <c r="E132" s="14">
        <v>0</v>
      </c>
      <c r="F132" s="14">
        <v>66</v>
      </c>
      <c r="G132" s="14">
        <v>0</v>
      </c>
      <c r="H132" s="14">
        <v>0</v>
      </c>
      <c r="I132" s="14">
        <v>0</v>
      </c>
      <c r="J132" s="14">
        <v>0</v>
      </c>
      <c r="K132" s="16">
        <v>0</v>
      </c>
      <c r="L132" s="8">
        <v>1</v>
      </c>
    </row>
    <row r="133" spans="1:12" ht="15.6" x14ac:dyDescent="0.3">
      <c r="A133" s="3" t="s">
        <v>49</v>
      </c>
      <c r="B133" s="14">
        <v>15</v>
      </c>
      <c r="C133" s="14">
        <v>0</v>
      </c>
      <c r="D133" s="14">
        <v>0</v>
      </c>
      <c r="E133" s="14">
        <v>78</v>
      </c>
      <c r="F133" s="14">
        <v>17</v>
      </c>
      <c r="G133" s="14">
        <v>0</v>
      </c>
      <c r="H133" s="14">
        <v>0</v>
      </c>
      <c r="I133" s="14">
        <v>0</v>
      </c>
      <c r="J133" s="14">
        <v>0</v>
      </c>
      <c r="K133" s="16">
        <v>0</v>
      </c>
      <c r="L133" s="8">
        <v>1</v>
      </c>
    </row>
    <row r="134" spans="1:12" ht="15.6" x14ac:dyDescent="0.3">
      <c r="A134" s="3" t="s">
        <v>50</v>
      </c>
      <c r="B134" s="14">
        <v>41</v>
      </c>
      <c r="C134" s="14">
        <v>0</v>
      </c>
      <c r="D134" s="14">
        <v>0</v>
      </c>
      <c r="E134" s="14">
        <v>13</v>
      </c>
      <c r="F134" s="14">
        <v>35</v>
      </c>
      <c r="G134" s="14">
        <v>7</v>
      </c>
      <c r="H134" s="14">
        <v>0</v>
      </c>
      <c r="I134" s="14">
        <v>4</v>
      </c>
      <c r="J134" s="14">
        <v>0</v>
      </c>
      <c r="K134" s="16">
        <v>0</v>
      </c>
      <c r="L134" s="8">
        <v>1</v>
      </c>
    </row>
    <row r="135" spans="1:12" ht="15.6" x14ac:dyDescent="0.3">
      <c r="A135" s="3" t="s">
        <v>51</v>
      </c>
      <c r="B135" s="14">
        <v>19</v>
      </c>
      <c r="C135" s="14">
        <v>0</v>
      </c>
      <c r="D135" s="14">
        <v>0</v>
      </c>
      <c r="E135" s="14">
        <v>10</v>
      </c>
      <c r="F135" s="14">
        <v>58</v>
      </c>
      <c r="G135" s="14">
        <v>3</v>
      </c>
      <c r="H135" s="14">
        <v>0</v>
      </c>
      <c r="I135" s="14">
        <v>0</v>
      </c>
      <c r="J135" s="14">
        <v>10</v>
      </c>
      <c r="K135" s="16">
        <v>0</v>
      </c>
      <c r="L135" s="8">
        <v>2</v>
      </c>
    </row>
    <row r="136" spans="1:12" ht="15.6" x14ac:dyDescent="0.3">
      <c r="A136" s="3" t="s">
        <v>52</v>
      </c>
      <c r="B136" s="14">
        <v>31</v>
      </c>
      <c r="C136" s="14">
        <v>0</v>
      </c>
      <c r="D136" s="14">
        <v>0</v>
      </c>
      <c r="E136" s="14">
        <v>9</v>
      </c>
      <c r="F136" s="14">
        <v>53</v>
      </c>
      <c r="G136" s="14">
        <v>3</v>
      </c>
      <c r="H136" s="14">
        <v>0</v>
      </c>
      <c r="I136" s="14">
        <v>4</v>
      </c>
      <c r="J136" s="14">
        <v>0</v>
      </c>
      <c r="K136" s="16">
        <v>0</v>
      </c>
      <c r="L136" s="8">
        <v>2</v>
      </c>
    </row>
    <row r="137" spans="1:12" ht="15.6" x14ac:dyDescent="0.3">
      <c r="A137" s="3" t="s">
        <v>53</v>
      </c>
      <c r="B137" s="14">
        <v>5</v>
      </c>
      <c r="C137" s="14">
        <v>0</v>
      </c>
      <c r="D137" s="14">
        <v>0</v>
      </c>
      <c r="E137" s="14">
        <v>37</v>
      </c>
      <c r="F137" s="14">
        <v>53</v>
      </c>
      <c r="G137" s="14">
        <v>0</v>
      </c>
      <c r="H137" s="14">
        <v>0</v>
      </c>
      <c r="I137" s="14">
        <v>0</v>
      </c>
      <c r="J137" s="14">
        <v>5</v>
      </c>
      <c r="K137" s="16">
        <v>0</v>
      </c>
      <c r="L137" s="8">
        <v>2</v>
      </c>
    </row>
    <row r="138" spans="1:12" ht="15.6" x14ac:dyDescent="0.3">
      <c r="A138" s="3" t="s">
        <v>54</v>
      </c>
      <c r="B138" s="14">
        <v>5</v>
      </c>
      <c r="C138" s="14">
        <v>0</v>
      </c>
      <c r="D138" s="14">
        <v>0</v>
      </c>
      <c r="E138" s="14">
        <v>12</v>
      </c>
      <c r="F138" s="14">
        <v>6</v>
      </c>
      <c r="G138" s="14">
        <v>44</v>
      </c>
      <c r="H138" s="14">
        <v>0</v>
      </c>
      <c r="I138" s="14">
        <v>33</v>
      </c>
      <c r="J138" s="14">
        <v>0</v>
      </c>
      <c r="K138" s="16">
        <v>0</v>
      </c>
      <c r="L138" s="8">
        <v>2</v>
      </c>
    </row>
    <row r="139" spans="1:12" ht="15.6" x14ac:dyDescent="0.3">
      <c r="A139" s="3" t="s">
        <v>55</v>
      </c>
      <c r="B139" s="14">
        <v>58</v>
      </c>
      <c r="C139" s="14">
        <v>0</v>
      </c>
      <c r="D139" s="14">
        <v>0</v>
      </c>
      <c r="E139" s="14">
        <v>31</v>
      </c>
      <c r="F139" s="14">
        <v>9</v>
      </c>
      <c r="G139" s="14">
        <v>0</v>
      </c>
      <c r="H139" s="14">
        <v>0</v>
      </c>
      <c r="I139" s="14">
        <v>2</v>
      </c>
      <c r="J139" s="14">
        <v>0</v>
      </c>
      <c r="K139" s="16">
        <v>0</v>
      </c>
      <c r="L139" s="8">
        <v>2</v>
      </c>
    </row>
    <row r="140" spans="1:12" ht="15.6" x14ac:dyDescent="0.3">
      <c r="A140" s="3" t="s">
        <v>56</v>
      </c>
      <c r="B140" s="14">
        <v>51</v>
      </c>
      <c r="C140" s="14">
        <v>0</v>
      </c>
      <c r="D140" s="14">
        <v>0</v>
      </c>
      <c r="E140" s="14">
        <v>0</v>
      </c>
      <c r="F140" s="14">
        <v>39</v>
      </c>
      <c r="G140" s="14">
        <v>0</v>
      </c>
      <c r="H140" s="14">
        <v>4</v>
      </c>
      <c r="I140" s="14">
        <v>6</v>
      </c>
      <c r="J140" s="14">
        <v>0</v>
      </c>
      <c r="K140" s="16">
        <v>0</v>
      </c>
      <c r="L140" s="8">
        <v>2</v>
      </c>
    </row>
    <row r="141" spans="1:12" ht="15.6" x14ac:dyDescent="0.3">
      <c r="A141" s="3" t="s">
        <v>57</v>
      </c>
      <c r="B141" s="14">
        <v>35</v>
      </c>
      <c r="C141" s="14">
        <v>0</v>
      </c>
      <c r="D141" s="14">
        <v>0</v>
      </c>
      <c r="E141" s="14">
        <v>0</v>
      </c>
      <c r="F141" s="14">
        <v>57</v>
      </c>
      <c r="G141" s="14">
        <v>8</v>
      </c>
      <c r="H141" s="14">
        <v>0</v>
      </c>
      <c r="I141" s="14">
        <v>0</v>
      </c>
      <c r="J141" s="14">
        <v>0</v>
      </c>
      <c r="K141" s="16">
        <v>0</v>
      </c>
      <c r="L141" s="8">
        <v>2</v>
      </c>
    </row>
    <row r="142" spans="1:12" ht="15.6" x14ac:dyDescent="0.3">
      <c r="A142" s="3" t="s">
        <v>58</v>
      </c>
      <c r="B142" s="14">
        <v>2</v>
      </c>
      <c r="C142" s="14">
        <v>0</v>
      </c>
      <c r="D142" s="14">
        <v>0</v>
      </c>
      <c r="E142" s="14">
        <v>6</v>
      </c>
      <c r="F142" s="14">
        <v>78</v>
      </c>
      <c r="G142" s="14">
        <v>0</v>
      </c>
      <c r="H142" s="14">
        <v>0</v>
      </c>
      <c r="I142" s="14">
        <v>0</v>
      </c>
      <c r="J142" s="14">
        <v>1</v>
      </c>
      <c r="K142" s="16">
        <v>10</v>
      </c>
      <c r="L142" s="8">
        <v>2</v>
      </c>
    </row>
    <row r="143" spans="1:12" ht="15.6" x14ac:dyDescent="0.3">
      <c r="A143" s="3" t="s">
        <v>59</v>
      </c>
      <c r="B143" s="14">
        <v>20</v>
      </c>
      <c r="C143" s="14">
        <v>0</v>
      </c>
      <c r="D143" s="14">
        <v>0</v>
      </c>
      <c r="E143" s="14">
        <v>0</v>
      </c>
      <c r="F143" s="14">
        <v>29</v>
      </c>
      <c r="G143" s="14">
        <v>0</v>
      </c>
      <c r="H143" s="14">
        <v>0</v>
      </c>
      <c r="I143" s="14">
        <v>31</v>
      </c>
      <c r="J143" s="14">
        <v>20</v>
      </c>
      <c r="K143" s="16">
        <v>0</v>
      </c>
      <c r="L143" s="8">
        <v>2</v>
      </c>
    </row>
    <row r="144" spans="1:12" ht="15.6" x14ac:dyDescent="0.3">
      <c r="A144" s="3" t="s">
        <v>60</v>
      </c>
      <c r="B144" s="14">
        <v>9</v>
      </c>
      <c r="C144" s="14">
        <v>1</v>
      </c>
      <c r="D144" s="14">
        <v>0</v>
      </c>
      <c r="E144" s="14">
        <v>78</v>
      </c>
      <c r="F144" s="14">
        <v>8</v>
      </c>
      <c r="G144" s="14">
        <v>0</v>
      </c>
      <c r="H144" s="14">
        <v>0</v>
      </c>
      <c r="I144" s="14">
        <v>4</v>
      </c>
      <c r="J144" s="14">
        <v>0</v>
      </c>
      <c r="K144" s="16">
        <v>0</v>
      </c>
      <c r="L144" s="8">
        <v>2</v>
      </c>
    </row>
    <row r="145" spans="1:12" ht="15.6" x14ac:dyDescent="0.3">
      <c r="A145" s="3" t="s">
        <v>61</v>
      </c>
      <c r="B145" s="14">
        <v>34</v>
      </c>
      <c r="C145" s="14">
        <v>0</v>
      </c>
      <c r="D145" s="14">
        <v>0</v>
      </c>
      <c r="E145" s="14">
        <v>0</v>
      </c>
      <c r="F145" s="14">
        <v>62</v>
      </c>
      <c r="G145" s="14">
        <v>4</v>
      </c>
      <c r="H145" s="14">
        <v>0</v>
      </c>
      <c r="I145" s="14">
        <v>0</v>
      </c>
      <c r="J145" s="14">
        <v>0</v>
      </c>
      <c r="K145" s="16">
        <v>0</v>
      </c>
      <c r="L145" s="8">
        <v>2</v>
      </c>
    </row>
    <row r="146" spans="1:12" ht="15.6" x14ac:dyDescent="0.3">
      <c r="A146" s="3" t="s">
        <v>62</v>
      </c>
      <c r="B146" s="14">
        <v>15</v>
      </c>
      <c r="C146" s="14">
        <v>0</v>
      </c>
      <c r="D146" s="14">
        <v>0</v>
      </c>
      <c r="E146" s="14">
        <v>24</v>
      </c>
      <c r="F146" s="14">
        <v>55</v>
      </c>
      <c r="G146" s="14">
        <v>0</v>
      </c>
      <c r="H146" s="14">
        <v>0</v>
      </c>
      <c r="I146" s="14">
        <v>0</v>
      </c>
      <c r="J146" s="14">
        <v>1</v>
      </c>
      <c r="K146" s="16">
        <v>2</v>
      </c>
      <c r="L146" s="8">
        <v>1</v>
      </c>
    </row>
    <row r="147" spans="1:12" ht="15.6" x14ac:dyDescent="0.3">
      <c r="A147" s="3" t="s">
        <v>63</v>
      </c>
      <c r="B147" s="14">
        <v>14</v>
      </c>
      <c r="C147" s="14">
        <v>0</v>
      </c>
      <c r="D147" s="14">
        <v>0</v>
      </c>
      <c r="E147" s="14">
        <v>0</v>
      </c>
      <c r="F147" s="14">
        <v>80</v>
      </c>
      <c r="G147" s="14">
        <v>0</v>
      </c>
      <c r="H147" s="14">
        <v>0</v>
      </c>
      <c r="I147" s="14">
        <v>0</v>
      </c>
      <c r="J147" s="14">
        <v>6</v>
      </c>
      <c r="K147" s="16">
        <v>0</v>
      </c>
      <c r="L147" s="8">
        <v>1</v>
      </c>
    </row>
    <row r="148" spans="1:12" ht="15.6" x14ac:dyDescent="0.3">
      <c r="A148" s="3" t="s">
        <v>64</v>
      </c>
      <c r="B148" s="14">
        <v>21</v>
      </c>
      <c r="C148" s="14">
        <v>0</v>
      </c>
      <c r="D148" s="14">
        <v>0</v>
      </c>
      <c r="E148" s="14">
        <v>2</v>
      </c>
      <c r="F148" s="14">
        <v>45</v>
      </c>
      <c r="G148" s="14">
        <v>0</v>
      </c>
      <c r="H148" s="14">
        <v>0</v>
      </c>
      <c r="I148" s="14">
        <v>1</v>
      </c>
      <c r="J148" s="14">
        <v>5</v>
      </c>
      <c r="K148" s="16">
        <v>6</v>
      </c>
      <c r="L148" s="8">
        <v>1</v>
      </c>
    </row>
    <row r="149" spans="1:12" ht="15.6" x14ac:dyDescent="0.3">
      <c r="A149" s="3" t="s">
        <v>65</v>
      </c>
      <c r="B149" s="14">
        <v>0</v>
      </c>
      <c r="C149" s="14">
        <v>0</v>
      </c>
      <c r="D149" s="14">
        <v>0</v>
      </c>
      <c r="E149" s="14">
        <v>0</v>
      </c>
      <c r="F149" s="14">
        <v>73</v>
      </c>
      <c r="G149" s="14">
        <v>0</v>
      </c>
      <c r="H149" s="14">
        <v>0</v>
      </c>
      <c r="I149" s="14">
        <v>0</v>
      </c>
      <c r="J149" s="14">
        <v>0</v>
      </c>
      <c r="K149" s="16">
        <v>7</v>
      </c>
      <c r="L149" s="8">
        <v>1</v>
      </c>
    </row>
    <row r="150" spans="1:12" ht="15.6" x14ac:dyDescent="0.3">
      <c r="A150" s="3" t="s">
        <v>66</v>
      </c>
      <c r="B150" s="14">
        <v>0</v>
      </c>
      <c r="C150" s="14">
        <v>0</v>
      </c>
      <c r="D150" s="14">
        <v>0</v>
      </c>
      <c r="E150" s="14">
        <v>0</v>
      </c>
      <c r="F150" s="14">
        <v>88</v>
      </c>
      <c r="G150" s="14">
        <v>12</v>
      </c>
      <c r="H150" s="14">
        <v>0</v>
      </c>
      <c r="I150" s="14">
        <v>0</v>
      </c>
      <c r="J150" s="14">
        <v>0</v>
      </c>
      <c r="K150" s="16">
        <v>0</v>
      </c>
      <c r="L150" s="8">
        <v>2</v>
      </c>
    </row>
    <row r="151" spans="1:12" ht="15.6" x14ac:dyDescent="0.3">
      <c r="A151" s="3" t="s">
        <v>67</v>
      </c>
      <c r="B151" s="14">
        <v>0</v>
      </c>
      <c r="C151" s="14">
        <v>1</v>
      </c>
      <c r="D151" s="14">
        <v>0</v>
      </c>
      <c r="E151" s="14">
        <v>0</v>
      </c>
      <c r="F151" s="14">
        <v>78</v>
      </c>
      <c r="G151" s="14">
        <v>16</v>
      </c>
      <c r="H151" s="14">
        <v>0</v>
      </c>
      <c r="I151" s="14">
        <v>0</v>
      </c>
      <c r="J151" s="14">
        <v>0</v>
      </c>
      <c r="K151" s="16">
        <v>1</v>
      </c>
      <c r="L151" s="8">
        <v>2</v>
      </c>
    </row>
    <row r="152" spans="1:12" ht="15.6" x14ac:dyDescent="0.3">
      <c r="A152" s="3" t="s">
        <v>68</v>
      </c>
      <c r="B152" s="14">
        <v>2</v>
      </c>
      <c r="C152" s="14">
        <v>0</v>
      </c>
      <c r="D152" s="14">
        <v>0</v>
      </c>
      <c r="E152" s="14">
        <v>0</v>
      </c>
      <c r="F152" s="14">
        <v>98</v>
      </c>
      <c r="G152" s="14">
        <v>0</v>
      </c>
      <c r="H152" s="14">
        <v>0</v>
      </c>
      <c r="I152" s="14">
        <v>0</v>
      </c>
      <c r="J152" s="14">
        <v>0</v>
      </c>
      <c r="K152" s="16">
        <v>0</v>
      </c>
      <c r="L152" s="8">
        <v>1</v>
      </c>
    </row>
    <row r="153" spans="1:12" ht="15.6" x14ac:dyDescent="0.3">
      <c r="A153" s="3" t="s">
        <v>69</v>
      </c>
      <c r="B153" s="14">
        <v>2</v>
      </c>
      <c r="C153" s="14">
        <v>0</v>
      </c>
      <c r="D153" s="14">
        <v>0</v>
      </c>
      <c r="E153" s="14">
        <v>0</v>
      </c>
      <c r="F153" s="14">
        <v>92</v>
      </c>
      <c r="G153" s="14">
        <v>0</v>
      </c>
      <c r="H153" s="14">
        <v>0</v>
      </c>
      <c r="I153" s="14">
        <v>0</v>
      </c>
      <c r="J153" s="14">
        <v>0</v>
      </c>
      <c r="K153" s="16">
        <v>0</v>
      </c>
      <c r="L153" s="8">
        <v>2</v>
      </c>
    </row>
    <row r="154" spans="1:12" ht="15.6" x14ac:dyDescent="0.3">
      <c r="A154" s="3" t="s">
        <v>70</v>
      </c>
      <c r="B154" s="14">
        <v>1</v>
      </c>
      <c r="C154" s="14">
        <v>0</v>
      </c>
      <c r="D154" s="14">
        <v>0</v>
      </c>
      <c r="E154" s="14">
        <v>0</v>
      </c>
      <c r="F154" s="14">
        <v>76</v>
      </c>
      <c r="G154" s="14">
        <v>0</v>
      </c>
      <c r="H154" s="14">
        <v>0</v>
      </c>
      <c r="I154" s="14">
        <v>0</v>
      </c>
      <c r="J154" s="14">
        <v>5</v>
      </c>
      <c r="K154" s="16">
        <v>0</v>
      </c>
      <c r="L154" s="8">
        <v>2</v>
      </c>
    </row>
    <row r="155" spans="1:12" ht="15.6" x14ac:dyDescent="0.3">
      <c r="A155" s="3" t="s">
        <v>71</v>
      </c>
      <c r="B155" s="14">
        <v>0</v>
      </c>
      <c r="C155" s="14">
        <v>0</v>
      </c>
      <c r="D155" s="14">
        <v>0</v>
      </c>
      <c r="E155" s="14">
        <v>0</v>
      </c>
      <c r="F155" s="14">
        <v>51</v>
      </c>
      <c r="G155" s="14">
        <v>0</v>
      </c>
      <c r="H155" s="14">
        <v>0</v>
      </c>
      <c r="I155" s="14">
        <v>0</v>
      </c>
      <c r="J155" s="14">
        <v>36</v>
      </c>
      <c r="K155" s="16">
        <v>2</v>
      </c>
      <c r="L155" s="8">
        <v>2</v>
      </c>
    </row>
    <row r="156" spans="1:12" ht="15.6" x14ac:dyDescent="0.3">
      <c r="A156" s="3" t="s">
        <v>72</v>
      </c>
      <c r="B156" s="14">
        <v>5</v>
      </c>
      <c r="C156" s="14">
        <v>0</v>
      </c>
      <c r="D156" s="14">
        <v>0</v>
      </c>
      <c r="E156" s="14">
        <v>0</v>
      </c>
      <c r="F156" s="14">
        <v>82</v>
      </c>
      <c r="G156" s="14">
        <v>0</v>
      </c>
      <c r="H156" s="14">
        <v>0</v>
      </c>
      <c r="I156" s="14">
        <v>0</v>
      </c>
      <c r="J156" s="14">
        <v>3</v>
      </c>
      <c r="K156" s="16">
        <v>0</v>
      </c>
      <c r="L156" s="8">
        <v>2</v>
      </c>
    </row>
    <row r="157" spans="1:12" ht="15.6" x14ac:dyDescent="0.3">
      <c r="A157" s="3" t="s">
        <v>73</v>
      </c>
      <c r="B157" s="14">
        <v>23</v>
      </c>
      <c r="C157" s="14">
        <v>0</v>
      </c>
      <c r="D157" s="14">
        <v>0</v>
      </c>
      <c r="E157" s="14">
        <v>0</v>
      </c>
      <c r="F157" s="14">
        <v>60</v>
      </c>
      <c r="G157" s="14">
        <v>0</v>
      </c>
      <c r="H157" s="14">
        <v>0</v>
      </c>
      <c r="I157" s="14">
        <v>0</v>
      </c>
      <c r="J157" s="14">
        <v>17</v>
      </c>
      <c r="K157" s="16">
        <v>0</v>
      </c>
      <c r="L157" s="8">
        <v>2</v>
      </c>
    </row>
    <row r="158" spans="1:12" ht="15.6" x14ac:dyDescent="0.3">
      <c r="A158" s="3" t="s">
        <v>74</v>
      </c>
      <c r="B158" s="14">
        <v>35</v>
      </c>
      <c r="C158" s="14">
        <v>0</v>
      </c>
      <c r="D158" s="14">
        <v>0</v>
      </c>
      <c r="E158" s="14">
        <v>0</v>
      </c>
      <c r="F158" s="14">
        <v>55</v>
      </c>
      <c r="G158" s="14">
        <v>10</v>
      </c>
      <c r="H158" s="14">
        <v>0</v>
      </c>
      <c r="I158" s="14">
        <v>0</v>
      </c>
      <c r="J158" s="14">
        <v>0</v>
      </c>
      <c r="K158" s="16">
        <v>0</v>
      </c>
      <c r="L158" s="8">
        <v>2</v>
      </c>
    </row>
    <row r="159" spans="1:12" ht="15.6" x14ac:dyDescent="0.3">
      <c r="A159" s="3" t="s">
        <v>75</v>
      </c>
      <c r="B159" s="14">
        <v>48</v>
      </c>
      <c r="C159" s="14">
        <v>0</v>
      </c>
      <c r="D159" s="14">
        <v>0</v>
      </c>
      <c r="E159" s="14">
        <v>0</v>
      </c>
      <c r="F159" s="14">
        <v>34</v>
      </c>
      <c r="G159" s="14">
        <v>11</v>
      </c>
      <c r="H159" s="14">
        <v>0</v>
      </c>
      <c r="I159" s="14">
        <v>7</v>
      </c>
      <c r="J159" s="14">
        <v>0</v>
      </c>
      <c r="K159" s="16">
        <v>0</v>
      </c>
      <c r="L159" s="8">
        <v>2</v>
      </c>
    </row>
    <row r="160" spans="1:12" ht="15.6" x14ac:dyDescent="0.3">
      <c r="A160" s="3" t="s">
        <v>76</v>
      </c>
      <c r="B160" s="14">
        <v>44</v>
      </c>
      <c r="C160" s="14">
        <v>0</v>
      </c>
      <c r="D160" s="14">
        <v>0</v>
      </c>
      <c r="E160" s="14">
        <v>17</v>
      </c>
      <c r="F160" s="14">
        <v>32</v>
      </c>
      <c r="G160" s="14">
        <v>0</v>
      </c>
      <c r="H160" s="14">
        <v>0</v>
      </c>
      <c r="I160" s="14">
        <v>2</v>
      </c>
      <c r="J160" s="14">
        <v>5</v>
      </c>
      <c r="K160" s="16">
        <v>0</v>
      </c>
      <c r="L160" s="8">
        <v>2</v>
      </c>
    </row>
    <row r="161" spans="1:12" ht="15.6" x14ac:dyDescent="0.3">
      <c r="A161" s="3" t="s">
        <v>77</v>
      </c>
      <c r="B161" s="14">
        <v>6</v>
      </c>
      <c r="C161" s="14">
        <v>0</v>
      </c>
      <c r="D161" s="14">
        <v>0</v>
      </c>
      <c r="E161" s="14">
        <v>0</v>
      </c>
      <c r="F161" s="14">
        <v>60</v>
      </c>
      <c r="G161" s="14">
        <v>26</v>
      </c>
      <c r="H161" s="14">
        <v>0</v>
      </c>
      <c r="I161" s="14">
        <v>0</v>
      </c>
      <c r="J161" s="14">
        <v>0</v>
      </c>
      <c r="K161" s="16">
        <v>2</v>
      </c>
      <c r="L161" s="8">
        <v>2</v>
      </c>
    </row>
    <row r="162" spans="1:12" ht="15.6" x14ac:dyDescent="0.3">
      <c r="A162" s="3" t="s">
        <v>78</v>
      </c>
      <c r="B162" s="14">
        <v>16</v>
      </c>
      <c r="C162" s="14">
        <v>0</v>
      </c>
      <c r="D162" s="14">
        <v>0</v>
      </c>
      <c r="E162" s="14">
        <v>10</v>
      </c>
      <c r="F162" s="14">
        <v>66</v>
      </c>
      <c r="G162" s="14">
        <v>2</v>
      </c>
      <c r="H162" s="14">
        <v>0</v>
      </c>
      <c r="I162" s="14">
        <v>0</v>
      </c>
      <c r="J162" s="14">
        <v>0</v>
      </c>
      <c r="K162" s="16">
        <v>0</v>
      </c>
      <c r="L162" s="8">
        <v>2</v>
      </c>
    </row>
    <row r="163" spans="1:12" ht="15.6" x14ac:dyDescent="0.3">
      <c r="A163" s="3" t="s">
        <v>79</v>
      </c>
      <c r="B163" s="14">
        <v>34</v>
      </c>
      <c r="C163" s="14">
        <v>0</v>
      </c>
      <c r="D163" s="14">
        <v>0</v>
      </c>
      <c r="E163" s="14">
        <v>6</v>
      </c>
      <c r="F163" s="14">
        <v>58</v>
      </c>
      <c r="G163" s="14">
        <v>0</v>
      </c>
      <c r="H163" s="14">
        <v>0</v>
      </c>
      <c r="I163" s="14">
        <v>0</v>
      </c>
      <c r="J163" s="14">
        <v>0</v>
      </c>
      <c r="K163" s="16">
        <v>0</v>
      </c>
      <c r="L163" s="8">
        <v>2</v>
      </c>
    </row>
    <row r="164" spans="1:12" ht="15.6" x14ac:dyDescent="0.3">
      <c r="A164" s="3" t="s">
        <v>80</v>
      </c>
      <c r="B164" s="14">
        <v>24</v>
      </c>
      <c r="C164" s="14">
        <v>0</v>
      </c>
      <c r="D164" s="14">
        <v>0</v>
      </c>
      <c r="E164" s="14">
        <v>16</v>
      </c>
      <c r="F164" s="14">
        <v>50</v>
      </c>
      <c r="G164" s="14">
        <v>10</v>
      </c>
      <c r="H164" s="14">
        <v>0</v>
      </c>
      <c r="I164" s="14">
        <v>0</v>
      </c>
      <c r="J164" s="14">
        <v>0</v>
      </c>
      <c r="K164" s="16">
        <v>0</v>
      </c>
      <c r="L164" s="8">
        <v>2</v>
      </c>
    </row>
    <row r="165" spans="1:12" ht="15.6" x14ac:dyDescent="0.3">
      <c r="A165" s="3" t="s">
        <v>81</v>
      </c>
      <c r="B165" s="14">
        <v>40</v>
      </c>
      <c r="C165" s="14">
        <v>0</v>
      </c>
      <c r="D165" s="14">
        <v>0</v>
      </c>
      <c r="E165" s="14">
        <v>19</v>
      </c>
      <c r="F165" s="14">
        <v>41</v>
      </c>
      <c r="G165" s="14">
        <v>0</v>
      </c>
      <c r="H165" s="14">
        <v>0</v>
      </c>
      <c r="I165" s="14">
        <v>0</v>
      </c>
      <c r="J165" s="14">
        <v>0</v>
      </c>
      <c r="K165" s="16">
        <v>0</v>
      </c>
      <c r="L165" s="8">
        <v>2</v>
      </c>
    </row>
    <row r="166" spans="1:12" ht="15.6" x14ac:dyDescent="0.3">
      <c r="A166" s="3" t="s">
        <v>82</v>
      </c>
      <c r="B166" s="14">
        <v>28</v>
      </c>
      <c r="C166" s="14">
        <v>0</v>
      </c>
      <c r="D166" s="14">
        <v>0</v>
      </c>
      <c r="E166" s="14">
        <v>0</v>
      </c>
      <c r="F166" s="14">
        <v>72</v>
      </c>
      <c r="G166" s="14">
        <v>0</v>
      </c>
      <c r="H166" s="14">
        <v>0</v>
      </c>
      <c r="I166" s="14">
        <v>0</v>
      </c>
      <c r="J166" s="14">
        <v>0</v>
      </c>
      <c r="K166" s="16">
        <v>0</v>
      </c>
      <c r="L166" s="8">
        <v>2</v>
      </c>
    </row>
    <row r="167" spans="1:12" ht="15.6" x14ac:dyDescent="0.3">
      <c r="A167" s="3" t="s">
        <v>83</v>
      </c>
      <c r="B167" s="14">
        <v>24</v>
      </c>
      <c r="C167" s="14">
        <v>0</v>
      </c>
      <c r="D167" s="14">
        <v>0</v>
      </c>
      <c r="E167" s="14">
        <v>60</v>
      </c>
      <c r="F167" s="14">
        <v>4</v>
      </c>
      <c r="G167" s="14">
        <v>0</v>
      </c>
      <c r="H167" s="14">
        <v>12</v>
      </c>
      <c r="I167" s="14">
        <v>0</v>
      </c>
      <c r="J167" s="14">
        <v>0</v>
      </c>
      <c r="K167" s="16">
        <v>0</v>
      </c>
      <c r="L167" s="8">
        <v>2</v>
      </c>
    </row>
    <row r="168" spans="1:12" ht="15.6" x14ac:dyDescent="0.3">
      <c r="A168" s="3" t="s">
        <v>84</v>
      </c>
      <c r="B168" s="14">
        <v>15</v>
      </c>
      <c r="C168" s="14">
        <v>2</v>
      </c>
      <c r="D168" s="14">
        <v>0</v>
      </c>
      <c r="E168" s="14">
        <v>42</v>
      </c>
      <c r="F168" s="14">
        <v>23</v>
      </c>
      <c r="G168" s="14">
        <v>17</v>
      </c>
      <c r="H168" s="14">
        <v>0</v>
      </c>
      <c r="I168" s="14">
        <v>1</v>
      </c>
      <c r="J168" s="14">
        <v>0</v>
      </c>
      <c r="K168" s="16">
        <v>0</v>
      </c>
      <c r="L168" s="8">
        <v>2</v>
      </c>
    </row>
    <row r="169" spans="1:12" ht="15.6" x14ac:dyDescent="0.3">
      <c r="A169" s="3" t="s">
        <v>85</v>
      </c>
      <c r="B169" s="14">
        <v>15</v>
      </c>
      <c r="C169" s="14">
        <v>0</v>
      </c>
      <c r="D169" s="14">
        <v>0</v>
      </c>
      <c r="E169" s="14">
        <v>63</v>
      </c>
      <c r="F169" s="14">
        <v>12</v>
      </c>
      <c r="G169" s="14">
        <v>10</v>
      </c>
      <c r="H169" s="14">
        <v>0</v>
      </c>
      <c r="I169" s="14">
        <v>0</v>
      </c>
      <c r="J169" s="14">
        <v>0</v>
      </c>
      <c r="K169" s="16">
        <v>0</v>
      </c>
      <c r="L169" s="8">
        <v>2</v>
      </c>
    </row>
    <row r="170" spans="1:12" ht="15.6" x14ac:dyDescent="0.3">
      <c r="A170" s="3" t="s">
        <v>86</v>
      </c>
      <c r="B170" s="14">
        <v>30</v>
      </c>
      <c r="C170" s="14">
        <v>0</v>
      </c>
      <c r="D170" s="14">
        <v>0</v>
      </c>
      <c r="E170" s="14">
        <v>66</v>
      </c>
      <c r="F170" s="14">
        <v>4</v>
      </c>
      <c r="G170" s="14">
        <v>0</v>
      </c>
      <c r="H170" s="14">
        <v>0</v>
      </c>
      <c r="I170" s="14">
        <v>0</v>
      </c>
      <c r="J170" s="14">
        <v>0</v>
      </c>
      <c r="K170" s="16">
        <v>0</v>
      </c>
      <c r="L170" s="8">
        <v>2</v>
      </c>
    </row>
    <row r="171" spans="1:12" ht="15.6" x14ac:dyDescent="0.3">
      <c r="A171" s="3" t="s">
        <v>87</v>
      </c>
      <c r="B171" s="14">
        <v>12</v>
      </c>
      <c r="C171" s="14">
        <v>0</v>
      </c>
      <c r="D171" s="14">
        <v>0</v>
      </c>
      <c r="E171" s="14">
        <v>0</v>
      </c>
      <c r="F171" s="14">
        <v>28</v>
      </c>
      <c r="G171" s="14">
        <v>52</v>
      </c>
      <c r="H171" s="14">
        <v>0</v>
      </c>
      <c r="I171" s="14">
        <v>0</v>
      </c>
      <c r="J171" s="14">
        <v>0</v>
      </c>
      <c r="K171" s="16">
        <v>6</v>
      </c>
      <c r="L171" s="8">
        <v>1</v>
      </c>
    </row>
    <row r="172" spans="1:12" ht="15.6" x14ac:dyDescent="0.3">
      <c r="A172" s="3" t="s">
        <v>88</v>
      </c>
      <c r="B172" s="14">
        <v>5</v>
      </c>
      <c r="C172" s="14">
        <v>0</v>
      </c>
      <c r="D172" s="14">
        <v>0</v>
      </c>
      <c r="E172" s="14">
        <v>0</v>
      </c>
      <c r="F172" s="14">
        <v>18</v>
      </c>
      <c r="G172" s="14">
        <v>75</v>
      </c>
      <c r="H172" s="14">
        <v>0</v>
      </c>
      <c r="I172" s="14">
        <v>0</v>
      </c>
      <c r="J172" s="14">
        <v>0</v>
      </c>
      <c r="K172" s="16">
        <v>0</v>
      </c>
      <c r="L172" s="8">
        <v>1</v>
      </c>
    </row>
    <row r="173" spans="1:12" ht="15.6" x14ac:dyDescent="0.3">
      <c r="A173" s="3" t="s">
        <v>89</v>
      </c>
      <c r="B173" s="14">
        <v>8</v>
      </c>
      <c r="C173" s="14">
        <v>0</v>
      </c>
      <c r="D173" s="14">
        <v>0</v>
      </c>
      <c r="E173" s="14">
        <v>0</v>
      </c>
      <c r="F173" s="14">
        <v>40</v>
      </c>
      <c r="G173" s="14">
        <v>37</v>
      </c>
      <c r="H173" s="14">
        <v>0</v>
      </c>
      <c r="I173" s="14">
        <v>0</v>
      </c>
      <c r="J173" s="14">
        <v>0</v>
      </c>
      <c r="K173" s="16">
        <v>14</v>
      </c>
      <c r="L173" s="8">
        <v>1</v>
      </c>
    </row>
    <row r="174" spans="1:12" ht="15.6" x14ac:dyDescent="0.3">
      <c r="A174" s="3" t="s">
        <v>90</v>
      </c>
      <c r="B174" s="14">
        <v>8</v>
      </c>
      <c r="C174" s="14">
        <v>0</v>
      </c>
      <c r="D174" s="14">
        <v>0</v>
      </c>
      <c r="E174" s="14">
        <v>68</v>
      </c>
      <c r="F174" s="14">
        <v>15</v>
      </c>
      <c r="G174" s="14">
        <v>2</v>
      </c>
      <c r="H174" s="14">
        <v>0</v>
      </c>
      <c r="I174" s="14">
        <v>0</v>
      </c>
      <c r="J174" s="14">
        <v>0</v>
      </c>
      <c r="K174" s="16">
        <v>0</v>
      </c>
      <c r="L174" s="8">
        <v>1</v>
      </c>
    </row>
    <row r="175" spans="1:12" ht="15.6" x14ac:dyDescent="0.3">
      <c r="A175" s="3" t="s">
        <v>91</v>
      </c>
      <c r="B175" s="14">
        <v>9</v>
      </c>
      <c r="C175" s="14">
        <v>0</v>
      </c>
      <c r="D175" s="14">
        <v>0</v>
      </c>
      <c r="E175" s="14">
        <v>14</v>
      </c>
      <c r="F175" s="14">
        <v>69</v>
      </c>
      <c r="G175" s="14">
        <v>4</v>
      </c>
      <c r="H175" s="14">
        <v>0</v>
      </c>
      <c r="I175" s="14">
        <v>0</v>
      </c>
      <c r="J175" s="14">
        <v>0</v>
      </c>
      <c r="K175" s="16">
        <v>0</v>
      </c>
      <c r="L175" s="8">
        <v>1</v>
      </c>
    </row>
    <row r="176" spans="1:12" ht="15.6" x14ac:dyDescent="0.3">
      <c r="A176" s="3" t="s">
        <v>92</v>
      </c>
      <c r="B176" s="14">
        <v>3</v>
      </c>
      <c r="C176" s="14">
        <v>0</v>
      </c>
      <c r="D176" s="14">
        <v>0</v>
      </c>
      <c r="E176" s="14">
        <v>1</v>
      </c>
      <c r="F176" s="14">
        <v>70</v>
      </c>
      <c r="G176" s="14">
        <v>18</v>
      </c>
      <c r="H176" s="14">
        <v>5</v>
      </c>
      <c r="I176" s="14">
        <v>0</v>
      </c>
      <c r="J176" s="14">
        <v>1</v>
      </c>
      <c r="K176" s="16">
        <v>1</v>
      </c>
      <c r="L176" s="8">
        <v>1</v>
      </c>
    </row>
    <row r="177" spans="1:12" ht="15.6" x14ac:dyDescent="0.3">
      <c r="A177" s="3" t="s">
        <v>93</v>
      </c>
      <c r="B177" s="14">
        <v>40</v>
      </c>
      <c r="C177" s="14">
        <v>0</v>
      </c>
      <c r="D177" s="14">
        <v>0</v>
      </c>
      <c r="E177" s="14">
        <v>0</v>
      </c>
      <c r="F177" s="14">
        <v>53</v>
      </c>
      <c r="G177" s="14">
        <v>2</v>
      </c>
      <c r="H177" s="14">
        <v>0</v>
      </c>
      <c r="I177" s="14">
        <v>0</v>
      </c>
      <c r="J177" s="14">
        <v>0</v>
      </c>
      <c r="K177" s="16">
        <v>0</v>
      </c>
      <c r="L177" s="8">
        <v>1</v>
      </c>
    </row>
    <row r="178" spans="1:12" ht="15.6" x14ac:dyDescent="0.3">
      <c r="A178" s="3" t="s">
        <v>94</v>
      </c>
      <c r="B178" s="14">
        <v>29</v>
      </c>
      <c r="C178" s="14">
        <v>0</v>
      </c>
      <c r="D178" s="14">
        <v>0</v>
      </c>
      <c r="E178" s="14">
        <v>3</v>
      </c>
      <c r="F178" s="14">
        <v>58</v>
      </c>
      <c r="G178" s="14">
        <v>9</v>
      </c>
      <c r="H178" s="14">
        <v>0</v>
      </c>
      <c r="I178" s="14">
        <v>0</v>
      </c>
      <c r="J178" s="14">
        <v>0</v>
      </c>
      <c r="K178" s="16">
        <v>1</v>
      </c>
      <c r="L178" s="8">
        <v>1</v>
      </c>
    </row>
    <row r="179" spans="1:12" ht="15.6" x14ac:dyDescent="0.3">
      <c r="A179" s="3" t="s">
        <v>95</v>
      </c>
      <c r="B179" s="14">
        <v>13</v>
      </c>
      <c r="C179" s="14">
        <v>0</v>
      </c>
      <c r="D179" s="14">
        <v>0</v>
      </c>
      <c r="E179" s="14">
        <v>0</v>
      </c>
      <c r="F179" s="14">
        <v>86</v>
      </c>
      <c r="G179" s="14">
        <v>0</v>
      </c>
      <c r="H179" s="14">
        <v>0</v>
      </c>
      <c r="I179" s="14">
        <v>0</v>
      </c>
      <c r="J179" s="14">
        <v>0</v>
      </c>
      <c r="K179" s="16">
        <v>0</v>
      </c>
      <c r="L179" s="8">
        <v>1</v>
      </c>
    </row>
    <row r="180" spans="1:12" ht="15.6" x14ac:dyDescent="0.3">
      <c r="A180" s="3" t="s">
        <v>96</v>
      </c>
      <c r="B180" s="14">
        <v>7</v>
      </c>
      <c r="C180" s="14">
        <v>0</v>
      </c>
      <c r="D180" s="14">
        <v>0</v>
      </c>
      <c r="E180" s="14">
        <v>0</v>
      </c>
      <c r="F180" s="14">
        <v>90</v>
      </c>
      <c r="G180" s="14">
        <v>0</v>
      </c>
      <c r="H180" s="14">
        <v>0</v>
      </c>
      <c r="I180" s="14">
        <v>0</v>
      </c>
      <c r="J180" s="14">
        <v>0</v>
      </c>
      <c r="K180" s="16">
        <v>0</v>
      </c>
      <c r="L180" s="8">
        <v>1</v>
      </c>
    </row>
    <row r="181" spans="1:12" ht="15.6" x14ac:dyDescent="0.3">
      <c r="A181" s="3" t="s">
        <v>97</v>
      </c>
      <c r="B181" s="14">
        <v>10</v>
      </c>
      <c r="C181" s="14">
        <v>0</v>
      </c>
      <c r="D181" s="14">
        <v>0</v>
      </c>
      <c r="E181" s="14">
        <v>0</v>
      </c>
      <c r="F181" s="14">
        <v>78</v>
      </c>
      <c r="G181" s="14">
        <v>10</v>
      </c>
      <c r="H181" s="14">
        <v>0</v>
      </c>
      <c r="I181" s="14">
        <v>0</v>
      </c>
      <c r="J181" s="14">
        <v>0</v>
      </c>
      <c r="K181" s="16">
        <v>0</v>
      </c>
      <c r="L181" s="8">
        <v>1</v>
      </c>
    </row>
    <row r="182" spans="1:12" ht="15.6" x14ac:dyDescent="0.3">
      <c r="A182" s="3" t="s">
        <v>98</v>
      </c>
      <c r="B182" s="14">
        <v>14</v>
      </c>
      <c r="C182" s="14">
        <v>0</v>
      </c>
      <c r="D182" s="14">
        <v>0</v>
      </c>
      <c r="E182" s="14">
        <v>51</v>
      </c>
      <c r="F182" s="14">
        <v>27</v>
      </c>
      <c r="G182" s="14">
        <v>0</v>
      </c>
      <c r="H182" s="14">
        <v>0</v>
      </c>
      <c r="I182" s="14">
        <v>0</v>
      </c>
      <c r="J182" s="14">
        <v>0</v>
      </c>
      <c r="K182" s="16">
        <v>0</v>
      </c>
      <c r="L182" s="8">
        <v>1</v>
      </c>
    </row>
    <row r="183" spans="1:12" ht="15.6" x14ac:dyDescent="0.3">
      <c r="A183" s="3" t="s">
        <v>99</v>
      </c>
      <c r="B183" s="14">
        <v>33</v>
      </c>
      <c r="C183" s="14">
        <v>0</v>
      </c>
      <c r="D183" s="14">
        <v>0</v>
      </c>
      <c r="E183" s="14">
        <v>16</v>
      </c>
      <c r="F183" s="14">
        <v>41</v>
      </c>
      <c r="G183" s="14">
        <v>1</v>
      </c>
      <c r="H183" s="14">
        <v>0</v>
      </c>
      <c r="I183" s="14">
        <v>0</v>
      </c>
      <c r="J183" s="14">
        <v>0</v>
      </c>
      <c r="K183" s="16">
        <v>1</v>
      </c>
      <c r="L183" s="8">
        <v>1</v>
      </c>
    </row>
    <row r="184" spans="1:12" ht="15.6" x14ac:dyDescent="0.3">
      <c r="A184" s="3" t="s">
        <v>100</v>
      </c>
      <c r="B184" s="14">
        <v>9</v>
      </c>
      <c r="C184" s="14">
        <v>0</v>
      </c>
      <c r="D184" s="14">
        <v>0</v>
      </c>
      <c r="E184" s="14">
        <v>0</v>
      </c>
      <c r="F184" s="14">
        <v>44</v>
      </c>
      <c r="G184" s="14">
        <v>35</v>
      </c>
      <c r="H184" s="14">
        <v>0</v>
      </c>
      <c r="I184" s="14">
        <v>0</v>
      </c>
      <c r="J184" s="14">
        <v>0</v>
      </c>
      <c r="K184" s="16">
        <v>3</v>
      </c>
      <c r="L184" s="8">
        <v>1</v>
      </c>
    </row>
    <row r="185" spans="1:12" ht="15.6" x14ac:dyDescent="0.3">
      <c r="A185" s="3" t="s">
        <v>101</v>
      </c>
      <c r="B185" s="14">
        <v>30</v>
      </c>
      <c r="C185" s="14">
        <v>0</v>
      </c>
      <c r="D185" s="14">
        <v>0</v>
      </c>
      <c r="E185" s="14">
        <v>0</v>
      </c>
      <c r="F185" s="14">
        <v>59</v>
      </c>
      <c r="G185" s="14">
        <v>3</v>
      </c>
      <c r="H185" s="14">
        <v>0</v>
      </c>
      <c r="I185" s="14">
        <v>0</v>
      </c>
      <c r="J185" s="14">
        <v>0</v>
      </c>
      <c r="K185" s="16">
        <v>0</v>
      </c>
      <c r="L185" s="8">
        <v>1</v>
      </c>
    </row>
    <row r="186" spans="1:12" ht="15.6" x14ac:dyDescent="0.3">
      <c r="A186" s="3" t="s">
        <v>102</v>
      </c>
      <c r="B186" s="14">
        <v>52</v>
      </c>
      <c r="C186" s="14">
        <v>0</v>
      </c>
      <c r="D186" s="14">
        <v>0</v>
      </c>
      <c r="E186" s="14">
        <v>0</v>
      </c>
      <c r="F186" s="14">
        <v>40</v>
      </c>
      <c r="G186" s="14">
        <v>0</v>
      </c>
      <c r="H186" s="14">
        <v>0</v>
      </c>
      <c r="I186" s="14">
        <v>0</v>
      </c>
      <c r="J186" s="14">
        <v>0</v>
      </c>
      <c r="K186" s="16">
        <v>6</v>
      </c>
      <c r="L186" s="8">
        <v>1</v>
      </c>
    </row>
    <row r="187" spans="1:12" ht="15.6" x14ac:dyDescent="0.3">
      <c r="A187" s="3" t="s">
        <v>103</v>
      </c>
      <c r="B187" s="14">
        <v>19</v>
      </c>
      <c r="C187" s="14">
        <v>0</v>
      </c>
      <c r="D187" s="14">
        <v>0</v>
      </c>
      <c r="E187" s="14">
        <v>0</v>
      </c>
      <c r="F187" s="14">
        <v>55</v>
      </c>
      <c r="G187" s="14">
        <v>20</v>
      </c>
      <c r="H187" s="14">
        <v>0</v>
      </c>
      <c r="I187" s="14">
        <v>0</v>
      </c>
      <c r="J187" s="14">
        <v>0</v>
      </c>
      <c r="K187" s="16">
        <v>0</v>
      </c>
      <c r="L187" s="8">
        <v>1</v>
      </c>
    </row>
    <row r="188" spans="1:12" ht="15.6" x14ac:dyDescent="0.3">
      <c r="A188" s="3" t="s">
        <v>104</v>
      </c>
      <c r="B188" s="14">
        <v>3</v>
      </c>
      <c r="C188" s="14">
        <v>0</v>
      </c>
      <c r="D188" s="14">
        <v>0</v>
      </c>
      <c r="E188" s="14">
        <v>47</v>
      </c>
      <c r="F188" s="14">
        <v>20</v>
      </c>
      <c r="G188" s="14">
        <v>19</v>
      </c>
      <c r="H188" s="14">
        <v>0</v>
      </c>
      <c r="I188" s="14">
        <v>1</v>
      </c>
      <c r="J188" s="14">
        <v>0</v>
      </c>
      <c r="K188" s="16">
        <v>0</v>
      </c>
      <c r="L188" s="8">
        <v>1</v>
      </c>
    </row>
    <row r="189" spans="1:12" ht="15.6" x14ac:dyDescent="0.3">
      <c r="A189" s="3" t="s">
        <v>105</v>
      </c>
      <c r="B189" s="14">
        <v>7</v>
      </c>
      <c r="C189" s="14">
        <v>0</v>
      </c>
      <c r="D189" s="14">
        <v>0</v>
      </c>
      <c r="E189" s="14">
        <v>0</v>
      </c>
      <c r="F189" s="14">
        <v>68</v>
      </c>
      <c r="G189" s="14">
        <v>0</v>
      </c>
      <c r="H189" s="14">
        <v>0</v>
      </c>
      <c r="I189" s="14">
        <v>25</v>
      </c>
      <c r="J189" s="14">
        <v>0</v>
      </c>
      <c r="K189" s="16">
        <v>0</v>
      </c>
      <c r="L189" s="8">
        <v>1</v>
      </c>
    </row>
    <row r="190" spans="1:12" ht="15.6" x14ac:dyDescent="0.3">
      <c r="A190" s="3" t="s">
        <v>106</v>
      </c>
      <c r="B190" s="14">
        <v>30</v>
      </c>
      <c r="C190" s="14">
        <v>0</v>
      </c>
      <c r="D190" s="14">
        <v>0</v>
      </c>
      <c r="E190" s="14">
        <v>0</v>
      </c>
      <c r="F190" s="14">
        <v>26</v>
      </c>
      <c r="G190" s="14">
        <v>41</v>
      </c>
      <c r="H190" s="14">
        <v>0</v>
      </c>
      <c r="I190" s="14">
        <v>0</v>
      </c>
      <c r="J190" s="14">
        <v>0</v>
      </c>
      <c r="K190" s="16">
        <v>0</v>
      </c>
      <c r="L190" s="8">
        <v>1</v>
      </c>
    </row>
    <row r="191" spans="1:12" ht="15.6" x14ac:dyDescent="0.3">
      <c r="A191" s="3" t="s">
        <v>107</v>
      </c>
      <c r="B191" s="14">
        <v>67</v>
      </c>
      <c r="C191" s="14">
        <v>0</v>
      </c>
      <c r="D191" s="14">
        <v>0</v>
      </c>
      <c r="E191" s="14">
        <v>0</v>
      </c>
      <c r="F191" s="14">
        <v>22</v>
      </c>
      <c r="G191" s="14">
        <v>7</v>
      </c>
      <c r="H191" s="14">
        <v>0</v>
      </c>
      <c r="I191" s="14">
        <v>0</v>
      </c>
      <c r="J191" s="14">
        <v>0</v>
      </c>
      <c r="K191" s="16">
        <v>2</v>
      </c>
      <c r="L191" s="8">
        <v>1</v>
      </c>
    </row>
    <row r="192" spans="1:12" ht="15.6" x14ac:dyDescent="0.3">
      <c r="A192" s="3" t="s">
        <v>108</v>
      </c>
      <c r="B192" s="14">
        <v>29</v>
      </c>
      <c r="C192" s="14">
        <v>0</v>
      </c>
      <c r="D192" s="14">
        <v>0</v>
      </c>
      <c r="E192" s="14">
        <v>0</v>
      </c>
      <c r="F192" s="14">
        <v>34</v>
      </c>
      <c r="G192" s="14">
        <v>37</v>
      </c>
      <c r="H192" s="14">
        <v>0</v>
      </c>
      <c r="I192" s="14">
        <v>0</v>
      </c>
      <c r="J192" s="14">
        <v>2</v>
      </c>
      <c r="K192" s="16">
        <v>0</v>
      </c>
      <c r="L192" s="8">
        <v>2</v>
      </c>
    </row>
    <row r="193" spans="1:12" ht="15.6" x14ac:dyDescent="0.3">
      <c r="A193" s="3" t="s">
        <v>109</v>
      </c>
      <c r="B193" s="14">
        <v>15</v>
      </c>
      <c r="C193" s="14">
        <v>0</v>
      </c>
      <c r="D193" s="14">
        <v>0</v>
      </c>
      <c r="E193" s="14">
        <v>0</v>
      </c>
      <c r="F193" s="14">
        <v>58</v>
      </c>
      <c r="G193" s="14">
        <v>18</v>
      </c>
      <c r="H193" s="14">
        <v>0</v>
      </c>
      <c r="I193" s="14">
        <v>0</v>
      </c>
      <c r="J193" s="14">
        <v>0</v>
      </c>
      <c r="K193" s="16">
        <v>0</v>
      </c>
      <c r="L193" s="8">
        <v>2</v>
      </c>
    </row>
    <row r="194" spans="1:12" ht="15.6" x14ac:dyDescent="0.3">
      <c r="A194" s="3" t="s">
        <v>110</v>
      </c>
      <c r="B194" s="14">
        <v>19</v>
      </c>
      <c r="C194" s="14">
        <v>0</v>
      </c>
      <c r="D194" s="14">
        <v>0</v>
      </c>
      <c r="E194" s="14">
        <v>0</v>
      </c>
      <c r="F194" s="14">
        <v>74</v>
      </c>
      <c r="G194" s="14">
        <v>6</v>
      </c>
      <c r="H194" s="14">
        <v>0</v>
      </c>
      <c r="I194" s="14">
        <v>0</v>
      </c>
      <c r="J194" s="14">
        <v>0</v>
      </c>
      <c r="K194" s="16">
        <v>0</v>
      </c>
      <c r="L194" s="8">
        <v>2</v>
      </c>
    </row>
    <row r="195" spans="1:12" ht="15.6" x14ac:dyDescent="0.3">
      <c r="A195" s="3" t="s">
        <v>111</v>
      </c>
      <c r="B195" s="14">
        <v>37</v>
      </c>
      <c r="C195" s="14">
        <v>0</v>
      </c>
      <c r="D195" s="14">
        <v>0</v>
      </c>
      <c r="E195" s="14">
        <v>1</v>
      </c>
      <c r="F195" s="14">
        <v>36</v>
      </c>
      <c r="G195" s="14">
        <v>17</v>
      </c>
      <c r="H195" s="14">
        <v>0</v>
      </c>
      <c r="I195" s="14">
        <v>0</v>
      </c>
      <c r="J195" s="14">
        <v>0</v>
      </c>
      <c r="K195" s="16">
        <v>1</v>
      </c>
      <c r="L195" s="8">
        <v>2</v>
      </c>
    </row>
    <row r="196" spans="1:12" ht="15.6" x14ac:dyDescent="0.3">
      <c r="A196" s="3" t="s">
        <v>112</v>
      </c>
      <c r="B196" s="14">
        <v>28</v>
      </c>
      <c r="C196" s="14">
        <v>0</v>
      </c>
      <c r="D196" s="14">
        <v>0</v>
      </c>
      <c r="E196" s="14">
        <v>0</v>
      </c>
      <c r="F196" s="14">
        <v>59</v>
      </c>
      <c r="G196" s="14">
        <v>0</v>
      </c>
      <c r="H196" s="14">
        <v>0</v>
      </c>
      <c r="I196" s="14">
        <v>0</v>
      </c>
      <c r="J196" s="14">
        <v>0</v>
      </c>
      <c r="K196" s="16">
        <v>8</v>
      </c>
      <c r="L196" s="8">
        <v>2</v>
      </c>
    </row>
    <row r="197" spans="1:12" ht="15.6" x14ac:dyDescent="0.3">
      <c r="A197" s="3" t="s">
        <v>113</v>
      </c>
      <c r="B197" s="14">
        <v>25</v>
      </c>
      <c r="C197" s="14">
        <v>0</v>
      </c>
      <c r="D197" s="14">
        <v>0</v>
      </c>
      <c r="E197" s="14">
        <v>4</v>
      </c>
      <c r="F197" s="14">
        <v>45</v>
      </c>
      <c r="G197" s="14">
        <v>24</v>
      </c>
      <c r="H197" s="14">
        <v>0</v>
      </c>
      <c r="I197" s="14">
        <v>0</v>
      </c>
      <c r="J197" s="14">
        <v>0</v>
      </c>
      <c r="K197" s="16">
        <v>0</v>
      </c>
      <c r="L197" s="8">
        <v>2</v>
      </c>
    </row>
    <row r="198" spans="1:12" ht="15.6" x14ac:dyDescent="0.3">
      <c r="A198" s="3" t="s">
        <v>114</v>
      </c>
      <c r="B198" s="14">
        <v>39</v>
      </c>
      <c r="C198" s="14">
        <v>2</v>
      </c>
      <c r="D198" s="14">
        <v>0</v>
      </c>
      <c r="E198" s="14">
        <v>1</v>
      </c>
      <c r="F198" s="14">
        <v>42</v>
      </c>
      <c r="G198" s="14">
        <v>3</v>
      </c>
      <c r="H198" s="14">
        <v>0</v>
      </c>
      <c r="I198" s="14">
        <v>0</v>
      </c>
      <c r="J198" s="14">
        <v>0</v>
      </c>
      <c r="K198" s="16">
        <v>4</v>
      </c>
      <c r="L198" s="8">
        <v>2</v>
      </c>
    </row>
    <row r="199" spans="1:12" ht="15.6" x14ac:dyDescent="0.3">
      <c r="A199" s="3" t="s">
        <v>115</v>
      </c>
      <c r="B199" s="14">
        <v>41</v>
      </c>
      <c r="C199" s="14">
        <v>0</v>
      </c>
      <c r="D199" s="14">
        <v>0</v>
      </c>
      <c r="E199" s="14">
        <v>32</v>
      </c>
      <c r="F199" s="14">
        <v>9</v>
      </c>
      <c r="G199" s="14">
        <v>9</v>
      </c>
      <c r="H199" s="14">
        <v>0</v>
      </c>
      <c r="I199" s="14">
        <v>0</v>
      </c>
      <c r="J199" s="14">
        <v>0</v>
      </c>
      <c r="K199" s="16">
        <v>0</v>
      </c>
      <c r="L199" s="8">
        <v>2</v>
      </c>
    </row>
    <row r="200" spans="1:12" ht="15.6" x14ac:dyDescent="0.3">
      <c r="A200" s="3" t="s">
        <v>116</v>
      </c>
      <c r="B200" s="14">
        <v>58</v>
      </c>
      <c r="C200" s="14">
        <v>0</v>
      </c>
      <c r="D200" s="14">
        <v>0</v>
      </c>
      <c r="E200" s="14">
        <v>0</v>
      </c>
      <c r="F200" s="14">
        <v>39</v>
      </c>
      <c r="G200" s="14">
        <v>3</v>
      </c>
      <c r="H200" s="14">
        <v>0</v>
      </c>
      <c r="I200" s="14">
        <v>0</v>
      </c>
      <c r="J200" s="14">
        <v>0</v>
      </c>
      <c r="K200" s="16">
        <v>0</v>
      </c>
      <c r="L200" s="8">
        <v>2</v>
      </c>
    </row>
    <row r="201" spans="1:12" ht="15.6" x14ac:dyDescent="0.3">
      <c r="A201" s="3" t="s">
        <v>117</v>
      </c>
      <c r="B201" s="14">
        <v>14</v>
      </c>
      <c r="C201" s="14">
        <v>0</v>
      </c>
      <c r="D201" s="14">
        <v>0</v>
      </c>
      <c r="E201" s="14">
        <v>0</v>
      </c>
      <c r="F201" s="14">
        <v>73</v>
      </c>
      <c r="G201" s="14">
        <v>0</v>
      </c>
      <c r="H201" s="14">
        <v>0</v>
      </c>
      <c r="I201" s="14">
        <v>0</v>
      </c>
      <c r="J201" s="14">
        <v>3</v>
      </c>
      <c r="K201" s="16">
        <v>0</v>
      </c>
      <c r="L201" s="8">
        <v>2</v>
      </c>
    </row>
    <row r="202" spans="1:12" ht="15.6" x14ac:dyDescent="0.3">
      <c r="A202" s="3" t="s">
        <v>118</v>
      </c>
      <c r="B202" s="14">
        <v>90</v>
      </c>
      <c r="C202" s="14">
        <v>0</v>
      </c>
      <c r="D202" s="14">
        <v>0</v>
      </c>
      <c r="E202" s="14">
        <v>0</v>
      </c>
      <c r="F202" s="14">
        <v>10</v>
      </c>
      <c r="G202" s="14">
        <v>0</v>
      </c>
      <c r="H202" s="14">
        <v>0</v>
      </c>
      <c r="I202" s="14">
        <v>0</v>
      </c>
      <c r="J202" s="14">
        <v>0</v>
      </c>
      <c r="K202" s="16">
        <v>0</v>
      </c>
      <c r="L202" s="8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995F-AAEB-4CCA-BA47-C82236B07957}">
  <dimension ref="A1:L224"/>
  <sheetViews>
    <sheetView topLeftCell="A88" zoomScaleNormal="100" workbookViewId="0">
      <selection activeCell="L3" sqref="L3:L103"/>
    </sheetView>
  </sheetViews>
  <sheetFormatPr defaultColWidth="8.88671875" defaultRowHeight="15.6" x14ac:dyDescent="0.3"/>
  <cols>
    <col min="1" max="1" width="11.44140625" style="7" bestFit="1" customWidth="1"/>
    <col min="2" max="2" width="10.109375" style="5" bestFit="1" customWidth="1"/>
    <col min="3" max="3" width="8.44140625" style="5" bestFit="1" customWidth="1"/>
    <col min="4" max="4" width="9.88671875" style="5" bestFit="1" customWidth="1"/>
    <col min="5" max="5" width="8.33203125" style="5" bestFit="1" customWidth="1"/>
    <col min="6" max="7" width="9.6640625" style="5" bestFit="1" customWidth="1"/>
    <col min="8" max="8" width="8.6640625" style="5" bestFit="1" customWidth="1"/>
    <col min="9" max="9" width="8.33203125" style="5" bestFit="1" customWidth="1"/>
    <col min="10" max="10" width="9.109375" style="5" bestFit="1" customWidth="1"/>
    <col min="11" max="11" width="8.5546875" style="5" bestFit="1" customWidth="1"/>
    <col min="12" max="16384" width="8.88671875" style="5"/>
  </cols>
  <sheetData>
    <row r="1" spans="1:12" x14ac:dyDescent="0.3">
      <c r="A1" s="3">
        <v>99</v>
      </c>
      <c r="B1" s="3" t="s">
        <v>4</v>
      </c>
      <c r="C1" s="2"/>
      <c r="D1" s="2"/>
      <c r="E1" s="2"/>
      <c r="F1" s="2"/>
      <c r="G1" s="2"/>
      <c r="H1" s="2"/>
      <c r="I1" s="2"/>
      <c r="J1" s="2"/>
    </row>
    <row r="2" spans="1:12" x14ac:dyDescent="0.3">
      <c r="A2" s="3">
        <v>11</v>
      </c>
      <c r="B2" s="3" t="s">
        <v>5</v>
      </c>
      <c r="C2" s="2"/>
      <c r="D2" s="2"/>
      <c r="E2" s="2"/>
      <c r="F2" s="2"/>
      <c r="G2" s="2"/>
      <c r="H2" s="2"/>
      <c r="I2" s="2"/>
      <c r="J2" s="2"/>
    </row>
    <row r="3" spans="1:12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2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2" x14ac:dyDescent="0.3">
      <c r="A5" s="3" t="s">
        <v>20</v>
      </c>
      <c r="B5" s="3">
        <v>0</v>
      </c>
      <c r="C5" s="3">
        <v>3</v>
      </c>
      <c r="D5" s="3">
        <v>0</v>
      </c>
      <c r="E5" s="3">
        <v>0</v>
      </c>
      <c r="F5" s="3">
        <v>15</v>
      </c>
      <c r="G5" s="3">
        <v>0</v>
      </c>
      <c r="H5" s="3">
        <v>0</v>
      </c>
      <c r="I5" s="3">
        <v>21</v>
      </c>
      <c r="J5" s="3">
        <v>39</v>
      </c>
      <c r="K5" s="6">
        <v>0</v>
      </c>
      <c r="L5" s="8">
        <v>1</v>
      </c>
    </row>
    <row r="6" spans="1:12" x14ac:dyDescent="0.3">
      <c r="A6" s="3" t="s">
        <v>22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100</v>
      </c>
      <c r="J6" s="3">
        <v>0</v>
      </c>
      <c r="K6" s="6">
        <v>0</v>
      </c>
      <c r="L6" s="8">
        <v>1</v>
      </c>
    </row>
    <row r="7" spans="1:12" x14ac:dyDescent="0.3">
      <c r="A7" s="3" t="s">
        <v>23</v>
      </c>
      <c r="B7" s="3">
        <v>0</v>
      </c>
      <c r="C7" s="3">
        <v>0</v>
      </c>
      <c r="D7" s="3">
        <v>48</v>
      </c>
      <c r="E7" s="3">
        <v>0</v>
      </c>
      <c r="F7" s="3">
        <v>2</v>
      </c>
      <c r="G7" s="3">
        <v>0</v>
      </c>
      <c r="H7" s="3">
        <v>0</v>
      </c>
      <c r="I7" s="3">
        <v>0</v>
      </c>
      <c r="J7" s="3">
        <v>50</v>
      </c>
      <c r="K7" s="6">
        <v>0</v>
      </c>
      <c r="L7" s="8">
        <v>1</v>
      </c>
    </row>
    <row r="8" spans="1:12" x14ac:dyDescent="0.3">
      <c r="A8" s="3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100</v>
      </c>
      <c r="J8" s="3">
        <v>0</v>
      </c>
      <c r="K8" s="6">
        <v>0</v>
      </c>
      <c r="L8" s="8">
        <v>1</v>
      </c>
    </row>
    <row r="9" spans="1:12" x14ac:dyDescent="0.3">
      <c r="A9" s="3" t="s">
        <v>25</v>
      </c>
      <c r="B9" s="3">
        <v>0</v>
      </c>
      <c r="C9" s="3">
        <v>0</v>
      </c>
      <c r="D9" s="3">
        <v>21</v>
      </c>
      <c r="E9" s="3">
        <v>0</v>
      </c>
      <c r="F9" s="3">
        <v>3</v>
      </c>
      <c r="G9" s="3">
        <v>0</v>
      </c>
      <c r="H9" s="3">
        <v>0</v>
      </c>
      <c r="I9" s="3">
        <v>0</v>
      </c>
      <c r="J9" s="3">
        <v>37</v>
      </c>
      <c r="K9" s="6">
        <v>0</v>
      </c>
      <c r="L9" s="8">
        <v>1</v>
      </c>
    </row>
    <row r="10" spans="1:12" x14ac:dyDescent="0.3">
      <c r="A10" s="3" t="s">
        <v>26</v>
      </c>
      <c r="B10" s="3">
        <v>0</v>
      </c>
      <c r="C10" s="3">
        <v>0</v>
      </c>
      <c r="D10" s="3">
        <v>35</v>
      </c>
      <c r="E10" s="3">
        <v>0</v>
      </c>
      <c r="F10" s="3">
        <v>4</v>
      </c>
      <c r="G10" s="3">
        <v>0</v>
      </c>
      <c r="H10" s="3">
        <v>0</v>
      </c>
      <c r="I10" s="3">
        <v>37</v>
      </c>
      <c r="J10" s="3">
        <v>9</v>
      </c>
      <c r="K10" s="6">
        <v>4</v>
      </c>
      <c r="L10" s="8">
        <v>1</v>
      </c>
    </row>
    <row r="11" spans="1:12" x14ac:dyDescent="0.3">
      <c r="A11" s="3" t="s">
        <v>27</v>
      </c>
      <c r="B11" s="3">
        <v>0</v>
      </c>
      <c r="C11" s="3">
        <v>0</v>
      </c>
      <c r="D11" s="3">
        <v>98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6">
        <v>0</v>
      </c>
      <c r="L11" s="8">
        <v>1</v>
      </c>
    </row>
    <row r="12" spans="1:12" x14ac:dyDescent="0.3">
      <c r="A12" s="3" t="s">
        <v>28</v>
      </c>
      <c r="B12" s="3">
        <v>0</v>
      </c>
      <c r="C12" s="3">
        <v>0</v>
      </c>
      <c r="D12" s="3">
        <v>60</v>
      </c>
      <c r="E12" s="3">
        <v>0</v>
      </c>
      <c r="F12" s="3">
        <v>0</v>
      </c>
      <c r="G12" s="3">
        <v>0</v>
      </c>
      <c r="H12" s="3">
        <v>0</v>
      </c>
      <c r="I12" s="3">
        <v>12</v>
      </c>
      <c r="J12" s="3">
        <v>12</v>
      </c>
      <c r="K12" s="6">
        <v>9</v>
      </c>
      <c r="L12" s="8">
        <v>1</v>
      </c>
    </row>
    <row r="13" spans="1:12" x14ac:dyDescent="0.3">
      <c r="A13" s="3" t="s">
        <v>29</v>
      </c>
      <c r="B13" s="3">
        <v>0</v>
      </c>
      <c r="C13" s="3">
        <v>0</v>
      </c>
      <c r="D13" s="3">
        <v>36</v>
      </c>
      <c r="E13" s="3">
        <v>0</v>
      </c>
      <c r="F13" s="3">
        <v>0</v>
      </c>
      <c r="G13" s="3">
        <v>0</v>
      </c>
      <c r="H13" s="3">
        <v>0</v>
      </c>
      <c r="I13" s="3">
        <v>36</v>
      </c>
      <c r="J13" s="3">
        <v>19</v>
      </c>
      <c r="K13" s="6">
        <v>5</v>
      </c>
      <c r="L13" s="8">
        <v>1</v>
      </c>
    </row>
    <row r="14" spans="1:12" x14ac:dyDescent="0.3">
      <c r="A14" s="3" t="s">
        <v>30</v>
      </c>
      <c r="B14" s="3">
        <v>0</v>
      </c>
      <c r="C14" s="3">
        <v>0</v>
      </c>
      <c r="D14" s="3">
        <v>72</v>
      </c>
      <c r="E14" s="3">
        <v>0</v>
      </c>
      <c r="F14" s="3">
        <v>0</v>
      </c>
      <c r="G14" s="3">
        <v>0</v>
      </c>
      <c r="H14" s="3">
        <v>0</v>
      </c>
      <c r="I14" s="3">
        <v>14</v>
      </c>
      <c r="J14" s="3">
        <v>10</v>
      </c>
      <c r="K14" s="6">
        <v>0</v>
      </c>
      <c r="L14" s="8">
        <v>1</v>
      </c>
    </row>
    <row r="15" spans="1:12" x14ac:dyDescent="0.3">
      <c r="A15" s="3" t="s">
        <v>31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100</v>
      </c>
      <c r="J15" s="3">
        <v>0</v>
      </c>
      <c r="K15" s="6">
        <v>0</v>
      </c>
      <c r="L15" s="8">
        <v>1</v>
      </c>
    </row>
    <row r="16" spans="1:12" x14ac:dyDescent="0.3">
      <c r="A16" s="3" t="s">
        <v>32</v>
      </c>
      <c r="B16" s="3">
        <v>0</v>
      </c>
      <c r="C16" s="3">
        <v>0</v>
      </c>
      <c r="D16" s="3">
        <v>0</v>
      </c>
      <c r="E16" s="3">
        <v>0</v>
      </c>
      <c r="F16" s="3">
        <v>8</v>
      </c>
      <c r="G16" s="3">
        <v>0</v>
      </c>
      <c r="H16" s="3">
        <v>0</v>
      </c>
      <c r="I16" s="3">
        <v>0</v>
      </c>
      <c r="J16" s="3">
        <v>92</v>
      </c>
      <c r="K16" s="6">
        <v>0</v>
      </c>
      <c r="L16" s="8">
        <v>1</v>
      </c>
    </row>
    <row r="17" spans="1:12" x14ac:dyDescent="0.3">
      <c r="A17" s="3" t="s">
        <v>33</v>
      </c>
      <c r="B17" s="3">
        <v>0</v>
      </c>
      <c r="C17" s="3">
        <v>0</v>
      </c>
      <c r="D17" s="3">
        <v>0</v>
      </c>
      <c r="E17" s="3">
        <v>0</v>
      </c>
      <c r="F17" s="3">
        <v>85</v>
      </c>
      <c r="G17" s="3">
        <v>0</v>
      </c>
      <c r="H17" s="3">
        <v>0</v>
      </c>
      <c r="I17" s="3">
        <v>0</v>
      </c>
      <c r="J17" s="3">
        <v>0</v>
      </c>
      <c r="K17" s="6">
        <v>13</v>
      </c>
      <c r="L17" s="8">
        <v>2</v>
      </c>
    </row>
    <row r="18" spans="1:12" x14ac:dyDescent="0.3">
      <c r="A18" s="3" t="s">
        <v>34</v>
      </c>
      <c r="B18" s="3">
        <v>4</v>
      </c>
      <c r="C18" s="3">
        <v>0</v>
      </c>
      <c r="D18" s="3">
        <v>0</v>
      </c>
      <c r="E18" s="3">
        <v>0</v>
      </c>
      <c r="F18" s="3">
        <v>95</v>
      </c>
      <c r="G18" s="3">
        <v>0</v>
      </c>
      <c r="H18" s="3">
        <v>0</v>
      </c>
      <c r="I18" s="3">
        <v>0</v>
      </c>
      <c r="J18" s="3">
        <v>2</v>
      </c>
      <c r="K18" s="6">
        <v>0</v>
      </c>
      <c r="L18" s="8">
        <v>2</v>
      </c>
    </row>
    <row r="19" spans="1:12" x14ac:dyDescent="0.3">
      <c r="A19" s="3" t="s">
        <v>35</v>
      </c>
      <c r="B19" s="3">
        <v>4</v>
      </c>
      <c r="C19" s="3">
        <v>0</v>
      </c>
      <c r="D19" s="3">
        <v>0</v>
      </c>
      <c r="E19" s="3">
        <v>0</v>
      </c>
      <c r="F19" s="3">
        <v>61</v>
      </c>
      <c r="G19" s="3">
        <v>17</v>
      </c>
      <c r="H19" s="3">
        <v>0</v>
      </c>
      <c r="I19" s="3">
        <v>9</v>
      </c>
      <c r="J19" s="3">
        <v>0</v>
      </c>
      <c r="K19" s="6">
        <v>9</v>
      </c>
      <c r="L19" s="8">
        <v>2</v>
      </c>
    </row>
    <row r="20" spans="1:12" x14ac:dyDescent="0.3">
      <c r="A20" s="3" t="s">
        <v>36</v>
      </c>
      <c r="B20" s="3">
        <v>2</v>
      </c>
      <c r="C20" s="3">
        <v>0</v>
      </c>
      <c r="D20" s="3">
        <v>0</v>
      </c>
      <c r="E20" s="3">
        <v>0</v>
      </c>
      <c r="F20" s="3">
        <v>33</v>
      </c>
      <c r="G20" s="3">
        <v>7</v>
      </c>
      <c r="H20" s="3">
        <v>0</v>
      </c>
      <c r="I20" s="3">
        <v>0</v>
      </c>
      <c r="J20" s="3">
        <v>0</v>
      </c>
      <c r="K20" s="6">
        <v>54</v>
      </c>
      <c r="L20" s="8">
        <v>2</v>
      </c>
    </row>
    <row r="21" spans="1:12" x14ac:dyDescent="0.3">
      <c r="A21" s="3" t="s">
        <v>37</v>
      </c>
      <c r="B21" s="3">
        <v>4</v>
      </c>
      <c r="C21" s="3">
        <v>0</v>
      </c>
      <c r="D21" s="3">
        <v>0</v>
      </c>
      <c r="E21" s="3">
        <v>0</v>
      </c>
      <c r="F21" s="3">
        <v>12</v>
      </c>
      <c r="G21" s="3">
        <v>5</v>
      </c>
      <c r="H21" s="3">
        <v>0</v>
      </c>
      <c r="I21" s="3">
        <v>0</v>
      </c>
      <c r="J21" s="3">
        <v>0</v>
      </c>
      <c r="K21" s="6">
        <v>79</v>
      </c>
      <c r="L21" s="8">
        <v>2</v>
      </c>
    </row>
    <row r="22" spans="1:12" x14ac:dyDescent="0.3">
      <c r="A22" s="3" t="s">
        <v>38</v>
      </c>
      <c r="B22" s="3">
        <v>0</v>
      </c>
      <c r="C22" s="3">
        <v>0</v>
      </c>
      <c r="D22" s="3">
        <v>0</v>
      </c>
      <c r="E22" s="3">
        <v>0</v>
      </c>
      <c r="F22" s="3">
        <v>56</v>
      </c>
      <c r="G22" s="3">
        <v>0</v>
      </c>
      <c r="H22" s="3">
        <v>0</v>
      </c>
      <c r="I22" s="3">
        <v>0</v>
      </c>
      <c r="J22" s="3">
        <v>0</v>
      </c>
      <c r="K22" s="6">
        <v>44</v>
      </c>
      <c r="L22" s="8">
        <v>2</v>
      </c>
    </row>
    <row r="23" spans="1:12" x14ac:dyDescent="0.3">
      <c r="A23" s="3" t="s">
        <v>39</v>
      </c>
      <c r="B23" s="3">
        <v>33</v>
      </c>
      <c r="C23" s="3">
        <v>0</v>
      </c>
      <c r="D23" s="3">
        <v>0</v>
      </c>
      <c r="E23" s="3">
        <v>0</v>
      </c>
      <c r="F23" s="3">
        <v>53</v>
      </c>
      <c r="G23" s="3">
        <v>0</v>
      </c>
      <c r="H23" s="3">
        <v>0</v>
      </c>
      <c r="I23" s="3">
        <v>0</v>
      </c>
      <c r="J23" s="3">
        <v>0</v>
      </c>
      <c r="K23" s="6">
        <v>7</v>
      </c>
      <c r="L23" s="8">
        <v>2</v>
      </c>
    </row>
    <row r="24" spans="1:12" x14ac:dyDescent="0.3">
      <c r="A24" s="3" t="s">
        <v>40</v>
      </c>
      <c r="B24" s="3">
        <v>30</v>
      </c>
      <c r="C24" s="3">
        <v>0</v>
      </c>
      <c r="D24" s="3">
        <v>0</v>
      </c>
      <c r="E24" s="3">
        <v>0</v>
      </c>
      <c r="F24" s="3">
        <v>48</v>
      </c>
      <c r="G24" s="3">
        <v>0</v>
      </c>
      <c r="H24" s="3">
        <v>0</v>
      </c>
      <c r="I24" s="3">
        <v>3</v>
      </c>
      <c r="J24" s="3">
        <v>0</v>
      </c>
      <c r="K24" s="6">
        <v>4</v>
      </c>
      <c r="L24" s="8">
        <v>2</v>
      </c>
    </row>
    <row r="25" spans="1:12" x14ac:dyDescent="0.3">
      <c r="A25" s="3" t="s">
        <v>41</v>
      </c>
      <c r="B25" s="3">
        <v>77</v>
      </c>
      <c r="C25" s="3">
        <v>0</v>
      </c>
      <c r="D25" s="3">
        <v>0</v>
      </c>
      <c r="E25" s="3">
        <v>0</v>
      </c>
      <c r="F25" s="3">
        <v>15</v>
      </c>
      <c r="G25" s="3">
        <v>0</v>
      </c>
      <c r="H25" s="3">
        <v>0</v>
      </c>
      <c r="I25" s="3">
        <v>4</v>
      </c>
      <c r="J25" s="3">
        <v>0</v>
      </c>
      <c r="K25" s="6">
        <v>0</v>
      </c>
      <c r="L25" s="8">
        <v>2</v>
      </c>
    </row>
    <row r="26" spans="1:12" x14ac:dyDescent="0.3">
      <c r="A26" s="3" t="s">
        <v>42</v>
      </c>
      <c r="B26" s="3">
        <v>22</v>
      </c>
      <c r="C26" s="3">
        <v>0</v>
      </c>
      <c r="D26" s="3">
        <v>0</v>
      </c>
      <c r="E26" s="3">
        <v>0</v>
      </c>
      <c r="F26" s="3">
        <v>9</v>
      </c>
      <c r="G26" s="3">
        <v>0</v>
      </c>
      <c r="H26" s="3">
        <v>0</v>
      </c>
      <c r="I26" s="3">
        <v>0</v>
      </c>
      <c r="J26" s="3">
        <v>0</v>
      </c>
      <c r="K26" s="6">
        <v>62</v>
      </c>
      <c r="L26" s="8">
        <v>2</v>
      </c>
    </row>
    <row r="27" spans="1:12" x14ac:dyDescent="0.3">
      <c r="A27" s="3" t="s">
        <v>43</v>
      </c>
      <c r="B27" s="3">
        <v>26</v>
      </c>
      <c r="C27" s="3">
        <v>0</v>
      </c>
      <c r="D27" s="3">
        <v>0</v>
      </c>
      <c r="E27" s="3">
        <v>0</v>
      </c>
      <c r="F27" s="3">
        <v>38</v>
      </c>
      <c r="G27" s="3">
        <v>31</v>
      </c>
      <c r="H27" s="3">
        <v>0</v>
      </c>
      <c r="I27" s="3">
        <v>5</v>
      </c>
      <c r="J27" s="3">
        <v>0</v>
      </c>
      <c r="K27" s="6">
        <v>0</v>
      </c>
      <c r="L27" s="8">
        <v>1</v>
      </c>
    </row>
    <row r="28" spans="1:12" x14ac:dyDescent="0.3">
      <c r="A28" s="3" t="s">
        <v>44</v>
      </c>
      <c r="B28" s="3">
        <v>52</v>
      </c>
      <c r="C28" s="3">
        <v>0</v>
      </c>
      <c r="D28" s="3">
        <v>0</v>
      </c>
      <c r="E28" s="3">
        <v>0</v>
      </c>
      <c r="F28" s="3">
        <v>47</v>
      </c>
      <c r="G28" s="3">
        <v>0</v>
      </c>
      <c r="H28" s="3">
        <v>0</v>
      </c>
      <c r="I28" s="3">
        <v>0</v>
      </c>
      <c r="J28" s="3">
        <v>1</v>
      </c>
      <c r="K28" s="6">
        <v>0</v>
      </c>
      <c r="L28" s="8">
        <v>1</v>
      </c>
    </row>
    <row r="29" spans="1:12" x14ac:dyDescent="0.3">
      <c r="A29" s="3" t="s">
        <v>21</v>
      </c>
      <c r="B29" s="3">
        <v>5</v>
      </c>
      <c r="C29" s="3">
        <v>0</v>
      </c>
      <c r="D29" s="3">
        <v>0</v>
      </c>
      <c r="E29" s="3">
        <v>0</v>
      </c>
      <c r="F29" s="3">
        <v>22</v>
      </c>
      <c r="G29" s="3">
        <v>0</v>
      </c>
      <c r="H29" s="3">
        <v>0</v>
      </c>
      <c r="I29" s="3">
        <v>36</v>
      </c>
      <c r="J29" s="3">
        <v>20</v>
      </c>
      <c r="K29" s="6">
        <v>1</v>
      </c>
      <c r="L29" s="8">
        <v>1</v>
      </c>
    </row>
    <row r="30" spans="1:12" x14ac:dyDescent="0.3">
      <c r="A30" s="3" t="s">
        <v>45</v>
      </c>
      <c r="B30" s="3">
        <v>0</v>
      </c>
      <c r="C30" s="3">
        <v>0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6">
        <v>0</v>
      </c>
      <c r="L30" s="8">
        <v>1</v>
      </c>
    </row>
    <row r="31" spans="1:12" x14ac:dyDescent="0.3">
      <c r="A31" s="3" t="s">
        <v>46</v>
      </c>
      <c r="B31" s="3">
        <v>2</v>
      </c>
      <c r="C31" s="3">
        <v>0</v>
      </c>
      <c r="D31" s="3">
        <v>0</v>
      </c>
      <c r="E31" s="3">
        <v>13</v>
      </c>
      <c r="F31" s="3">
        <v>56</v>
      </c>
      <c r="G31" s="3">
        <v>0</v>
      </c>
      <c r="H31" s="3">
        <v>0</v>
      </c>
      <c r="I31" s="3">
        <v>0</v>
      </c>
      <c r="J31" s="3">
        <v>14</v>
      </c>
      <c r="K31" s="6">
        <v>15</v>
      </c>
      <c r="L31" s="8">
        <v>1</v>
      </c>
    </row>
    <row r="32" spans="1:12" x14ac:dyDescent="0.3">
      <c r="A32" s="3" t="s">
        <v>47</v>
      </c>
      <c r="B32" s="3">
        <v>25</v>
      </c>
      <c r="C32" s="3">
        <v>0</v>
      </c>
      <c r="D32" s="3">
        <v>0</v>
      </c>
      <c r="E32" s="3">
        <v>20</v>
      </c>
      <c r="F32" s="3">
        <v>20</v>
      </c>
      <c r="G32" s="3">
        <v>0</v>
      </c>
      <c r="H32" s="3">
        <v>0</v>
      </c>
      <c r="I32" s="3">
        <v>0</v>
      </c>
      <c r="J32" s="3">
        <v>1</v>
      </c>
      <c r="K32" s="6">
        <v>13</v>
      </c>
      <c r="L32" s="8">
        <v>1</v>
      </c>
    </row>
    <row r="33" spans="1:12" x14ac:dyDescent="0.3">
      <c r="A33" s="3" t="s">
        <v>48</v>
      </c>
      <c r="B33" s="3">
        <v>34</v>
      </c>
      <c r="C33" s="3">
        <v>0</v>
      </c>
      <c r="D33" s="3">
        <v>0</v>
      </c>
      <c r="E33" s="3">
        <v>0</v>
      </c>
      <c r="F33" s="3">
        <v>66</v>
      </c>
      <c r="G33" s="3">
        <v>0</v>
      </c>
      <c r="H33" s="3">
        <v>0</v>
      </c>
      <c r="I33" s="3">
        <v>0</v>
      </c>
      <c r="J33" s="3">
        <v>0</v>
      </c>
      <c r="K33" s="6">
        <v>0</v>
      </c>
      <c r="L33" s="8">
        <v>1</v>
      </c>
    </row>
    <row r="34" spans="1:12" x14ac:dyDescent="0.3">
      <c r="A34" s="3" t="s">
        <v>49</v>
      </c>
      <c r="B34" s="3">
        <v>15</v>
      </c>
      <c r="C34" s="3">
        <v>0</v>
      </c>
      <c r="D34" s="3">
        <v>0</v>
      </c>
      <c r="E34" s="3">
        <v>78</v>
      </c>
      <c r="F34" s="3">
        <v>17</v>
      </c>
      <c r="G34" s="3">
        <v>0</v>
      </c>
      <c r="H34" s="3">
        <v>0</v>
      </c>
      <c r="I34" s="3">
        <v>0</v>
      </c>
      <c r="J34" s="3">
        <v>0</v>
      </c>
      <c r="K34" s="6">
        <v>0</v>
      </c>
      <c r="L34" s="8">
        <v>1</v>
      </c>
    </row>
    <row r="35" spans="1:12" x14ac:dyDescent="0.3">
      <c r="A35" s="3" t="s">
        <v>50</v>
      </c>
      <c r="B35" s="3">
        <v>41</v>
      </c>
      <c r="C35" s="3">
        <v>0</v>
      </c>
      <c r="D35" s="3">
        <v>0</v>
      </c>
      <c r="E35" s="3">
        <v>13</v>
      </c>
      <c r="F35" s="3">
        <v>35</v>
      </c>
      <c r="G35" s="3">
        <v>7</v>
      </c>
      <c r="H35" s="3">
        <v>0</v>
      </c>
      <c r="I35" s="3">
        <v>4</v>
      </c>
      <c r="J35" s="3">
        <v>0</v>
      </c>
      <c r="K35" s="6">
        <v>0</v>
      </c>
      <c r="L35" s="8">
        <v>1</v>
      </c>
    </row>
    <row r="36" spans="1:12" x14ac:dyDescent="0.3">
      <c r="A36" s="3" t="s">
        <v>51</v>
      </c>
      <c r="B36" s="3">
        <v>19</v>
      </c>
      <c r="C36" s="3">
        <v>0</v>
      </c>
      <c r="D36" s="3">
        <v>0</v>
      </c>
      <c r="E36" s="3">
        <v>10</v>
      </c>
      <c r="F36" s="3">
        <v>58</v>
      </c>
      <c r="G36" s="3">
        <v>3</v>
      </c>
      <c r="H36" s="3">
        <v>0</v>
      </c>
      <c r="I36" s="3">
        <v>0</v>
      </c>
      <c r="J36" s="3">
        <v>10</v>
      </c>
      <c r="K36" s="6">
        <v>0</v>
      </c>
      <c r="L36" s="8">
        <v>2</v>
      </c>
    </row>
    <row r="37" spans="1:12" x14ac:dyDescent="0.3">
      <c r="A37" s="3" t="s">
        <v>52</v>
      </c>
      <c r="B37" s="3">
        <v>31</v>
      </c>
      <c r="C37" s="3">
        <v>0</v>
      </c>
      <c r="D37" s="3">
        <v>0</v>
      </c>
      <c r="E37" s="3">
        <v>9</v>
      </c>
      <c r="F37" s="3">
        <v>53</v>
      </c>
      <c r="G37" s="3">
        <v>3</v>
      </c>
      <c r="H37" s="3">
        <v>0</v>
      </c>
      <c r="I37" s="3">
        <v>4</v>
      </c>
      <c r="J37" s="3">
        <v>0</v>
      </c>
      <c r="K37" s="6">
        <v>0</v>
      </c>
      <c r="L37" s="8">
        <v>2</v>
      </c>
    </row>
    <row r="38" spans="1:12" x14ac:dyDescent="0.3">
      <c r="A38" s="3" t="s">
        <v>53</v>
      </c>
      <c r="B38" s="3">
        <v>5</v>
      </c>
      <c r="C38" s="3">
        <v>0</v>
      </c>
      <c r="D38" s="3">
        <v>0</v>
      </c>
      <c r="E38" s="3">
        <v>37</v>
      </c>
      <c r="F38" s="3">
        <v>53</v>
      </c>
      <c r="G38" s="3">
        <v>0</v>
      </c>
      <c r="H38" s="3">
        <v>0</v>
      </c>
      <c r="I38" s="3">
        <v>0</v>
      </c>
      <c r="J38" s="3">
        <v>5</v>
      </c>
      <c r="K38" s="6">
        <v>0</v>
      </c>
      <c r="L38" s="8">
        <v>2</v>
      </c>
    </row>
    <row r="39" spans="1:12" x14ac:dyDescent="0.3">
      <c r="A39" s="3" t="s">
        <v>54</v>
      </c>
      <c r="B39" s="3">
        <v>5</v>
      </c>
      <c r="C39" s="3">
        <v>0</v>
      </c>
      <c r="D39" s="3">
        <v>0</v>
      </c>
      <c r="E39" s="3">
        <v>12</v>
      </c>
      <c r="F39" s="3">
        <v>6</v>
      </c>
      <c r="G39" s="3">
        <v>44</v>
      </c>
      <c r="H39" s="3">
        <v>0</v>
      </c>
      <c r="I39" s="3">
        <v>33</v>
      </c>
      <c r="J39" s="3">
        <v>0</v>
      </c>
      <c r="K39" s="6">
        <v>0</v>
      </c>
      <c r="L39" s="8">
        <v>2</v>
      </c>
    </row>
    <row r="40" spans="1:12" x14ac:dyDescent="0.3">
      <c r="A40" s="3" t="s">
        <v>55</v>
      </c>
      <c r="B40" s="3">
        <v>58</v>
      </c>
      <c r="C40" s="3">
        <v>0</v>
      </c>
      <c r="D40" s="3">
        <v>0</v>
      </c>
      <c r="E40" s="3">
        <v>31</v>
      </c>
      <c r="F40" s="3">
        <v>9</v>
      </c>
      <c r="G40" s="3">
        <v>0</v>
      </c>
      <c r="H40" s="3">
        <v>0</v>
      </c>
      <c r="I40" s="3">
        <v>2</v>
      </c>
      <c r="J40" s="3">
        <v>0</v>
      </c>
      <c r="K40" s="6">
        <v>0</v>
      </c>
      <c r="L40" s="8">
        <v>2</v>
      </c>
    </row>
    <row r="41" spans="1:12" x14ac:dyDescent="0.3">
      <c r="A41" s="3" t="s">
        <v>56</v>
      </c>
      <c r="B41" s="3">
        <v>51</v>
      </c>
      <c r="C41" s="3">
        <v>0</v>
      </c>
      <c r="D41" s="3">
        <v>0</v>
      </c>
      <c r="E41" s="3">
        <v>0</v>
      </c>
      <c r="F41" s="3">
        <v>39</v>
      </c>
      <c r="G41" s="3">
        <v>0</v>
      </c>
      <c r="H41" s="3">
        <v>4</v>
      </c>
      <c r="I41" s="3">
        <v>6</v>
      </c>
      <c r="J41" s="3">
        <v>0</v>
      </c>
      <c r="K41" s="6">
        <v>0</v>
      </c>
      <c r="L41" s="8">
        <v>2</v>
      </c>
    </row>
    <row r="42" spans="1:12" x14ac:dyDescent="0.3">
      <c r="A42" s="3" t="s">
        <v>57</v>
      </c>
      <c r="B42" s="3">
        <v>35</v>
      </c>
      <c r="C42" s="3">
        <v>0</v>
      </c>
      <c r="D42" s="3">
        <v>0</v>
      </c>
      <c r="E42" s="3">
        <v>0</v>
      </c>
      <c r="F42" s="3">
        <v>57</v>
      </c>
      <c r="G42" s="3">
        <v>8</v>
      </c>
      <c r="H42" s="3">
        <v>0</v>
      </c>
      <c r="I42" s="3">
        <v>0</v>
      </c>
      <c r="J42" s="3">
        <v>0</v>
      </c>
      <c r="K42" s="6">
        <v>0</v>
      </c>
      <c r="L42" s="8">
        <v>2</v>
      </c>
    </row>
    <row r="43" spans="1:12" x14ac:dyDescent="0.3">
      <c r="A43" s="3" t="s">
        <v>58</v>
      </c>
      <c r="B43" s="3">
        <v>2</v>
      </c>
      <c r="C43" s="3">
        <v>0</v>
      </c>
      <c r="D43" s="3">
        <v>0</v>
      </c>
      <c r="E43" s="3">
        <v>6</v>
      </c>
      <c r="F43" s="3">
        <v>78</v>
      </c>
      <c r="G43" s="3">
        <v>0</v>
      </c>
      <c r="H43" s="3">
        <v>0</v>
      </c>
      <c r="I43" s="3">
        <v>0</v>
      </c>
      <c r="J43" s="3">
        <v>1</v>
      </c>
      <c r="K43" s="6">
        <v>10</v>
      </c>
      <c r="L43" s="8">
        <v>2</v>
      </c>
    </row>
    <row r="44" spans="1:12" x14ac:dyDescent="0.3">
      <c r="A44" s="3" t="s">
        <v>59</v>
      </c>
      <c r="B44" s="3">
        <v>20</v>
      </c>
      <c r="C44" s="3">
        <v>0</v>
      </c>
      <c r="D44" s="3">
        <v>0</v>
      </c>
      <c r="E44" s="3">
        <v>0</v>
      </c>
      <c r="F44" s="3">
        <v>29</v>
      </c>
      <c r="G44" s="3">
        <v>0</v>
      </c>
      <c r="H44" s="3">
        <v>0</v>
      </c>
      <c r="I44" s="3">
        <v>31</v>
      </c>
      <c r="J44" s="3">
        <v>20</v>
      </c>
      <c r="K44" s="6">
        <v>0</v>
      </c>
      <c r="L44" s="8">
        <v>2</v>
      </c>
    </row>
    <row r="45" spans="1:12" x14ac:dyDescent="0.3">
      <c r="A45" s="3" t="s">
        <v>60</v>
      </c>
      <c r="B45" s="3">
        <v>9</v>
      </c>
      <c r="C45" s="3">
        <v>1</v>
      </c>
      <c r="D45" s="3">
        <v>0</v>
      </c>
      <c r="E45" s="3">
        <v>78</v>
      </c>
      <c r="F45" s="3">
        <v>8</v>
      </c>
      <c r="G45" s="3">
        <v>0</v>
      </c>
      <c r="H45" s="3">
        <v>0</v>
      </c>
      <c r="I45" s="3">
        <v>4</v>
      </c>
      <c r="J45" s="3">
        <v>0</v>
      </c>
      <c r="K45" s="6">
        <v>0</v>
      </c>
      <c r="L45" s="8">
        <v>2</v>
      </c>
    </row>
    <row r="46" spans="1:12" x14ac:dyDescent="0.3">
      <c r="A46" s="3" t="s">
        <v>61</v>
      </c>
      <c r="B46" s="3">
        <v>34</v>
      </c>
      <c r="C46" s="3">
        <v>0</v>
      </c>
      <c r="D46" s="3">
        <v>0</v>
      </c>
      <c r="E46" s="3">
        <v>0</v>
      </c>
      <c r="F46" s="3">
        <v>62</v>
      </c>
      <c r="G46" s="3">
        <v>4</v>
      </c>
      <c r="H46" s="3">
        <v>0</v>
      </c>
      <c r="I46" s="3">
        <v>0</v>
      </c>
      <c r="J46" s="3">
        <v>0</v>
      </c>
      <c r="K46" s="6">
        <v>0</v>
      </c>
      <c r="L46" s="8">
        <v>2</v>
      </c>
    </row>
    <row r="47" spans="1:12" x14ac:dyDescent="0.3">
      <c r="A47" s="3" t="s">
        <v>62</v>
      </c>
      <c r="B47" s="3">
        <v>15</v>
      </c>
      <c r="C47" s="3">
        <v>0</v>
      </c>
      <c r="D47" s="3">
        <v>0</v>
      </c>
      <c r="E47" s="3">
        <v>24</v>
      </c>
      <c r="F47" s="3">
        <v>55</v>
      </c>
      <c r="G47" s="3">
        <v>0</v>
      </c>
      <c r="H47" s="3">
        <v>0</v>
      </c>
      <c r="I47" s="3">
        <v>0</v>
      </c>
      <c r="J47" s="3">
        <v>1</v>
      </c>
      <c r="K47" s="6">
        <v>2</v>
      </c>
      <c r="L47" s="8">
        <v>1</v>
      </c>
    </row>
    <row r="48" spans="1:12" x14ac:dyDescent="0.3">
      <c r="A48" s="3" t="s">
        <v>63</v>
      </c>
      <c r="B48" s="3">
        <v>14</v>
      </c>
      <c r="C48" s="3">
        <v>0</v>
      </c>
      <c r="D48" s="3">
        <v>0</v>
      </c>
      <c r="E48" s="3">
        <v>0</v>
      </c>
      <c r="F48" s="3">
        <v>80</v>
      </c>
      <c r="G48" s="3">
        <v>0</v>
      </c>
      <c r="H48" s="3">
        <v>0</v>
      </c>
      <c r="I48" s="3">
        <v>0</v>
      </c>
      <c r="J48" s="3">
        <v>6</v>
      </c>
      <c r="K48" s="6">
        <v>0</v>
      </c>
      <c r="L48" s="8">
        <v>1</v>
      </c>
    </row>
    <row r="49" spans="1:12" x14ac:dyDescent="0.3">
      <c r="A49" s="3" t="s">
        <v>64</v>
      </c>
      <c r="B49" s="3">
        <v>21</v>
      </c>
      <c r="C49" s="3">
        <v>0</v>
      </c>
      <c r="D49" s="3">
        <v>0</v>
      </c>
      <c r="E49" s="3">
        <v>2</v>
      </c>
      <c r="F49" s="3">
        <v>45</v>
      </c>
      <c r="G49" s="3">
        <v>0</v>
      </c>
      <c r="H49" s="3">
        <v>0</v>
      </c>
      <c r="I49" s="3">
        <v>1</v>
      </c>
      <c r="J49" s="3">
        <v>5</v>
      </c>
      <c r="K49" s="6">
        <v>6</v>
      </c>
      <c r="L49" s="8">
        <v>1</v>
      </c>
    </row>
    <row r="50" spans="1:12" x14ac:dyDescent="0.3">
      <c r="A50" s="3" t="s">
        <v>65</v>
      </c>
      <c r="B50" s="3">
        <v>0</v>
      </c>
      <c r="C50" s="3">
        <v>0</v>
      </c>
      <c r="D50" s="3">
        <v>0</v>
      </c>
      <c r="E50" s="3">
        <v>0</v>
      </c>
      <c r="F50" s="3">
        <v>73</v>
      </c>
      <c r="G50" s="3">
        <v>0</v>
      </c>
      <c r="H50" s="3">
        <v>0</v>
      </c>
      <c r="I50" s="3">
        <v>0</v>
      </c>
      <c r="J50" s="3">
        <v>0</v>
      </c>
      <c r="K50" s="6">
        <v>7</v>
      </c>
      <c r="L50" s="8">
        <v>1</v>
      </c>
    </row>
    <row r="51" spans="1:12" x14ac:dyDescent="0.3">
      <c r="A51" s="3" t="s">
        <v>66</v>
      </c>
      <c r="B51" s="3">
        <v>0</v>
      </c>
      <c r="C51" s="3">
        <v>0</v>
      </c>
      <c r="D51" s="3">
        <v>0</v>
      </c>
      <c r="E51" s="3">
        <v>0</v>
      </c>
      <c r="F51" s="3">
        <v>88</v>
      </c>
      <c r="G51" s="3">
        <v>12</v>
      </c>
      <c r="H51" s="3">
        <v>0</v>
      </c>
      <c r="I51" s="3">
        <v>0</v>
      </c>
      <c r="J51" s="3">
        <v>0</v>
      </c>
      <c r="K51" s="6">
        <v>0</v>
      </c>
      <c r="L51" s="8">
        <v>2</v>
      </c>
    </row>
    <row r="52" spans="1:12" x14ac:dyDescent="0.3">
      <c r="A52" s="3" t="s">
        <v>67</v>
      </c>
      <c r="B52" s="3">
        <v>0</v>
      </c>
      <c r="C52" s="3">
        <v>1</v>
      </c>
      <c r="D52" s="3">
        <v>0</v>
      </c>
      <c r="E52" s="3">
        <v>0</v>
      </c>
      <c r="F52" s="3">
        <v>78</v>
      </c>
      <c r="G52" s="3">
        <v>16</v>
      </c>
      <c r="H52" s="3">
        <v>0</v>
      </c>
      <c r="I52" s="3">
        <v>0</v>
      </c>
      <c r="J52" s="3">
        <v>0</v>
      </c>
      <c r="K52" s="6">
        <v>1</v>
      </c>
      <c r="L52" s="8">
        <v>2</v>
      </c>
    </row>
    <row r="53" spans="1:12" x14ac:dyDescent="0.3">
      <c r="A53" s="3" t="s">
        <v>68</v>
      </c>
      <c r="B53" s="3">
        <v>2</v>
      </c>
      <c r="C53" s="3">
        <v>0</v>
      </c>
      <c r="D53" s="3">
        <v>0</v>
      </c>
      <c r="E53" s="3">
        <v>0</v>
      </c>
      <c r="F53" s="3">
        <v>98</v>
      </c>
      <c r="G53" s="3">
        <v>0</v>
      </c>
      <c r="H53" s="3">
        <v>0</v>
      </c>
      <c r="I53" s="3">
        <v>0</v>
      </c>
      <c r="J53" s="3">
        <v>0</v>
      </c>
      <c r="K53" s="6">
        <v>0</v>
      </c>
      <c r="L53" s="8">
        <v>1</v>
      </c>
    </row>
    <row r="54" spans="1:12" x14ac:dyDescent="0.3">
      <c r="A54" s="3" t="s">
        <v>69</v>
      </c>
      <c r="B54" s="3">
        <v>2</v>
      </c>
      <c r="C54" s="3">
        <v>0</v>
      </c>
      <c r="D54" s="3">
        <v>0</v>
      </c>
      <c r="E54" s="3">
        <v>0</v>
      </c>
      <c r="F54" s="3">
        <v>92</v>
      </c>
      <c r="G54" s="3">
        <v>0</v>
      </c>
      <c r="H54" s="3">
        <v>0</v>
      </c>
      <c r="I54" s="3">
        <v>0</v>
      </c>
      <c r="J54" s="3">
        <v>0</v>
      </c>
      <c r="K54" s="6">
        <v>0</v>
      </c>
      <c r="L54" s="8">
        <v>2</v>
      </c>
    </row>
    <row r="55" spans="1:12" x14ac:dyDescent="0.3">
      <c r="A55" s="3" t="s">
        <v>70</v>
      </c>
      <c r="B55" s="3">
        <v>1</v>
      </c>
      <c r="C55" s="3">
        <v>0</v>
      </c>
      <c r="D55" s="3">
        <v>0</v>
      </c>
      <c r="E55" s="3">
        <v>0</v>
      </c>
      <c r="F55" s="3">
        <v>76</v>
      </c>
      <c r="G55" s="3">
        <v>0</v>
      </c>
      <c r="H55" s="3">
        <v>0</v>
      </c>
      <c r="I55" s="3">
        <v>0</v>
      </c>
      <c r="J55" s="3">
        <v>5</v>
      </c>
      <c r="K55" s="6">
        <v>0</v>
      </c>
      <c r="L55" s="8">
        <v>2</v>
      </c>
    </row>
    <row r="56" spans="1:12" x14ac:dyDescent="0.3">
      <c r="A56" s="3" t="s">
        <v>71</v>
      </c>
      <c r="B56" s="3">
        <v>0</v>
      </c>
      <c r="C56" s="3">
        <v>0</v>
      </c>
      <c r="D56" s="3">
        <v>0</v>
      </c>
      <c r="E56" s="3">
        <v>0</v>
      </c>
      <c r="F56" s="3">
        <v>51</v>
      </c>
      <c r="G56" s="3">
        <v>0</v>
      </c>
      <c r="H56" s="3">
        <v>0</v>
      </c>
      <c r="I56" s="3">
        <v>0</v>
      </c>
      <c r="J56" s="3">
        <v>36</v>
      </c>
      <c r="K56" s="6">
        <v>2</v>
      </c>
      <c r="L56" s="8">
        <v>2</v>
      </c>
    </row>
    <row r="57" spans="1:12" x14ac:dyDescent="0.3">
      <c r="A57" s="3" t="s">
        <v>72</v>
      </c>
      <c r="B57" s="3">
        <v>5</v>
      </c>
      <c r="C57" s="3">
        <v>0</v>
      </c>
      <c r="D57" s="3">
        <v>0</v>
      </c>
      <c r="E57" s="3">
        <v>0</v>
      </c>
      <c r="F57" s="3">
        <v>82</v>
      </c>
      <c r="G57" s="3">
        <v>0</v>
      </c>
      <c r="H57" s="3">
        <v>0</v>
      </c>
      <c r="I57" s="3">
        <v>0</v>
      </c>
      <c r="J57" s="3">
        <v>3</v>
      </c>
      <c r="K57" s="6">
        <v>0</v>
      </c>
      <c r="L57" s="8">
        <v>2</v>
      </c>
    </row>
    <row r="58" spans="1:12" x14ac:dyDescent="0.3">
      <c r="A58" s="3" t="s">
        <v>73</v>
      </c>
      <c r="B58" s="3">
        <v>23</v>
      </c>
      <c r="C58" s="3">
        <v>0</v>
      </c>
      <c r="D58" s="3">
        <v>0</v>
      </c>
      <c r="E58" s="3">
        <v>0</v>
      </c>
      <c r="F58" s="3">
        <v>60</v>
      </c>
      <c r="G58" s="3">
        <v>0</v>
      </c>
      <c r="H58" s="3">
        <v>0</v>
      </c>
      <c r="I58" s="3">
        <v>0</v>
      </c>
      <c r="J58" s="3">
        <v>17</v>
      </c>
      <c r="K58" s="6">
        <v>0</v>
      </c>
      <c r="L58" s="8">
        <v>2</v>
      </c>
    </row>
    <row r="59" spans="1:12" x14ac:dyDescent="0.3">
      <c r="A59" s="3" t="s">
        <v>74</v>
      </c>
      <c r="B59" s="3">
        <v>35</v>
      </c>
      <c r="C59" s="3">
        <v>0</v>
      </c>
      <c r="D59" s="3">
        <v>0</v>
      </c>
      <c r="E59" s="3">
        <v>0</v>
      </c>
      <c r="F59" s="3">
        <v>55</v>
      </c>
      <c r="G59" s="3">
        <v>10</v>
      </c>
      <c r="H59" s="3">
        <v>0</v>
      </c>
      <c r="I59" s="3">
        <v>0</v>
      </c>
      <c r="J59" s="3">
        <v>0</v>
      </c>
      <c r="K59" s="6">
        <v>0</v>
      </c>
      <c r="L59" s="8">
        <v>2</v>
      </c>
    </row>
    <row r="60" spans="1:12" x14ac:dyDescent="0.3">
      <c r="A60" s="3" t="s">
        <v>75</v>
      </c>
      <c r="B60" s="3">
        <v>48</v>
      </c>
      <c r="C60" s="3">
        <v>0</v>
      </c>
      <c r="D60" s="3">
        <v>0</v>
      </c>
      <c r="E60" s="3">
        <v>0</v>
      </c>
      <c r="F60" s="3">
        <v>34</v>
      </c>
      <c r="G60" s="3">
        <v>11</v>
      </c>
      <c r="H60" s="3">
        <v>0</v>
      </c>
      <c r="I60" s="3">
        <v>7</v>
      </c>
      <c r="J60" s="3">
        <v>0</v>
      </c>
      <c r="K60" s="6">
        <v>0</v>
      </c>
      <c r="L60" s="8">
        <v>2</v>
      </c>
    </row>
    <row r="61" spans="1:12" x14ac:dyDescent="0.3">
      <c r="A61" s="3" t="s">
        <v>76</v>
      </c>
      <c r="B61" s="3">
        <v>44</v>
      </c>
      <c r="C61" s="3">
        <v>0</v>
      </c>
      <c r="D61" s="3">
        <v>0</v>
      </c>
      <c r="E61" s="3">
        <v>17</v>
      </c>
      <c r="F61" s="3">
        <v>32</v>
      </c>
      <c r="G61" s="3">
        <v>0</v>
      </c>
      <c r="H61" s="3">
        <v>0</v>
      </c>
      <c r="I61" s="3">
        <v>2</v>
      </c>
      <c r="J61" s="3">
        <v>5</v>
      </c>
      <c r="K61" s="6">
        <v>0</v>
      </c>
      <c r="L61" s="8">
        <v>2</v>
      </c>
    </row>
    <row r="62" spans="1:12" x14ac:dyDescent="0.3">
      <c r="A62" s="3" t="s">
        <v>77</v>
      </c>
      <c r="B62" s="3">
        <v>6</v>
      </c>
      <c r="C62" s="3">
        <v>0</v>
      </c>
      <c r="D62" s="3">
        <v>0</v>
      </c>
      <c r="E62" s="3">
        <v>0</v>
      </c>
      <c r="F62" s="3">
        <v>60</v>
      </c>
      <c r="G62" s="3">
        <v>26</v>
      </c>
      <c r="H62" s="3">
        <v>0</v>
      </c>
      <c r="I62" s="3">
        <v>0</v>
      </c>
      <c r="J62" s="3">
        <v>0</v>
      </c>
      <c r="K62" s="6">
        <v>2</v>
      </c>
      <c r="L62" s="8">
        <v>2</v>
      </c>
    </row>
    <row r="63" spans="1:12" x14ac:dyDescent="0.3">
      <c r="A63" s="3" t="s">
        <v>78</v>
      </c>
      <c r="B63" s="3">
        <v>16</v>
      </c>
      <c r="C63" s="3">
        <v>0</v>
      </c>
      <c r="D63" s="3">
        <v>0</v>
      </c>
      <c r="E63" s="3">
        <v>10</v>
      </c>
      <c r="F63" s="3">
        <v>66</v>
      </c>
      <c r="G63" s="3">
        <v>2</v>
      </c>
      <c r="H63" s="3">
        <v>0</v>
      </c>
      <c r="I63" s="3">
        <v>0</v>
      </c>
      <c r="J63" s="3">
        <v>0</v>
      </c>
      <c r="K63" s="6">
        <v>0</v>
      </c>
      <c r="L63" s="8">
        <v>2</v>
      </c>
    </row>
    <row r="64" spans="1:12" x14ac:dyDescent="0.3">
      <c r="A64" s="3" t="s">
        <v>79</v>
      </c>
      <c r="B64" s="3">
        <v>34</v>
      </c>
      <c r="C64" s="3">
        <v>0</v>
      </c>
      <c r="D64" s="3">
        <v>0</v>
      </c>
      <c r="E64" s="3">
        <v>6</v>
      </c>
      <c r="F64" s="3">
        <v>58</v>
      </c>
      <c r="G64" s="3">
        <v>0</v>
      </c>
      <c r="H64" s="3">
        <v>0</v>
      </c>
      <c r="I64" s="3">
        <v>0</v>
      </c>
      <c r="J64" s="3">
        <v>0</v>
      </c>
      <c r="K64" s="6">
        <v>0</v>
      </c>
      <c r="L64" s="8">
        <v>2</v>
      </c>
    </row>
    <row r="65" spans="1:12" x14ac:dyDescent="0.3">
      <c r="A65" s="3" t="s">
        <v>80</v>
      </c>
      <c r="B65" s="3">
        <v>24</v>
      </c>
      <c r="C65" s="3">
        <v>0</v>
      </c>
      <c r="D65" s="3">
        <v>0</v>
      </c>
      <c r="E65" s="3">
        <v>16</v>
      </c>
      <c r="F65" s="3">
        <v>50</v>
      </c>
      <c r="G65" s="3">
        <v>10</v>
      </c>
      <c r="H65" s="3">
        <v>0</v>
      </c>
      <c r="I65" s="3">
        <v>0</v>
      </c>
      <c r="J65" s="3">
        <v>0</v>
      </c>
      <c r="K65" s="6">
        <v>0</v>
      </c>
      <c r="L65" s="8">
        <v>2</v>
      </c>
    </row>
    <row r="66" spans="1:12" x14ac:dyDescent="0.3">
      <c r="A66" s="3" t="s">
        <v>81</v>
      </c>
      <c r="B66" s="3">
        <v>40</v>
      </c>
      <c r="C66" s="3">
        <v>0</v>
      </c>
      <c r="D66" s="3">
        <v>0</v>
      </c>
      <c r="E66" s="3">
        <v>19</v>
      </c>
      <c r="F66" s="3">
        <v>41</v>
      </c>
      <c r="G66" s="3">
        <v>0</v>
      </c>
      <c r="H66" s="3">
        <v>0</v>
      </c>
      <c r="I66" s="3">
        <v>0</v>
      </c>
      <c r="J66" s="3">
        <v>0</v>
      </c>
      <c r="K66" s="6">
        <v>0</v>
      </c>
      <c r="L66" s="8">
        <v>2</v>
      </c>
    </row>
    <row r="67" spans="1:12" x14ac:dyDescent="0.3">
      <c r="A67" s="3" t="s">
        <v>82</v>
      </c>
      <c r="B67" s="3">
        <v>28</v>
      </c>
      <c r="C67" s="3">
        <v>0</v>
      </c>
      <c r="D67" s="3">
        <v>0</v>
      </c>
      <c r="E67" s="3">
        <v>0</v>
      </c>
      <c r="F67" s="3">
        <v>72</v>
      </c>
      <c r="G67" s="3">
        <v>0</v>
      </c>
      <c r="H67" s="3">
        <v>0</v>
      </c>
      <c r="I67" s="3">
        <v>0</v>
      </c>
      <c r="J67" s="3">
        <v>0</v>
      </c>
      <c r="K67" s="6">
        <v>0</v>
      </c>
      <c r="L67" s="8">
        <v>2</v>
      </c>
    </row>
    <row r="68" spans="1:12" x14ac:dyDescent="0.3">
      <c r="A68" s="3" t="s">
        <v>83</v>
      </c>
      <c r="B68" s="3">
        <v>24</v>
      </c>
      <c r="C68" s="3">
        <v>0</v>
      </c>
      <c r="D68" s="3">
        <v>0</v>
      </c>
      <c r="E68" s="3">
        <v>60</v>
      </c>
      <c r="F68" s="3">
        <v>4</v>
      </c>
      <c r="G68" s="3">
        <v>0</v>
      </c>
      <c r="H68" s="3">
        <v>12</v>
      </c>
      <c r="I68" s="3">
        <v>0</v>
      </c>
      <c r="J68" s="3">
        <v>0</v>
      </c>
      <c r="K68" s="6">
        <v>0</v>
      </c>
      <c r="L68" s="8">
        <v>2</v>
      </c>
    </row>
    <row r="69" spans="1:12" x14ac:dyDescent="0.3">
      <c r="A69" s="3" t="s">
        <v>84</v>
      </c>
      <c r="B69" s="3">
        <v>15</v>
      </c>
      <c r="C69" s="3">
        <v>2</v>
      </c>
      <c r="D69" s="3">
        <v>0</v>
      </c>
      <c r="E69" s="3">
        <v>42</v>
      </c>
      <c r="F69" s="3">
        <v>23</v>
      </c>
      <c r="G69" s="3">
        <v>17</v>
      </c>
      <c r="H69" s="3">
        <v>0</v>
      </c>
      <c r="I69" s="3">
        <v>1</v>
      </c>
      <c r="J69" s="3">
        <v>0</v>
      </c>
      <c r="K69" s="6">
        <v>0</v>
      </c>
      <c r="L69" s="8">
        <v>2</v>
      </c>
    </row>
    <row r="70" spans="1:12" x14ac:dyDescent="0.3">
      <c r="A70" s="3" t="s">
        <v>85</v>
      </c>
      <c r="B70" s="3">
        <v>15</v>
      </c>
      <c r="C70" s="3">
        <v>0</v>
      </c>
      <c r="D70" s="3">
        <v>0</v>
      </c>
      <c r="E70" s="3">
        <v>63</v>
      </c>
      <c r="F70" s="3">
        <v>12</v>
      </c>
      <c r="G70" s="3">
        <v>10</v>
      </c>
      <c r="H70" s="3">
        <v>0</v>
      </c>
      <c r="I70" s="3">
        <v>0</v>
      </c>
      <c r="J70" s="3">
        <v>0</v>
      </c>
      <c r="K70" s="6">
        <v>0</v>
      </c>
      <c r="L70" s="8">
        <v>2</v>
      </c>
    </row>
    <row r="71" spans="1:12" x14ac:dyDescent="0.3">
      <c r="A71" s="3" t="s">
        <v>86</v>
      </c>
      <c r="B71" s="3">
        <v>30</v>
      </c>
      <c r="C71" s="3">
        <v>0</v>
      </c>
      <c r="D71" s="3">
        <v>0</v>
      </c>
      <c r="E71" s="3">
        <v>66</v>
      </c>
      <c r="F71" s="3">
        <v>4</v>
      </c>
      <c r="G71" s="3">
        <v>0</v>
      </c>
      <c r="H71" s="3">
        <v>0</v>
      </c>
      <c r="I71" s="3">
        <v>0</v>
      </c>
      <c r="J71" s="3">
        <v>0</v>
      </c>
      <c r="K71" s="6">
        <v>0</v>
      </c>
      <c r="L71" s="8">
        <v>2</v>
      </c>
    </row>
    <row r="72" spans="1:12" x14ac:dyDescent="0.3">
      <c r="A72" s="3" t="s">
        <v>87</v>
      </c>
      <c r="B72" s="3">
        <v>12</v>
      </c>
      <c r="C72" s="3">
        <v>0</v>
      </c>
      <c r="D72" s="3">
        <v>0</v>
      </c>
      <c r="E72" s="3">
        <v>0</v>
      </c>
      <c r="F72" s="3">
        <v>28</v>
      </c>
      <c r="G72" s="3">
        <v>52</v>
      </c>
      <c r="H72" s="3">
        <v>0</v>
      </c>
      <c r="I72" s="3">
        <v>0</v>
      </c>
      <c r="J72" s="3">
        <v>0</v>
      </c>
      <c r="K72" s="6">
        <v>6</v>
      </c>
      <c r="L72" s="8">
        <v>1</v>
      </c>
    </row>
    <row r="73" spans="1:12" x14ac:dyDescent="0.3">
      <c r="A73" s="3" t="s">
        <v>88</v>
      </c>
      <c r="B73" s="3">
        <v>5</v>
      </c>
      <c r="C73" s="3">
        <v>0</v>
      </c>
      <c r="D73" s="3">
        <v>0</v>
      </c>
      <c r="E73" s="3">
        <v>0</v>
      </c>
      <c r="F73" s="3">
        <v>18</v>
      </c>
      <c r="G73" s="3">
        <v>75</v>
      </c>
      <c r="H73" s="3">
        <v>0</v>
      </c>
      <c r="I73" s="3">
        <v>0</v>
      </c>
      <c r="J73" s="3">
        <v>0</v>
      </c>
      <c r="K73" s="6">
        <v>0</v>
      </c>
      <c r="L73" s="8">
        <v>1</v>
      </c>
    </row>
    <row r="74" spans="1:12" x14ac:dyDescent="0.3">
      <c r="A74" s="3" t="s">
        <v>89</v>
      </c>
      <c r="B74" s="3">
        <v>8</v>
      </c>
      <c r="C74" s="3">
        <v>0</v>
      </c>
      <c r="D74" s="3">
        <v>0</v>
      </c>
      <c r="E74" s="3">
        <v>0</v>
      </c>
      <c r="F74" s="3">
        <v>40</v>
      </c>
      <c r="G74" s="3">
        <v>37</v>
      </c>
      <c r="H74" s="3">
        <v>0</v>
      </c>
      <c r="I74" s="3">
        <v>0</v>
      </c>
      <c r="J74" s="3">
        <v>0</v>
      </c>
      <c r="K74" s="6">
        <v>14</v>
      </c>
      <c r="L74" s="8">
        <v>1</v>
      </c>
    </row>
    <row r="75" spans="1:12" x14ac:dyDescent="0.3">
      <c r="A75" s="3" t="s">
        <v>90</v>
      </c>
      <c r="B75" s="3">
        <v>8</v>
      </c>
      <c r="C75" s="3">
        <v>0</v>
      </c>
      <c r="D75" s="3">
        <v>0</v>
      </c>
      <c r="E75" s="3">
        <v>68</v>
      </c>
      <c r="F75" s="3">
        <v>15</v>
      </c>
      <c r="G75" s="3">
        <v>2</v>
      </c>
      <c r="H75" s="3">
        <v>0</v>
      </c>
      <c r="I75" s="3">
        <v>0</v>
      </c>
      <c r="J75" s="3">
        <v>0</v>
      </c>
      <c r="K75" s="6">
        <v>0</v>
      </c>
      <c r="L75" s="8">
        <v>1</v>
      </c>
    </row>
    <row r="76" spans="1:12" x14ac:dyDescent="0.3">
      <c r="A76" s="3" t="s">
        <v>91</v>
      </c>
      <c r="B76" s="3">
        <v>9</v>
      </c>
      <c r="C76" s="3">
        <v>0</v>
      </c>
      <c r="D76" s="3">
        <v>0</v>
      </c>
      <c r="E76" s="3">
        <v>14</v>
      </c>
      <c r="F76" s="3">
        <v>69</v>
      </c>
      <c r="G76" s="3">
        <v>4</v>
      </c>
      <c r="H76" s="3">
        <v>0</v>
      </c>
      <c r="I76" s="3">
        <v>0</v>
      </c>
      <c r="J76" s="3">
        <v>0</v>
      </c>
      <c r="K76" s="6">
        <v>0</v>
      </c>
      <c r="L76" s="8">
        <v>1</v>
      </c>
    </row>
    <row r="77" spans="1:12" x14ac:dyDescent="0.3">
      <c r="A77" s="3" t="s">
        <v>92</v>
      </c>
      <c r="B77" s="3">
        <v>3</v>
      </c>
      <c r="C77" s="3">
        <v>0</v>
      </c>
      <c r="D77" s="3">
        <v>0</v>
      </c>
      <c r="E77" s="3">
        <v>1</v>
      </c>
      <c r="F77" s="3">
        <v>70</v>
      </c>
      <c r="G77" s="3">
        <v>18</v>
      </c>
      <c r="H77" s="3">
        <v>5</v>
      </c>
      <c r="I77" s="3">
        <v>0</v>
      </c>
      <c r="J77" s="3">
        <v>1</v>
      </c>
      <c r="K77" s="6">
        <v>1</v>
      </c>
      <c r="L77" s="8">
        <v>1</v>
      </c>
    </row>
    <row r="78" spans="1:12" x14ac:dyDescent="0.3">
      <c r="A78" s="3" t="s">
        <v>93</v>
      </c>
      <c r="B78" s="3">
        <v>40</v>
      </c>
      <c r="C78" s="3">
        <v>0</v>
      </c>
      <c r="D78" s="3">
        <v>0</v>
      </c>
      <c r="E78" s="3">
        <v>0</v>
      </c>
      <c r="F78" s="3">
        <v>53</v>
      </c>
      <c r="G78" s="3">
        <v>2</v>
      </c>
      <c r="H78" s="3">
        <v>0</v>
      </c>
      <c r="I78" s="3">
        <v>0</v>
      </c>
      <c r="J78" s="3">
        <v>0</v>
      </c>
      <c r="K78" s="6">
        <v>0</v>
      </c>
      <c r="L78" s="8">
        <v>1</v>
      </c>
    </row>
    <row r="79" spans="1:12" x14ac:dyDescent="0.3">
      <c r="A79" s="3" t="s">
        <v>94</v>
      </c>
      <c r="B79" s="3">
        <v>29</v>
      </c>
      <c r="C79" s="3">
        <v>0</v>
      </c>
      <c r="D79" s="3">
        <v>0</v>
      </c>
      <c r="E79" s="3">
        <v>3</v>
      </c>
      <c r="F79" s="3">
        <v>58</v>
      </c>
      <c r="G79" s="3">
        <v>9</v>
      </c>
      <c r="H79" s="3">
        <v>0</v>
      </c>
      <c r="I79" s="3">
        <v>0</v>
      </c>
      <c r="J79" s="3">
        <v>0</v>
      </c>
      <c r="K79" s="6">
        <v>1</v>
      </c>
      <c r="L79" s="8">
        <v>1</v>
      </c>
    </row>
    <row r="80" spans="1:12" x14ac:dyDescent="0.3">
      <c r="A80" s="3" t="s">
        <v>95</v>
      </c>
      <c r="B80" s="3">
        <v>13</v>
      </c>
      <c r="C80" s="3">
        <v>0</v>
      </c>
      <c r="D80" s="3">
        <v>0</v>
      </c>
      <c r="E80" s="3">
        <v>0</v>
      </c>
      <c r="F80" s="3">
        <v>86</v>
      </c>
      <c r="G80" s="3">
        <v>0</v>
      </c>
      <c r="H80" s="3">
        <v>0</v>
      </c>
      <c r="I80" s="3">
        <v>0</v>
      </c>
      <c r="J80" s="3">
        <v>0</v>
      </c>
      <c r="K80" s="6">
        <v>0</v>
      </c>
      <c r="L80" s="8">
        <v>1</v>
      </c>
    </row>
    <row r="81" spans="1:12" x14ac:dyDescent="0.3">
      <c r="A81" s="3" t="s">
        <v>96</v>
      </c>
      <c r="B81" s="3">
        <v>7</v>
      </c>
      <c r="C81" s="3">
        <v>0</v>
      </c>
      <c r="D81" s="3">
        <v>0</v>
      </c>
      <c r="E81" s="3">
        <v>0</v>
      </c>
      <c r="F81" s="3">
        <v>90</v>
      </c>
      <c r="G81" s="3">
        <v>0</v>
      </c>
      <c r="H81" s="3">
        <v>0</v>
      </c>
      <c r="I81" s="3">
        <v>0</v>
      </c>
      <c r="J81" s="3">
        <v>0</v>
      </c>
      <c r="K81" s="6">
        <v>0</v>
      </c>
      <c r="L81" s="8">
        <v>1</v>
      </c>
    </row>
    <row r="82" spans="1:12" x14ac:dyDescent="0.3">
      <c r="A82" s="3" t="s">
        <v>97</v>
      </c>
      <c r="B82" s="3">
        <v>10</v>
      </c>
      <c r="C82" s="3">
        <v>0</v>
      </c>
      <c r="D82" s="3">
        <v>0</v>
      </c>
      <c r="E82" s="3">
        <v>0</v>
      </c>
      <c r="F82" s="3">
        <v>78</v>
      </c>
      <c r="G82" s="3">
        <v>10</v>
      </c>
      <c r="H82" s="3">
        <v>0</v>
      </c>
      <c r="I82" s="3">
        <v>0</v>
      </c>
      <c r="J82" s="3">
        <v>0</v>
      </c>
      <c r="K82" s="6">
        <v>0</v>
      </c>
      <c r="L82" s="8">
        <v>1</v>
      </c>
    </row>
    <row r="83" spans="1:12" x14ac:dyDescent="0.3">
      <c r="A83" s="3" t="s">
        <v>98</v>
      </c>
      <c r="B83" s="3">
        <v>14</v>
      </c>
      <c r="C83" s="3">
        <v>0</v>
      </c>
      <c r="D83" s="3">
        <v>0</v>
      </c>
      <c r="E83" s="3">
        <v>51</v>
      </c>
      <c r="F83" s="3">
        <v>27</v>
      </c>
      <c r="G83" s="3">
        <v>0</v>
      </c>
      <c r="H83" s="3">
        <v>0</v>
      </c>
      <c r="I83" s="3">
        <v>0</v>
      </c>
      <c r="J83" s="3">
        <v>0</v>
      </c>
      <c r="K83" s="6">
        <v>0</v>
      </c>
      <c r="L83" s="8">
        <v>1</v>
      </c>
    </row>
    <row r="84" spans="1:12" x14ac:dyDescent="0.3">
      <c r="A84" s="3" t="s">
        <v>99</v>
      </c>
      <c r="B84" s="3">
        <v>33</v>
      </c>
      <c r="C84" s="3">
        <v>0</v>
      </c>
      <c r="D84" s="3">
        <v>0</v>
      </c>
      <c r="E84" s="3">
        <v>16</v>
      </c>
      <c r="F84" s="3">
        <v>41</v>
      </c>
      <c r="G84" s="3">
        <v>1</v>
      </c>
      <c r="H84" s="3">
        <v>0</v>
      </c>
      <c r="I84" s="3">
        <v>0</v>
      </c>
      <c r="J84" s="3">
        <v>0</v>
      </c>
      <c r="K84" s="6">
        <v>1</v>
      </c>
      <c r="L84" s="8">
        <v>1</v>
      </c>
    </row>
    <row r="85" spans="1:12" x14ac:dyDescent="0.3">
      <c r="A85" s="3" t="s">
        <v>100</v>
      </c>
      <c r="B85" s="3">
        <v>9</v>
      </c>
      <c r="C85" s="3">
        <v>0</v>
      </c>
      <c r="D85" s="3">
        <v>0</v>
      </c>
      <c r="E85" s="3">
        <v>0</v>
      </c>
      <c r="F85" s="3">
        <v>44</v>
      </c>
      <c r="G85" s="3">
        <v>35</v>
      </c>
      <c r="H85" s="3">
        <v>0</v>
      </c>
      <c r="I85" s="3">
        <v>0</v>
      </c>
      <c r="J85" s="3">
        <v>0</v>
      </c>
      <c r="K85" s="6">
        <v>3</v>
      </c>
      <c r="L85" s="8">
        <v>1</v>
      </c>
    </row>
    <row r="86" spans="1:12" x14ac:dyDescent="0.3">
      <c r="A86" s="3" t="s">
        <v>101</v>
      </c>
      <c r="B86" s="3">
        <v>30</v>
      </c>
      <c r="C86" s="3">
        <v>0</v>
      </c>
      <c r="D86" s="3">
        <v>0</v>
      </c>
      <c r="E86" s="3">
        <v>0</v>
      </c>
      <c r="F86" s="3">
        <v>59</v>
      </c>
      <c r="G86" s="3">
        <v>3</v>
      </c>
      <c r="H86" s="3">
        <v>0</v>
      </c>
      <c r="I86" s="3">
        <v>0</v>
      </c>
      <c r="J86" s="3">
        <v>0</v>
      </c>
      <c r="K86" s="6">
        <v>0</v>
      </c>
      <c r="L86" s="8">
        <v>1</v>
      </c>
    </row>
    <row r="87" spans="1:12" x14ac:dyDescent="0.3">
      <c r="A87" s="3" t="s">
        <v>102</v>
      </c>
      <c r="B87" s="3">
        <v>52</v>
      </c>
      <c r="C87" s="3">
        <v>0</v>
      </c>
      <c r="D87" s="3">
        <v>0</v>
      </c>
      <c r="E87" s="3">
        <v>0</v>
      </c>
      <c r="F87" s="3">
        <v>40</v>
      </c>
      <c r="G87" s="3">
        <v>0</v>
      </c>
      <c r="H87" s="3">
        <v>0</v>
      </c>
      <c r="I87" s="3">
        <v>0</v>
      </c>
      <c r="J87" s="3">
        <v>0</v>
      </c>
      <c r="K87" s="6">
        <v>6</v>
      </c>
      <c r="L87" s="8">
        <v>1</v>
      </c>
    </row>
    <row r="88" spans="1:12" x14ac:dyDescent="0.3">
      <c r="A88" s="3" t="s">
        <v>103</v>
      </c>
      <c r="B88" s="3">
        <v>19</v>
      </c>
      <c r="C88" s="3">
        <v>0</v>
      </c>
      <c r="D88" s="3">
        <v>0</v>
      </c>
      <c r="E88" s="3">
        <v>0</v>
      </c>
      <c r="F88" s="3">
        <v>55</v>
      </c>
      <c r="G88" s="3">
        <v>20</v>
      </c>
      <c r="H88" s="3">
        <v>0</v>
      </c>
      <c r="I88" s="3">
        <v>0</v>
      </c>
      <c r="J88" s="3">
        <v>0</v>
      </c>
      <c r="K88" s="6">
        <v>0</v>
      </c>
      <c r="L88" s="8">
        <v>1</v>
      </c>
    </row>
    <row r="89" spans="1:12" x14ac:dyDescent="0.3">
      <c r="A89" s="3" t="s">
        <v>104</v>
      </c>
      <c r="B89" s="3">
        <v>3</v>
      </c>
      <c r="C89" s="3">
        <v>0</v>
      </c>
      <c r="D89" s="3">
        <v>0</v>
      </c>
      <c r="E89" s="3">
        <v>47</v>
      </c>
      <c r="F89" s="3">
        <v>20</v>
      </c>
      <c r="G89" s="3">
        <v>19</v>
      </c>
      <c r="H89" s="3">
        <v>0</v>
      </c>
      <c r="I89" s="3">
        <v>1</v>
      </c>
      <c r="J89" s="3">
        <v>0</v>
      </c>
      <c r="K89" s="6">
        <v>0</v>
      </c>
      <c r="L89" s="8">
        <v>1</v>
      </c>
    </row>
    <row r="90" spans="1:12" x14ac:dyDescent="0.3">
      <c r="A90" s="3" t="s">
        <v>105</v>
      </c>
      <c r="B90" s="3">
        <v>7</v>
      </c>
      <c r="C90" s="3">
        <v>0</v>
      </c>
      <c r="D90" s="3">
        <v>0</v>
      </c>
      <c r="E90" s="3">
        <v>0</v>
      </c>
      <c r="F90" s="3">
        <v>68</v>
      </c>
      <c r="G90" s="3">
        <v>0</v>
      </c>
      <c r="H90" s="3">
        <v>0</v>
      </c>
      <c r="I90" s="3">
        <v>25</v>
      </c>
      <c r="J90" s="3">
        <v>0</v>
      </c>
      <c r="K90" s="6">
        <v>0</v>
      </c>
      <c r="L90" s="8">
        <v>1</v>
      </c>
    </row>
    <row r="91" spans="1:12" x14ac:dyDescent="0.3">
      <c r="A91" s="3" t="s">
        <v>106</v>
      </c>
      <c r="B91" s="3">
        <v>30</v>
      </c>
      <c r="C91" s="3">
        <v>0</v>
      </c>
      <c r="D91" s="3">
        <v>0</v>
      </c>
      <c r="E91" s="3">
        <v>0</v>
      </c>
      <c r="F91" s="3">
        <v>26</v>
      </c>
      <c r="G91" s="3">
        <v>41</v>
      </c>
      <c r="H91" s="3">
        <v>0</v>
      </c>
      <c r="I91" s="3">
        <v>0</v>
      </c>
      <c r="J91" s="3">
        <v>0</v>
      </c>
      <c r="K91" s="6">
        <v>0</v>
      </c>
      <c r="L91" s="8">
        <v>1</v>
      </c>
    </row>
    <row r="92" spans="1:12" x14ac:dyDescent="0.3">
      <c r="A92" s="3" t="s">
        <v>107</v>
      </c>
      <c r="B92" s="3">
        <v>67</v>
      </c>
      <c r="C92" s="3">
        <v>0</v>
      </c>
      <c r="D92" s="3">
        <v>0</v>
      </c>
      <c r="E92" s="3">
        <v>0</v>
      </c>
      <c r="F92" s="3">
        <v>22</v>
      </c>
      <c r="G92" s="3">
        <v>7</v>
      </c>
      <c r="H92" s="3">
        <v>0</v>
      </c>
      <c r="I92" s="3">
        <v>0</v>
      </c>
      <c r="J92" s="3">
        <v>0</v>
      </c>
      <c r="K92" s="6">
        <v>2</v>
      </c>
      <c r="L92" s="8">
        <v>1</v>
      </c>
    </row>
    <row r="93" spans="1:12" x14ac:dyDescent="0.3">
      <c r="A93" s="3" t="s">
        <v>108</v>
      </c>
      <c r="B93" s="3">
        <v>29</v>
      </c>
      <c r="C93" s="3">
        <v>0</v>
      </c>
      <c r="D93" s="3">
        <v>0</v>
      </c>
      <c r="E93" s="3">
        <v>0</v>
      </c>
      <c r="F93" s="3">
        <v>34</v>
      </c>
      <c r="G93" s="3">
        <v>37</v>
      </c>
      <c r="H93" s="3">
        <v>0</v>
      </c>
      <c r="I93" s="3">
        <v>0</v>
      </c>
      <c r="J93" s="3">
        <v>2</v>
      </c>
      <c r="K93" s="6">
        <v>0</v>
      </c>
      <c r="L93" s="8">
        <v>2</v>
      </c>
    </row>
    <row r="94" spans="1:12" x14ac:dyDescent="0.3">
      <c r="A94" s="3" t="s">
        <v>109</v>
      </c>
      <c r="B94" s="3">
        <v>15</v>
      </c>
      <c r="C94" s="3">
        <v>0</v>
      </c>
      <c r="D94" s="3">
        <v>0</v>
      </c>
      <c r="E94" s="3">
        <v>0</v>
      </c>
      <c r="F94" s="3">
        <v>58</v>
      </c>
      <c r="G94" s="3">
        <v>18</v>
      </c>
      <c r="H94" s="3">
        <v>0</v>
      </c>
      <c r="I94" s="3">
        <v>0</v>
      </c>
      <c r="J94" s="3">
        <v>0</v>
      </c>
      <c r="K94" s="6">
        <v>0</v>
      </c>
      <c r="L94" s="8">
        <v>2</v>
      </c>
    </row>
    <row r="95" spans="1:12" x14ac:dyDescent="0.3">
      <c r="A95" s="3" t="s">
        <v>110</v>
      </c>
      <c r="B95" s="3">
        <v>19</v>
      </c>
      <c r="C95" s="3">
        <v>0</v>
      </c>
      <c r="D95" s="3">
        <v>0</v>
      </c>
      <c r="E95" s="3">
        <v>0</v>
      </c>
      <c r="F95" s="3">
        <v>74</v>
      </c>
      <c r="G95" s="3">
        <v>6</v>
      </c>
      <c r="H95" s="3">
        <v>0</v>
      </c>
      <c r="I95" s="3">
        <v>0</v>
      </c>
      <c r="J95" s="3">
        <v>0</v>
      </c>
      <c r="K95" s="6">
        <v>0</v>
      </c>
      <c r="L95" s="8">
        <v>2</v>
      </c>
    </row>
    <row r="96" spans="1:12" x14ac:dyDescent="0.3">
      <c r="A96" s="3" t="s">
        <v>111</v>
      </c>
      <c r="B96" s="3">
        <v>37</v>
      </c>
      <c r="C96" s="3">
        <v>0</v>
      </c>
      <c r="D96" s="3">
        <v>0</v>
      </c>
      <c r="E96" s="3">
        <v>1</v>
      </c>
      <c r="F96" s="3">
        <v>36</v>
      </c>
      <c r="G96" s="3">
        <v>17</v>
      </c>
      <c r="H96" s="3">
        <v>0</v>
      </c>
      <c r="I96" s="3">
        <v>0</v>
      </c>
      <c r="J96" s="3">
        <v>0</v>
      </c>
      <c r="K96" s="6">
        <v>1</v>
      </c>
      <c r="L96" s="8">
        <v>2</v>
      </c>
    </row>
    <row r="97" spans="1:12" x14ac:dyDescent="0.3">
      <c r="A97" s="3" t="s">
        <v>112</v>
      </c>
      <c r="B97" s="3">
        <v>28</v>
      </c>
      <c r="C97" s="3">
        <v>0</v>
      </c>
      <c r="D97" s="3">
        <v>0</v>
      </c>
      <c r="E97" s="3">
        <v>0</v>
      </c>
      <c r="F97" s="3">
        <v>59</v>
      </c>
      <c r="G97" s="3">
        <v>0</v>
      </c>
      <c r="H97" s="3">
        <v>0</v>
      </c>
      <c r="I97" s="3">
        <v>0</v>
      </c>
      <c r="J97" s="3">
        <v>0</v>
      </c>
      <c r="K97" s="6">
        <v>8</v>
      </c>
      <c r="L97" s="8">
        <v>2</v>
      </c>
    </row>
    <row r="98" spans="1:12" x14ac:dyDescent="0.3">
      <c r="A98" s="3" t="s">
        <v>113</v>
      </c>
      <c r="B98" s="3">
        <v>25</v>
      </c>
      <c r="C98" s="3">
        <v>0</v>
      </c>
      <c r="D98" s="3">
        <v>0</v>
      </c>
      <c r="E98" s="3">
        <v>4</v>
      </c>
      <c r="F98" s="3">
        <v>45</v>
      </c>
      <c r="G98" s="3">
        <v>24</v>
      </c>
      <c r="H98" s="3">
        <v>0</v>
      </c>
      <c r="I98" s="3">
        <v>0</v>
      </c>
      <c r="J98" s="3">
        <v>0</v>
      </c>
      <c r="K98" s="6">
        <v>0</v>
      </c>
      <c r="L98" s="8">
        <v>2</v>
      </c>
    </row>
    <row r="99" spans="1:12" x14ac:dyDescent="0.3">
      <c r="A99" s="3" t="s">
        <v>114</v>
      </c>
      <c r="B99" s="3">
        <v>39</v>
      </c>
      <c r="C99" s="3">
        <v>2</v>
      </c>
      <c r="D99" s="3">
        <v>0</v>
      </c>
      <c r="E99" s="3">
        <v>1</v>
      </c>
      <c r="F99" s="3">
        <v>42</v>
      </c>
      <c r="G99" s="3">
        <v>3</v>
      </c>
      <c r="H99" s="3">
        <v>0</v>
      </c>
      <c r="I99" s="3">
        <v>0</v>
      </c>
      <c r="J99" s="3">
        <v>0</v>
      </c>
      <c r="K99" s="6">
        <v>4</v>
      </c>
      <c r="L99" s="8">
        <v>2</v>
      </c>
    </row>
    <row r="100" spans="1:12" x14ac:dyDescent="0.3">
      <c r="A100" s="3" t="s">
        <v>115</v>
      </c>
      <c r="B100" s="3">
        <v>41</v>
      </c>
      <c r="C100" s="3">
        <v>0</v>
      </c>
      <c r="D100" s="3">
        <v>0</v>
      </c>
      <c r="E100" s="3">
        <v>32</v>
      </c>
      <c r="F100" s="3">
        <v>9</v>
      </c>
      <c r="G100" s="3">
        <v>9</v>
      </c>
      <c r="H100" s="3">
        <v>0</v>
      </c>
      <c r="I100" s="3">
        <v>0</v>
      </c>
      <c r="J100" s="3">
        <v>0</v>
      </c>
      <c r="K100" s="6">
        <v>0</v>
      </c>
      <c r="L100" s="8">
        <v>2</v>
      </c>
    </row>
    <row r="101" spans="1:12" x14ac:dyDescent="0.3">
      <c r="A101" s="3" t="s">
        <v>116</v>
      </c>
      <c r="B101" s="3">
        <v>58</v>
      </c>
      <c r="C101" s="3">
        <v>0</v>
      </c>
      <c r="D101" s="3">
        <v>0</v>
      </c>
      <c r="E101" s="3">
        <v>0</v>
      </c>
      <c r="F101" s="3">
        <v>39</v>
      </c>
      <c r="G101" s="3">
        <v>3</v>
      </c>
      <c r="H101" s="3">
        <v>0</v>
      </c>
      <c r="I101" s="3">
        <v>0</v>
      </c>
      <c r="J101" s="3">
        <v>0</v>
      </c>
      <c r="K101" s="6">
        <v>0</v>
      </c>
      <c r="L101" s="8">
        <v>2</v>
      </c>
    </row>
    <row r="102" spans="1:12" x14ac:dyDescent="0.3">
      <c r="A102" s="3" t="s">
        <v>117</v>
      </c>
      <c r="B102" s="3">
        <v>14</v>
      </c>
      <c r="C102" s="3">
        <v>0</v>
      </c>
      <c r="D102" s="3">
        <v>0</v>
      </c>
      <c r="E102" s="3">
        <v>0</v>
      </c>
      <c r="F102" s="3">
        <v>73</v>
      </c>
      <c r="G102" s="3">
        <v>0</v>
      </c>
      <c r="H102" s="3">
        <v>0</v>
      </c>
      <c r="I102" s="3">
        <v>0</v>
      </c>
      <c r="J102" s="3">
        <v>3</v>
      </c>
      <c r="K102" s="6">
        <v>0</v>
      </c>
      <c r="L102" s="8">
        <v>2</v>
      </c>
    </row>
    <row r="103" spans="1:12" x14ac:dyDescent="0.3">
      <c r="A103" s="3" t="s">
        <v>118</v>
      </c>
      <c r="B103" s="3">
        <v>90</v>
      </c>
      <c r="C103" s="3">
        <v>0</v>
      </c>
      <c r="D103" s="3">
        <v>0</v>
      </c>
      <c r="E103" s="3">
        <v>0</v>
      </c>
      <c r="F103" s="3">
        <v>10</v>
      </c>
      <c r="G103" s="3">
        <v>0</v>
      </c>
      <c r="H103" s="3">
        <v>0</v>
      </c>
      <c r="I103" s="3">
        <v>0</v>
      </c>
      <c r="J103" s="3">
        <v>0</v>
      </c>
      <c r="K103" s="6">
        <v>0</v>
      </c>
      <c r="L103" s="8">
        <v>2</v>
      </c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F961-EB1A-46EE-B832-89E56A4D17FC}">
  <dimension ref="A1:N202"/>
  <sheetViews>
    <sheetView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9.5546875" bestFit="1" customWidth="1"/>
    <col min="3" max="3" width="7.5546875" bestFit="1" customWidth="1"/>
    <col min="4" max="4" width="8.6640625" bestFit="1" customWidth="1"/>
    <col min="5" max="5" width="7.33203125" bestFit="1" customWidth="1"/>
    <col min="6" max="6" width="8.44140625" bestFit="1" customWidth="1"/>
    <col min="7" max="7" width="8.5546875" bestFit="1" customWidth="1"/>
    <col min="8" max="8" width="7.6640625" bestFit="1" customWidth="1"/>
    <col min="9" max="9" width="7.33203125" bestFit="1" customWidth="1"/>
    <col min="10" max="10" width="7.88671875" bestFit="1" customWidth="1"/>
    <col min="11" max="11" width="7.44140625" bestFit="1" customWidth="1"/>
    <col min="12" max="12" width="4.6640625" style="8" bestFit="1" customWidth="1"/>
  </cols>
  <sheetData>
    <row r="1" spans="1:14" ht="15.6" x14ac:dyDescent="0.3">
      <c r="A1" s="3">
        <v>99</v>
      </c>
      <c r="B1" t="s">
        <v>4</v>
      </c>
      <c r="C1" s="2"/>
      <c r="D1" s="2"/>
      <c r="E1" s="2"/>
      <c r="F1" s="2"/>
      <c r="G1" s="2"/>
      <c r="H1" s="2"/>
      <c r="I1" s="2"/>
      <c r="J1" s="2"/>
      <c r="K1" s="2"/>
      <c r="M1" s="2"/>
      <c r="N1" s="2"/>
    </row>
    <row r="2" spans="1:14" ht="15.6" x14ac:dyDescent="0.3">
      <c r="A2" s="3">
        <v>11</v>
      </c>
      <c r="B2" t="s">
        <v>5</v>
      </c>
      <c r="C2" s="2"/>
      <c r="D2" s="2"/>
      <c r="E2" s="2"/>
      <c r="F2" s="2"/>
      <c r="G2" s="2"/>
      <c r="H2" s="2"/>
      <c r="I2" s="2"/>
      <c r="J2" s="2"/>
      <c r="K2" s="2"/>
      <c r="M2" s="2"/>
      <c r="N2" s="2"/>
    </row>
    <row r="3" spans="1:14" ht="15.6" x14ac:dyDescent="0.3">
      <c r="A3" s="2"/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10" t="s">
        <v>19</v>
      </c>
    </row>
    <row r="4" spans="1:14" ht="15.6" x14ac:dyDescent="0.3">
      <c r="A4" s="4" t="s">
        <v>6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  <c r="L4" s="8" t="s">
        <v>7</v>
      </c>
    </row>
    <row r="5" spans="1:14" ht="15.6" x14ac:dyDescent="0.3">
      <c r="A5" s="3" t="s">
        <v>119</v>
      </c>
      <c r="B5" s="1">
        <v>0</v>
      </c>
      <c r="C5" s="1">
        <v>0</v>
      </c>
      <c r="D5" s="1">
        <v>0</v>
      </c>
      <c r="E5" s="1">
        <v>2</v>
      </c>
      <c r="F5" s="1">
        <v>68</v>
      </c>
      <c r="G5" s="1">
        <v>0</v>
      </c>
      <c r="H5" s="1">
        <v>0</v>
      </c>
      <c r="I5" s="1">
        <v>9</v>
      </c>
      <c r="J5" s="1">
        <v>21</v>
      </c>
      <c r="K5" s="1">
        <v>0</v>
      </c>
      <c r="L5" s="8">
        <v>1</v>
      </c>
    </row>
    <row r="6" spans="1:14" ht="15.6" x14ac:dyDescent="0.3">
      <c r="A6" s="3" t="s">
        <v>120</v>
      </c>
      <c r="B6" s="1">
        <v>0</v>
      </c>
      <c r="C6" s="1">
        <v>0</v>
      </c>
      <c r="D6" s="1">
        <v>0</v>
      </c>
      <c r="E6" s="1">
        <v>0</v>
      </c>
      <c r="F6" s="1">
        <v>5</v>
      </c>
      <c r="G6" s="1">
        <v>0</v>
      </c>
      <c r="H6" s="1">
        <v>0</v>
      </c>
      <c r="I6" s="1">
        <v>2</v>
      </c>
      <c r="J6" s="1">
        <v>68</v>
      </c>
      <c r="K6" s="1">
        <v>25</v>
      </c>
      <c r="L6" s="8">
        <v>1</v>
      </c>
    </row>
    <row r="7" spans="1:14" ht="15.6" x14ac:dyDescent="0.3">
      <c r="A7" s="3" t="s">
        <v>121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40</v>
      </c>
      <c r="J7" s="1">
        <v>55</v>
      </c>
      <c r="K7" s="1">
        <v>0</v>
      </c>
      <c r="L7" s="8">
        <v>1</v>
      </c>
    </row>
    <row r="8" spans="1:14" ht="15.6" x14ac:dyDescent="0.3">
      <c r="A8" s="3" t="s">
        <v>122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28</v>
      </c>
      <c r="J8" s="1">
        <v>72</v>
      </c>
      <c r="K8" s="1">
        <v>0</v>
      </c>
      <c r="L8" s="8">
        <v>1</v>
      </c>
    </row>
    <row r="9" spans="1:14" ht="15.6" x14ac:dyDescent="0.3">
      <c r="A9" s="3" t="s">
        <v>123</v>
      </c>
      <c r="B9" s="1">
        <v>0</v>
      </c>
      <c r="C9" s="1">
        <v>0</v>
      </c>
      <c r="D9" s="1">
        <v>11</v>
      </c>
      <c r="E9" s="1">
        <v>1</v>
      </c>
      <c r="F9" s="1">
        <v>10</v>
      </c>
      <c r="G9" s="1">
        <v>0</v>
      </c>
      <c r="H9" s="1">
        <v>48</v>
      </c>
      <c r="I9" s="1">
        <v>28</v>
      </c>
      <c r="J9" s="1">
        <v>2</v>
      </c>
      <c r="K9" s="1">
        <v>0</v>
      </c>
      <c r="L9" s="8">
        <v>1</v>
      </c>
    </row>
    <row r="10" spans="1:14" ht="15.6" x14ac:dyDescent="0.3">
      <c r="A10" s="3" t="s">
        <v>124</v>
      </c>
      <c r="B10" s="1">
        <v>0</v>
      </c>
      <c r="C10" s="1">
        <v>0</v>
      </c>
      <c r="D10" s="1">
        <v>48</v>
      </c>
      <c r="E10" s="1">
        <v>0</v>
      </c>
      <c r="F10" s="1">
        <v>0</v>
      </c>
      <c r="G10" s="1">
        <v>0</v>
      </c>
      <c r="H10" s="1">
        <v>0</v>
      </c>
      <c r="I10" s="1">
        <v>8</v>
      </c>
      <c r="J10" s="1">
        <v>39</v>
      </c>
      <c r="K10" s="1">
        <v>1</v>
      </c>
      <c r="L10" s="8">
        <v>1</v>
      </c>
    </row>
    <row r="11" spans="1:14" ht="15.6" x14ac:dyDescent="0.3">
      <c r="A11" s="3" t="s">
        <v>125</v>
      </c>
      <c r="B11" s="1">
        <v>0</v>
      </c>
      <c r="C11" s="1">
        <v>0</v>
      </c>
      <c r="D11" s="1">
        <v>82</v>
      </c>
      <c r="E11" s="1">
        <v>0</v>
      </c>
      <c r="F11" s="1">
        <v>0</v>
      </c>
      <c r="G11" s="1">
        <v>0</v>
      </c>
      <c r="H11" s="1">
        <v>0</v>
      </c>
      <c r="I11" s="1">
        <v>11</v>
      </c>
      <c r="J11" s="1">
        <v>6</v>
      </c>
      <c r="K11" s="1">
        <v>0</v>
      </c>
      <c r="L11" s="8">
        <v>1</v>
      </c>
    </row>
    <row r="12" spans="1:14" ht="15.6" x14ac:dyDescent="0.3">
      <c r="A12" s="3" t="s">
        <v>126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71</v>
      </c>
      <c r="I12" s="1">
        <v>25</v>
      </c>
      <c r="J12" s="1">
        <v>0</v>
      </c>
      <c r="K12" s="1">
        <v>0</v>
      </c>
      <c r="L12" s="8">
        <v>1</v>
      </c>
    </row>
    <row r="13" spans="1:14" ht="15.6" x14ac:dyDescent="0.3">
      <c r="A13" s="3" t="s">
        <v>127</v>
      </c>
      <c r="B13" s="1">
        <v>0</v>
      </c>
      <c r="C13" s="1">
        <v>0</v>
      </c>
      <c r="D13" s="1">
        <v>51</v>
      </c>
      <c r="E13" s="1">
        <v>0</v>
      </c>
      <c r="F13" s="1">
        <v>0</v>
      </c>
      <c r="G13" s="1">
        <v>0</v>
      </c>
      <c r="H13" s="1">
        <v>18</v>
      </c>
      <c r="I13" s="1">
        <v>2</v>
      </c>
      <c r="J13" s="1">
        <v>28</v>
      </c>
      <c r="K13" s="1">
        <v>0</v>
      </c>
      <c r="L13" s="8">
        <v>1</v>
      </c>
    </row>
    <row r="14" spans="1:14" ht="15.6" x14ac:dyDescent="0.3">
      <c r="A14" s="3" t="s">
        <v>128</v>
      </c>
      <c r="B14" s="1">
        <v>0</v>
      </c>
      <c r="C14" s="1">
        <v>0</v>
      </c>
      <c r="D14" s="1">
        <v>0</v>
      </c>
      <c r="E14" s="1">
        <v>49</v>
      </c>
      <c r="F14" s="1">
        <v>1</v>
      </c>
      <c r="G14" s="1">
        <v>0</v>
      </c>
      <c r="H14" s="1">
        <v>0</v>
      </c>
      <c r="I14" s="1">
        <v>1</v>
      </c>
      <c r="J14" s="1">
        <v>45</v>
      </c>
      <c r="K14" s="1">
        <v>0</v>
      </c>
      <c r="L14" s="8">
        <v>1</v>
      </c>
    </row>
    <row r="15" spans="1:14" ht="15.6" x14ac:dyDescent="0.3">
      <c r="A15" s="3" t="s">
        <v>129</v>
      </c>
      <c r="B15" s="1">
        <v>0</v>
      </c>
      <c r="C15" s="1">
        <v>0</v>
      </c>
      <c r="D15" s="1">
        <v>0</v>
      </c>
      <c r="E15" s="1">
        <v>0</v>
      </c>
      <c r="F15" s="1">
        <v>48</v>
      </c>
      <c r="G15" s="1">
        <v>0</v>
      </c>
      <c r="H15" s="1">
        <v>0</v>
      </c>
      <c r="I15" s="1">
        <v>0</v>
      </c>
      <c r="J15" s="1">
        <v>50</v>
      </c>
      <c r="K15" s="1">
        <v>0</v>
      </c>
      <c r="L15" s="8">
        <v>1</v>
      </c>
    </row>
    <row r="16" spans="1:14" ht="15.6" x14ac:dyDescent="0.3">
      <c r="A16" s="3" t="s">
        <v>130</v>
      </c>
      <c r="B16" s="1">
        <v>6</v>
      </c>
      <c r="C16" s="1">
        <v>0</v>
      </c>
      <c r="D16" s="1">
        <v>0</v>
      </c>
      <c r="E16" s="1">
        <v>0</v>
      </c>
      <c r="F16" s="1">
        <v>80</v>
      </c>
      <c r="G16" s="1">
        <v>0</v>
      </c>
      <c r="H16" s="1">
        <v>0</v>
      </c>
      <c r="I16" s="1">
        <v>14</v>
      </c>
      <c r="J16" s="1">
        <v>0</v>
      </c>
      <c r="K16" s="1">
        <v>0</v>
      </c>
      <c r="L16" s="8">
        <v>1</v>
      </c>
    </row>
    <row r="17" spans="1:12" ht="15.6" x14ac:dyDescent="0.3">
      <c r="A17" s="3" t="s">
        <v>131</v>
      </c>
      <c r="B17" s="1">
        <v>10</v>
      </c>
      <c r="C17" s="1">
        <v>0</v>
      </c>
      <c r="D17" s="1">
        <v>0</v>
      </c>
      <c r="E17" s="1">
        <v>0</v>
      </c>
      <c r="F17" s="1">
        <v>51</v>
      </c>
      <c r="G17" s="1">
        <v>17</v>
      </c>
      <c r="H17" s="1">
        <v>0</v>
      </c>
      <c r="I17" s="1">
        <v>22</v>
      </c>
      <c r="J17" s="1">
        <v>0</v>
      </c>
      <c r="K17" s="1">
        <v>0</v>
      </c>
      <c r="L17" s="8">
        <v>2</v>
      </c>
    </row>
    <row r="18" spans="1:12" ht="15.6" x14ac:dyDescent="0.3">
      <c r="A18" s="3" t="s">
        <v>132</v>
      </c>
      <c r="B18" s="1">
        <v>35</v>
      </c>
      <c r="C18" s="1">
        <v>0</v>
      </c>
      <c r="D18" s="1">
        <v>0</v>
      </c>
      <c r="E18" s="1">
        <v>0</v>
      </c>
      <c r="F18" s="1">
        <v>14</v>
      </c>
      <c r="G18" s="1">
        <v>38</v>
      </c>
      <c r="H18" s="1">
        <v>0</v>
      </c>
      <c r="I18" s="1">
        <v>6</v>
      </c>
      <c r="J18" s="1">
        <v>0</v>
      </c>
      <c r="K18" s="1">
        <v>0</v>
      </c>
      <c r="L18" s="8">
        <v>2</v>
      </c>
    </row>
    <row r="19" spans="1:12" ht="15.6" x14ac:dyDescent="0.3">
      <c r="A19" s="3" t="s">
        <v>133</v>
      </c>
      <c r="B19" s="1">
        <v>19</v>
      </c>
      <c r="C19" s="1">
        <v>0</v>
      </c>
      <c r="D19" s="1">
        <v>0</v>
      </c>
      <c r="E19" s="1">
        <v>2</v>
      </c>
      <c r="F19" s="1">
        <v>17</v>
      </c>
      <c r="G19" s="1">
        <v>13</v>
      </c>
      <c r="H19" s="1">
        <v>0</v>
      </c>
      <c r="I19" s="1">
        <v>0</v>
      </c>
      <c r="J19" s="1">
        <v>0</v>
      </c>
      <c r="K19" s="1">
        <v>0</v>
      </c>
      <c r="L19" s="8">
        <v>2</v>
      </c>
    </row>
    <row r="20" spans="1:12" ht="15.6" x14ac:dyDescent="0.3">
      <c r="A20" s="3" t="s">
        <v>134</v>
      </c>
      <c r="B20" s="1">
        <v>3</v>
      </c>
      <c r="C20" s="1">
        <v>0</v>
      </c>
      <c r="D20" s="1">
        <v>0</v>
      </c>
      <c r="E20" s="1">
        <v>4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8">
        <v>2</v>
      </c>
    </row>
    <row r="21" spans="1:12" ht="15.6" x14ac:dyDescent="0.3">
      <c r="A21" s="3" t="s">
        <v>135</v>
      </c>
      <c r="B21" s="1">
        <v>28</v>
      </c>
      <c r="C21" s="1">
        <v>0</v>
      </c>
      <c r="D21" s="1">
        <v>0</v>
      </c>
      <c r="E21" s="1">
        <v>4</v>
      </c>
      <c r="F21" s="1">
        <v>21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>
        <v>2</v>
      </c>
    </row>
    <row r="22" spans="1:12" ht="15.6" x14ac:dyDescent="0.3">
      <c r="A22" s="3" t="s">
        <v>136</v>
      </c>
      <c r="B22" s="1">
        <v>18</v>
      </c>
      <c r="C22" s="1">
        <v>0</v>
      </c>
      <c r="D22" s="1">
        <v>0</v>
      </c>
      <c r="E22" s="1">
        <v>14</v>
      </c>
      <c r="F22" s="1">
        <v>56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8">
        <v>2</v>
      </c>
    </row>
    <row r="23" spans="1:12" ht="15.6" x14ac:dyDescent="0.3">
      <c r="A23" s="3" t="s">
        <v>137</v>
      </c>
      <c r="B23" s="1">
        <v>41</v>
      </c>
      <c r="C23" s="1">
        <v>0</v>
      </c>
      <c r="D23" s="1">
        <v>0</v>
      </c>
      <c r="E23" s="1">
        <v>0</v>
      </c>
      <c r="F23" s="1">
        <v>36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8">
        <v>2</v>
      </c>
    </row>
    <row r="24" spans="1:12" ht="15.6" x14ac:dyDescent="0.3">
      <c r="A24" s="3" t="s">
        <v>138</v>
      </c>
      <c r="B24" s="1">
        <v>49</v>
      </c>
      <c r="C24" s="1">
        <v>0</v>
      </c>
      <c r="D24" s="1">
        <v>0</v>
      </c>
      <c r="E24" s="1">
        <v>0</v>
      </c>
      <c r="F24" s="1">
        <v>27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8">
        <v>2</v>
      </c>
    </row>
    <row r="25" spans="1:12" ht="15.6" x14ac:dyDescent="0.3">
      <c r="A25" s="3" t="s">
        <v>139</v>
      </c>
      <c r="B25" s="1">
        <v>71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8">
        <v>2</v>
      </c>
    </row>
    <row r="26" spans="1:12" ht="15.6" x14ac:dyDescent="0.3">
      <c r="A26" s="3" t="s">
        <v>140</v>
      </c>
      <c r="B26" s="1">
        <v>62</v>
      </c>
      <c r="C26" s="1">
        <v>0</v>
      </c>
      <c r="D26" s="1">
        <v>0</v>
      </c>
      <c r="E26" s="1">
        <v>0</v>
      </c>
      <c r="F26" s="1">
        <v>31</v>
      </c>
      <c r="G26" s="1">
        <v>0</v>
      </c>
      <c r="H26" s="1">
        <v>0</v>
      </c>
      <c r="I26" s="1">
        <v>6</v>
      </c>
      <c r="J26" s="1">
        <v>0</v>
      </c>
      <c r="K26" s="1">
        <v>0</v>
      </c>
      <c r="L26" s="8">
        <v>2</v>
      </c>
    </row>
    <row r="27" spans="1:12" ht="15.6" x14ac:dyDescent="0.3">
      <c r="A27" s="3" t="s">
        <v>141</v>
      </c>
      <c r="B27" s="1">
        <v>36</v>
      </c>
      <c r="C27" s="1">
        <v>0</v>
      </c>
      <c r="D27" s="1">
        <v>0</v>
      </c>
      <c r="E27" s="1">
        <v>0</v>
      </c>
      <c r="F27" s="1">
        <v>62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8">
        <v>1</v>
      </c>
    </row>
    <row r="28" spans="1:12" ht="15.6" x14ac:dyDescent="0.3">
      <c r="A28" s="3" t="s">
        <v>142</v>
      </c>
      <c r="B28" s="1">
        <v>25</v>
      </c>
      <c r="C28" s="1">
        <v>0</v>
      </c>
      <c r="D28" s="1">
        <v>0</v>
      </c>
      <c r="E28" s="1">
        <v>0</v>
      </c>
      <c r="F28" s="1">
        <v>74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8">
        <v>1</v>
      </c>
    </row>
    <row r="29" spans="1:12" ht="15.6" x14ac:dyDescent="0.3">
      <c r="A29" s="3" t="s">
        <v>143</v>
      </c>
      <c r="B29" s="1">
        <v>14</v>
      </c>
      <c r="C29" s="1">
        <v>0</v>
      </c>
      <c r="D29" s="1">
        <v>0</v>
      </c>
      <c r="E29" s="1">
        <v>0</v>
      </c>
      <c r="F29" s="1">
        <v>83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8">
        <v>1</v>
      </c>
    </row>
    <row r="30" spans="1:12" ht="15.6" x14ac:dyDescent="0.3">
      <c r="A30" s="3" t="s">
        <v>144</v>
      </c>
      <c r="B30" s="1">
        <v>2</v>
      </c>
      <c r="C30" s="1">
        <v>0</v>
      </c>
      <c r="D30" s="1">
        <v>0</v>
      </c>
      <c r="E30" s="1">
        <v>0</v>
      </c>
      <c r="F30" s="1">
        <v>9</v>
      </c>
      <c r="G30" s="1">
        <v>0</v>
      </c>
      <c r="H30" s="1">
        <v>0</v>
      </c>
      <c r="I30" s="1">
        <v>0</v>
      </c>
      <c r="J30" s="1">
        <v>72</v>
      </c>
      <c r="K30" s="1">
        <v>17</v>
      </c>
      <c r="L30" s="8">
        <v>1</v>
      </c>
    </row>
    <row r="31" spans="1:12" ht="15.6" x14ac:dyDescent="0.3">
      <c r="A31" s="3" t="s">
        <v>145</v>
      </c>
      <c r="B31" s="1">
        <v>10</v>
      </c>
      <c r="C31" s="1">
        <v>0</v>
      </c>
      <c r="D31" s="1">
        <v>0</v>
      </c>
      <c r="E31" s="1">
        <v>19</v>
      </c>
      <c r="F31" s="1">
        <v>53</v>
      </c>
      <c r="G31" s="1">
        <v>0</v>
      </c>
      <c r="H31" s="1">
        <v>0</v>
      </c>
      <c r="I31" s="1">
        <v>14</v>
      </c>
      <c r="J31" s="1">
        <v>0</v>
      </c>
      <c r="K31" s="1">
        <v>0</v>
      </c>
      <c r="L31" s="8">
        <v>1</v>
      </c>
    </row>
    <row r="32" spans="1:12" ht="15.6" x14ac:dyDescent="0.3">
      <c r="A32" s="3" t="s">
        <v>146</v>
      </c>
      <c r="B32" s="1">
        <v>27</v>
      </c>
      <c r="C32" s="1">
        <v>0</v>
      </c>
      <c r="D32" s="1">
        <v>0</v>
      </c>
      <c r="E32" s="1">
        <v>22</v>
      </c>
      <c r="F32" s="1">
        <v>22</v>
      </c>
      <c r="G32" s="1">
        <v>3</v>
      </c>
      <c r="H32" s="1">
        <v>0</v>
      </c>
      <c r="I32" s="1">
        <v>4</v>
      </c>
      <c r="J32" s="1">
        <v>0</v>
      </c>
      <c r="K32" s="1">
        <v>0</v>
      </c>
      <c r="L32" s="8">
        <v>1</v>
      </c>
    </row>
    <row r="33" spans="1:12" ht="15.6" x14ac:dyDescent="0.3">
      <c r="A33" s="3" t="s">
        <v>147</v>
      </c>
      <c r="B33" s="1">
        <v>74</v>
      </c>
      <c r="C33" s="1">
        <v>0</v>
      </c>
      <c r="D33" s="1">
        <v>0</v>
      </c>
      <c r="E33" s="1">
        <v>0</v>
      </c>
      <c r="F33" s="1">
        <v>25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8">
        <v>1</v>
      </c>
    </row>
    <row r="34" spans="1:12" ht="15.6" x14ac:dyDescent="0.3">
      <c r="A34" s="3" t="s">
        <v>148</v>
      </c>
      <c r="B34" s="1">
        <v>59</v>
      </c>
      <c r="C34" s="1">
        <v>0</v>
      </c>
      <c r="D34" s="1">
        <v>0</v>
      </c>
      <c r="E34" s="1">
        <v>12</v>
      </c>
      <c r="F34" s="1">
        <v>16</v>
      </c>
      <c r="G34" s="1">
        <v>0</v>
      </c>
      <c r="H34" s="1">
        <v>0</v>
      </c>
      <c r="I34" s="1">
        <v>13</v>
      </c>
      <c r="J34" s="1">
        <v>0</v>
      </c>
      <c r="K34" s="1">
        <v>0</v>
      </c>
      <c r="L34" s="8">
        <v>1</v>
      </c>
    </row>
    <row r="35" spans="1:12" ht="15.6" x14ac:dyDescent="0.3">
      <c r="A35" s="3" t="s">
        <v>149</v>
      </c>
      <c r="B35" s="1">
        <v>62</v>
      </c>
      <c r="C35" s="1">
        <v>0</v>
      </c>
      <c r="D35" s="1">
        <v>0</v>
      </c>
      <c r="E35" s="1">
        <v>0</v>
      </c>
      <c r="F35" s="1">
        <v>24</v>
      </c>
      <c r="G35" s="1">
        <v>0</v>
      </c>
      <c r="H35" s="1">
        <v>0</v>
      </c>
      <c r="I35" s="1">
        <v>14</v>
      </c>
      <c r="J35" s="1">
        <v>0</v>
      </c>
      <c r="K35" s="1">
        <v>0</v>
      </c>
      <c r="L35" s="8">
        <v>1</v>
      </c>
    </row>
    <row r="36" spans="1:12" ht="15.6" x14ac:dyDescent="0.3">
      <c r="A36" s="3" t="s">
        <v>150</v>
      </c>
      <c r="B36" s="1">
        <v>24</v>
      </c>
      <c r="C36" s="1">
        <v>0</v>
      </c>
      <c r="D36" s="1">
        <v>0</v>
      </c>
      <c r="E36" s="1">
        <v>17</v>
      </c>
      <c r="F36" s="1">
        <v>52</v>
      </c>
      <c r="G36" s="1">
        <v>0</v>
      </c>
      <c r="H36" s="1">
        <v>0</v>
      </c>
      <c r="I36" s="1">
        <v>7</v>
      </c>
      <c r="J36" s="1">
        <v>0</v>
      </c>
      <c r="K36" s="1">
        <v>0</v>
      </c>
      <c r="L36" s="8">
        <v>2</v>
      </c>
    </row>
    <row r="37" spans="1:12" ht="15.6" x14ac:dyDescent="0.3">
      <c r="A37" s="3" t="s">
        <v>151</v>
      </c>
      <c r="B37" s="1">
        <v>38</v>
      </c>
      <c r="C37" s="1">
        <v>0</v>
      </c>
      <c r="D37" s="1">
        <v>0</v>
      </c>
      <c r="E37" s="1">
        <v>58</v>
      </c>
      <c r="F37" s="1">
        <v>0</v>
      </c>
      <c r="G37" s="1">
        <v>0</v>
      </c>
      <c r="H37" s="1">
        <v>0</v>
      </c>
      <c r="I37" s="1">
        <v>4</v>
      </c>
      <c r="J37" s="1">
        <v>0</v>
      </c>
      <c r="K37" s="1">
        <v>0</v>
      </c>
      <c r="L37" s="8">
        <v>2</v>
      </c>
    </row>
    <row r="38" spans="1:12" ht="15.6" x14ac:dyDescent="0.3">
      <c r="A38" s="3" t="s">
        <v>152</v>
      </c>
      <c r="B38" s="1">
        <v>4</v>
      </c>
      <c r="C38" s="1">
        <v>0</v>
      </c>
      <c r="D38" s="1">
        <v>0</v>
      </c>
      <c r="E38" s="1">
        <v>27</v>
      </c>
      <c r="F38" s="1">
        <v>68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8">
        <v>2</v>
      </c>
    </row>
    <row r="39" spans="1:12" ht="15.6" x14ac:dyDescent="0.3">
      <c r="A39" s="3" t="s">
        <v>153</v>
      </c>
      <c r="B39" s="1">
        <v>18</v>
      </c>
      <c r="C39" s="1">
        <v>0</v>
      </c>
      <c r="D39" s="1">
        <v>0</v>
      </c>
      <c r="E39" s="1">
        <v>69</v>
      </c>
      <c r="F39" s="1">
        <v>6</v>
      </c>
      <c r="G39" s="1">
        <v>3</v>
      </c>
      <c r="H39" s="1">
        <v>0</v>
      </c>
      <c r="I39" s="1">
        <v>4</v>
      </c>
      <c r="J39" s="1">
        <v>0</v>
      </c>
      <c r="K39" s="1">
        <v>0</v>
      </c>
      <c r="L39" s="8">
        <v>2</v>
      </c>
    </row>
    <row r="40" spans="1:12" ht="15.6" x14ac:dyDescent="0.3">
      <c r="A40" s="3" t="s">
        <v>154</v>
      </c>
      <c r="B40" s="1">
        <v>86</v>
      </c>
      <c r="C40" s="1">
        <v>0</v>
      </c>
      <c r="D40" s="1">
        <v>0</v>
      </c>
      <c r="E40" s="1">
        <v>5</v>
      </c>
      <c r="F40" s="1">
        <v>8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8">
        <v>2</v>
      </c>
    </row>
    <row r="41" spans="1:12" ht="15.6" x14ac:dyDescent="0.3">
      <c r="A41" s="3" t="s">
        <v>155</v>
      </c>
      <c r="B41" s="1">
        <v>77</v>
      </c>
      <c r="C41" s="1">
        <v>0</v>
      </c>
      <c r="D41" s="1">
        <v>0</v>
      </c>
      <c r="E41" s="1">
        <v>5</v>
      </c>
      <c r="F41" s="1">
        <v>16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8">
        <v>2</v>
      </c>
    </row>
    <row r="42" spans="1:12" ht="15.6" x14ac:dyDescent="0.3">
      <c r="A42" s="3" t="s">
        <v>156</v>
      </c>
      <c r="B42" s="1">
        <v>23</v>
      </c>
      <c r="C42" s="1">
        <v>0</v>
      </c>
      <c r="D42" s="1">
        <v>0</v>
      </c>
      <c r="E42" s="1">
        <v>0</v>
      </c>
      <c r="F42" s="1">
        <v>57</v>
      </c>
      <c r="G42" s="1">
        <v>16</v>
      </c>
      <c r="H42" s="1">
        <v>0</v>
      </c>
      <c r="I42" s="1">
        <v>4</v>
      </c>
      <c r="J42" s="1">
        <v>0</v>
      </c>
      <c r="K42" s="1">
        <v>0</v>
      </c>
      <c r="L42" s="8">
        <v>2</v>
      </c>
    </row>
    <row r="43" spans="1:12" ht="15.6" x14ac:dyDescent="0.3">
      <c r="A43" s="3" t="s">
        <v>157</v>
      </c>
      <c r="B43" s="1">
        <v>14</v>
      </c>
      <c r="C43" s="1">
        <v>0</v>
      </c>
      <c r="D43" s="1">
        <v>0</v>
      </c>
      <c r="E43" s="1">
        <v>0</v>
      </c>
      <c r="F43" s="1">
        <v>35</v>
      </c>
      <c r="G43" s="1">
        <v>21</v>
      </c>
      <c r="H43" s="1">
        <v>0</v>
      </c>
      <c r="I43" s="1">
        <v>3</v>
      </c>
      <c r="J43" s="1">
        <v>0</v>
      </c>
      <c r="K43" s="1">
        <v>0</v>
      </c>
      <c r="L43" s="8">
        <v>2</v>
      </c>
    </row>
    <row r="44" spans="1:12" ht="15.6" x14ac:dyDescent="0.3">
      <c r="A44" s="3" t="s">
        <v>158</v>
      </c>
      <c r="B44" s="1">
        <v>74</v>
      </c>
      <c r="C44" s="1">
        <v>0</v>
      </c>
      <c r="D44" s="1">
        <v>0</v>
      </c>
      <c r="E44" s="1">
        <v>0</v>
      </c>
      <c r="F44" s="1">
        <v>13</v>
      </c>
      <c r="G44" s="1">
        <v>13</v>
      </c>
      <c r="H44" s="1">
        <v>0</v>
      </c>
      <c r="I44" s="1">
        <v>0</v>
      </c>
      <c r="J44" s="1">
        <v>0</v>
      </c>
      <c r="K44" s="1">
        <v>0</v>
      </c>
      <c r="L44" s="8">
        <v>2</v>
      </c>
    </row>
    <row r="45" spans="1:12" ht="15.6" x14ac:dyDescent="0.3">
      <c r="A45" s="3" t="s">
        <v>159</v>
      </c>
      <c r="B45" s="1">
        <v>16</v>
      </c>
      <c r="C45" s="1">
        <v>0</v>
      </c>
      <c r="D45" s="1">
        <v>0</v>
      </c>
      <c r="E45" s="1">
        <v>9</v>
      </c>
      <c r="F45" s="1">
        <v>28</v>
      </c>
      <c r="G45" s="1">
        <v>37</v>
      </c>
      <c r="H45" s="1">
        <v>5</v>
      </c>
      <c r="I45" s="1">
        <v>0</v>
      </c>
      <c r="J45" s="1">
        <v>0</v>
      </c>
      <c r="K45" s="1">
        <v>0</v>
      </c>
      <c r="L45" s="8">
        <v>2</v>
      </c>
    </row>
    <row r="46" spans="1:12" ht="15.6" x14ac:dyDescent="0.3">
      <c r="A46" s="3" t="s">
        <v>160</v>
      </c>
      <c r="B46" s="1">
        <v>70</v>
      </c>
      <c r="C46" s="1">
        <v>0</v>
      </c>
      <c r="D46" s="1">
        <v>0</v>
      </c>
      <c r="E46" s="1">
        <v>0</v>
      </c>
      <c r="F46" s="1">
        <v>28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8">
        <v>2</v>
      </c>
    </row>
    <row r="47" spans="1:12" ht="15.6" x14ac:dyDescent="0.3">
      <c r="A47" s="3" t="s">
        <v>161</v>
      </c>
      <c r="B47" s="1">
        <v>39</v>
      </c>
      <c r="C47" s="1">
        <v>0</v>
      </c>
      <c r="D47" s="1">
        <v>0</v>
      </c>
      <c r="E47" s="1">
        <v>0</v>
      </c>
      <c r="F47" s="1">
        <v>60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8">
        <v>1</v>
      </c>
    </row>
    <row r="48" spans="1:12" ht="15.6" x14ac:dyDescent="0.3">
      <c r="A48" s="3" t="s">
        <v>162</v>
      </c>
      <c r="B48" s="1">
        <v>23</v>
      </c>
      <c r="C48" s="1">
        <v>0</v>
      </c>
      <c r="D48" s="1">
        <v>0</v>
      </c>
      <c r="E48" s="1">
        <v>55</v>
      </c>
      <c r="F48" s="1">
        <v>22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1</v>
      </c>
    </row>
    <row r="49" spans="1:12" ht="15.6" x14ac:dyDescent="0.3">
      <c r="A49" s="3" t="s">
        <v>163</v>
      </c>
      <c r="B49" s="1">
        <v>34</v>
      </c>
      <c r="C49" s="1">
        <v>0</v>
      </c>
      <c r="D49" s="1">
        <v>0</v>
      </c>
      <c r="E49" s="1">
        <v>16</v>
      </c>
      <c r="F49" s="1">
        <v>28</v>
      </c>
      <c r="G49" s="1">
        <v>0</v>
      </c>
      <c r="H49" s="1">
        <v>1</v>
      </c>
      <c r="I49" s="1">
        <v>3</v>
      </c>
      <c r="J49" s="1">
        <v>1</v>
      </c>
      <c r="K49" s="1">
        <v>6</v>
      </c>
      <c r="L49" s="8">
        <v>1</v>
      </c>
    </row>
    <row r="50" spans="1:12" ht="15.6" x14ac:dyDescent="0.3">
      <c r="A50" s="3" t="s">
        <v>164</v>
      </c>
      <c r="B50" s="1">
        <v>0</v>
      </c>
      <c r="C50" s="1">
        <v>0</v>
      </c>
      <c r="D50" s="1">
        <v>0</v>
      </c>
      <c r="E50" s="1">
        <v>0</v>
      </c>
      <c r="F50" s="1">
        <v>82</v>
      </c>
      <c r="G50" s="1">
        <v>13</v>
      </c>
      <c r="H50" s="1">
        <v>0</v>
      </c>
      <c r="I50" s="1">
        <v>2</v>
      </c>
      <c r="J50" s="1">
        <v>0</v>
      </c>
      <c r="K50" s="1">
        <v>0</v>
      </c>
      <c r="L50" s="8">
        <v>1</v>
      </c>
    </row>
    <row r="51" spans="1:12" ht="15.6" x14ac:dyDescent="0.3">
      <c r="A51" s="3" t="s">
        <v>165</v>
      </c>
      <c r="B51" s="1">
        <v>0</v>
      </c>
      <c r="C51" s="1">
        <v>0</v>
      </c>
      <c r="D51" s="1">
        <v>0</v>
      </c>
      <c r="E51" s="1">
        <v>0</v>
      </c>
      <c r="F51" s="1">
        <v>53</v>
      </c>
      <c r="G51" s="1">
        <v>23</v>
      </c>
      <c r="H51" s="1">
        <v>0</v>
      </c>
      <c r="I51" s="1">
        <v>22</v>
      </c>
      <c r="J51" s="1">
        <v>0</v>
      </c>
      <c r="K51" s="1">
        <v>0</v>
      </c>
      <c r="L51" s="8">
        <v>2</v>
      </c>
    </row>
    <row r="52" spans="1:12" ht="15.6" x14ac:dyDescent="0.3">
      <c r="A52" s="3" t="s">
        <v>166</v>
      </c>
      <c r="B52" s="1">
        <v>0</v>
      </c>
      <c r="C52" s="1">
        <v>15</v>
      </c>
      <c r="D52" s="1">
        <v>0</v>
      </c>
      <c r="E52" s="1">
        <v>0</v>
      </c>
      <c r="F52" s="1">
        <v>51</v>
      </c>
      <c r="G52" s="1">
        <v>0</v>
      </c>
      <c r="H52" s="1">
        <v>0</v>
      </c>
      <c r="I52" s="1">
        <v>13</v>
      </c>
      <c r="J52" s="1">
        <v>1</v>
      </c>
      <c r="K52" s="1">
        <v>0</v>
      </c>
      <c r="L52" s="8">
        <v>2</v>
      </c>
    </row>
    <row r="53" spans="1:12" ht="15.6" x14ac:dyDescent="0.3">
      <c r="A53" s="3" t="s">
        <v>167</v>
      </c>
      <c r="B53" s="1">
        <v>14</v>
      </c>
      <c r="C53" s="1">
        <v>0</v>
      </c>
      <c r="D53" s="1">
        <v>0</v>
      </c>
      <c r="E53" s="1">
        <v>0</v>
      </c>
      <c r="F53" s="1">
        <v>6</v>
      </c>
      <c r="G53" s="1">
        <v>0</v>
      </c>
      <c r="H53" s="1">
        <v>0</v>
      </c>
      <c r="I53" s="1">
        <v>17</v>
      </c>
      <c r="J53" s="1">
        <v>0</v>
      </c>
      <c r="K53" s="1">
        <v>0</v>
      </c>
      <c r="L53" s="8">
        <v>1</v>
      </c>
    </row>
    <row r="54" spans="1:12" ht="15.6" x14ac:dyDescent="0.3">
      <c r="A54" s="3" t="s">
        <v>168</v>
      </c>
      <c r="B54" s="1">
        <v>10</v>
      </c>
      <c r="C54" s="1">
        <v>0</v>
      </c>
      <c r="D54" s="1">
        <v>0</v>
      </c>
      <c r="E54" s="1">
        <v>0</v>
      </c>
      <c r="F54" s="1">
        <v>77</v>
      </c>
      <c r="G54" s="1">
        <v>0</v>
      </c>
      <c r="H54" s="1">
        <v>0</v>
      </c>
      <c r="I54" s="1">
        <v>8</v>
      </c>
      <c r="J54" s="1">
        <v>0</v>
      </c>
      <c r="K54" s="1">
        <v>0</v>
      </c>
      <c r="L54" s="8">
        <v>2</v>
      </c>
    </row>
    <row r="55" spans="1:12" ht="15.6" x14ac:dyDescent="0.3">
      <c r="A55" s="3" t="s">
        <v>169</v>
      </c>
      <c r="B55" s="1">
        <v>1</v>
      </c>
      <c r="C55" s="1">
        <v>0</v>
      </c>
      <c r="D55" s="1">
        <v>0</v>
      </c>
      <c r="E55" s="1">
        <v>0</v>
      </c>
      <c r="F55" s="1">
        <v>90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8">
        <v>2</v>
      </c>
    </row>
    <row r="56" spans="1:12" ht="15.6" x14ac:dyDescent="0.3">
      <c r="A56" s="3" t="s">
        <v>170</v>
      </c>
      <c r="B56" s="1">
        <v>25</v>
      </c>
      <c r="C56" s="1">
        <v>0</v>
      </c>
      <c r="D56" s="1">
        <v>0</v>
      </c>
      <c r="E56" s="1">
        <v>0</v>
      </c>
      <c r="F56" s="1">
        <v>49</v>
      </c>
      <c r="G56" s="1">
        <v>0</v>
      </c>
      <c r="H56" s="1">
        <v>0</v>
      </c>
      <c r="I56" s="1">
        <v>21</v>
      </c>
      <c r="J56" s="1">
        <v>0</v>
      </c>
      <c r="K56" s="1">
        <v>0</v>
      </c>
      <c r="L56" s="8">
        <v>2</v>
      </c>
    </row>
    <row r="57" spans="1:12" ht="15.6" x14ac:dyDescent="0.3">
      <c r="A57" s="3" t="s">
        <v>171</v>
      </c>
      <c r="B57" s="1">
        <v>38</v>
      </c>
      <c r="C57" s="1">
        <v>0</v>
      </c>
      <c r="D57" s="1">
        <v>0</v>
      </c>
      <c r="E57" s="1">
        <v>0</v>
      </c>
      <c r="F57" s="1">
        <v>39</v>
      </c>
      <c r="G57" s="1">
        <v>0</v>
      </c>
      <c r="H57" s="1">
        <v>0</v>
      </c>
      <c r="I57" s="1">
        <v>22</v>
      </c>
      <c r="J57" s="1">
        <v>0</v>
      </c>
      <c r="K57" s="1">
        <v>0</v>
      </c>
      <c r="L57" s="8">
        <v>2</v>
      </c>
    </row>
    <row r="58" spans="1:12" ht="15.6" x14ac:dyDescent="0.3">
      <c r="A58" s="3" t="s">
        <v>172</v>
      </c>
      <c r="B58" s="1">
        <v>84</v>
      </c>
      <c r="C58" s="1">
        <v>0</v>
      </c>
      <c r="D58" s="1">
        <v>0</v>
      </c>
      <c r="E58" s="1">
        <v>0</v>
      </c>
      <c r="F58" s="1">
        <v>10</v>
      </c>
      <c r="G58" s="1">
        <v>0</v>
      </c>
      <c r="H58" s="1">
        <v>0</v>
      </c>
      <c r="I58" s="1">
        <v>6</v>
      </c>
      <c r="J58" s="1">
        <v>0</v>
      </c>
      <c r="K58" s="1">
        <v>0</v>
      </c>
      <c r="L58" s="8">
        <v>2</v>
      </c>
    </row>
    <row r="59" spans="1:12" ht="15.6" x14ac:dyDescent="0.3">
      <c r="A59" s="3" t="s">
        <v>173</v>
      </c>
      <c r="B59" s="1">
        <v>30</v>
      </c>
      <c r="C59" s="1">
        <v>0</v>
      </c>
      <c r="D59" s="1">
        <v>0</v>
      </c>
      <c r="E59" s="1">
        <v>15</v>
      </c>
      <c r="F59" s="1">
        <v>37</v>
      </c>
      <c r="G59" s="1">
        <v>12</v>
      </c>
      <c r="H59" s="1">
        <v>0</v>
      </c>
      <c r="I59" s="1">
        <v>5</v>
      </c>
      <c r="J59" s="1">
        <v>0</v>
      </c>
      <c r="K59" s="1">
        <v>0</v>
      </c>
      <c r="L59" s="8">
        <v>2</v>
      </c>
    </row>
    <row r="60" spans="1:12" ht="15.6" x14ac:dyDescent="0.3">
      <c r="A60" s="3" t="s">
        <v>174</v>
      </c>
      <c r="B60" s="1">
        <v>35</v>
      </c>
      <c r="C60" s="1">
        <v>0</v>
      </c>
      <c r="D60" s="1">
        <v>0</v>
      </c>
      <c r="E60" s="1">
        <v>27</v>
      </c>
      <c r="F60" s="1">
        <v>21</v>
      </c>
      <c r="G60" s="1">
        <v>12</v>
      </c>
      <c r="H60" s="1">
        <v>0</v>
      </c>
      <c r="I60" s="1">
        <v>5</v>
      </c>
      <c r="J60" s="1">
        <v>0</v>
      </c>
      <c r="K60" s="1">
        <v>0</v>
      </c>
      <c r="L60" s="8">
        <v>2</v>
      </c>
    </row>
    <row r="61" spans="1:12" ht="15.6" x14ac:dyDescent="0.3">
      <c r="A61" s="3" t="s">
        <v>175</v>
      </c>
      <c r="B61" s="1">
        <v>45</v>
      </c>
      <c r="C61" s="1">
        <v>0</v>
      </c>
      <c r="D61" s="1">
        <v>0</v>
      </c>
      <c r="E61" s="1">
        <v>49</v>
      </c>
      <c r="F61" s="1">
        <v>4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8">
        <v>2</v>
      </c>
    </row>
    <row r="62" spans="1:12" ht="15.6" x14ac:dyDescent="0.3">
      <c r="A62" s="3" t="s">
        <v>176</v>
      </c>
      <c r="B62" s="1">
        <v>39</v>
      </c>
      <c r="C62" s="1">
        <v>0</v>
      </c>
      <c r="D62" s="1">
        <v>0</v>
      </c>
      <c r="E62" s="1">
        <v>0</v>
      </c>
      <c r="F62" s="1">
        <v>52</v>
      </c>
      <c r="G62" s="1">
        <v>4</v>
      </c>
      <c r="H62" s="1">
        <v>0</v>
      </c>
      <c r="I62" s="1">
        <v>3</v>
      </c>
      <c r="J62" s="1">
        <v>0</v>
      </c>
      <c r="K62" s="1">
        <v>0</v>
      </c>
      <c r="L62" s="8">
        <v>2</v>
      </c>
    </row>
    <row r="63" spans="1:12" ht="15.6" x14ac:dyDescent="0.3">
      <c r="A63" s="3" t="s">
        <v>177</v>
      </c>
      <c r="B63" s="1">
        <v>36</v>
      </c>
      <c r="C63" s="1">
        <v>0</v>
      </c>
      <c r="D63" s="1">
        <v>0</v>
      </c>
      <c r="E63" s="1">
        <v>2</v>
      </c>
      <c r="F63" s="1">
        <v>23</v>
      </c>
      <c r="G63" s="1">
        <v>34</v>
      </c>
      <c r="H63" s="1">
        <v>0</v>
      </c>
      <c r="I63" s="1">
        <v>1</v>
      </c>
      <c r="J63" s="1">
        <v>0</v>
      </c>
      <c r="K63" s="1">
        <v>0</v>
      </c>
      <c r="L63" s="8">
        <v>2</v>
      </c>
    </row>
    <row r="64" spans="1:12" ht="15.6" x14ac:dyDescent="0.3">
      <c r="A64" s="3" t="s">
        <v>178</v>
      </c>
      <c r="B64" s="1">
        <v>26</v>
      </c>
      <c r="C64" s="1">
        <v>0</v>
      </c>
      <c r="D64" s="1">
        <v>0</v>
      </c>
      <c r="E64" s="1">
        <v>21</v>
      </c>
      <c r="F64" s="1">
        <v>41</v>
      </c>
      <c r="G64" s="1">
        <v>11</v>
      </c>
      <c r="H64" s="1">
        <v>0</v>
      </c>
      <c r="I64" s="1">
        <v>1</v>
      </c>
      <c r="J64" s="1">
        <v>0</v>
      </c>
      <c r="K64" s="1">
        <v>0</v>
      </c>
      <c r="L64" s="8">
        <v>2</v>
      </c>
    </row>
    <row r="65" spans="1:12" ht="15.6" x14ac:dyDescent="0.3">
      <c r="A65" s="3" t="s">
        <v>179</v>
      </c>
      <c r="B65" s="1">
        <v>34</v>
      </c>
      <c r="C65" s="1">
        <v>0</v>
      </c>
      <c r="D65" s="1">
        <v>0</v>
      </c>
      <c r="E65" s="1">
        <v>66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8">
        <v>2</v>
      </c>
    </row>
    <row r="66" spans="1:12" ht="15.6" x14ac:dyDescent="0.3">
      <c r="A66" s="3" t="s">
        <v>180</v>
      </c>
      <c r="B66" s="1">
        <v>73</v>
      </c>
      <c r="C66" s="1">
        <v>0</v>
      </c>
      <c r="D66" s="1">
        <v>0</v>
      </c>
      <c r="E66" s="1">
        <v>10</v>
      </c>
      <c r="F66" s="1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8">
        <v>2</v>
      </c>
    </row>
    <row r="67" spans="1:12" ht="15.6" x14ac:dyDescent="0.3">
      <c r="A67" s="3" t="s">
        <v>181</v>
      </c>
      <c r="B67" s="1">
        <v>31</v>
      </c>
      <c r="C67" s="1">
        <v>0</v>
      </c>
      <c r="D67" s="1">
        <v>0</v>
      </c>
      <c r="E67" s="1">
        <v>0</v>
      </c>
      <c r="F67" s="1">
        <v>66</v>
      </c>
      <c r="G67" s="1">
        <v>0</v>
      </c>
      <c r="H67" s="1">
        <v>0</v>
      </c>
      <c r="I67" s="1">
        <v>2</v>
      </c>
      <c r="J67" s="1">
        <v>0</v>
      </c>
      <c r="K67" s="1">
        <v>0</v>
      </c>
      <c r="L67" s="8">
        <v>2</v>
      </c>
    </row>
    <row r="68" spans="1:12" ht="15.6" x14ac:dyDescent="0.3">
      <c r="A68" s="3" t="s">
        <v>182</v>
      </c>
      <c r="B68" s="1">
        <v>36</v>
      </c>
      <c r="C68" s="1">
        <v>0</v>
      </c>
      <c r="D68" s="1">
        <v>0</v>
      </c>
      <c r="E68" s="1">
        <v>21</v>
      </c>
      <c r="F68" s="1">
        <v>43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8">
        <v>2</v>
      </c>
    </row>
    <row r="69" spans="1:12" ht="15.6" x14ac:dyDescent="0.3">
      <c r="A69" s="3" t="s">
        <v>183</v>
      </c>
      <c r="B69" s="1">
        <v>20</v>
      </c>
      <c r="C69" s="1">
        <v>0</v>
      </c>
      <c r="D69" s="1">
        <v>0</v>
      </c>
      <c r="E69" s="1">
        <v>0</v>
      </c>
      <c r="F69" s="1">
        <v>54</v>
      </c>
      <c r="G69" s="1">
        <v>22</v>
      </c>
      <c r="H69" s="1">
        <v>0</v>
      </c>
      <c r="I69" s="1">
        <v>4</v>
      </c>
      <c r="J69" s="1">
        <v>0</v>
      </c>
      <c r="K69" s="1">
        <v>0</v>
      </c>
      <c r="L69" s="8">
        <v>2</v>
      </c>
    </row>
    <row r="70" spans="1:12" ht="15.6" x14ac:dyDescent="0.3">
      <c r="A70" s="3" t="s">
        <v>184</v>
      </c>
      <c r="B70" s="1">
        <v>14</v>
      </c>
      <c r="C70" s="1">
        <v>0</v>
      </c>
      <c r="D70" s="1">
        <v>0</v>
      </c>
      <c r="E70" s="1">
        <v>48</v>
      </c>
      <c r="F70" s="1">
        <v>34</v>
      </c>
      <c r="G70" s="1">
        <v>4</v>
      </c>
      <c r="H70" s="1">
        <v>0</v>
      </c>
      <c r="I70" s="1">
        <v>0</v>
      </c>
      <c r="J70" s="1">
        <v>0</v>
      </c>
      <c r="K70" s="1">
        <v>0</v>
      </c>
      <c r="L70" s="8">
        <v>2</v>
      </c>
    </row>
    <row r="71" spans="1:12" ht="15.6" x14ac:dyDescent="0.3">
      <c r="A71" s="3" t="s">
        <v>185</v>
      </c>
      <c r="B71" s="1">
        <v>21</v>
      </c>
      <c r="C71" s="1">
        <v>0</v>
      </c>
      <c r="D71" s="1">
        <v>0</v>
      </c>
      <c r="E71" s="1">
        <v>60</v>
      </c>
      <c r="F71" s="1">
        <v>19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2</v>
      </c>
    </row>
    <row r="72" spans="1:12" ht="15.6" x14ac:dyDescent="0.3">
      <c r="A72" s="3" t="s">
        <v>186</v>
      </c>
      <c r="B72" s="1">
        <v>17</v>
      </c>
      <c r="C72" s="1">
        <v>0</v>
      </c>
      <c r="D72" s="1">
        <v>0</v>
      </c>
      <c r="E72" s="1">
        <v>0</v>
      </c>
      <c r="F72" s="1">
        <v>77</v>
      </c>
      <c r="G72" s="1">
        <v>6</v>
      </c>
      <c r="H72" s="1">
        <v>0</v>
      </c>
      <c r="I72" s="1">
        <v>0</v>
      </c>
      <c r="J72" s="1">
        <v>0</v>
      </c>
      <c r="K72" s="1">
        <v>0</v>
      </c>
      <c r="L72" s="8">
        <v>1</v>
      </c>
    </row>
    <row r="73" spans="1:12" ht="15.6" x14ac:dyDescent="0.3">
      <c r="A73" s="3" t="s">
        <v>187</v>
      </c>
      <c r="B73" s="1">
        <v>43</v>
      </c>
      <c r="C73" s="1">
        <v>0</v>
      </c>
      <c r="D73" s="1">
        <v>0</v>
      </c>
      <c r="E73" s="1">
        <v>0</v>
      </c>
      <c r="F73" s="1">
        <v>46</v>
      </c>
      <c r="G73" s="1">
        <v>9</v>
      </c>
      <c r="H73" s="1">
        <v>0</v>
      </c>
      <c r="I73" s="1">
        <v>1</v>
      </c>
      <c r="J73" s="1">
        <v>0</v>
      </c>
      <c r="K73" s="1">
        <v>0</v>
      </c>
      <c r="L73" s="8">
        <v>1</v>
      </c>
    </row>
    <row r="74" spans="1:12" ht="15.6" x14ac:dyDescent="0.3">
      <c r="A74" s="3" t="s">
        <v>188</v>
      </c>
      <c r="B74" s="1">
        <v>18</v>
      </c>
      <c r="C74" s="1">
        <v>0</v>
      </c>
      <c r="D74" s="1">
        <v>0</v>
      </c>
      <c r="E74" s="1">
        <v>0</v>
      </c>
      <c r="F74" s="1">
        <v>70</v>
      </c>
      <c r="G74" s="1">
        <v>8</v>
      </c>
      <c r="H74" s="1">
        <v>0</v>
      </c>
      <c r="I74" s="1">
        <v>1</v>
      </c>
      <c r="J74" s="1">
        <v>0</v>
      </c>
      <c r="K74" s="1">
        <v>0</v>
      </c>
      <c r="L74" s="8">
        <v>1</v>
      </c>
    </row>
    <row r="75" spans="1:12" ht="15.6" x14ac:dyDescent="0.3">
      <c r="A75" s="3" t="s">
        <v>189</v>
      </c>
      <c r="B75" s="1">
        <v>19</v>
      </c>
      <c r="C75" s="1">
        <v>0</v>
      </c>
      <c r="D75" s="1">
        <v>0</v>
      </c>
      <c r="E75" s="1">
        <v>2</v>
      </c>
      <c r="F75" s="1">
        <v>39</v>
      </c>
      <c r="G75" s="1">
        <v>40</v>
      </c>
      <c r="H75" s="1">
        <v>0</v>
      </c>
      <c r="I75" s="1">
        <v>0</v>
      </c>
      <c r="J75" s="1">
        <v>0</v>
      </c>
      <c r="K75" s="1">
        <v>0</v>
      </c>
      <c r="L75" s="8">
        <v>1</v>
      </c>
    </row>
    <row r="76" spans="1:12" ht="15.6" x14ac:dyDescent="0.3">
      <c r="A76" s="3" t="s">
        <v>190</v>
      </c>
      <c r="B76" s="1">
        <v>10</v>
      </c>
      <c r="C76" s="1">
        <v>0</v>
      </c>
      <c r="D76" s="1">
        <v>0</v>
      </c>
      <c r="E76" s="1">
        <v>9</v>
      </c>
      <c r="F76" s="1">
        <v>78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8">
        <v>1</v>
      </c>
    </row>
    <row r="77" spans="1:12" ht="15.6" x14ac:dyDescent="0.3">
      <c r="A77" s="3" t="s">
        <v>191</v>
      </c>
      <c r="B77" s="1">
        <v>21</v>
      </c>
      <c r="C77" s="1">
        <v>0</v>
      </c>
      <c r="D77" s="1">
        <v>0</v>
      </c>
      <c r="E77" s="1">
        <v>27</v>
      </c>
      <c r="F77" s="1">
        <v>46</v>
      </c>
      <c r="G77" s="1">
        <v>5</v>
      </c>
      <c r="H77" s="1">
        <v>0</v>
      </c>
      <c r="I77" s="1">
        <v>1</v>
      </c>
      <c r="J77" s="1">
        <v>0</v>
      </c>
      <c r="K77" s="1">
        <v>0</v>
      </c>
      <c r="L77" s="8">
        <v>1</v>
      </c>
    </row>
    <row r="78" spans="1:12" ht="15.6" x14ac:dyDescent="0.3">
      <c r="A78" s="3" t="s">
        <v>192</v>
      </c>
      <c r="B78" s="1">
        <v>42</v>
      </c>
      <c r="C78" s="1">
        <v>0</v>
      </c>
      <c r="D78" s="1">
        <v>0</v>
      </c>
      <c r="E78" s="1">
        <v>0</v>
      </c>
      <c r="F78" s="1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8">
        <v>1</v>
      </c>
    </row>
    <row r="79" spans="1:12" ht="15.6" x14ac:dyDescent="0.3">
      <c r="A79" s="3" t="s">
        <v>193</v>
      </c>
      <c r="B79" s="1">
        <v>57</v>
      </c>
      <c r="C79" s="1">
        <v>0</v>
      </c>
      <c r="D79" s="1">
        <v>0</v>
      </c>
      <c r="E79" s="1">
        <v>0</v>
      </c>
      <c r="F79" s="1">
        <v>42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8">
        <v>1</v>
      </c>
    </row>
    <row r="80" spans="1:12" ht="15.6" x14ac:dyDescent="0.3">
      <c r="A80" s="3" t="s">
        <v>194</v>
      </c>
      <c r="B80" s="1">
        <v>26</v>
      </c>
      <c r="C80" s="1">
        <v>0</v>
      </c>
      <c r="D80" s="1">
        <v>0</v>
      </c>
      <c r="E80" s="1">
        <v>25</v>
      </c>
      <c r="F80" s="1">
        <v>36</v>
      </c>
      <c r="G80" s="1">
        <v>0</v>
      </c>
      <c r="H80" s="1">
        <v>0</v>
      </c>
      <c r="I80" s="1">
        <v>12</v>
      </c>
      <c r="J80" s="1">
        <v>0</v>
      </c>
      <c r="K80" s="1">
        <v>0</v>
      </c>
      <c r="L80" s="8">
        <v>1</v>
      </c>
    </row>
    <row r="81" spans="1:12" ht="15.6" x14ac:dyDescent="0.3">
      <c r="A81" s="3" t="s">
        <v>195</v>
      </c>
      <c r="B81" s="1">
        <v>36</v>
      </c>
      <c r="C81" s="1">
        <v>0</v>
      </c>
      <c r="D81" s="1">
        <v>0</v>
      </c>
      <c r="E81" s="1">
        <v>9</v>
      </c>
      <c r="F81" s="1">
        <v>50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8">
        <v>1</v>
      </c>
    </row>
    <row r="82" spans="1:12" ht="15.6" x14ac:dyDescent="0.3">
      <c r="A82" s="3" t="s">
        <v>196</v>
      </c>
      <c r="B82" s="1">
        <v>32</v>
      </c>
      <c r="C82" s="1">
        <v>11</v>
      </c>
      <c r="D82" s="1">
        <v>0</v>
      </c>
      <c r="E82" s="1">
        <v>39</v>
      </c>
      <c r="F82" s="1">
        <v>14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8">
        <v>1</v>
      </c>
    </row>
    <row r="83" spans="1:12" ht="15.6" x14ac:dyDescent="0.3">
      <c r="A83" s="3" t="s">
        <v>197</v>
      </c>
      <c r="B83" s="1">
        <v>11</v>
      </c>
      <c r="C83" s="1">
        <v>0</v>
      </c>
      <c r="D83" s="1">
        <v>0</v>
      </c>
      <c r="E83" s="1">
        <v>85</v>
      </c>
      <c r="F83" s="1">
        <v>0</v>
      </c>
      <c r="G83" s="1">
        <v>0</v>
      </c>
      <c r="H83" s="1">
        <v>0</v>
      </c>
      <c r="I83" s="1">
        <v>4</v>
      </c>
      <c r="J83" s="1">
        <v>0</v>
      </c>
      <c r="K83" s="1">
        <v>0</v>
      </c>
      <c r="L83" s="8">
        <v>1</v>
      </c>
    </row>
    <row r="84" spans="1:12" ht="15.6" x14ac:dyDescent="0.3">
      <c r="A84" s="3" t="s">
        <v>198</v>
      </c>
      <c r="B84" s="1">
        <v>85</v>
      </c>
      <c r="C84" s="1">
        <v>0</v>
      </c>
      <c r="D84" s="1">
        <v>0</v>
      </c>
      <c r="E84" s="1">
        <v>0</v>
      </c>
      <c r="F84" s="1">
        <v>10</v>
      </c>
      <c r="G84" s="1">
        <v>0</v>
      </c>
      <c r="H84" s="1">
        <v>0</v>
      </c>
      <c r="I84" s="1">
        <v>2</v>
      </c>
      <c r="J84" s="1">
        <v>0</v>
      </c>
      <c r="K84" s="1">
        <v>0</v>
      </c>
      <c r="L84" s="8">
        <v>1</v>
      </c>
    </row>
    <row r="85" spans="1:12" ht="15.6" x14ac:dyDescent="0.3">
      <c r="A85" s="3" t="s">
        <v>199</v>
      </c>
      <c r="B85" s="1">
        <v>31</v>
      </c>
      <c r="C85" s="1">
        <v>0</v>
      </c>
      <c r="D85" s="1">
        <v>0</v>
      </c>
      <c r="E85" s="1">
        <v>0</v>
      </c>
      <c r="F85" s="1">
        <v>30</v>
      </c>
      <c r="G85" s="1">
        <v>18</v>
      </c>
      <c r="H85" s="1">
        <v>0</v>
      </c>
      <c r="I85" s="1">
        <v>0</v>
      </c>
      <c r="J85" s="1">
        <v>0</v>
      </c>
      <c r="K85" s="1">
        <v>0</v>
      </c>
      <c r="L85" s="8">
        <v>1</v>
      </c>
    </row>
    <row r="86" spans="1:12" ht="15.6" x14ac:dyDescent="0.3">
      <c r="A86" s="3" t="s">
        <v>200</v>
      </c>
      <c r="B86" s="1">
        <v>57</v>
      </c>
      <c r="C86" s="1">
        <v>0</v>
      </c>
      <c r="D86" s="1">
        <v>0</v>
      </c>
      <c r="E86" s="1">
        <v>0</v>
      </c>
      <c r="F86" s="1">
        <v>18</v>
      </c>
      <c r="G86" s="1">
        <v>7</v>
      </c>
      <c r="H86" s="1">
        <v>0</v>
      </c>
      <c r="I86" s="1">
        <v>1</v>
      </c>
      <c r="J86" s="1">
        <v>0</v>
      </c>
      <c r="K86" s="1">
        <v>0</v>
      </c>
      <c r="L86" s="8">
        <v>1</v>
      </c>
    </row>
    <row r="87" spans="1:12" ht="15.6" x14ac:dyDescent="0.3">
      <c r="A87" s="3" t="s">
        <v>201</v>
      </c>
      <c r="B87" s="1">
        <v>73</v>
      </c>
      <c r="C87" s="1">
        <v>0</v>
      </c>
      <c r="D87" s="1">
        <v>0</v>
      </c>
      <c r="E87" s="1">
        <v>1</v>
      </c>
      <c r="F87" s="1">
        <v>18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8">
        <v>1</v>
      </c>
    </row>
    <row r="88" spans="1:12" ht="15.6" x14ac:dyDescent="0.3">
      <c r="A88" s="3" t="s">
        <v>202</v>
      </c>
      <c r="B88" s="1">
        <v>67</v>
      </c>
      <c r="C88" s="1">
        <v>0</v>
      </c>
      <c r="D88" s="1">
        <v>0</v>
      </c>
      <c r="E88" s="1">
        <v>1</v>
      </c>
      <c r="F88" s="1">
        <v>19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8">
        <v>1</v>
      </c>
    </row>
    <row r="89" spans="1:12" ht="15.6" x14ac:dyDescent="0.3">
      <c r="A89" s="3" t="s">
        <v>203</v>
      </c>
      <c r="B89" s="1">
        <v>15</v>
      </c>
      <c r="C89" s="1">
        <v>0</v>
      </c>
      <c r="D89" s="1">
        <v>0</v>
      </c>
      <c r="E89" s="1">
        <v>84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8">
        <v>1</v>
      </c>
    </row>
    <row r="90" spans="1:12" ht="15.6" x14ac:dyDescent="0.3">
      <c r="A90" s="3" t="s">
        <v>204</v>
      </c>
      <c r="B90" s="1">
        <v>30</v>
      </c>
      <c r="C90" s="1">
        <v>0</v>
      </c>
      <c r="D90" s="1">
        <v>0</v>
      </c>
      <c r="E90" s="1">
        <v>9</v>
      </c>
      <c r="F90" s="1">
        <v>52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8">
        <v>1</v>
      </c>
    </row>
    <row r="91" spans="1:12" ht="15.6" x14ac:dyDescent="0.3">
      <c r="A91" s="3" t="s">
        <v>205</v>
      </c>
      <c r="B91" s="1">
        <v>44</v>
      </c>
      <c r="C91" s="1">
        <v>0</v>
      </c>
      <c r="D91" s="1">
        <v>0</v>
      </c>
      <c r="E91" s="1">
        <v>0</v>
      </c>
      <c r="F91" s="1">
        <v>31</v>
      </c>
      <c r="G91" s="1">
        <v>18</v>
      </c>
      <c r="H91" s="1">
        <v>0</v>
      </c>
      <c r="I91" s="1">
        <v>7</v>
      </c>
      <c r="J91" s="1">
        <v>0</v>
      </c>
      <c r="K91" s="1">
        <v>0</v>
      </c>
      <c r="L91" s="8">
        <v>1</v>
      </c>
    </row>
    <row r="92" spans="1:12" ht="15.6" x14ac:dyDescent="0.3">
      <c r="A92" s="3" t="s">
        <v>206</v>
      </c>
      <c r="B92" s="1">
        <v>76</v>
      </c>
      <c r="C92" s="1">
        <v>0</v>
      </c>
      <c r="D92" s="1">
        <v>0</v>
      </c>
      <c r="E92" s="1">
        <v>0</v>
      </c>
      <c r="F92" s="1">
        <v>4</v>
      </c>
      <c r="G92" s="1">
        <v>18</v>
      </c>
      <c r="H92" s="1">
        <v>0</v>
      </c>
      <c r="I92" s="1">
        <v>2</v>
      </c>
      <c r="J92" s="1">
        <v>0</v>
      </c>
      <c r="K92" s="1">
        <v>0</v>
      </c>
      <c r="L92" s="8">
        <v>1</v>
      </c>
    </row>
    <row r="93" spans="1:12" ht="15.6" x14ac:dyDescent="0.3">
      <c r="A93" s="3" t="s">
        <v>207</v>
      </c>
      <c r="B93" s="1">
        <v>27</v>
      </c>
      <c r="C93" s="1">
        <v>0</v>
      </c>
      <c r="D93" s="1">
        <v>0</v>
      </c>
      <c r="E93" s="1">
        <v>0</v>
      </c>
      <c r="F93" s="1">
        <v>14</v>
      </c>
      <c r="G93" s="1">
        <v>54</v>
      </c>
      <c r="H93" s="1">
        <v>0</v>
      </c>
      <c r="I93" s="1">
        <v>3</v>
      </c>
      <c r="J93" s="1">
        <v>0</v>
      </c>
      <c r="K93" s="1">
        <v>0</v>
      </c>
      <c r="L93" s="8">
        <v>2</v>
      </c>
    </row>
    <row r="94" spans="1:12" ht="15.6" x14ac:dyDescent="0.3">
      <c r="A94" s="3" t="s">
        <v>208</v>
      </c>
      <c r="B94" s="1">
        <v>36</v>
      </c>
      <c r="C94" s="1">
        <v>0</v>
      </c>
      <c r="D94" s="1">
        <v>0</v>
      </c>
      <c r="E94" s="1">
        <v>0</v>
      </c>
      <c r="F94" s="1">
        <v>34</v>
      </c>
      <c r="G94" s="1">
        <v>16</v>
      </c>
      <c r="H94" s="1">
        <v>0</v>
      </c>
      <c r="I94" s="1">
        <v>13</v>
      </c>
      <c r="J94" s="1">
        <v>0</v>
      </c>
      <c r="K94" s="1">
        <v>0</v>
      </c>
      <c r="L94" s="8">
        <v>2</v>
      </c>
    </row>
    <row r="95" spans="1:12" ht="15.6" x14ac:dyDescent="0.3">
      <c r="A95" s="3" t="s">
        <v>209</v>
      </c>
      <c r="B95" s="1">
        <v>80</v>
      </c>
      <c r="C95" s="1">
        <v>0</v>
      </c>
      <c r="D95" s="1">
        <v>0</v>
      </c>
      <c r="E95" s="1">
        <v>0</v>
      </c>
      <c r="F95" s="1">
        <v>8</v>
      </c>
      <c r="G95" s="1">
        <v>7</v>
      </c>
      <c r="H95" s="1">
        <v>0</v>
      </c>
      <c r="I95" s="1">
        <v>5</v>
      </c>
      <c r="J95" s="1">
        <v>0</v>
      </c>
      <c r="K95" s="1">
        <v>0</v>
      </c>
      <c r="L95" s="8">
        <v>2</v>
      </c>
    </row>
    <row r="96" spans="1:12" ht="15.6" x14ac:dyDescent="0.3">
      <c r="A96" s="3" t="s">
        <v>210</v>
      </c>
      <c r="B96" s="1">
        <v>41</v>
      </c>
      <c r="C96" s="1">
        <v>0</v>
      </c>
      <c r="D96" s="1">
        <v>0</v>
      </c>
      <c r="E96" s="1">
        <v>0</v>
      </c>
      <c r="F96" s="1">
        <v>33</v>
      </c>
      <c r="G96" s="1">
        <v>6</v>
      </c>
      <c r="H96" s="1">
        <v>0</v>
      </c>
      <c r="I96" s="1">
        <v>1</v>
      </c>
      <c r="J96" s="1">
        <v>0</v>
      </c>
      <c r="K96" s="1">
        <v>0</v>
      </c>
      <c r="L96" s="8">
        <v>2</v>
      </c>
    </row>
    <row r="97" spans="1:12" ht="15.6" x14ac:dyDescent="0.3">
      <c r="A97" s="3" t="s">
        <v>211</v>
      </c>
      <c r="B97" s="1">
        <v>27</v>
      </c>
      <c r="C97" s="1">
        <v>0</v>
      </c>
      <c r="D97" s="1">
        <v>0</v>
      </c>
      <c r="E97" s="1">
        <v>0</v>
      </c>
      <c r="F97" s="1">
        <v>17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8">
        <v>2</v>
      </c>
    </row>
    <row r="98" spans="1:12" ht="15.6" x14ac:dyDescent="0.3">
      <c r="A98" s="3" t="s">
        <v>212</v>
      </c>
      <c r="B98" s="1">
        <v>73</v>
      </c>
      <c r="C98" s="1">
        <v>0</v>
      </c>
      <c r="D98" s="1">
        <v>0</v>
      </c>
      <c r="E98" s="1">
        <v>0</v>
      </c>
      <c r="F98" s="1">
        <v>5</v>
      </c>
      <c r="G98" s="1">
        <v>13</v>
      </c>
      <c r="H98" s="1">
        <v>0</v>
      </c>
      <c r="I98" s="1">
        <v>0</v>
      </c>
      <c r="J98" s="1">
        <v>0</v>
      </c>
      <c r="K98" s="1">
        <v>0</v>
      </c>
      <c r="L98" s="8">
        <v>2</v>
      </c>
    </row>
    <row r="99" spans="1:12" ht="15.6" x14ac:dyDescent="0.3">
      <c r="A99" s="3" t="s">
        <v>213</v>
      </c>
      <c r="B99" s="1">
        <v>30</v>
      </c>
      <c r="C99" s="1">
        <v>0</v>
      </c>
      <c r="D99" s="1">
        <v>0</v>
      </c>
      <c r="E99" s="1">
        <v>0</v>
      </c>
      <c r="F99" s="1">
        <v>34</v>
      </c>
      <c r="G99" s="1">
        <v>30</v>
      </c>
      <c r="H99" s="1">
        <v>0</v>
      </c>
      <c r="I99" s="1">
        <v>4</v>
      </c>
      <c r="J99" s="1">
        <v>0</v>
      </c>
      <c r="K99" s="1">
        <v>0</v>
      </c>
      <c r="L99" s="8">
        <v>2</v>
      </c>
    </row>
    <row r="100" spans="1:12" ht="15.6" x14ac:dyDescent="0.3">
      <c r="A100" s="3" t="s">
        <v>214</v>
      </c>
      <c r="B100" s="1">
        <v>51</v>
      </c>
      <c r="C100" s="1">
        <v>0</v>
      </c>
      <c r="D100" s="1">
        <v>0</v>
      </c>
      <c r="E100" s="1">
        <v>4</v>
      </c>
      <c r="F100" s="1">
        <v>24</v>
      </c>
      <c r="G100" s="1">
        <v>10</v>
      </c>
      <c r="H100" s="1">
        <v>0</v>
      </c>
      <c r="I100" s="1">
        <v>1</v>
      </c>
      <c r="J100" s="1">
        <v>0</v>
      </c>
      <c r="K100" s="1">
        <v>0</v>
      </c>
      <c r="L100" s="8">
        <v>2</v>
      </c>
    </row>
    <row r="101" spans="1:12" ht="15.6" x14ac:dyDescent="0.3">
      <c r="A101" s="3" t="s">
        <v>215</v>
      </c>
      <c r="B101" s="1">
        <v>54</v>
      </c>
      <c r="C101" s="1">
        <v>0</v>
      </c>
      <c r="D101" s="1">
        <v>0</v>
      </c>
      <c r="E101" s="1">
        <v>0</v>
      </c>
      <c r="F101" s="1">
        <v>40</v>
      </c>
      <c r="G101" s="1">
        <v>6</v>
      </c>
      <c r="H101" s="1">
        <v>0</v>
      </c>
      <c r="I101" s="1">
        <v>0</v>
      </c>
      <c r="J101" s="1">
        <v>0</v>
      </c>
      <c r="K101" s="1">
        <v>0</v>
      </c>
      <c r="L101" s="8">
        <v>2</v>
      </c>
    </row>
    <row r="102" spans="1:12" ht="15.6" x14ac:dyDescent="0.3">
      <c r="A102" s="3" t="s">
        <v>216</v>
      </c>
      <c r="B102" s="1">
        <v>23</v>
      </c>
      <c r="C102" s="1">
        <v>0</v>
      </c>
      <c r="D102" s="1">
        <v>0</v>
      </c>
      <c r="E102" s="1">
        <v>1</v>
      </c>
      <c r="F102" s="1">
        <v>74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8">
        <v>2</v>
      </c>
    </row>
    <row r="103" spans="1:12" ht="15.6" x14ac:dyDescent="0.3">
      <c r="A103" s="3" t="s">
        <v>217</v>
      </c>
      <c r="B103" s="1">
        <v>60</v>
      </c>
      <c r="C103" s="1">
        <v>0</v>
      </c>
      <c r="D103" s="1">
        <v>0</v>
      </c>
      <c r="E103" s="1">
        <v>1</v>
      </c>
      <c r="F103" s="1">
        <v>39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8">
        <v>2</v>
      </c>
    </row>
    <row r="104" spans="1:12" ht="15.6" x14ac:dyDescent="0.3">
      <c r="L104" s="13"/>
    </row>
    <row r="105" spans="1:12" ht="15.6" x14ac:dyDescent="0.3">
      <c r="L105" s="13"/>
    </row>
    <row r="106" spans="1:12" ht="15.6" x14ac:dyDescent="0.3">
      <c r="L106" s="13"/>
    </row>
    <row r="107" spans="1:12" ht="15.6" x14ac:dyDescent="0.3">
      <c r="L107" s="13"/>
    </row>
    <row r="108" spans="1:12" ht="15.6" x14ac:dyDescent="0.3">
      <c r="L108" s="13"/>
    </row>
    <row r="109" spans="1:12" ht="15.6" x14ac:dyDescent="0.3">
      <c r="L109" s="13"/>
    </row>
    <row r="110" spans="1:12" ht="15.6" x14ac:dyDescent="0.3">
      <c r="L110" s="13"/>
    </row>
    <row r="111" spans="1:12" ht="15.6" x14ac:dyDescent="0.3">
      <c r="L111" s="13"/>
    </row>
    <row r="112" spans="1:12" ht="15.6" x14ac:dyDescent="0.3">
      <c r="L112" s="13"/>
    </row>
    <row r="113" spans="12:12" ht="15.6" x14ac:dyDescent="0.3">
      <c r="L113" s="13"/>
    </row>
    <row r="114" spans="12:12" ht="15.6" x14ac:dyDescent="0.3">
      <c r="L114" s="13"/>
    </row>
    <row r="115" spans="12:12" ht="15.6" x14ac:dyDescent="0.3">
      <c r="L115" s="13"/>
    </row>
    <row r="116" spans="12:12" ht="15.6" x14ac:dyDescent="0.3">
      <c r="L116" s="13"/>
    </row>
    <row r="117" spans="12:12" ht="15.6" x14ac:dyDescent="0.3">
      <c r="L117" s="13"/>
    </row>
    <row r="118" spans="12:12" ht="15.6" x14ac:dyDescent="0.3">
      <c r="L118" s="13"/>
    </row>
    <row r="119" spans="12:12" ht="15.6" x14ac:dyDescent="0.3">
      <c r="L119" s="13"/>
    </row>
    <row r="120" spans="12:12" ht="15.6" x14ac:dyDescent="0.3">
      <c r="L120" s="13"/>
    </row>
    <row r="121" spans="12:12" ht="15.6" x14ac:dyDescent="0.3">
      <c r="L121" s="13"/>
    </row>
    <row r="122" spans="12:12" ht="15.6" x14ac:dyDescent="0.3">
      <c r="L122" s="13"/>
    </row>
    <row r="123" spans="12:12" ht="15.6" x14ac:dyDescent="0.3">
      <c r="L123" s="13"/>
    </row>
    <row r="124" spans="12:12" ht="15.6" x14ac:dyDescent="0.3">
      <c r="L124" s="13"/>
    </row>
    <row r="125" spans="12:12" ht="15.6" x14ac:dyDescent="0.3">
      <c r="L125" s="13"/>
    </row>
    <row r="126" spans="12:12" ht="15.6" x14ac:dyDescent="0.3">
      <c r="L126" s="13"/>
    </row>
    <row r="127" spans="12:12" ht="15.6" x14ac:dyDescent="0.3">
      <c r="L127" s="13"/>
    </row>
    <row r="128" spans="12:12" ht="15.6" x14ac:dyDescent="0.3">
      <c r="L128" s="13"/>
    </row>
    <row r="129" spans="12:12" ht="15.6" x14ac:dyDescent="0.3">
      <c r="L129" s="13"/>
    </row>
    <row r="130" spans="12:12" ht="15.6" x14ac:dyDescent="0.3">
      <c r="L130" s="13"/>
    </row>
    <row r="131" spans="12:12" ht="15.6" x14ac:dyDescent="0.3">
      <c r="L131" s="13"/>
    </row>
    <row r="132" spans="12:12" ht="15.6" x14ac:dyDescent="0.3">
      <c r="L132" s="13"/>
    </row>
    <row r="133" spans="12:12" ht="15.6" x14ac:dyDescent="0.3">
      <c r="L133" s="13"/>
    </row>
    <row r="134" spans="12:12" ht="15.6" x14ac:dyDescent="0.3">
      <c r="L134" s="13"/>
    </row>
    <row r="135" spans="12:12" ht="15.6" x14ac:dyDescent="0.3">
      <c r="L135" s="13"/>
    </row>
    <row r="136" spans="12:12" ht="15.6" x14ac:dyDescent="0.3">
      <c r="L136" s="13"/>
    </row>
    <row r="137" spans="12:12" ht="15.6" x14ac:dyDescent="0.3">
      <c r="L137" s="13"/>
    </row>
    <row r="138" spans="12:12" ht="15.6" x14ac:dyDescent="0.3">
      <c r="L138" s="13"/>
    </row>
    <row r="139" spans="12:12" ht="15.6" x14ac:dyDescent="0.3">
      <c r="L139" s="13"/>
    </row>
    <row r="140" spans="12:12" ht="15.6" x14ac:dyDescent="0.3">
      <c r="L140" s="13"/>
    </row>
    <row r="141" spans="12:12" ht="15.6" x14ac:dyDescent="0.3">
      <c r="L141" s="13"/>
    </row>
    <row r="142" spans="12:12" ht="15.6" x14ac:dyDescent="0.3">
      <c r="L142" s="13"/>
    </row>
    <row r="143" spans="12:12" ht="15.6" x14ac:dyDescent="0.3">
      <c r="L143" s="13"/>
    </row>
    <row r="144" spans="12:12" ht="15.6" x14ac:dyDescent="0.3">
      <c r="L144" s="13"/>
    </row>
    <row r="145" spans="12:12" ht="15.6" x14ac:dyDescent="0.3">
      <c r="L145" s="13"/>
    </row>
    <row r="146" spans="12:12" ht="15.6" x14ac:dyDescent="0.3">
      <c r="L146" s="13"/>
    </row>
    <row r="147" spans="12:12" ht="15.6" x14ac:dyDescent="0.3">
      <c r="L147" s="13"/>
    </row>
    <row r="148" spans="12:12" ht="15.6" x14ac:dyDescent="0.3">
      <c r="L148" s="13"/>
    </row>
    <row r="149" spans="12:12" ht="15.6" x14ac:dyDescent="0.3">
      <c r="L149" s="13"/>
    </row>
    <row r="150" spans="12:12" ht="15.6" x14ac:dyDescent="0.3">
      <c r="L150" s="13"/>
    </row>
    <row r="151" spans="12:12" ht="15.6" x14ac:dyDescent="0.3">
      <c r="L151" s="13"/>
    </row>
    <row r="152" spans="12:12" ht="15.6" x14ac:dyDescent="0.3">
      <c r="L152" s="13"/>
    </row>
    <row r="153" spans="12:12" ht="15.6" x14ac:dyDescent="0.3">
      <c r="L153" s="13"/>
    </row>
    <row r="154" spans="12:12" ht="15.6" x14ac:dyDescent="0.3">
      <c r="L154" s="13"/>
    </row>
    <row r="155" spans="12:12" ht="15.6" x14ac:dyDescent="0.3">
      <c r="L155" s="13"/>
    </row>
    <row r="156" spans="12:12" ht="15.6" x14ac:dyDescent="0.3">
      <c r="L156" s="13"/>
    </row>
    <row r="157" spans="12:12" ht="15.6" x14ac:dyDescent="0.3">
      <c r="L157" s="13"/>
    </row>
    <row r="158" spans="12:12" ht="15.6" x14ac:dyDescent="0.3">
      <c r="L158" s="13"/>
    </row>
    <row r="159" spans="12:12" ht="15.6" x14ac:dyDescent="0.3">
      <c r="L159" s="13"/>
    </row>
    <row r="160" spans="12:12" ht="15.6" x14ac:dyDescent="0.3">
      <c r="L160" s="13"/>
    </row>
    <row r="161" spans="12:12" ht="15.6" x14ac:dyDescent="0.3">
      <c r="L161" s="13"/>
    </row>
    <row r="162" spans="12:12" ht="15.6" x14ac:dyDescent="0.3">
      <c r="L162" s="13"/>
    </row>
    <row r="163" spans="12:12" ht="15.6" x14ac:dyDescent="0.3">
      <c r="L163" s="13"/>
    </row>
    <row r="164" spans="12:12" ht="15.6" x14ac:dyDescent="0.3">
      <c r="L164" s="13"/>
    </row>
    <row r="165" spans="12:12" ht="15.6" x14ac:dyDescent="0.3">
      <c r="L165" s="13"/>
    </row>
    <row r="166" spans="12:12" ht="15.6" x14ac:dyDescent="0.3">
      <c r="L166" s="13"/>
    </row>
    <row r="167" spans="12:12" ht="15.6" x14ac:dyDescent="0.3">
      <c r="L167" s="13"/>
    </row>
    <row r="168" spans="12:12" ht="15.6" x14ac:dyDescent="0.3">
      <c r="L168" s="13"/>
    </row>
    <row r="169" spans="12:12" ht="15.6" x14ac:dyDescent="0.3">
      <c r="L169" s="13"/>
    </row>
    <row r="170" spans="12:12" ht="15.6" x14ac:dyDescent="0.3">
      <c r="L170" s="13"/>
    </row>
    <row r="171" spans="12:12" ht="15.6" x14ac:dyDescent="0.3">
      <c r="L171" s="13"/>
    </row>
    <row r="172" spans="12:12" ht="15.6" x14ac:dyDescent="0.3">
      <c r="L172" s="13"/>
    </row>
    <row r="173" spans="12:12" ht="15.6" x14ac:dyDescent="0.3">
      <c r="L173" s="13"/>
    </row>
    <row r="174" spans="12:12" ht="15.6" x14ac:dyDescent="0.3">
      <c r="L174" s="13"/>
    </row>
    <row r="175" spans="12:12" ht="15.6" x14ac:dyDescent="0.3">
      <c r="L175" s="13"/>
    </row>
    <row r="176" spans="12:12" ht="15.6" x14ac:dyDescent="0.3">
      <c r="L176" s="13"/>
    </row>
    <row r="177" spans="12:12" ht="15.6" x14ac:dyDescent="0.3">
      <c r="L177" s="13"/>
    </row>
    <row r="178" spans="12:12" ht="15.6" x14ac:dyDescent="0.3">
      <c r="L178" s="13"/>
    </row>
    <row r="179" spans="12:12" ht="15.6" x14ac:dyDescent="0.3">
      <c r="L179" s="13"/>
    </row>
    <row r="180" spans="12:12" ht="15.6" x14ac:dyDescent="0.3">
      <c r="L180" s="13"/>
    </row>
    <row r="181" spans="12:12" ht="15.6" x14ac:dyDescent="0.3">
      <c r="L181" s="13"/>
    </row>
    <row r="182" spans="12:12" ht="15.6" x14ac:dyDescent="0.3">
      <c r="L182" s="13"/>
    </row>
    <row r="183" spans="12:12" ht="15.6" x14ac:dyDescent="0.3">
      <c r="L183" s="13"/>
    </row>
    <row r="184" spans="12:12" ht="15.6" x14ac:dyDescent="0.3">
      <c r="L184" s="13"/>
    </row>
    <row r="185" spans="12:12" ht="15.6" x14ac:dyDescent="0.3">
      <c r="L185" s="13"/>
    </row>
    <row r="186" spans="12:12" ht="15.6" x14ac:dyDescent="0.3">
      <c r="L186" s="13"/>
    </row>
    <row r="187" spans="12:12" ht="15.6" x14ac:dyDescent="0.3">
      <c r="L187" s="13"/>
    </row>
    <row r="188" spans="12:12" ht="15.6" x14ac:dyDescent="0.3">
      <c r="L188" s="13"/>
    </row>
    <row r="189" spans="12:12" ht="15.6" x14ac:dyDescent="0.3">
      <c r="L189" s="13"/>
    </row>
    <row r="190" spans="12:12" ht="15.6" x14ac:dyDescent="0.3">
      <c r="L190" s="13"/>
    </row>
    <row r="191" spans="12:12" ht="15.6" x14ac:dyDescent="0.3">
      <c r="L191" s="13"/>
    </row>
    <row r="192" spans="12:12" ht="15.6" x14ac:dyDescent="0.3">
      <c r="L192" s="13"/>
    </row>
    <row r="193" spans="12:12" ht="15.6" x14ac:dyDescent="0.3">
      <c r="L193" s="13"/>
    </row>
    <row r="194" spans="12:12" ht="15.6" x14ac:dyDescent="0.3">
      <c r="L194" s="13"/>
    </row>
    <row r="195" spans="12:12" ht="15.6" x14ac:dyDescent="0.3">
      <c r="L195" s="13"/>
    </row>
    <row r="196" spans="12:12" ht="15.6" x14ac:dyDescent="0.3">
      <c r="L196" s="13"/>
    </row>
    <row r="197" spans="12:12" ht="15.6" x14ac:dyDescent="0.3">
      <c r="L197" s="13"/>
    </row>
    <row r="198" spans="12:12" ht="15.6" x14ac:dyDescent="0.3">
      <c r="L198" s="13"/>
    </row>
    <row r="199" spans="12:12" ht="15.6" x14ac:dyDescent="0.3">
      <c r="L199" s="13"/>
    </row>
    <row r="200" spans="12:12" ht="15.6" x14ac:dyDescent="0.3">
      <c r="L200" s="13"/>
    </row>
    <row r="201" spans="12:12" ht="15.6" x14ac:dyDescent="0.3">
      <c r="L201" s="13"/>
    </row>
    <row r="202" spans="12:12" ht="15.6" x14ac:dyDescent="0.3">
      <c r="L202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57A1-069A-4664-B229-E6B75F54848A}">
  <dimension ref="A1:F197"/>
  <sheetViews>
    <sheetView topLeftCell="A61" workbookViewId="0">
      <selection activeCell="A140" sqref="A121:A140"/>
    </sheetView>
  </sheetViews>
  <sheetFormatPr defaultRowHeight="14.4" x14ac:dyDescent="0.3"/>
  <sheetData>
    <row r="1" spans="1:6" x14ac:dyDescent="0.3">
      <c r="A1" t="s">
        <v>218</v>
      </c>
      <c r="B1" t="s">
        <v>221</v>
      </c>
      <c r="C1" t="s">
        <v>222</v>
      </c>
      <c r="D1" t="s">
        <v>220</v>
      </c>
      <c r="E1" t="s">
        <v>219</v>
      </c>
      <c r="F1" t="s">
        <v>263</v>
      </c>
    </row>
    <row r="2" spans="1:6" x14ac:dyDescent="0.3">
      <c r="A2" t="s">
        <v>119</v>
      </c>
      <c r="B2">
        <v>-0.35375000000000001</v>
      </c>
      <c r="C2">
        <v>0.65473999999999999</v>
      </c>
      <c r="D2">
        <v>2022</v>
      </c>
      <c r="E2" s="8">
        <v>1</v>
      </c>
      <c r="F2" t="s">
        <v>264</v>
      </c>
    </row>
    <row r="3" spans="1:6" x14ac:dyDescent="0.3">
      <c r="A3" t="s">
        <v>120</v>
      </c>
      <c r="B3">
        <v>-1.5874699999999999</v>
      </c>
      <c r="C3">
        <v>0.91834000000000005</v>
      </c>
      <c r="D3">
        <v>2022</v>
      </c>
      <c r="E3" s="8">
        <v>1</v>
      </c>
      <c r="F3" t="s">
        <v>264</v>
      </c>
    </row>
    <row r="4" spans="1:6" x14ac:dyDescent="0.3">
      <c r="A4" t="s">
        <v>121</v>
      </c>
      <c r="B4">
        <v>-1.8686400000000001</v>
      </c>
      <c r="C4">
        <v>0.10518</v>
      </c>
      <c r="D4">
        <v>2022</v>
      </c>
      <c r="E4" s="8">
        <v>1</v>
      </c>
      <c r="F4" t="s">
        <v>264</v>
      </c>
    </row>
    <row r="5" spans="1:6" x14ac:dyDescent="0.3">
      <c r="A5" t="s">
        <v>122</v>
      </c>
      <c r="B5">
        <v>-1.9471000000000001</v>
      </c>
      <c r="C5">
        <v>0.40131</v>
      </c>
      <c r="D5">
        <v>2022</v>
      </c>
      <c r="E5" s="8">
        <v>1</v>
      </c>
      <c r="F5" t="s">
        <v>264</v>
      </c>
    </row>
    <row r="6" spans="1:6" x14ac:dyDescent="0.3">
      <c r="A6" t="s">
        <v>123</v>
      </c>
      <c r="B6">
        <v>-1.39771</v>
      </c>
      <c r="C6">
        <v>-0.31374999999999997</v>
      </c>
      <c r="D6">
        <v>2022</v>
      </c>
      <c r="E6" s="8">
        <v>1</v>
      </c>
      <c r="F6" t="s">
        <v>264</v>
      </c>
    </row>
    <row r="7" spans="1:6" x14ac:dyDescent="0.3">
      <c r="A7" t="s">
        <v>124</v>
      </c>
      <c r="B7">
        <v>-2.02216</v>
      </c>
      <c r="C7">
        <v>0.32318000000000002</v>
      </c>
      <c r="D7">
        <v>2022</v>
      </c>
      <c r="E7" s="8">
        <v>1</v>
      </c>
      <c r="F7" t="s">
        <v>264</v>
      </c>
    </row>
    <row r="8" spans="1:6" x14ac:dyDescent="0.3">
      <c r="A8" t="s">
        <v>126</v>
      </c>
      <c r="B8">
        <v>-1.9673400000000001</v>
      </c>
      <c r="C8">
        <v>-0.87039999999999995</v>
      </c>
      <c r="D8">
        <v>2022</v>
      </c>
      <c r="E8" s="8">
        <v>1</v>
      </c>
      <c r="F8" t="s">
        <v>264</v>
      </c>
    </row>
    <row r="9" spans="1:6" x14ac:dyDescent="0.3">
      <c r="A9" t="s">
        <v>127</v>
      </c>
      <c r="B9">
        <v>-2.1617999999999999</v>
      </c>
      <c r="C9">
        <v>0.26157999999999998</v>
      </c>
      <c r="D9">
        <v>2022</v>
      </c>
      <c r="E9" s="8">
        <v>1</v>
      </c>
      <c r="F9" t="s">
        <v>264</v>
      </c>
    </row>
    <row r="10" spans="1:6" x14ac:dyDescent="0.3">
      <c r="A10" t="s">
        <v>128</v>
      </c>
      <c r="B10">
        <v>-1.1995899999999999</v>
      </c>
      <c r="C10">
        <v>-1.17211</v>
      </c>
      <c r="D10">
        <v>2022</v>
      </c>
      <c r="E10" s="8">
        <v>1</v>
      </c>
      <c r="F10" t="s">
        <v>264</v>
      </c>
    </row>
    <row r="11" spans="1:6" x14ac:dyDescent="0.3">
      <c r="A11" t="s">
        <v>129</v>
      </c>
      <c r="B11">
        <v>-0.54774</v>
      </c>
      <c r="C11">
        <v>0.71948999999999996</v>
      </c>
      <c r="D11">
        <v>2022</v>
      </c>
      <c r="E11" s="8">
        <v>1</v>
      </c>
      <c r="F11" t="s">
        <v>264</v>
      </c>
    </row>
    <row r="12" spans="1:6" x14ac:dyDescent="0.3">
      <c r="A12" t="s">
        <v>130</v>
      </c>
      <c r="B12">
        <v>-9.1439999999999994E-2</v>
      </c>
      <c r="C12">
        <v>0.63165000000000004</v>
      </c>
      <c r="D12">
        <v>2022</v>
      </c>
      <c r="E12" s="8">
        <v>1</v>
      </c>
      <c r="F12" t="s">
        <v>264</v>
      </c>
    </row>
    <row r="13" spans="1:6" x14ac:dyDescent="0.3">
      <c r="A13" t="s">
        <v>131</v>
      </c>
      <c r="B13">
        <v>-0.15715999999999999</v>
      </c>
      <c r="C13">
        <v>0.32327</v>
      </c>
      <c r="D13">
        <v>2022</v>
      </c>
      <c r="E13" s="8">
        <v>2</v>
      </c>
      <c r="F13" t="s">
        <v>265</v>
      </c>
    </row>
    <row r="14" spans="1:6" x14ac:dyDescent="0.3">
      <c r="A14" t="s">
        <v>132</v>
      </c>
      <c r="B14">
        <v>0.76953000000000005</v>
      </c>
      <c r="C14">
        <v>-0.25785000000000002</v>
      </c>
      <c r="D14">
        <v>2022</v>
      </c>
      <c r="E14" s="8">
        <v>2</v>
      </c>
      <c r="F14" t="s">
        <v>265</v>
      </c>
    </row>
    <row r="15" spans="1:6" x14ac:dyDescent="0.3">
      <c r="A15" t="s">
        <v>133</v>
      </c>
      <c r="B15">
        <v>0.80428999999999995</v>
      </c>
      <c r="C15">
        <v>-5.604E-2</v>
      </c>
      <c r="D15">
        <v>2022</v>
      </c>
      <c r="E15" s="8">
        <v>2</v>
      </c>
      <c r="F15" t="s">
        <v>265</v>
      </c>
    </row>
    <row r="16" spans="1:6" x14ac:dyDescent="0.3">
      <c r="A16" t="s">
        <v>134</v>
      </c>
      <c r="B16">
        <v>1.9149700000000001</v>
      </c>
      <c r="C16">
        <v>-0.85621999999999998</v>
      </c>
      <c r="D16">
        <v>2022</v>
      </c>
      <c r="E16" s="8">
        <v>2</v>
      </c>
      <c r="F16" t="s">
        <v>265</v>
      </c>
    </row>
    <row r="17" spans="1:6" x14ac:dyDescent="0.3">
      <c r="A17" t="s">
        <v>135</v>
      </c>
      <c r="B17">
        <v>0.33687</v>
      </c>
      <c r="C17">
        <v>-0.30292999999999998</v>
      </c>
      <c r="D17">
        <v>2022</v>
      </c>
      <c r="E17" s="8">
        <v>2</v>
      </c>
      <c r="F17" t="s">
        <v>265</v>
      </c>
    </row>
    <row r="18" spans="1:6" x14ac:dyDescent="0.3">
      <c r="A18" t="s">
        <v>136</v>
      </c>
      <c r="B18">
        <v>6.2859999999999999E-2</v>
      </c>
      <c r="C18">
        <v>0.21894</v>
      </c>
      <c r="D18">
        <v>2022</v>
      </c>
      <c r="E18" s="8">
        <v>2</v>
      </c>
      <c r="F18" t="s">
        <v>265</v>
      </c>
    </row>
    <row r="19" spans="1:6" x14ac:dyDescent="0.3">
      <c r="A19" t="s">
        <v>137</v>
      </c>
      <c r="B19">
        <v>0.35528999999999999</v>
      </c>
      <c r="C19">
        <v>-7.2959999999999997E-2</v>
      </c>
      <c r="D19">
        <v>2022</v>
      </c>
      <c r="E19" s="8">
        <v>2</v>
      </c>
      <c r="F19" t="s">
        <v>265</v>
      </c>
    </row>
    <row r="20" spans="1:6" x14ac:dyDescent="0.3">
      <c r="A20" t="s">
        <v>138</v>
      </c>
      <c r="B20">
        <v>0.45269999999999999</v>
      </c>
      <c r="C20">
        <v>-0.24687999999999999</v>
      </c>
      <c r="D20">
        <v>2022</v>
      </c>
      <c r="E20" s="8">
        <v>2</v>
      </c>
      <c r="F20" t="s">
        <v>265</v>
      </c>
    </row>
    <row r="21" spans="1:6" x14ac:dyDescent="0.3">
      <c r="A21" t="s">
        <v>139</v>
      </c>
      <c r="B21">
        <v>0.58531</v>
      </c>
      <c r="C21">
        <v>-0.46708</v>
      </c>
      <c r="D21">
        <v>2022</v>
      </c>
      <c r="E21" s="8">
        <v>2</v>
      </c>
      <c r="F21" t="s">
        <v>265</v>
      </c>
    </row>
    <row r="22" spans="1:6" x14ac:dyDescent="0.3">
      <c r="A22" t="s">
        <v>140</v>
      </c>
      <c r="B22">
        <v>0.42419000000000001</v>
      </c>
      <c r="C22">
        <v>-0.28089999999999998</v>
      </c>
      <c r="D22">
        <v>2022</v>
      </c>
      <c r="E22" s="8">
        <v>2</v>
      </c>
      <c r="F22" t="s">
        <v>265</v>
      </c>
    </row>
    <row r="23" spans="1:6" x14ac:dyDescent="0.3">
      <c r="A23" t="s">
        <v>141</v>
      </c>
      <c r="B23">
        <v>0.23855000000000001</v>
      </c>
      <c r="C23">
        <v>0.2089</v>
      </c>
      <c r="D23">
        <v>2022</v>
      </c>
      <c r="E23" s="8">
        <v>1</v>
      </c>
      <c r="F23" t="s">
        <v>264</v>
      </c>
    </row>
    <row r="24" spans="1:6" x14ac:dyDescent="0.3">
      <c r="A24" t="s">
        <v>142</v>
      </c>
      <c r="B24">
        <v>0.18609999999999999</v>
      </c>
      <c r="C24">
        <v>0.38228000000000001</v>
      </c>
      <c r="D24">
        <v>2022</v>
      </c>
      <c r="E24" s="8">
        <v>1</v>
      </c>
      <c r="F24" t="s">
        <v>264</v>
      </c>
    </row>
    <row r="25" spans="1:6" x14ac:dyDescent="0.3">
      <c r="A25" t="s">
        <v>143</v>
      </c>
      <c r="B25">
        <v>0.13067000000000001</v>
      </c>
      <c r="C25">
        <v>0.55955999999999995</v>
      </c>
      <c r="D25">
        <v>2022</v>
      </c>
      <c r="E25" s="8">
        <v>1</v>
      </c>
      <c r="F25" t="s">
        <v>264</v>
      </c>
    </row>
    <row r="26" spans="1:6" x14ac:dyDescent="0.3">
      <c r="A26" t="s">
        <v>144</v>
      </c>
      <c r="B26">
        <v>-1.2772399999999999</v>
      </c>
      <c r="C26">
        <v>0.76553000000000004</v>
      </c>
      <c r="D26">
        <v>2022</v>
      </c>
      <c r="E26" s="8">
        <v>1</v>
      </c>
      <c r="F26" t="s">
        <v>264</v>
      </c>
    </row>
    <row r="27" spans="1:6" x14ac:dyDescent="0.3">
      <c r="A27" t="s">
        <v>145</v>
      </c>
      <c r="B27">
        <v>-0.19356000000000001</v>
      </c>
      <c r="C27">
        <v>0.16034999999999999</v>
      </c>
      <c r="D27">
        <v>2022</v>
      </c>
      <c r="E27" s="8">
        <v>1</v>
      </c>
      <c r="F27" t="s">
        <v>264</v>
      </c>
    </row>
    <row r="28" spans="1:6" x14ac:dyDescent="0.3">
      <c r="A28" t="s">
        <v>146</v>
      </c>
      <c r="B28">
        <v>8.4930000000000005E-2</v>
      </c>
      <c r="C28">
        <v>-0.38534000000000002</v>
      </c>
      <c r="D28">
        <v>2022</v>
      </c>
      <c r="E28" s="8">
        <v>1</v>
      </c>
      <c r="F28" t="s">
        <v>264</v>
      </c>
    </row>
    <row r="29" spans="1:6" x14ac:dyDescent="0.3">
      <c r="A29" t="s">
        <v>147</v>
      </c>
      <c r="B29">
        <v>0.55950999999999995</v>
      </c>
      <c r="C29">
        <v>-0.40190999999999999</v>
      </c>
      <c r="D29">
        <v>2022</v>
      </c>
      <c r="E29" s="8">
        <v>1</v>
      </c>
      <c r="F29" t="s">
        <v>264</v>
      </c>
    </row>
    <row r="30" spans="1:6" x14ac:dyDescent="0.3">
      <c r="A30" t="s">
        <v>148</v>
      </c>
      <c r="B30">
        <v>0.26107999999999998</v>
      </c>
      <c r="C30">
        <v>-0.57504999999999995</v>
      </c>
      <c r="D30">
        <v>2022</v>
      </c>
      <c r="E30" s="8">
        <v>1</v>
      </c>
      <c r="F30" t="s">
        <v>264</v>
      </c>
    </row>
    <row r="31" spans="1:6" x14ac:dyDescent="0.3">
      <c r="A31" t="s">
        <v>149</v>
      </c>
      <c r="B31">
        <v>0.34577000000000002</v>
      </c>
      <c r="C31">
        <v>-0.41920000000000002</v>
      </c>
      <c r="D31">
        <v>2022</v>
      </c>
      <c r="E31" s="8">
        <v>1</v>
      </c>
      <c r="F31" t="s">
        <v>264</v>
      </c>
    </row>
    <row r="32" spans="1:6" x14ac:dyDescent="0.3">
      <c r="A32" t="s">
        <v>150</v>
      </c>
      <c r="B32">
        <v>3.091E-2</v>
      </c>
      <c r="C32">
        <v>6.54E-2</v>
      </c>
      <c r="D32">
        <v>2022</v>
      </c>
      <c r="E32" s="8">
        <v>2</v>
      </c>
      <c r="F32" t="s">
        <v>265</v>
      </c>
    </row>
    <row r="33" spans="1:6" x14ac:dyDescent="0.3">
      <c r="A33" t="s">
        <v>151</v>
      </c>
      <c r="B33">
        <v>0.1115</v>
      </c>
      <c r="C33">
        <v>-1.1322700000000001</v>
      </c>
      <c r="D33">
        <v>2022</v>
      </c>
      <c r="E33" s="8">
        <v>2</v>
      </c>
      <c r="F33" t="s">
        <v>265</v>
      </c>
    </row>
    <row r="34" spans="1:6" x14ac:dyDescent="0.3">
      <c r="A34" t="s">
        <v>152</v>
      </c>
      <c r="B34">
        <v>-0.12656999999999999</v>
      </c>
      <c r="C34">
        <v>0.43953999999999999</v>
      </c>
      <c r="D34">
        <v>2022</v>
      </c>
      <c r="E34" s="8">
        <v>2</v>
      </c>
      <c r="F34" t="s">
        <v>265</v>
      </c>
    </row>
    <row r="35" spans="1:6" x14ac:dyDescent="0.3">
      <c r="A35" t="s">
        <v>153</v>
      </c>
      <c r="B35">
        <v>-0.12895000000000001</v>
      </c>
      <c r="C35">
        <v>-1.0471600000000001</v>
      </c>
      <c r="D35">
        <v>2022</v>
      </c>
      <c r="E35" s="8">
        <v>2</v>
      </c>
      <c r="F35" t="s">
        <v>265</v>
      </c>
    </row>
    <row r="36" spans="1:6" x14ac:dyDescent="0.3">
      <c r="A36" t="s">
        <v>154</v>
      </c>
      <c r="B36">
        <v>0.65683000000000002</v>
      </c>
      <c r="C36">
        <v>-0.80086000000000002</v>
      </c>
      <c r="D36">
        <v>2022</v>
      </c>
      <c r="E36" s="8">
        <v>2</v>
      </c>
      <c r="F36" t="s">
        <v>265</v>
      </c>
    </row>
    <row r="37" spans="1:6" x14ac:dyDescent="0.3">
      <c r="A37" t="s">
        <v>155</v>
      </c>
      <c r="B37">
        <v>0.57299999999999995</v>
      </c>
      <c r="C37">
        <v>-0.58792</v>
      </c>
      <c r="D37">
        <v>2022</v>
      </c>
      <c r="E37" s="8">
        <v>2</v>
      </c>
      <c r="F37" t="s">
        <v>265</v>
      </c>
    </row>
    <row r="38" spans="1:6" x14ac:dyDescent="0.3">
      <c r="A38" t="s">
        <v>156</v>
      </c>
      <c r="B38">
        <v>0.27259</v>
      </c>
      <c r="C38">
        <v>0.29128999999999999</v>
      </c>
      <c r="D38">
        <v>2022</v>
      </c>
      <c r="E38" s="8">
        <v>2</v>
      </c>
      <c r="F38" t="s">
        <v>265</v>
      </c>
    </row>
    <row r="39" spans="1:6" x14ac:dyDescent="0.3">
      <c r="A39" t="s">
        <v>157</v>
      </c>
      <c r="B39">
        <v>0.52068000000000003</v>
      </c>
      <c r="C39">
        <v>0.28273999999999999</v>
      </c>
      <c r="D39">
        <v>2022</v>
      </c>
      <c r="E39" s="8">
        <v>2</v>
      </c>
      <c r="F39" t="s">
        <v>265</v>
      </c>
    </row>
    <row r="40" spans="1:6" x14ac:dyDescent="0.3">
      <c r="A40" t="s">
        <v>158</v>
      </c>
      <c r="B40">
        <v>0.78386999999999996</v>
      </c>
      <c r="C40">
        <v>-0.50241999999999998</v>
      </c>
      <c r="D40">
        <v>2022</v>
      </c>
      <c r="E40" s="8">
        <v>2</v>
      </c>
      <c r="F40" t="s">
        <v>265</v>
      </c>
    </row>
    <row r="41" spans="1:6" x14ac:dyDescent="0.3">
      <c r="A41" t="s">
        <v>159</v>
      </c>
      <c r="B41">
        <v>0.77492000000000005</v>
      </c>
      <c r="C41">
        <v>0.1615</v>
      </c>
      <c r="D41">
        <v>2022</v>
      </c>
      <c r="E41" s="8">
        <v>2</v>
      </c>
      <c r="F41" t="s">
        <v>265</v>
      </c>
    </row>
    <row r="42" spans="1:6" x14ac:dyDescent="0.3">
      <c r="A42" t="s">
        <v>160</v>
      </c>
      <c r="B42">
        <v>0.52785000000000004</v>
      </c>
      <c r="C42">
        <v>-0.33942</v>
      </c>
      <c r="D42">
        <v>2022</v>
      </c>
      <c r="E42" s="8">
        <v>2</v>
      </c>
      <c r="F42" t="s">
        <v>265</v>
      </c>
    </row>
    <row r="43" spans="1:6" x14ac:dyDescent="0.3">
      <c r="A43" t="s">
        <v>161</v>
      </c>
      <c r="B43">
        <v>0.25739000000000001</v>
      </c>
      <c r="C43">
        <v>0.17874000000000001</v>
      </c>
      <c r="D43">
        <v>2022</v>
      </c>
      <c r="E43" s="8">
        <v>1</v>
      </c>
      <c r="F43" t="s">
        <v>264</v>
      </c>
    </row>
    <row r="44" spans="1:6" x14ac:dyDescent="0.3">
      <c r="A44" t="s">
        <v>162</v>
      </c>
      <c r="B44">
        <v>-4.3479999999999998E-2</v>
      </c>
      <c r="C44">
        <v>-0.62746000000000002</v>
      </c>
      <c r="D44">
        <v>2022</v>
      </c>
      <c r="E44" s="8">
        <v>1</v>
      </c>
      <c r="F44" t="s">
        <v>264</v>
      </c>
    </row>
    <row r="45" spans="1:6" x14ac:dyDescent="0.3">
      <c r="A45" t="s">
        <v>163</v>
      </c>
      <c r="B45">
        <v>0.12377000000000001</v>
      </c>
      <c r="C45">
        <v>-0.27006999999999998</v>
      </c>
      <c r="D45">
        <v>2022</v>
      </c>
      <c r="E45" s="8">
        <v>1</v>
      </c>
      <c r="F45" t="s">
        <v>264</v>
      </c>
    </row>
    <row r="46" spans="1:6" x14ac:dyDescent="0.3">
      <c r="A46" t="s">
        <v>164</v>
      </c>
      <c r="B46">
        <v>0.16377</v>
      </c>
      <c r="C46">
        <v>0.79732999999999998</v>
      </c>
      <c r="D46">
        <v>2022</v>
      </c>
      <c r="E46" s="8">
        <v>1</v>
      </c>
      <c r="F46" t="s">
        <v>264</v>
      </c>
    </row>
    <row r="47" spans="1:6" x14ac:dyDescent="0.3">
      <c r="A47" t="s">
        <v>165</v>
      </c>
      <c r="B47">
        <v>-0.24115</v>
      </c>
      <c r="C47">
        <v>0.57989000000000002</v>
      </c>
      <c r="D47">
        <v>2022</v>
      </c>
      <c r="E47" s="8">
        <v>2</v>
      </c>
      <c r="F47" t="s">
        <v>265</v>
      </c>
    </row>
    <row r="48" spans="1:6" x14ac:dyDescent="0.3">
      <c r="A48" t="s">
        <v>166</v>
      </c>
      <c r="B48">
        <v>-0.29958000000000001</v>
      </c>
      <c r="C48">
        <v>0.64668000000000003</v>
      </c>
      <c r="D48">
        <v>2022</v>
      </c>
      <c r="E48" s="8">
        <v>2</v>
      </c>
      <c r="F48" t="s">
        <v>265</v>
      </c>
    </row>
    <row r="49" spans="1:6" x14ac:dyDescent="0.3">
      <c r="A49" t="s">
        <v>167</v>
      </c>
      <c r="B49">
        <v>-0.66664999999999996</v>
      </c>
      <c r="C49">
        <v>-0.54415999999999998</v>
      </c>
      <c r="D49">
        <v>2022</v>
      </c>
      <c r="E49" s="8">
        <v>1</v>
      </c>
      <c r="F49" t="s">
        <v>264</v>
      </c>
    </row>
    <row r="50" spans="1:6" x14ac:dyDescent="0.3">
      <c r="A50" t="s">
        <v>168</v>
      </c>
      <c r="B50">
        <v>1.8089999999999998E-2</v>
      </c>
      <c r="C50">
        <v>0.55972</v>
      </c>
      <c r="D50">
        <v>2022</v>
      </c>
      <c r="E50" s="8">
        <v>2</v>
      </c>
      <c r="F50" t="s">
        <v>265</v>
      </c>
    </row>
    <row r="51" spans="1:6" x14ac:dyDescent="0.3">
      <c r="A51" t="s">
        <v>169</v>
      </c>
      <c r="B51">
        <v>0.11323</v>
      </c>
      <c r="C51">
        <v>0.89129000000000003</v>
      </c>
      <c r="D51">
        <v>2022</v>
      </c>
      <c r="E51" s="8">
        <v>2</v>
      </c>
      <c r="F51" t="s">
        <v>265</v>
      </c>
    </row>
    <row r="52" spans="1:6" x14ac:dyDescent="0.3">
      <c r="A52" t="s">
        <v>170</v>
      </c>
      <c r="B52">
        <v>-6.1420000000000002E-2</v>
      </c>
      <c r="C52">
        <v>0.11686000000000001</v>
      </c>
      <c r="D52">
        <v>2022</v>
      </c>
      <c r="E52" s="8">
        <v>2</v>
      </c>
      <c r="F52" t="s">
        <v>265</v>
      </c>
    </row>
    <row r="53" spans="1:6" x14ac:dyDescent="0.3">
      <c r="A53" t="s">
        <v>171</v>
      </c>
      <c r="B53">
        <v>1.159E-2</v>
      </c>
      <c r="C53">
        <v>-8.1839999999999996E-2</v>
      </c>
      <c r="D53">
        <v>2022</v>
      </c>
      <c r="E53" s="8">
        <v>2</v>
      </c>
      <c r="F53" t="s">
        <v>265</v>
      </c>
    </row>
    <row r="54" spans="1:6" x14ac:dyDescent="0.3">
      <c r="A54" t="s">
        <v>172</v>
      </c>
      <c r="B54">
        <v>0.63007000000000002</v>
      </c>
      <c r="C54">
        <v>-0.74124000000000001</v>
      </c>
      <c r="D54">
        <v>2022</v>
      </c>
      <c r="E54" s="8">
        <v>2</v>
      </c>
      <c r="F54" t="s">
        <v>265</v>
      </c>
    </row>
    <row r="55" spans="1:6" x14ac:dyDescent="0.3">
      <c r="A55" t="s">
        <v>173</v>
      </c>
      <c r="B55">
        <v>0.17372000000000001</v>
      </c>
      <c r="C55">
        <v>-0.11617</v>
      </c>
      <c r="D55">
        <v>2022</v>
      </c>
      <c r="E55" s="8">
        <v>2</v>
      </c>
      <c r="F55" t="s">
        <v>265</v>
      </c>
    </row>
    <row r="56" spans="1:6" x14ac:dyDescent="0.3">
      <c r="A56" t="s">
        <v>174</v>
      </c>
      <c r="B56">
        <v>0.16661000000000001</v>
      </c>
      <c r="C56">
        <v>-0.43675999999999998</v>
      </c>
      <c r="D56">
        <v>2022</v>
      </c>
      <c r="E56" s="8">
        <v>2</v>
      </c>
      <c r="F56" t="s">
        <v>265</v>
      </c>
    </row>
    <row r="57" spans="1:6" x14ac:dyDescent="0.3">
      <c r="A57" t="s">
        <v>175</v>
      </c>
      <c r="B57">
        <v>0.20316999999999999</v>
      </c>
      <c r="C57">
        <v>-0.99363000000000001</v>
      </c>
      <c r="D57">
        <v>2022</v>
      </c>
      <c r="E57" s="8">
        <v>2</v>
      </c>
      <c r="F57" t="s">
        <v>265</v>
      </c>
    </row>
    <row r="58" spans="1:6" x14ac:dyDescent="0.3">
      <c r="A58" t="s">
        <v>176</v>
      </c>
      <c r="B58">
        <v>0.28786</v>
      </c>
      <c r="C58">
        <v>0.10542</v>
      </c>
      <c r="D58">
        <v>2022</v>
      </c>
      <c r="E58" s="8">
        <v>2</v>
      </c>
      <c r="F58" t="s">
        <v>265</v>
      </c>
    </row>
    <row r="59" spans="1:6" x14ac:dyDescent="0.3">
      <c r="A59" t="s">
        <v>177</v>
      </c>
      <c r="B59">
        <v>0.65171000000000001</v>
      </c>
      <c r="C59">
        <v>-0.12463</v>
      </c>
      <c r="D59">
        <v>2022</v>
      </c>
      <c r="E59" s="8">
        <v>2</v>
      </c>
      <c r="F59" t="s">
        <v>265</v>
      </c>
    </row>
    <row r="60" spans="1:6" x14ac:dyDescent="0.3">
      <c r="A60" t="s">
        <v>178</v>
      </c>
      <c r="B60">
        <v>0.1346</v>
      </c>
      <c r="C60">
        <v>-7.4940000000000007E-2</v>
      </c>
      <c r="D60">
        <v>2022</v>
      </c>
      <c r="E60" s="8">
        <v>2</v>
      </c>
      <c r="F60" t="s">
        <v>265</v>
      </c>
    </row>
    <row r="61" spans="1:6" x14ac:dyDescent="0.3">
      <c r="A61" t="s">
        <v>179</v>
      </c>
      <c r="B61">
        <v>0.16511999999999999</v>
      </c>
      <c r="C61">
        <v>-1.2099599999999999</v>
      </c>
      <c r="D61">
        <v>2022</v>
      </c>
      <c r="E61" s="8">
        <v>2</v>
      </c>
      <c r="F61" t="s">
        <v>265</v>
      </c>
    </row>
    <row r="62" spans="1:6" x14ac:dyDescent="0.3">
      <c r="A62" t="s">
        <v>180</v>
      </c>
      <c r="B62">
        <v>0.57035999999999998</v>
      </c>
      <c r="C62">
        <v>-0.57084999999999997</v>
      </c>
      <c r="D62">
        <v>2022</v>
      </c>
      <c r="E62" s="8">
        <v>2</v>
      </c>
      <c r="F62" t="s">
        <v>265</v>
      </c>
    </row>
    <row r="63" spans="1:6" x14ac:dyDescent="0.3">
      <c r="A63" t="s">
        <v>181</v>
      </c>
      <c r="B63">
        <v>0.21118999999999999</v>
      </c>
      <c r="C63">
        <v>0.26924999999999999</v>
      </c>
      <c r="D63">
        <v>2022</v>
      </c>
      <c r="E63" s="8">
        <v>2</v>
      </c>
      <c r="F63" t="s">
        <v>265</v>
      </c>
    </row>
    <row r="64" spans="1:6" x14ac:dyDescent="0.3">
      <c r="A64" t="s">
        <v>182</v>
      </c>
      <c r="B64">
        <v>0.15636</v>
      </c>
      <c r="C64">
        <v>-0.11176999999999999</v>
      </c>
      <c r="D64">
        <v>2022</v>
      </c>
      <c r="E64" s="8">
        <v>2</v>
      </c>
      <c r="F64" t="s">
        <v>265</v>
      </c>
    </row>
    <row r="65" spans="1:6" x14ac:dyDescent="0.3">
      <c r="A65" t="s">
        <v>183</v>
      </c>
      <c r="B65">
        <v>0.31696000000000002</v>
      </c>
      <c r="C65">
        <v>0.32407999999999998</v>
      </c>
      <c r="D65">
        <v>2022</v>
      </c>
      <c r="E65" s="8">
        <v>2</v>
      </c>
      <c r="F65" t="s">
        <v>265</v>
      </c>
    </row>
    <row r="66" spans="1:6" x14ac:dyDescent="0.3">
      <c r="A66" t="s">
        <v>184</v>
      </c>
      <c r="B66">
        <v>-0.14177999999999999</v>
      </c>
      <c r="C66">
        <v>-0.35510999999999998</v>
      </c>
      <c r="D66">
        <v>2022</v>
      </c>
      <c r="E66" s="8">
        <v>2</v>
      </c>
      <c r="F66" t="s">
        <v>265</v>
      </c>
    </row>
    <row r="67" spans="1:6" x14ac:dyDescent="0.3">
      <c r="A67" t="s">
        <v>185</v>
      </c>
      <c r="B67">
        <v>-6.9839999999999999E-2</v>
      </c>
      <c r="C67">
        <v>-0.72604999999999997</v>
      </c>
      <c r="D67">
        <v>2022</v>
      </c>
      <c r="E67" s="8">
        <v>2</v>
      </c>
      <c r="F67" t="s">
        <v>265</v>
      </c>
    </row>
    <row r="68" spans="1:6" x14ac:dyDescent="0.3">
      <c r="A68" t="s">
        <v>186</v>
      </c>
      <c r="B68">
        <v>0.21961</v>
      </c>
      <c r="C68">
        <v>0.49539</v>
      </c>
      <c r="D68">
        <v>2022</v>
      </c>
      <c r="E68" s="8">
        <v>1</v>
      </c>
      <c r="F68" t="s">
        <v>264</v>
      </c>
    </row>
    <row r="69" spans="1:6" x14ac:dyDescent="0.3">
      <c r="A69" t="s">
        <v>187</v>
      </c>
      <c r="B69">
        <v>0.36008000000000001</v>
      </c>
      <c r="C69">
        <v>4.1500000000000002E-2</v>
      </c>
      <c r="D69">
        <v>2022</v>
      </c>
      <c r="E69" s="8">
        <v>1</v>
      </c>
      <c r="F69" t="s">
        <v>264</v>
      </c>
    </row>
    <row r="70" spans="1:6" x14ac:dyDescent="0.3">
      <c r="A70" t="s">
        <v>188</v>
      </c>
      <c r="B70">
        <v>0.20938999999999999</v>
      </c>
      <c r="C70">
        <v>0.42454999999999998</v>
      </c>
      <c r="D70">
        <v>2022</v>
      </c>
      <c r="E70" s="8">
        <v>1</v>
      </c>
      <c r="F70" t="s">
        <v>264</v>
      </c>
    </row>
    <row r="71" spans="1:6" x14ac:dyDescent="0.3">
      <c r="A71" t="s">
        <v>189</v>
      </c>
      <c r="B71">
        <v>0.63602000000000003</v>
      </c>
      <c r="C71">
        <v>0.27224999999999999</v>
      </c>
      <c r="D71">
        <v>2022</v>
      </c>
      <c r="E71" s="8">
        <v>1</v>
      </c>
      <c r="F71" t="s">
        <v>264</v>
      </c>
    </row>
    <row r="72" spans="1:6" x14ac:dyDescent="0.3">
      <c r="A72" t="s">
        <v>190</v>
      </c>
      <c r="B72">
        <v>5.9240000000000001E-2</v>
      </c>
      <c r="C72">
        <v>0.51890999999999998</v>
      </c>
      <c r="D72">
        <v>2022</v>
      </c>
      <c r="E72" s="8">
        <v>1</v>
      </c>
      <c r="F72" t="s">
        <v>264</v>
      </c>
    </row>
    <row r="73" spans="1:6" x14ac:dyDescent="0.3">
      <c r="A73" t="s">
        <v>191</v>
      </c>
      <c r="B73">
        <v>3.6240000000000001E-2</v>
      </c>
      <c r="C73">
        <v>-3.0460000000000001E-2</v>
      </c>
      <c r="D73">
        <v>2022</v>
      </c>
      <c r="E73" s="8">
        <v>1</v>
      </c>
      <c r="F73" t="s">
        <v>264</v>
      </c>
    </row>
    <row r="74" spans="1:6" x14ac:dyDescent="0.3">
      <c r="A74" t="s">
        <v>192</v>
      </c>
      <c r="B74">
        <v>0.29957</v>
      </c>
      <c r="C74">
        <v>0.15448000000000001</v>
      </c>
      <c r="D74">
        <v>2022</v>
      </c>
      <c r="E74" s="8">
        <v>1</v>
      </c>
      <c r="F74" t="s">
        <v>264</v>
      </c>
    </row>
    <row r="75" spans="1:6" x14ac:dyDescent="0.3">
      <c r="A75" t="s">
        <v>193</v>
      </c>
      <c r="B75">
        <v>0.40744999999999998</v>
      </c>
      <c r="C75">
        <v>-8.6830000000000004E-2</v>
      </c>
      <c r="D75">
        <v>2022</v>
      </c>
      <c r="E75" s="8">
        <v>1</v>
      </c>
      <c r="F75" t="s">
        <v>264</v>
      </c>
    </row>
    <row r="76" spans="1:6" x14ac:dyDescent="0.3">
      <c r="A76" t="s">
        <v>194</v>
      </c>
      <c r="B76">
        <v>-5.6189999999999997E-2</v>
      </c>
      <c r="C76">
        <v>-0.18998999999999999</v>
      </c>
      <c r="D76">
        <v>2022</v>
      </c>
      <c r="E76" s="8">
        <v>1</v>
      </c>
      <c r="F76" t="s">
        <v>264</v>
      </c>
    </row>
    <row r="77" spans="1:6" x14ac:dyDescent="0.3">
      <c r="A77" t="s">
        <v>195</v>
      </c>
      <c r="B77">
        <v>0.22764999999999999</v>
      </c>
      <c r="C77">
        <v>5.3220000000000003E-2</v>
      </c>
      <c r="D77">
        <v>2022</v>
      </c>
      <c r="E77" s="8">
        <v>1</v>
      </c>
      <c r="F77" t="s">
        <v>264</v>
      </c>
    </row>
    <row r="78" spans="1:6" x14ac:dyDescent="0.3">
      <c r="A78" t="s">
        <v>196</v>
      </c>
      <c r="B78">
        <v>9.4990000000000005E-2</v>
      </c>
      <c r="C78">
        <v>-0.72394999999999998</v>
      </c>
      <c r="D78">
        <v>2022</v>
      </c>
      <c r="E78" s="8">
        <v>1</v>
      </c>
      <c r="F78" t="s">
        <v>264</v>
      </c>
    </row>
    <row r="79" spans="1:6" x14ac:dyDescent="0.3">
      <c r="A79" t="s">
        <v>197</v>
      </c>
      <c r="B79">
        <v>-0.29782999999999998</v>
      </c>
      <c r="C79">
        <v>-1.43221</v>
      </c>
      <c r="D79">
        <v>2022</v>
      </c>
      <c r="E79" s="8">
        <v>1</v>
      </c>
      <c r="F79" t="s">
        <v>264</v>
      </c>
    </row>
    <row r="80" spans="1:6" x14ac:dyDescent="0.3">
      <c r="A80" t="s">
        <v>198</v>
      </c>
      <c r="B80">
        <v>0.69481000000000004</v>
      </c>
      <c r="C80">
        <v>-0.72411000000000003</v>
      </c>
      <c r="D80">
        <v>2022</v>
      </c>
      <c r="E80" s="8">
        <v>1</v>
      </c>
      <c r="F80" t="s">
        <v>264</v>
      </c>
    </row>
    <row r="81" spans="1:6" x14ac:dyDescent="0.3">
      <c r="A81" t="s">
        <v>199</v>
      </c>
      <c r="B81">
        <v>0.55723</v>
      </c>
      <c r="C81">
        <v>9.3900000000000008E-3</v>
      </c>
      <c r="D81">
        <v>2022</v>
      </c>
      <c r="E81" s="8">
        <v>1</v>
      </c>
      <c r="F81" t="s">
        <v>264</v>
      </c>
    </row>
    <row r="82" spans="1:6" x14ac:dyDescent="0.3">
      <c r="A82" t="s">
        <v>200</v>
      </c>
      <c r="B82">
        <v>0.56991000000000003</v>
      </c>
      <c r="C82">
        <v>-0.38958999999999999</v>
      </c>
      <c r="D82">
        <v>2022</v>
      </c>
      <c r="E82" s="8">
        <v>1</v>
      </c>
      <c r="F82" t="s">
        <v>264</v>
      </c>
    </row>
    <row r="83" spans="1:6" x14ac:dyDescent="0.3">
      <c r="A83" t="s">
        <v>201</v>
      </c>
      <c r="B83">
        <v>0.67911999999999995</v>
      </c>
      <c r="C83">
        <v>-0.47408</v>
      </c>
      <c r="D83">
        <v>2022</v>
      </c>
      <c r="E83" s="8">
        <v>1</v>
      </c>
      <c r="F83" t="s">
        <v>264</v>
      </c>
    </row>
    <row r="84" spans="1:6" x14ac:dyDescent="0.3">
      <c r="A84" t="s">
        <v>202</v>
      </c>
      <c r="B84">
        <v>0.55273000000000005</v>
      </c>
      <c r="C84">
        <v>-0.46779999999999999</v>
      </c>
      <c r="D84">
        <v>2022</v>
      </c>
      <c r="E84" s="8">
        <v>1</v>
      </c>
      <c r="F84" t="s">
        <v>264</v>
      </c>
    </row>
    <row r="85" spans="1:6" x14ac:dyDescent="0.3">
      <c r="A85" t="s">
        <v>203</v>
      </c>
      <c r="B85">
        <v>-0.15781999999999999</v>
      </c>
      <c r="C85">
        <v>-1.3951</v>
      </c>
      <c r="D85">
        <v>2022</v>
      </c>
      <c r="E85" s="8">
        <v>1</v>
      </c>
      <c r="F85" t="s">
        <v>264</v>
      </c>
    </row>
    <row r="86" spans="1:6" x14ac:dyDescent="0.3">
      <c r="A86" t="s">
        <v>204</v>
      </c>
      <c r="B86">
        <v>0.19896</v>
      </c>
      <c r="C86">
        <v>0.10953</v>
      </c>
      <c r="D86">
        <v>2022</v>
      </c>
      <c r="E86" s="8">
        <v>1</v>
      </c>
      <c r="F86" t="s">
        <v>264</v>
      </c>
    </row>
    <row r="87" spans="1:6" x14ac:dyDescent="0.3">
      <c r="A87" t="s">
        <v>205</v>
      </c>
      <c r="B87">
        <v>0.42042000000000002</v>
      </c>
      <c r="C87">
        <v>-0.14951999999999999</v>
      </c>
      <c r="D87">
        <v>2022</v>
      </c>
      <c r="E87" s="8">
        <v>1</v>
      </c>
      <c r="F87" t="s">
        <v>264</v>
      </c>
    </row>
    <row r="88" spans="1:6" x14ac:dyDescent="0.3">
      <c r="A88" t="s">
        <v>206</v>
      </c>
      <c r="B88">
        <v>0.79718999999999995</v>
      </c>
      <c r="C88">
        <v>-0.73014999999999997</v>
      </c>
      <c r="D88">
        <v>2022</v>
      </c>
      <c r="E88" s="8">
        <v>1</v>
      </c>
      <c r="F88" t="s">
        <v>264</v>
      </c>
    </row>
    <row r="89" spans="1:6" x14ac:dyDescent="0.3">
      <c r="A89" t="s">
        <v>207</v>
      </c>
      <c r="B89">
        <v>0.93998999999999999</v>
      </c>
      <c r="C89">
        <v>-0.14934</v>
      </c>
      <c r="D89">
        <v>2022</v>
      </c>
      <c r="E89" s="8">
        <v>2</v>
      </c>
      <c r="F89" t="s">
        <v>265</v>
      </c>
    </row>
    <row r="90" spans="1:6" x14ac:dyDescent="0.3">
      <c r="A90" t="s">
        <v>208</v>
      </c>
      <c r="B90">
        <v>0.23919000000000001</v>
      </c>
      <c r="C90">
        <v>-0.10063</v>
      </c>
      <c r="D90">
        <v>2022</v>
      </c>
      <c r="E90" s="8">
        <v>2</v>
      </c>
      <c r="F90" t="s">
        <v>265</v>
      </c>
    </row>
    <row r="91" spans="1:6" x14ac:dyDescent="0.3">
      <c r="A91" t="s">
        <v>209</v>
      </c>
      <c r="B91">
        <v>0.67840999999999996</v>
      </c>
      <c r="C91">
        <v>-0.70470999999999995</v>
      </c>
      <c r="D91">
        <v>2022</v>
      </c>
      <c r="E91" s="8">
        <v>2</v>
      </c>
      <c r="F91" t="s">
        <v>265</v>
      </c>
    </row>
    <row r="92" spans="1:6" x14ac:dyDescent="0.3">
      <c r="A92" t="s">
        <v>210</v>
      </c>
      <c r="B92">
        <v>0.40788999999999997</v>
      </c>
      <c r="C92">
        <v>-0.10067</v>
      </c>
      <c r="D92">
        <v>2022</v>
      </c>
      <c r="E92" s="8">
        <v>2</v>
      </c>
      <c r="F92" t="s">
        <v>265</v>
      </c>
    </row>
    <row r="93" spans="1:6" x14ac:dyDescent="0.3">
      <c r="A93" t="s">
        <v>211</v>
      </c>
      <c r="B93">
        <v>0.65676000000000001</v>
      </c>
      <c r="C93">
        <v>-0.23723</v>
      </c>
      <c r="D93">
        <v>2022</v>
      </c>
      <c r="E93" s="8">
        <v>2</v>
      </c>
      <c r="F93" t="s">
        <v>265</v>
      </c>
    </row>
    <row r="94" spans="1:6" x14ac:dyDescent="0.3">
      <c r="A94" t="s">
        <v>212</v>
      </c>
      <c r="B94">
        <v>0.89075000000000004</v>
      </c>
      <c r="C94">
        <v>-0.65969999999999995</v>
      </c>
      <c r="D94">
        <v>2022</v>
      </c>
      <c r="E94" s="8">
        <v>2</v>
      </c>
      <c r="F94" t="s">
        <v>265</v>
      </c>
    </row>
    <row r="95" spans="1:6" x14ac:dyDescent="0.3">
      <c r="A95" t="s">
        <v>213</v>
      </c>
      <c r="B95">
        <v>0.52063999999999999</v>
      </c>
      <c r="C95">
        <v>5.4640000000000001E-2</v>
      </c>
      <c r="D95">
        <v>2022</v>
      </c>
      <c r="E95" s="8">
        <v>2</v>
      </c>
      <c r="F95" t="s">
        <v>265</v>
      </c>
    </row>
    <row r="96" spans="1:6" x14ac:dyDescent="0.3">
      <c r="A96" t="s">
        <v>214</v>
      </c>
      <c r="B96">
        <v>0.47732999999999998</v>
      </c>
      <c r="C96">
        <v>-0.28788000000000002</v>
      </c>
      <c r="D96">
        <v>2022</v>
      </c>
      <c r="E96" s="8">
        <v>2</v>
      </c>
      <c r="F96" t="s">
        <v>265</v>
      </c>
    </row>
    <row r="97" spans="1:6" x14ac:dyDescent="0.3">
      <c r="A97" t="s">
        <v>215</v>
      </c>
      <c r="B97">
        <v>0.46755000000000002</v>
      </c>
      <c r="C97">
        <v>-7.0760000000000003E-2</v>
      </c>
      <c r="D97">
        <v>2022</v>
      </c>
      <c r="E97" s="8">
        <v>2</v>
      </c>
      <c r="F97" t="s">
        <v>265</v>
      </c>
    </row>
    <row r="98" spans="1:6" x14ac:dyDescent="0.3">
      <c r="A98" t="s">
        <v>216</v>
      </c>
      <c r="B98">
        <v>0.17124</v>
      </c>
      <c r="C98">
        <v>0.38977000000000001</v>
      </c>
      <c r="D98">
        <v>2022</v>
      </c>
      <c r="E98" s="8">
        <v>2</v>
      </c>
      <c r="F98" t="s">
        <v>265</v>
      </c>
    </row>
    <row r="99" spans="1:6" x14ac:dyDescent="0.3">
      <c r="A99" t="s">
        <v>217</v>
      </c>
      <c r="B99">
        <v>0.48000999999999999</v>
      </c>
      <c r="C99">
        <v>-0.13275999999999999</v>
      </c>
      <c r="D99">
        <v>2022</v>
      </c>
      <c r="E99" s="8">
        <v>2</v>
      </c>
      <c r="F99" t="s">
        <v>264</v>
      </c>
    </row>
    <row r="100" spans="1:6" x14ac:dyDescent="0.3">
      <c r="A100" t="s">
        <v>20</v>
      </c>
      <c r="B100">
        <v>-1.15476</v>
      </c>
      <c r="C100">
        <v>0.23851</v>
      </c>
      <c r="D100">
        <v>2020</v>
      </c>
      <c r="E100" s="8">
        <v>1</v>
      </c>
      <c r="F100" t="s">
        <v>266</v>
      </c>
    </row>
    <row r="101" spans="1:6" x14ac:dyDescent="0.3">
      <c r="A101" t="s">
        <v>22</v>
      </c>
      <c r="B101">
        <v>-1.8545799999999999</v>
      </c>
      <c r="C101">
        <v>-1.1882999999999999</v>
      </c>
      <c r="D101">
        <v>2020</v>
      </c>
      <c r="E101" s="8">
        <v>1</v>
      </c>
      <c r="F101" t="s">
        <v>266</v>
      </c>
    </row>
    <row r="102" spans="1:6" x14ac:dyDescent="0.3">
      <c r="A102" t="s">
        <v>23</v>
      </c>
      <c r="B102">
        <v>-1.9950300000000001</v>
      </c>
      <c r="C102">
        <v>0.51482000000000006</v>
      </c>
      <c r="D102">
        <v>2020</v>
      </c>
      <c r="E102" s="8">
        <v>1</v>
      </c>
      <c r="F102" t="s">
        <v>266</v>
      </c>
    </row>
    <row r="103" spans="1:6" x14ac:dyDescent="0.3">
      <c r="A103" t="s">
        <v>24</v>
      </c>
      <c r="B103">
        <v>-1.8545400000000001</v>
      </c>
      <c r="C103">
        <v>-1.1883699999999999</v>
      </c>
      <c r="D103">
        <v>2020</v>
      </c>
      <c r="E103" s="8">
        <v>1</v>
      </c>
      <c r="F103" t="s">
        <v>266</v>
      </c>
    </row>
    <row r="104" spans="1:6" x14ac:dyDescent="0.3">
      <c r="A104" t="s">
        <v>25</v>
      </c>
      <c r="B104">
        <v>-1.92126</v>
      </c>
      <c r="C104">
        <v>0.63251000000000002</v>
      </c>
      <c r="D104">
        <v>2020</v>
      </c>
      <c r="E104" s="8">
        <v>1</v>
      </c>
      <c r="F104" t="s">
        <v>266</v>
      </c>
    </row>
    <row r="105" spans="1:6" x14ac:dyDescent="0.3">
      <c r="A105" t="s">
        <v>26</v>
      </c>
      <c r="B105">
        <v>-1.7474000000000001</v>
      </c>
      <c r="C105">
        <v>-0.13955999999999999</v>
      </c>
      <c r="D105">
        <v>2020</v>
      </c>
      <c r="E105" s="8">
        <v>1</v>
      </c>
      <c r="F105" t="s">
        <v>266</v>
      </c>
    </row>
    <row r="106" spans="1:6" x14ac:dyDescent="0.3">
      <c r="A106" t="s">
        <v>28</v>
      </c>
      <c r="B106">
        <v>-2.00034</v>
      </c>
      <c r="C106">
        <v>0.11837</v>
      </c>
      <c r="D106">
        <v>2020</v>
      </c>
      <c r="E106" s="8">
        <v>1</v>
      </c>
      <c r="F106" t="s">
        <v>266</v>
      </c>
    </row>
    <row r="107" spans="1:6" x14ac:dyDescent="0.3">
      <c r="A107" t="s">
        <v>29</v>
      </c>
      <c r="B107">
        <v>-1.95878</v>
      </c>
      <c r="C107">
        <v>-5.3010000000000002E-2</v>
      </c>
      <c r="D107">
        <v>2020</v>
      </c>
      <c r="E107" s="8">
        <v>1</v>
      </c>
      <c r="F107" t="s">
        <v>266</v>
      </c>
    </row>
    <row r="108" spans="1:6" x14ac:dyDescent="0.3">
      <c r="A108" t="s">
        <v>30</v>
      </c>
      <c r="B108">
        <v>-2.10853</v>
      </c>
      <c r="C108">
        <v>-0.12389</v>
      </c>
      <c r="D108">
        <v>2020</v>
      </c>
      <c r="E108" s="8">
        <v>1</v>
      </c>
      <c r="F108" t="s">
        <v>266</v>
      </c>
    </row>
    <row r="109" spans="1:6" x14ac:dyDescent="0.3">
      <c r="A109" t="s">
        <v>31</v>
      </c>
      <c r="B109">
        <v>-1.8545199999999999</v>
      </c>
      <c r="C109">
        <v>-1.18845</v>
      </c>
      <c r="D109">
        <v>2020</v>
      </c>
      <c r="E109" s="8">
        <v>1</v>
      </c>
      <c r="F109" t="s">
        <v>266</v>
      </c>
    </row>
    <row r="110" spans="1:6" x14ac:dyDescent="0.3">
      <c r="A110" t="s">
        <v>32</v>
      </c>
      <c r="B110">
        <v>-1.50278</v>
      </c>
      <c r="C110">
        <v>0.96196000000000004</v>
      </c>
      <c r="D110">
        <v>2020</v>
      </c>
      <c r="E110" s="8">
        <v>2</v>
      </c>
      <c r="F110" t="s">
        <v>267</v>
      </c>
    </row>
    <row r="111" spans="1:6" x14ac:dyDescent="0.3">
      <c r="A111" t="s">
        <v>33</v>
      </c>
      <c r="B111">
        <v>7.7100000000000002E-2</v>
      </c>
      <c r="C111">
        <v>0.93527000000000005</v>
      </c>
      <c r="D111">
        <v>2020</v>
      </c>
      <c r="E111" s="8">
        <v>2</v>
      </c>
      <c r="F111" t="s">
        <v>267</v>
      </c>
    </row>
    <row r="112" spans="1:6" x14ac:dyDescent="0.3">
      <c r="A112" t="s">
        <v>34</v>
      </c>
      <c r="B112">
        <v>0.10434</v>
      </c>
      <c r="C112">
        <v>0.85697999999999996</v>
      </c>
      <c r="D112">
        <v>2020</v>
      </c>
      <c r="E112" s="8">
        <v>2</v>
      </c>
      <c r="F112" t="s">
        <v>267</v>
      </c>
    </row>
    <row r="113" spans="1:6" x14ac:dyDescent="0.3">
      <c r="A113" t="s">
        <v>35</v>
      </c>
      <c r="B113">
        <v>-2.409E-2</v>
      </c>
      <c r="C113">
        <v>0.59916999999999998</v>
      </c>
      <c r="D113">
        <v>2020</v>
      </c>
      <c r="E113" s="8">
        <v>2</v>
      </c>
      <c r="F113" t="s">
        <v>267</v>
      </c>
    </row>
    <row r="114" spans="1:6" x14ac:dyDescent="0.3">
      <c r="A114" t="s">
        <v>36</v>
      </c>
      <c r="B114">
        <v>0.72941999999999996</v>
      </c>
      <c r="C114">
        <v>0.91481000000000001</v>
      </c>
      <c r="D114">
        <v>2020</v>
      </c>
      <c r="E114" s="8">
        <v>2</v>
      </c>
      <c r="F114" t="s">
        <v>267</v>
      </c>
    </row>
    <row r="115" spans="1:6" x14ac:dyDescent="0.3">
      <c r="A115" t="s">
        <v>37</v>
      </c>
      <c r="B115">
        <v>1.2838499999999999</v>
      </c>
      <c r="C115">
        <v>0.94127000000000005</v>
      </c>
      <c r="D115">
        <v>2020</v>
      </c>
      <c r="E115" s="8">
        <v>2</v>
      </c>
      <c r="F115" t="s">
        <v>267</v>
      </c>
    </row>
    <row r="116" spans="1:6" x14ac:dyDescent="0.3">
      <c r="A116" t="s">
        <v>38</v>
      </c>
      <c r="B116">
        <v>0.22963</v>
      </c>
      <c r="C116">
        <v>1.0281899999999999</v>
      </c>
      <c r="D116">
        <v>2020</v>
      </c>
      <c r="E116" s="8">
        <v>2</v>
      </c>
      <c r="F116" t="s">
        <v>267</v>
      </c>
    </row>
    <row r="117" spans="1:6" x14ac:dyDescent="0.3">
      <c r="A117" t="s">
        <v>39</v>
      </c>
      <c r="B117">
        <v>0.26240000000000002</v>
      </c>
      <c r="C117">
        <v>0.19525999999999999</v>
      </c>
      <c r="D117">
        <v>2020</v>
      </c>
      <c r="E117" s="8">
        <v>2</v>
      </c>
      <c r="F117" t="s">
        <v>267</v>
      </c>
    </row>
    <row r="118" spans="1:6" x14ac:dyDescent="0.3">
      <c r="A118" t="s">
        <v>40</v>
      </c>
      <c r="B118">
        <v>0.21046000000000001</v>
      </c>
      <c r="C118">
        <v>0.13772000000000001</v>
      </c>
      <c r="D118">
        <v>2020</v>
      </c>
      <c r="E118" s="8">
        <v>2</v>
      </c>
      <c r="F118" t="s">
        <v>267</v>
      </c>
    </row>
    <row r="119" spans="1:6" x14ac:dyDescent="0.3">
      <c r="A119" t="s">
        <v>41</v>
      </c>
      <c r="B119">
        <v>0.60407999999999995</v>
      </c>
      <c r="C119">
        <v>-0.58835000000000004</v>
      </c>
      <c r="D119">
        <v>2020</v>
      </c>
      <c r="E119" s="8">
        <v>2</v>
      </c>
      <c r="F119" t="s">
        <v>267</v>
      </c>
    </row>
    <row r="120" spans="1:6" x14ac:dyDescent="0.3">
      <c r="A120" t="s">
        <v>42</v>
      </c>
      <c r="B120">
        <v>1.3048500000000001</v>
      </c>
      <c r="C120">
        <v>-0.10329000000000001</v>
      </c>
      <c r="D120">
        <v>2020</v>
      </c>
      <c r="E120" s="8">
        <v>1</v>
      </c>
      <c r="F120" t="s">
        <v>266</v>
      </c>
    </row>
    <row r="121" spans="1:6" x14ac:dyDescent="0.3">
      <c r="A121" t="s">
        <v>43</v>
      </c>
      <c r="B121">
        <v>0.49564999999999998</v>
      </c>
      <c r="C121">
        <v>0.13458000000000001</v>
      </c>
      <c r="D121">
        <v>2020</v>
      </c>
      <c r="E121" s="8">
        <v>1</v>
      </c>
      <c r="F121" t="s">
        <v>266</v>
      </c>
    </row>
    <row r="122" spans="1:6" x14ac:dyDescent="0.3">
      <c r="A122" t="s">
        <v>44</v>
      </c>
      <c r="B122">
        <v>0.36842999999999998</v>
      </c>
      <c r="C122">
        <v>6.9699999999999996E-3</v>
      </c>
      <c r="D122">
        <v>2020</v>
      </c>
      <c r="E122" s="8">
        <v>1</v>
      </c>
      <c r="F122" t="s">
        <v>266</v>
      </c>
    </row>
    <row r="123" spans="1:6" x14ac:dyDescent="0.3">
      <c r="A123" t="s">
        <v>21</v>
      </c>
      <c r="B123">
        <v>-0.84140999999999999</v>
      </c>
      <c r="C123">
        <v>8.9200000000000002E-2</v>
      </c>
      <c r="D123">
        <v>2020</v>
      </c>
      <c r="E123" s="8">
        <v>1</v>
      </c>
      <c r="F123" t="s">
        <v>266</v>
      </c>
    </row>
    <row r="124" spans="1:6" x14ac:dyDescent="0.3">
      <c r="A124" t="s">
        <v>45</v>
      </c>
      <c r="B124">
        <v>9.1969999999999996E-2</v>
      </c>
      <c r="C124">
        <v>0.79854999999999998</v>
      </c>
      <c r="D124">
        <v>2020</v>
      </c>
      <c r="E124" s="8">
        <v>1</v>
      </c>
      <c r="F124" t="s">
        <v>266</v>
      </c>
    </row>
    <row r="125" spans="1:6" x14ac:dyDescent="0.3">
      <c r="A125" t="s">
        <v>46</v>
      </c>
      <c r="B125">
        <v>-0.32674999999999998</v>
      </c>
      <c r="C125">
        <v>0.50814000000000004</v>
      </c>
      <c r="D125">
        <v>2020</v>
      </c>
      <c r="E125" s="8">
        <v>1</v>
      </c>
      <c r="F125" t="s">
        <v>266</v>
      </c>
    </row>
    <row r="126" spans="1:6" x14ac:dyDescent="0.3">
      <c r="A126" t="s">
        <v>47</v>
      </c>
      <c r="B126">
        <v>9.5E-4</v>
      </c>
      <c r="C126">
        <v>-0.42637000000000003</v>
      </c>
      <c r="D126">
        <v>2020</v>
      </c>
      <c r="E126" s="8">
        <v>1</v>
      </c>
      <c r="F126" t="s">
        <v>266</v>
      </c>
    </row>
    <row r="127" spans="1:6" x14ac:dyDescent="0.3">
      <c r="A127" t="s">
        <v>48</v>
      </c>
      <c r="B127">
        <v>0.24897</v>
      </c>
      <c r="C127">
        <v>0.26704</v>
      </c>
      <c r="D127">
        <v>2020</v>
      </c>
      <c r="E127" s="8">
        <v>1</v>
      </c>
      <c r="F127" t="s">
        <v>266</v>
      </c>
    </row>
    <row r="128" spans="1:6" x14ac:dyDescent="0.3">
      <c r="A128" t="s">
        <v>49</v>
      </c>
      <c r="B128">
        <v>-0.17177000000000001</v>
      </c>
      <c r="C128">
        <v>-0.87451000000000001</v>
      </c>
      <c r="D128">
        <v>2020</v>
      </c>
      <c r="E128" s="8">
        <v>1</v>
      </c>
      <c r="F128" t="s">
        <v>266</v>
      </c>
    </row>
    <row r="129" spans="1:6" x14ac:dyDescent="0.3">
      <c r="A129" t="s">
        <v>50</v>
      </c>
      <c r="B129">
        <v>0.26013999999999998</v>
      </c>
      <c r="C129">
        <v>-0.17707000000000001</v>
      </c>
      <c r="D129">
        <v>2020</v>
      </c>
      <c r="E129" s="8">
        <v>2</v>
      </c>
      <c r="F129" t="s">
        <v>267</v>
      </c>
    </row>
    <row r="130" spans="1:6" x14ac:dyDescent="0.3">
      <c r="A130" t="s">
        <v>51</v>
      </c>
      <c r="B130">
        <v>-1.916E-2</v>
      </c>
      <c r="C130">
        <v>0.25074000000000002</v>
      </c>
      <c r="D130">
        <v>2020</v>
      </c>
      <c r="E130" s="8">
        <v>2</v>
      </c>
      <c r="F130" t="s">
        <v>267</v>
      </c>
    </row>
    <row r="131" spans="1:6" x14ac:dyDescent="0.3">
      <c r="A131" t="s">
        <v>52</v>
      </c>
      <c r="B131">
        <v>0.17177999999999999</v>
      </c>
      <c r="C131">
        <v>9.1770000000000004E-2</v>
      </c>
      <c r="D131">
        <v>2020</v>
      </c>
      <c r="E131" s="8">
        <v>2</v>
      </c>
      <c r="F131" t="s">
        <v>267</v>
      </c>
    </row>
    <row r="132" spans="1:6" x14ac:dyDescent="0.3">
      <c r="A132" t="s">
        <v>53</v>
      </c>
      <c r="B132">
        <v>-0.28283999999999998</v>
      </c>
      <c r="C132">
        <v>0.17718999999999999</v>
      </c>
      <c r="D132">
        <v>2020</v>
      </c>
      <c r="E132" s="8">
        <v>2</v>
      </c>
      <c r="F132" t="s">
        <v>267</v>
      </c>
    </row>
    <row r="133" spans="1:6" x14ac:dyDescent="0.3">
      <c r="A133" t="s">
        <v>54</v>
      </c>
      <c r="B133">
        <v>-0.82747000000000004</v>
      </c>
      <c r="C133">
        <v>-0.71016000000000001</v>
      </c>
      <c r="D133">
        <v>2020</v>
      </c>
      <c r="E133" s="8">
        <v>2</v>
      </c>
      <c r="F133" t="s">
        <v>267</v>
      </c>
    </row>
    <row r="134" spans="1:6" x14ac:dyDescent="0.3">
      <c r="A134" t="s">
        <v>55</v>
      </c>
      <c r="B134">
        <v>0.32323000000000002</v>
      </c>
      <c r="C134">
        <v>-0.80054999999999998</v>
      </c>
      <c r="D134">
        <v>2020</v>
      </c>
      <c r="E134" s="8">
        <v>2</v>
      </c>
      <c r="F134" t="s">
        <v>267</v>
      </c>
    </row>
    <row r="135" spans="1:6" x14ac:dyDescent="0.3">
      <c r="A135" t="s">
        <v>56</v>
      </c>
      <c r="B135">
        <v>0.33093</v>
      </c>
      <c r="C135">
        <v>-0.13086</v>
      </c>
      <c r="D135">
        <v>2020</v>
      </c>
      <c r="E135" s="8">
        <v>2</v>
      </c>
      <c r="F135" t="s">
        <v>267</v>
      </c>
    </row>
    <row r="136" spans="1:6" x14ac:dyDescent="0.3">
      <c r="A136" t="s">
        <v>57</v>
      </c>
      <c r="B136">
        <v>0.31631999999999999</v>
      </c>
      <c r="C136">
        <v>0.19520999999999999</v>
      </c>
      <c r="D136">
        <v>2020</v>
      </c>
      <c r="E136" s="8">
        <v>2</v>
      </c>
      <c r="F136" t="s">
        <v>267</v>
      </c>
    </row>
    <row r="137" spans="1:6" x14ac:dyDescent="0.3">
      <c r="A137" t="s">
        <v>58</v>
      </c>
      <c r="B137">
        <v>2.2210000000000001E-2</v>
      </c>
      <c r="C137">
        <v>0.76744000000000001</v>
      </c>
      <c r="D137">
        <v>2020</v>
      </c>
      <c r="E137" s="8">
        <v>2</v>
      </c>
      <c r="F137" t="s">
        <v>267</v>
      </c>
    </row>
    <row r="138" spans="1:6" x14ac:dyDescent="0.3">
      <c r="A138" t="s">
        <v>59</v>
      </c>
      <c r="B138">
        <v>-0.49024000000000001</v>
      </c>
      <c r="C138">
        <v>-3.4009999999999999E-2</v>
      </c>
      <c r="D138">
        <v>2020</v>
      </c>
      <c r="E138" s="8">
        <v>2</v>
      </c>
      <c r="F138" t="s">
        <v>267</v>
      </c>
    </row>
    <row r="139" spans="1:6" x14ac:dyDescent="0.3">
      <c r="A139" t="s">
        <v>60</v>
      </c>
      <c r="B139">
        <v>-0.31120999999999999</v>
      </c>
      <c r="C139">
        <v>-1.14836</v>
      </c>
      <c r="D139">
        <v>2020</v>
      </c>
      <c r="E139" s="8">
        <v>2</v>
      </c>
      <c r="F139" t="s">
        <v>267</v>
      </c>
    </row>
    <row r="140" spans="1:6" x14ac:dyDescent="0.3">
      <c r="A140" t="s">
        <v>61</v>
      </c>
      <c r="B140">
        <v>0.27916999999999997</v>
      </c>
      <c r="C140">
        <v>0.23272999999999999</v>
      </c>
      <c r="D140">
        <v>2020</v>
      </c>
      <c r="E140" s="8">
        <v>1</v>
      </c>
      <c r="F140" t="s">
        <v>266</v>
      </c>
    </row>
    <row r="141" spans="1:6" x14ac:dyDescent="0.3">
      <c r="A141" t="s">
        <v>62</v>
      </c>
      <c r="B141">
        <v>-4.4970000000000003E-2</v>
      </c>
      <c r="C141">
        <v>0.16753000000000001</v>
      </c>
      <c r="D141">
        <v>2020</v>
      </c>
      <c r="E141" s="8">
        <v>1</v>
      </c>
      <c r="F141" t="s">
        <v>266</v>
      </c>
    </row>
    <row r="142" spans="1:6" x14ac:dyDescent="0.3">
      <c r="A142" t="s">
        <v>63</v>
      </c>
      <c r="B142">
        <v>7.9210000000000003E-2</v>
      </c>
      <c r="C142">
        <v>0.57399999999999995</v>
      </c>
      <c r="D142">
        <v>2020</v>
      </c>
      <c r="E142" s="8">
        <v>1</v>
      </c>
      <c r="F142" t="s">
        <v>266</v>
      </c>
    </row>
    <row r="143" spans="1:6" x14ac:dyDescent="0.3">
      <c r="A143" t="s">
        <v>64</v>
      </c>
      <c r="B143">
        <v>4.768E-2</v>
      </c>
      <c r="C143">
        <v>0.18561</v>
      </c>
      <c r="D143">
        <v>2020</v>
      </c>
      <c r="E143" s="8">
        <v>1</v>
      </c>
      <c r="F143" t="s">
        <v>266</v>
      </c>
    </row>
    <row r="144" spans="1:6" x14ac:dyDescent="0.3">
      <c r="A144" t="s">
        <v>65</v>
      </c>
      <c r="B144">
        <v>6.54E-2</v>
      </c>
      <c r="C144">
        <v>0.84762000000000004</v>
      </c>
      <c r="D144">
        <v>2020</v>
      </c>
      <c r="E144" s="8">
        <v>2</v>
      </c>
      <c r="F144" t="s">
        <v>267</v>
      </c>
    </row>
    <row r="145" spans="1:6" x14ac:dyDescent="0.3">
      <c r="A145" t="s">
        <v>66</v>
      </c>
      <c r="B145">
        <v>0.21839</v>
      </c>
      <c r="C145">
        <v>0.8569</v>
      </c>
      <c r="D145">
        <v>2020</v>
      </c>
      <c r="E145" s="8">
        <v>2</v>
      </c>
      <c r="F145" t="s">
        <v>267</v>
      </c>
    </row>
    <row r="146" spans="1:6" x14ac:dyDescent="0.3">
      <c r="A146" t="s">
        <v>67</v>
      </c>
      <c r="B146">
        <v>0.23874000000000001</v>
      </c>
      <c r="C146">
        <v>0.81337000000000004</v>
      </c>
      <c r="D146">
        <v>2020</v>
      </c>
      <c r="E146" s="8">
        <v>1</v>
      </c>
      <c r="F146" t="s">
        <v>266</v>
      </c>
    </row>
    <row r="147" spans="1:6" x14ac:dyDescent="0.3">
      <c r="A147" t="s">
        <v>68</v>
      </c>
      <c r="B147">
        <v>0.1227</v>
      </c>
      <c r="C147">
        <v>0.91005000000000003</v>
      </c>
      <c r="D147">
        <v>2020</v>
      </c>
      <c r="E147" s="8">
        <v>2</v>
      </c>
      <c r="F147" t="s">
        <v>267</v>
      </c>
    </row>
    <row r="148" spans="1:6" x14ac:dyDescent="0.3">
      <c r="A148" t="s">
        <v>69</v>
      </c>
      <c r="B148">
        <v>0.11922000000000001</v>
      </c>
      <c r="C148">
        <v>0.87971999999999995</v>
      </c>
      <c r="D148">
        <v>2020</v>
      </c>
      <c r="E148" s="8">
        <v>2</v>
      </c>
      <c r="F148" t="s">
        <v>267</v>
      </c>
    </row>
    <row r="149" spans="1:6" x14ac:dyDescent="0.3">
      <c r="A149" t="s">
        <v>70</v>
      </c>
      <c r="B149">
        <v>6.9300000000000004E-3</v>
      </c>
      <c r="C149">
        <v>0.81284999999999996</v>
      </c>
      <c r="D149">
        <v>2020</v>
      </c>
      <c r="E149" s="8">
        <v>2</v>
      </c>
      <c r="F149" t="s">
        <v>267</v>
      </c>
    </row>
    <row r="150" spans="1:6" x14ac:dyDescent="0.3">
      <c r="A150" t="s">
        <v>71</v>
      </c>
      <c r="B150">
        <v>-0.44519999999999998</v>
      </c>
      <c r="C150">
        <v>0.71608000000000005</v>
      </c>
      <c r="D150">
        <v>2020</v>
      </c>
      <c r="E150" s="8">
        <v>2</v>
      </c>
      <c r="F150" t="s">
        <v>267</v>
      </c>
    </row>
    <row r="151" spans="1:6" x14ac:dyDescent="0.3">
      <c r="A151" t="s">
        <v>72</v>
      </c>
      <c r="B151">
        <v>8.5959999999999995E-2</v>
      </c>
      <c r="C151">
        <v>0.75049999999999994</v>
      </c>
      <c r="D151">
        <v>2020</v>
      </c>
      <c r="E151" s="8">
        <v>2</v>
      </c>
      <c r="F151" t="s">
        <v>267</v>
      </c>
    </row>
    <row r="152" spans="1:6" x14ac:dyDescent="0.3">
      <c r="A152" t="s">
        <v>73</v>
      </c>
      <c r="B152">
        <v>-3.8390000000000001E-2</v>
      </c>
      <c r="C152">
        <v>0.32241999999999998</v>
      </c>
      <c r="D152">
        <v>2020</v>
      </c>
      <c r="E152" s="8">
        <v>2</v>
      </c>
      <c r="F152" t="s">
        <v>267</v>
      </c>
    </row>
    <row r="153" spans="1:6" x14ac:dyDescent="0.3">
      <c r="A153" t="s">
        <v>74</v>
      </c>
      <c r="B153">
        <v>0.33028000000000002</v>
      </c>
      <c r="C153">
        <v>0.18434</v>
      </c>
      <c r="D153">
        <v>2020</v>
      </c>
      <c r="E153" s="8">
        <v>2</v>
      </c>
      <c r="F153" t="s">
        <v>267</v>
      </c>
    </row>
    <row r="154" spans="1:6" x14ac:dyDescent="0.3">
      <c r="A154" t="s">
        <v>75</v>
      </c>
      <c r="B154">
        <v>0.38766</v>
      </c>
      <c r="C154">
        <v>-0.14308000000000001</v>
      </c>
      <c r="D154">
        <v>2020</v>
      </c>
      <c r="E154" s="8">
        <v>2</v>
      </c>
      <c r="F154" t="s">
        <v>267</v>
      </c>
    </row>
    <row r="155" spans="1:6" x14ac:dyDescent="0.3">
      <c r="A155" t="s">
        <v>76</v>
      </c>
      <c r="B155">
        <v>0.17063</v>
      </c>
      <c r="C155">
        <v>-0.26088</v>
      </c>
      <c r="D155">
        <v>2020</v>
      </c>
      <c r="E155" s="8">
        <v>2</v>
      </c>
      <c r="F155" t="s">
        <v>267</v>
      </c>
    </row>
    <row r="156" spans="1:6" x14ac:dyDescent="0.3">
      <c r="A156" t="s">
        <v>77</v>
      </c>
      <c r="B156">
        <v>0.36398000000000003</v>
      </c>
      <c r="C156">
        <v>0.62683</v>
      </c>
      <c r="D156">
        <v>2020</v>
      </c>
      <c r="E156" s="8">
        <v>2</v>
      </c>
      <c r="F156" t="s">
        <v>267</v>
      </c>
    </row>
    <row r="157" spans="1:6" x14ac:dyDescent="0.3">
      <c r="A157" t="s">
        <v>78</v>
      </c>
      <c r="B157">
        <v>0.10455</v>
      </c>
      <c r="C157">
        <v>0.35616999999999999</v>
      </c>
      <c r="D157">
        <v>2020</v>
      </c>
      <c r="E157" s="8">
        <v>2</v>
      </c>
      <c r="F157" t="s">
        <v>267</v>
      </c>
    </row>
    <row r="158" spans="1:6" x14ac:dyDescent="0.3">
      <c r="A158" t="s">
        <v>79</v>
      </c>
      <c r="B158">
        <v>0.22384999999999999</v>
      </c>
      <c r="C158">
        <v>0.16422</v>
      </c>
      <c r="D158">
        <v>2020</v>
      </c>
      <c r="E158" s="8">
        <v>2</v>
      </c>
      <c r="F158" t="s">
        <v>267</v>
      </c>
    </row>
    <row r="159" spans="1:6" x14ac:dyDescent="0.3">
      <c r="A159" t="s">
        <v>80</v>
      </c>
      <c r="B159">
        <v>0.13533000000000001</v>
      </c>
      <c r="C159">
        <v>7.9729999999999995E-2</v>
      </c>
      <c r="D159">
        <v>2020</v>
      </c>
      <c r="E159" s="8">
        <v>2</v>
      </c>
      <c r="F159" t="s">
        <v>267</v>
      </c>
    </row>
    <row r="160" spans="1:6" x14ac:dyDescent="0.3">
      <c r="A160" t="s">
        <v>81</v>
      </c>
      <c r="B160">
        <v>0.19520000000000001</v>
      </c>
      <c r="C160">
        <v>-0.14624999999999999</v>
      </c>
      <c r="D160">
        <v>2020</v>
      </c>
      <c r="E160" s="8">
        <v>2</v>
      </c>
      <c r="F160" t="s">
        <v>267</v>
      </c>
    </row>
    <row r="161" spans="1:6" x14ac:dyDescent="0.3">
      <c r="A161" t="s">
        <v>82</v>
      </c>
      <c r="B161">
        <v>0.22439999999999999</v>
      </c>
      <c r="C161">
        <v>0.36015000000000003</v>
      </c>
      <c r="D161">
        <v>2020</v>
      </c>
      <c r="E161" s="8">
        <v>2</v>
      </c>
      <c r="F161" t="s">
        <v>267</v>
      </c>
    </row>
    <row r="162" spans="1:6" x14ac:dyDescent="0.3">
      <c r="A162" t="s">
        <v>83</v>
      </c>
      <c r="B162">
        <v>-4.7399999999999998E-2</v>
      </c>
      <c r="C162">
        <v>-1.1329899999999999</v>
      </c>
      <c r="D162">
        <v>2020</v>
      </c>
      <c r="E162" s="8">
        <v>2</v>
      </c>
      <c r="F162" t="s">
        <v>267</v>
      </c>
    </row>
    <row r="163" spans="1:6" x14ac:dyDescent="0.3">
      <c r="A163" t="s">
        <v>84</v>
      </c>
      <c r="B163">
        <v>-9.1240000000000002E-2</v>
      </c>
      <c r="C163">
        <v>-0.52148000000000005</v>
      </c>
      <c r="D163">
        <v>2020</v>
      </c>
      <c r="E163" s="8">
        <v>2</v>
      </c>
      <c r="F163" t="s">
        <v>267</v>
      </c>
    </row>
    <row r="164" spans="1:6" x14ac:dyDescent="0.3">
      <c r="A164" t="s">
        <v>85</v>
      </c>
      <c r="B164">
        <v>-9.5850000000000005E-2</v>
      </c>
      <c r="C164">
        <v>-0.89122999999999997</v>
      </c>
      <c r="D164">
        <v>2020</v>
      </c>
      <c r="E164" s="8">
        <v>2</v>
      </c>
      <c r="F164" t="s">
        <v>267</v>
      </c>
    </row>
    <row r="165" spans="1:6" x14ac:dyDescent="0.3">
      <c r="A165" t="s">
        <v>86</v>
      </c>
      <c r="B165">
        <v>6.7150000000000001E-2</v>
      </c>
      <c r="C165">
        <v>-1.10195</v>
      </c>
      <c r="D165">
        <v>2020</v>
      </c>
      <c r="E165" s="8">
        <v>1</v>
      </c>
      <c r="F165" t="s">
        <v>266</v>
      </c>
    </row>
    <row r="166" spans="1:6" x14ac:dyDescent="0.3">
      <c r="A166" t="s">
        <v>87</v>
      </c>
      <c r="B166">
        <v>0.87309000000000003</v>
      </c>
      <c r="C166">
        <v>0.39206999999999997</v>
      </c>
      <c r="D166">
        <v>2020</v>
      </c>
      <c r="E166" s="8">
        <v>1</v>
      </c>
      <c r="F166" t="s">
        <v>266</v>
      </c>
    </row>
    <row r="167" spans="1:6" x14ac:dyDescent="0.3">
      <c r="A167" t="s">
        <v>88</v>
      </c>
      <c r="B167">
        <v>1.2503599999999999</v>
      </c>
      <c r="C167">
        <v>0.47556999999999999</v>
      </c>
      <c r="D167">
        <v>2020</v>
      </c>
      <c r="E167" s="8">
        <v>1</v>
      </c>
      <c r="F167" t="s">
        <v>266</v>
      </c>
    </row>
    <row r="168" spans="1:6" x14ac:dyDescent="0.3">
      <c r="A168" t="s">
        <v>89</v>
      </c>
      <c r="B168">
        <v>0.65308999999999995</v>
      </c>
      <c r="C168">
        <v>0.56744000000000006</v>
      </c>
      <c r="D168">
        <v>2020</v>
      </c>
      <c r="E168" s="8">
        <v>1</v>
      </c>
      <c r="F168" t="s">
        <v>266</v>
      </c>
    </row>
    <row r="169" spans="1:6" x14ac:dyDescent="0.3">
      <c r="A169" t="s">
        <v>90</v>
      </c>
      <c r="B169">
        <v>-0.24071000000000001</v>
      </c>
      <c r="C169">
        <v>-0.92459000000000002</v>
      </c>
      <c r="D169">
        <v>2020</v>
      </c>
      <c r="E169" s="8">
        <v>1</v>
      </c>
      <c r="F169" t="s">
        <v>266</v>
      </c>
    </row>
    <row r="170" spans="1:6" x14ac:dyDescent="0.3">
      <c r="A170" t="s">
        <v>91</v>
      </c>
      <c r="B170">
        <v>5.0900000000000001E-2</v>
      </c>
      <c r="C170">
        <v>0.45039000000000001</v>
      </c>
      <c r="D170">
        <v>2020</v>
      </c>
      <c r="E170" s="8">
        <v>1</v>
      </c>
      <c r="F170" t="s">
        <v>266</v>
      </c>
    </row>
    <row r="171" spans="1:6" x14ac:dyDescent="0.3">
      <c r="A171" t="s">
        <v>92</v>
      </c>
      <c r="B171">
        <v>0.23874999999999999</v>
      </c>
      <c r="C171">
        <v>0.71714</v>
      </c>
      <c r="D171">
        <v>2020</v>
      </c>
      <c r="E171" s="8">
        <v>1</v>
      </c>
      <c r="F171" t="s">
        <v>266</v>
      </c>
    </row>
    <row r="172" spans="1:6" x14ac:dyDescent="0.3">
      <c r="A172" t="s">
        <v>93</v>
      </c>
      <c r="B172">
        <v>0.3115</v>
      </c>
      <c r="C172">
        <v>0.12809999999999999</v>
      </c>
      <c r="D172">
        <v>2020</v>
      </c>
      <c r="E172" s="8">
        <v>1</v>
      </c>
      <c r="F172" t="s">
        <v>266</v>
      </c>
    </row>
    <row r="173" spans="1:6" x14ac:dyDescent="0.3">
      <c r="A173" t="s">
        <v>94</v>
      </c>
      <c r="B173">
        <v>0.29122999999999999</v>
      </c>
      <c r="C173">
        <v>0.23194999999999999</v>
      </c>
      <c r="D173">
        <v>2020</v>
      </c>
      <c r="E173" s="8">
        <v>1</v>
      </c>
      <c r="F173" t="s">
        <v>266</v>
      </c>
    </row>
    <row r="174" spans="1:6" x14ac:dyDescent="0.3">
      <c r="A174" t="s">
        <v>95</v>
      </c>
      <c r="B174">
        <v>0.16375999999999999</v>
      </c>
      <c r="C174">
        <v>0.61882999999999999</v>
      </c>
      <c r="D174">
        <v>2020</v>
      </c>
      <c r="E174" s="8">
        <v>1</v>
      </c>
      <c r="F174" t="s">
        <v>266</v>
      </c>
    </row>
    <row r="175" spans="1:6" x14ac:dyDescent="0.3">
      <c r="A175" t="s">
        <v>96</v>
      </c>
      <c r="B175">
        <v>0.14893000000000001</v>
      </c>
      <c r="C175">
        <v>0.75088999999999995</v>
      </c>
      <c r="D175">
        <v>2020</v>
      </c>
      <c r="E175" s="8">
        <v>1</v>
      </c>
      <c r="F175" t="s">
        <v>266</v>
      </c>
    </row>
    <row r="176" spans="1:6" x14ac:dyDescent="0.3">
      <c r="A176" t="s">
        <v>97</v>
      </c>
      <c r="B176">
        <v>0.22191</v>
      </c>
      <c r="C176">
        <v>0.60216999999999998</v>
      </c>
      <c r="D176">
        <v>2020</v>
      </c>
      <c r="E176" s="8">
        <v>1</v>
      </c>
      <c r="F176" t="s">
        <v>266</v>
      </c>
    </row>
    <row r="177" spans="1:6" x14ac:dyDescent="0.3">
      <c r="A177" t="s">
        <v>98</v>
      </c>
      <c r="B177">
        <v>-0.16355</v>
      </c>
      <c r="C177">
        <v>-0.51751000000000003</v>
      </c>
      <c r="D177">
        <v>2020</v>
      </c>
      <c r="E177" s="8">
        <v>1</v>
      </c>
      <c r="F177" t="s">
        <v>266</v>
      </c>
    </row>
    <row r="178" spans="1:6" x14ac:dyDescent="0.3">
      <c r="A178" t="s">
        <v>99</v>
      </c>
      <c r="B178">
        <v>0.17868999999999999</v>
      </c>
      <c r="C178">
        <v>-8.2239999999999994E-2</v>
      </c>
      <c r="D178">
        <v>2020</v>
      </c>
      <c r="E178" s="8">
        <v>1</v>
      </c>
      <c r="F178" t="s">
        <v>266</v>
      </c>
    </row>
    <row r="179" spans="1:6" x14ac:dyDescent="0.3">
      <c r="A179" t="s">
        <v>100</v>
      </c>
      <c r="B179">
        <v>0.57101000000000002</v>
      </c>
      <c r="C179">
        <v>0.51029000000000002</v>
      </c>
      <c r="D179">
        <v>2020</v>
      </c>
      <c r="E179" s="8">
        <v>1</v>
      </c>
      <c r="F179" t="s">
        <v>266</v>
      </c>
    </row>
    <row r="180" spans="1:6" x14ac:dyDescent="0.3">
      <c r="A180" t="s">
        <v>101</v>
      </c>
      <c r="B180">
        <v>0.26605000000000001</v>
      </c>
      <c r="C180">
        <v>0.24406</v>
      </c>
      <c r="D180">
        <v>2020</v>
      </c>
      <c r="E180" s="8">
        <v>1</v>
      </c>
      <c r="F180" t="s">
        <v>266</v>
      </c>
    </row>
    <row r="181" spans="1:6" x14ac:dyDescent="0.3">
      <c r="A181" t="s">
        <v>102</v>
      </c>
      <c r="B181">
        <v>0.42949999999999999</v>
      </c>
      <c r="C181">
        <v>-5.9020000000000003E-2</v>
      </c>
      <c r="D181">
        <v>2020</v>
      </c>
      <c r="E181" s="8">
        <v>1</v>
      </c>
      <c r="F181" t="s">
        <v>266</v>
      </c>
    </row>
    <row r="182" spans="1:6" x14ac:dyDescent="0.3">
      <c r="A182" t="s">
        <v>103</v>
      </c>
      <c r="B182">
        <v>0.35636000000000001</v>
      </c>
      <c r="C182">
        <v>0.36083999999999999</v>
      </c>
      <c r="D182">
        <v>2020</v>
      </c>
      <c r="E182" s="8">
        <v>1</v>
      </c>
      <c r="F182" t="s">
        <v>266</v>
      </c>
    </row>
    <row r="183" spans="1:6" x14ac:dyDescent="0.3">
      <c r="A183" t="s">
        <v>104</v>
      </c>
      <c r="B183">
        <v>-0.27950000000000003</v>
      </c>
      <c r="C183">
        <v>-0.6835</v>
      </c>
      <c r="D183">
        <v>2020</v>
      </c>
      <c r="E183" s="8">
        <v>1</v>
      </c>
      <c r="F183" t="s">
        <v>266</v>
      </c>
    </row>
    <row r="184" spans="1:6" x14ac:dyDescent="0.3">
      <c r="A184" t="s">
        <v>105</v>
      </c>
      <c r="B184">
        <v>-0.2036</v>
      </c>
      <c r="C184">
        <v>0.51022000000000001</v>
      </c>
      <c r="D184">
        <v>2020</v>
      </c>
      <c r="E184" s="8">
        <v>1</v>
      </c>
      <c r="F184" t="s">
        <v>266</v>
      </c>
    </row>
    <row r="185" spans="1:6" x14ac:dyDescent="0.3">
      <c r="A185" t="s">
        <v>106</v>
      </c>
      <c r="B185">
        <v>0.75602000000000003</v>
      </c>
      <c r="C185">
        <v>3.2410000000000001E-2</v>
      </c>
      <c r="D185">
        <v>2020</v>
      </c>
      <c r="E185" s="8">
        <v>1</v>
      </c>
      <c r="F185" t="s">
        <v>266</v>
      </c>
    </row>
    <row r="186" spans="1:6" x14ac:dyDescent="0.3">
      <c r="A186" t="s">
        <v>107</v>
      </c>
      <c r="B186">
        <v>0.62978000000000001</v>
      </c>
      <c r="C186">
        <v>-0.35782000000000003</v>
      </c>
      <c r="D186">
        <v>2020</v>
      </c>
      <c r="E186" s="8">
        <v>2</v>
      </c>
      <c r="F186" t="s">
        <v>267</v>
      </c>
    </row>
    <row r="187" spans="1:6" x14ac:dyDescent="0.3">
      <c r="A187" t="s">
        <v>108</v>
      </c>
      <c r="B187">
        <v>0.61580999999999997</v>
      </c>
      <c r="C187">
        <v>0.12175</v>
      </c>
      <c r="D187">
        <v>2020</v>
      </c>
      <c r="E187" s="8">
        <v>2</v>
      </c>
      <c r="F187" t="s">
        <v>267</v>
      </c>
    </row>
    <row r="188" spans="1:6" x14ac:dyDescent="0.3">
      <c r="A188" t="s">
        <v>109</v>
      </c>
      <c r="B188">
        <v>0.32495000000000002</v>
      </c>
      <c r="C188">
        <v>0.42613000000000001</v>
      </c>
      <c r="D188">
        <v>2020</v>
      </c>
      <c r="E188" s="8">
        <v>2</v>
      </c>
      <c r="F188" t="s">
        <v>267</v>
      </c>
    </row>
    <row r="189" spans="1:6" x14ac:dyDescent="0.3">
      <c r="A189" t="s">
        <v>110</v>
      </c>
      <c r="B189">
        <v>0.22711000000000001</v>
      </c>
      <c r="C189">
        <v>0.45254</v>
      </c>
      <c r="D189">
        <v>2020</v>
      </c>
      <c r="E189" s="8">
        <v>2</v>
      </c>
      <c r="F189" t="s">
        <v>267</v>
      </c>
    </row>
    <row r="190" spans="1:6" x14ac:dyDescent="0.3">
      <c r="A190" t="s">
        <v>111</v>
      </c>
      <c r="B190">
        <v>0.47736000000000001</v>
      </c>
      <c r="C190">
        <v>1.261E-2</v>
      </c>
      <c r="D190">
        <v>2020</v>
      </c>
      <c r="E190" s="8">
        <v>2</v>
      </c>
      <c r="F190" t="s">
        <v>267</v>
      </c>
    </row>
    <row r="191" spans="1:6" x14ac:dyDescent="0.3">
      <c r="A191" t="s">
        <v>112</v>
      </c>
      <c r="B191">
        <v>0.22541</v>
      </c>
      <c r="C191">
        <v>0.29343999999999998</v>
      </c>
      <c r="D191">
        <v>2020</v>
      </c>
      <c r="E191" s="8">
        <v>2</v>
      </c>
      <c r="F191" t="s">
        <v>267</v>
      </c>
    </row>
    <row r="192" spans="1:6" x14ac:dyDescent="0.3">
      <c r="A192" t="s">
        <v>113</v>
      </c>
      <c r="B192">
        <v>0.44800000000000001</v>
      </c>
      <c r="C192">
        <v>0.19564000000000001</v>
      </c>
      <c r="D192">
        <v>2020</v>
      </c>
      <c r="E192" s="8">
        <v>2</v>
      </c>
      <c r="F192" t="s">
        <v>267</v>
      </c>
    </row>
    <row r="193" spans="1:6" x14ac:dyDescent="0.3">
      <c r="A193" t="s">
        <v>114</v>
      </c>
      <c r="B193">
        <v>0.35487000000000002</v>
      </c>
      <c r="C193">
        <v>2.6009999999999998E-2</v>
      </c>
      <c r="D193">
        <v>2020</v>
      </c>
      <c r="E193" s="8">
        <v>2</v>
      </c>
      <c r="F193" t="s">
        <v>267</v>
      </c>
    </row>
    <row r="194" spans="1:6" x14ac:dyDescent="0.3">
      <c r="A194" t="s">
        <v>115</v>
      </c>
      <c r="B194">
        <v>0.27217999999999998</v>
      </c>
      <c r="C194">
        <v>-0.73377999999999999</v>
      </c>
      <c r="D194">
        <v>2020</v>
      </c>
      <c r="E194" s="8">
        <v>2</v>
      </c>
      <c r="F194" t="s">
        <v>267</v>
      </c>
    </row>
    <row r="195" spans="1:6" x14ac:dyDescent="0.3">
      <c r="A195" t="s">
        <v>116</v>
      </c>
      <c r="B195">
        <v>0.48370000000000002</v>
      </c>
      <c r="C195">
        <v>-0.11021</v>
      </c>
      <c r="D195">
        <v>2020</v>
      </c>
      <c r="E195" s="8">
        <v>2</v>
      </c>
      <c r="F195" t="s">
        <v>267</v>
      </c>
    </row>
    <row r="196" spans="1:6" x14ac:dyDescent="0.3">
      <c r="A196" t="s">
        <v>117</v>
      </c>
      <c r="B196">
        <v>0.13395000000000001</v>
      </c>
      <c r="C196">
        <v>0.53481999999999996</v>
      </c>
      <c r="D196">
        <v>2020</v>
      </c>
      <c r="E196" s="8">
        <v>2</v>
      </c>
      <c r="F196" t="s">
        <v>267</v>
      </c>
    </row>
    <row r="197" spans="1:6" x14ac:dyDescent="0.3">
      <c r="A197" t="s">
        <v>118</v>
      </c>
      <c r="B197">
        <v>0.83196999999999999</v>
      </c>
      <c r="C197">
        <v>-0.70528000000000002</v>
      </c>
      <c r="D197">
        <v>2020</v>
      </c>
      <c r="E197" s="15">
        <v>1</v>
      </c>
      <c r="F197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seedbank unburned</vt:lpstr>
      <vt:lpstr>seedbank burned</vt:lpstr>
      <vt:lpstr>2022unburned</vt:lpstr>
      <vt:lpstr>2022burned</vt:lpstr>
      <vt:lpstr>2020-2022vege wo cat</vt:lpstr>
      <vt:lpstr>2020-2022vege</vt:lpstr>
      <vt:lpstr>2020vege</vt:lpstr>
      <vt:lpstr>2022vege</vt:lpstr>
      <vt:lpstr>NMS</vt:lpstr>
      <vt:lpstr>NMS22</vt:lpstr>
      <vt:lpstr>seedbank</vt:lpstr>
      <vt:lpstr>seedbank shannon</vt:lpstr>
      <vt:lpstr>2020-2022all</vt:lpstr>
      <vt:lpstr>2020-2022envr</vt:lpstr>
      <vt:lpstr>2020all</vt:lpstr>
      <vt:lpstr>2020envr</vt:lpstr>
      <vt:lpstr>2022all shannon</vt:lpstr>
      <vt:lpstr>2022all</vt:lpstr>
      <vt:lpstr>2022envr</vt:lpstr>
      <vt:lpstr>permanova vege</vt:lpstr>
      <vt:lpstr>permanova envr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Hillert</dc:creator>
  <cp:lastModifiedBy>Jon Hillert</cp:lastModifiedBy>
  <dcterms:created xsi:type="dcterms:W3CDTF">2022-10-08T15:32:50Z</dcterms:created>
  <dcterms:modified xsi:type="dcterms:W3CDTF">2023-08-23T14:33:25Z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2023-04-04T18:53:31Z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948c7f9b-abba-4838-bc97-e95b0da4543d</vt:lpwstr>
  </property>
  <property fmtid="{D5CDD505-2E9C-101B-9397-08002B2CF9AE}" pid="8" name="MSIP_Label_8d321b5f-a4ea-42e4-9273-2f91b9a1a708_ContentBits">
    <vt:lpwstr>0</vt:lpwstr>
  </property>
</Properties>
</file>