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14" i="1"/>
  <c r="K13"/>
  <c r="K12"/>
  <c r="K11"/>
  <c r="K10"/>
  <c r="K9"/>
  <c r="K8"/>
  <c r="K7"/>
  <c r="K6"/>
  <c r="K5"/>
  <c r="K4"/>
  <c r="K3"/>
  <c r="K2"/>
  <c r="B13"/>
  <c r="A10"/>
  <c r="B7"/>
  <c r="B12" s="1"/>
  <c r="A7"/>
  <c r="B4"/>
  <c r="A4"/>
  <c r="B9" l="1"/>
  <c r="B10"/>
  <c r="B11" l="1"/>
</calcChain>
</file>

<file path=xl/sharedStrings.xml><?xml version="1.0" encoding="utf-8"?>
<sst xmlns="http://schemas.openxmlformats.org/spreadsheetml/2006/main" count="57" uniqueCount="40">
  <si>
    <t>EmpId</t>
  </si>
  <si>
    <t>Name</t>
  </si>
  <si>
    <t>Designation</t>
  </si>
  <si>
    <t>Loantype</t>
  </si>
  <si>
    <t>TotalDisbursement</t>
  </si>
  <si>
    <t>CBSAc</t>
  </si>
  <si>
    <t>LoanAc</t>
  </si>
  <si>
    <t>Principal</t>
  </si>
  <si>
    <t>Interest</t>
  </si>
  <si>
    <t>Charge</t>
  </si>
  <si>
    <t>Total</t>
  </si>
  <si>
    <t>loanDate</t>
  </si>
  <si>
    <t>Rajat Biswas</t>
  </si>
  <si>
    <t>SO</t>
  </si>
  <si>
    <t>0640720000010</t>
  </si>
  <si>
    <t>MUHAMMAD ROKIBUZZAMAN</t>
  </si>
  <si>
    <t>SPO</t>
  </si>
  <si>
    <t>0640640000035</t>
  </si>
  <si>
    <t>0640640000037</t>
  </si>
  <si>
    <t>Md Khalil Islam</t>
  </si>
  <si>
    <t>SSG-1</t>
  </si>
  <si>
    <t>0640640000025</t>
  </si>
  <si>
    <t>Md Alamgir</t>
  </si>
  <si>
    <t>0640640000026</t>
  </si>
  <si>
    <t>0640630000030</t>
  </si>
  <si>
    <t>Ashrafunnahar</t>
  </si>
  <si>
    <t>PO</t>
  </si>
  <si>
    <t>0640630000003</t>
  </si>
  <si>
    <t>0640630000022</t>
  </si>
  <si>
    <t>0640630000006</t>
  </si>
  <si>
    <t>0640630000023</t>
  </si>
  <si>
    <t>0640630000004</t>
  </si>
  <si>
    <t>0640630000024</t>
  </si>
  <si>
    <t>Md. Samsul Alam</t>
  </si>
  <si>
    <t>SSG-2</t>
  </si>
  <si>
    <t>0640630000007</t>
  </si>
  <si>
    <t>CL</t>
  </si>
  <si>
    <t>HBA-B13</t>
  </si>
  <si>
    <t>HBA-A13</t>
  </si>
  <si>
    <t>MCA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</si>
</sst>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Tahoma"/>
      <family val="2"/>
    </font>
    <font>
      <sz val="11"/>
      <color rgb="FF0070C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left" vertical="center"/>
    </xf>
    <xf numFmtId="0" fontId="0" fillId="0" borderId="2" xfId="0" applyBorder="1"/>
    <xf numFmtId="0" fontId="0" fillId="0" borderId="2" xfId="0" quotePrefix="1" applyBorder="1"/>
    <xf numFmtId="0" fontId="1" fillId="0" borderId="2" xfId="0" applyFont="1" applyBorder="1"/>
    <xf numFmtId="0" fontId="2" fillId="0" borderId="0" xfId="0" applyFont="1"/>
    <xf numFmtId="0" fontId="1" fillId="0" borderId="2" xfId="0" applyFont="1" applyBorder="1" applyAlignment="1">
      <alignment horizontal="left" vertical="center"/>
    </xf>
    <xf numFmtId="0" fontId="1" fillId="0" borderId="2" xfId="0" quotePrefix="1" applyFont="1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 applyAlignment="1">
      <alignment horizontal="left" vertical="center"/>
    </xf>
    <xf numFmtId="0" fontId="1" fillId="0" borderId="4" xfId="0" applyFont="1" applyBorder="1"/>
    <xf numFmtId="0" fontId="1" fillId="0" borderId="4" xfId="0" quotePrefix="1" applyFont="1" applyBorder="1"/>
    <xf numFmtId="0" fontId="1" fillId="0" borderId="1" xfId="0" applyFont="1" applyFill="1" applyBorder="1"/>
    <xf numFmtId="0" fontId="1" fillId="0" borderId="1" xfId="0" quotePrefix="1" applyFont="1" applyBorder="1"/>
    <xf numFmtId="4" fontId="0" fillId="0" borderId="0" xfId="0" applyNumberFormat="1"/>
    <xf numFmtId="2" fontId="0" fillId="0" borderId="1" xfId="0" applyNumberFormat="1" applyBorder="1"/>
    <xf numFmtId="0" fontId="3" fillId="0" borderId="2" xfId="0" applyFont="1" applyBorder="1" applyAlignment="1">
      <alignment vertical="center"/>
    </xf>
    <xf numFmtId="2" fontId="1" fillId="0" borderId="1" xfId="0" applyNumberFormat="1" applyFont="1" applyBorder="1"/>
    <xf numFmtId="0" fontId="1" fillId="0" borderId="2" xfId="0" applyFont="1" applyBorder="1" applyAlignment="1">
      <alignment vertical="center"/>
    </xf>
    <xf numFmtId="2" fontId="1" fillId="0" borderId="3" xfId="0" applyNumberFormat="1" applyFont="1" applyBorder="1"/>
    <xf numFmtId="0" fontId="1" fillId="0" borderId="4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applyAlignment="1"/>
    <xf numFmtId="0" fontId="4" fillId="0" borderId="1" xfId="0" applyFont="1" applyBorder="1" applyAlignment="1">
      <alignment horizontal="left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4"/>
  <sheetViews>
    <sheetView tabSelected="1" workbookViewId="0">
      <selection activeCell="K18" sqref="K18"/>
    </sheetView>
  </sheetViews>
  <sheetFormatPr defaultRowHeight="15"/>
  <cols>
    <col min="2" max="2" width="28" bestFit="1" customWidth="1"/>
    <col min="3" max="3" width="11.5703125" bestFit="1" customWidth="1"/>
    <col min="4" max="4" width="39.7109375" bestFit="1" customWidth="1"/>
    <col min="5" max="5" width="18.140625" bestFit="1" customWidth="1"/>
    <col min="6" max="6" width="14.140625" bestFit="1" customWidth="1"/>
    <col min="8" max="9" width="11.7109375" bestFit="1" customWidth="1"/>
    <col min="11" max="11" width="11" bestFit="1" customWidth="1"/>
  </cols>
  <sheetData>
    <row r="1" spans="1:1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4">
        <v>2626</v>
      </c>
      <c r="B2" s="4" t="s">
        <v>12</v>
      </c>
      <c r="C2" s="5" t="s">
        <v>13</v>
      </c>
      <c r="D2" s="29" t="s">
        <v>36</v>
      </c>
      <c r="E2" s="6">
        <v>85000</v>
      </c>
      <c r="F2" s="7" t="s">
        <v>14</v>
      </c>
      <c r="H2" s="21">
        <v>69000</v>
      </c>
      <c r="I2" s="21">
        <v>3192.2</v>
      </c>
      <c r="J2" s="22">
        <v>0</v>
      </c>
      <c r="K2" s="23">
        <f>H2+I2+J2</f>
        <v>72192.2</v>
      </c>
      <c r="L2" s="31">
        <v>44565</v>
      </c>
    </row>
    <row r="3" spans="1:12">
      <c r="A3" s="8">
        <v>2364</v>
      </c>
      <c r="B3" s="9" t="s">
        <v>15</v>
      </c>
      <c r="C3" s="10" t="s">
        <v>16</v>
      </c>
      <c r="D3" s="29" t="s">
        <v>39</v>
      </c>
      <c r="E3" s="8">
        <v>300000</v>
      </c>
      <c r="F3" s="11" t="s">
        <v>17</v>
      </c>
      <c r="H3" s="21">
        <v>100350</v>
      </c>
      <c r="I3" s="21">
        <v>59799.83</v>
      </c>
      <c r="J3" s="24">
        <v>500</v>
      </c>
      <c r="K3" s="25">
        <f>H3+I3+J3</f>
        <v>160649.83000000002</v>
      </c>
      <c r="L3" s="31">
        <v>44565</v>
      </c>
    </row>
    <row r="4" spans="1:12">
      <c r="A4" s="12">
        <f>A2</f>
        <v>2626</v>
      </c>
      <c r="B4" s="12" t="str">
        <f>B2</f>
        <v>Rajat Biswas</v>
      </c>
      <c r="C4" s="10" t="s">
        <v>13</v>
      </c>
      <c r="D4" s="29" t="s">
        <v>39</v>
      </c>
      <c r="E4" s="8">
        <v>300000</v>
      </c>
      <c r="F4" s="11" t="s">
        <v>18</v>
      </c>
      <c r="H4" s="21">
        <v>269750</v>
      </c>
      <c r="I4" s="21">
        <v>11746.45</v>
      </c>
      <c r="J4" s="24">
        <v>0</v>
      </c>
      <c r="K4" s="25">
        <f>H4+I4+J4</f>
        <v>281496.45</v>
      </c>
      <c r="L4" s="31">
        <v>44565</v>
      </c>
    </row>
    <row r="5" spans="1:12">
      <c r="A5" s="12">
        <v>1785</v>
      </c>
      <c r="B5" s="13" t="s">
        <v>19</v>
      </c>
      <c r="C5" s="10" t="s">
        <v>20</v>
      </c>
      <c r="D5" s="29" t="s">
        <v>39</v>
      </c>
      <c r="E5" s="8">
        <v>300000</v>
      </c>
      <c r="F5" s="11" t="s">
        <v>21</v>
      </c>
      <c r="H5" s="21">
        <v>97325</v>
      </c>
      <c r="I5" s="21">
        <v>57644.77</v>
      </c>
      <c r="J5" s="24">
        <v>650</v>
      </c>
      <c r="K5" s="25">
        <f>H5+I5+J5</f>
        <v>155619.76999999999</v>
      </c>
      <c r="L5" s="31">
        <v>44565</v>
      </c>
    </row>
    <row r="6" spans="1:12">
      <c r="A6" s="12">
        <v>1954</v>
      </c>
      <c r="B6" s="13" t="s">
        <v>22</v>
      </c>
      <c r="C6" s="10" t="s">
        <v>20</v>
      </c>
      <c r="D6" s="29" t="s">
        <v>39</v>
      </c>
      <c r="E6" s="8">
        <v>300000</v>
      </c>
      <c r="F6" s="11" t="s">
        <v>23</v>
      </c>
      <c r="H6" s="21">
        <v>97325</v>
      </c>
      <c r="I6" s="21">
        <v>58102.2</v>
      </c>
      <c r="J6" s="24">
        <v>650</v>
      </c>
      <c r="K6" s="25">
        <f>H6+I6+J6</f>
        <v>156077.20000000001</v>
      </c>
      <c r="L6" s="31">
        <v>44565</v>
      </c>
    </row>
    <row r="7" spans="1:12" ht="15.75">
      <c r="A7" s="12">
        <f>A3</f>
        <v>2364</v>
      </c>
      <c r="B7" s="12" t="str">
        <f>B3</f>
        <v>MUHAMMAD ROKIBUZZAMAN</v>
      </c>
      <c r="C7" s="10" t="s">
        <v>16</v>
      </c>
      <c r="D7" s="30" t="s">
        <v>38</v>
      </c>
      <c r="E7" s="8">
        <v>8000000</v>
      </c>
      <c r="F7" s="11" t="s">
        <v>24</v>
      </c>
      <c r="H7" s="21">
        <v>7467370</v>
      </c>
      <c r="I7" s="21">
        <v>1151704.45</v>
      </c>
      <c r="J7" s="24">
        <v>0</v>
      </c>
      <c r="K7" s="25">
        <f>H7+I7+J7</f>
        <v>8619074.4499999993</v>
      </c>
      <c r="L7" s="31">
        <v>44565</v>
      </c>
    </row>
    <row r="8" spans="1:12" ht="15.75">
      <c r="A8" s="12">
        <v>1959</v>
      </c>
      <c r="B8" s="12" t="s">
        <v>25</v>
      </c>
      <c r="C8" s="10" t="s">
        <v>26</v>
      </c>
      <c r="D8" s="30" t="s">
        <v>37</v>
      </c>
      <c r="E8" s="8">
        <v>4900000</v>
      </c>
      <c r="F8" s="11" t="s">
        <v>27</v>
      </c>
      <c r="H8" s="21">
        <v>4786914</v>
      </c>
      <c r="I8" s="21">
        <v>2902404.18</v>
      </c>
      <c r="J8" s="24">
        <v>4000</v>
      </c>
      <c r="K8" s="25">
        <f>H8+I8+J8</f>
        <v>7693318.1799999997</v>
      </c>
      <c r="L8" s="31">
        <v>44565</v>
      </c>
    </row>
    <row r="9" spans="1:12" ht="15.75">
      <c r="A9" s="12">
        <v>1959</v>
      </c>
      <c r="B9" s="12" t="str">
        <f>B8</f>
        <v>Ashrafunnahar</v>
      </c>
      <c r="C9" s="10" t="s">
        <v>26</v>
      </c>
      <c r="D9" s="30" t="s">
        <v>38</v>
      </c>
      <c r="E9" s="8">
        <v>1600000</v>
      </c>
      <c r="F9" s="11" t="s">
        <v>28</v>
      </c>
      <c r="H9" s="21">
        <v>989093</v>
      </c>
      <c r="I9" s="21">
        <v>293067.46000000002</v>
      </c>
      <c r="J9" s="24">
        <v>2500</v>
      </c>
      <c r="K9" s="25">
        <f>H9+I9+J9</f>
        <v>1284660.46</v>
      </c>
      <c r="L9" s="31">
        <v>44565</v>
      </c>
    </row>
    <row r="10" spans="1:12" ht="15.75">
      <c r="A10" s="12">
        <f>A5</f>
        <v>1785</v>
      </c>
      <c r="B10" s="12" t="str">
        <f>B5</f>
        <v>Md Khalil Islam</v>
      </c>
      <c r="C10" s="10" t="s">
        <v>20</v>
      </c>
      <c r="D10" s="30" t="s">
        <v>37</v>
      </c>
      <c r="E10" s="12">
        <v>2775000</v>
      </c>
      <c r="F10" s="11" t="s">
        <v>29</v>
      </c>
      <c r="H10" s="21">
        <v>2415281</v>
      </c>
      <c r="I10" s="21">
        <v>1723457.92</v>
      </c>
      <c r="J10" s="24">
        <v>4000</v>
      </c>
      <c r="K10" s="25">
        <f>H10+I10+J10</f>
        <v>4142738.92</v>
      </c>
      <c r="L10" s="31">
        <v>44565</v>
      </c>
    </row>
    <row r="11" spans="1:12" ht="15.75">
      <c r="A11" s="12">
        <v>1785</v>
      </c>
      <c r="B11" s="12" t="str">
        <f>B10</f>
        <v>Md Khalil Islam</v>
      </c>
      <c r="C11" s="10" t="s">
        <v>20</v>
      </c>
      <c r="D11" s="30" t="s">
        <v>38</v>
      </c>
      <c r="E11" s="12">
        <v>1125000</v>
      </c>
      <c r="F11" s="11" t="s">
        <v>30</v>
      </c>
      <c r="H11" s="21">
        <v>769596</v>
      </c>
      <c r="I11" s="21">
        <v>208003.88</v>
      </c>
      <c r="J11" s="24">
        <v>2500</v>
      </c>
      <c r="K11" s="25">
        <f>H11+I11+J11</f>
        <v>980099.88</v>
      </c>
      <c r="L11" s="31">
        <v>44565</v>
      </c>
    </row>
    <row r="12" spans="1:12" ht="15.75">
      <c r="A12" s="12">
        <v>1954</v>
      </c>
      <c r="B12" s="12" t="str">
        <f>B6</f>
        <v>Md Alamgir</v>
      </c>
      <c r="C12" s="10" t="s">
        <v>20</v>
      </c>
      <c r="D12" s="30" t="s">
        <v>37</v>
      </c>
      <c r="E12" s="8">
        <v>2750000</v>
      </c>
      <c r="F12" s="11" t="s">
        <v>31</v>
      </c>
      <c r="H12" s="21">
        <v>2327107</v>
      </c>
      <c r="I12" s="21">
        <v>1724292.12</v>
      </c>
      <c r="J12" s="24">
        <v>4000</v>
      </c>
      <c r="K12" s="25">
        <f>H12+I12+J12</f>
        <v>4055399.12</v>
      </c>
      <c r="L12" s="31">
        <v>44565</v>
      </c>
    </row>
    <row r="13" spans="1:12" ht="15.75">
      <c r="A13" s="15">
        <v>1954</v>
      </c>
      <c r="B13" s="15" t="str">
        <f>B6</f>
        <v>Md Alamgir</v>
      </c>
      <c r="C13" s="16" t="s">
        <v>20</v>
      </c>
      <c r="D13" s="30" t="s">
        <v>38</v>
      </c>
      <c r="E13" s="17">
        <v>1100000</v>
      </c>
      <c r="F13" s="18" t="s">
        <v>32</v>
      </c>
      <c r="H13" s="21">
        <v>739688</v>
      </c>
      <c r="I13" s="21">
        <v>202262.12</v>
      </c>
      <c r="J13" s="26">
        <v>2500</v>
      </c>
      <c r="K13" s="27">
        <f>H13+I13+J13</f>
        <v>944450.12</v>
      </c>
      <c r="L13" s="31">
        <v>44565</v>
      </c>
    </row>
    <row r="14" spans="1:12" ht="15.75">
      <c r="A14" s="19">
        <v>833</v>
      </c>
      <c r="B14" s="12" t="s">
        <v>33</v>
      </c>
      <c r="C14" s="14" t="s">
        <v>34</v>
      </c>
      <c r="D14" s="30" t="s">
        <v>37</v>
      </c>
      <c r="E14" s="19">
        <v>3000000</v>
      </c>
      <c r="F14" s="20" t="s">
        <v>35</v>
      </c>
      <c r="H14" s="24">
        <v>0</v>
      </c>
      <c r="I14" s="21">
        <v>81211.960000000006</v>
      </c>
      <c r="J14" s="24">
        <v>0</v>
      </c>
      <c r="K14" s="28">
        <f>H14+I14+J14</f>
        <v>81211.960000000006</v>
      </c>
      <c r="L14" s="31">
        <v>44565</v>
      </c>
    </row>
  </sheetData>
  <dataValidations count="1">
    <dataValidation type="list" allowBlank="1" showInputMessage="1" showErrorMessage="1" sqref="C2:C14">
      <formula1>"GM,DGM,AGM,SPO,PO,SO,SO(IT),Officer,Officer(Cash),SSG-1,SSG-2"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2022-02-23T04:10:16Z</dcterms:modified>
</cp:coreProperties>
</file>