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28680" yWindow="-60" windowWidth="29040" windowHeight="16440" activeTab="2"/>
  </bookViews>
  <sheets>
    <sheet name="CURSOS" sheetId="1" r:id="rId1"/>
    <sheet name="CÁLCULOS" sheetId="2" r:id="rId2"/>
    <sheet name="CÁLCULOS 2" sheetId="3" r:id="rId3"/>
  </sheets>
  <definedNames>
    <definedName name="_xlnm._FilterDatabase" localSheetId="0" hidden="1">CURSOS!$A$1:$O$363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7" i="3"/>
  <c r="C7" i="3"/>
  <c r="B7" i="3"/>
  <c r="B3" i="3"/>
  <c r="B2" i="3"/>
  <c r="B1" i="3"/>
  <c r="C12" i="2" l="1"/>
  <c r="B10" i="2"/>
  <c r="B8" i="2"/>
  <c r="B6" i="2"/>
  <c r="B4" i="2"/>
  <c r="B2" i="2"/>
  <c r="B1" i="2"/>
</calcChain>
</file>

<file path=xl/sharedStrings.xml><?xml version="1.0" encoding="utf-8"?>
<sst xmlns="http://schemas.openxmlformats.org/spreadsheetml/2006/main" count="3654" uniqueCount="431">
  <si>
    <t>CÓD CURSO</t>
  </si>
  <si>
    <t>CURSO</t>
  </si>
  <si>
    <t>DURAÇÃO</t>
  </si>
  <si>
    <t>CLIENTE</t>
  </si>
  <si>
    <t>IMPORTE CLIENTE</t>
  </si>
  <si>
    <t>PROFESSOR</t>
  </si>
  <si>
    <t>IMPORTE PROFESSOR</t>
  </si>
  <si>
    <t>DATA CURSO</t>
  </si>
  <si>
    <t>TURNO CURSO</t>
  </si>
  <si>
    <t>COMERCIAL</t>
  </si>
  <si>
    <t>IMPORTE COMERCIAL</t>
  </si>
  <si>
    <t>PAGAMENTO CLIENTE</t>
  </si>
  <si>
    <t>PAÍS</t>
  </si>
  <si>
    <t>CIDADE</t>
  </si>
  <si>
    <t>PAGAMENTO COMERCIAL</t>
  </si>
  <si>
    <t>CÓD-001</t>
  </si>
  <si>
    <t>WORD</t>
  </si>
  <si>
    <t>CLIENTE-001</t>
  </si>
  <si>
    <t>PROFESSOR-003</t>
  </si>
  <si>
    <t>MANHÃ</t>
  </si>
  <si>
    <t>COMERCIAL-003</t>
  </si>
  <si>
    <t>SIM</t>
  </si>
  <si>
    <t>ESPANHA</t>
  </si>
  <si>
    <t>MADRI</t>
  </si>
  <si>
    <t>CÓD-002</t>
  </si>
  <si>
    <t>EXCEL</t>
  </si>
  <si>
    <t>CLIENTE-002</t>
  </si>
  <si>
    <t>PROFESSOR-002</t>
  </si>
  <si>
    <t>TARDE</t>
  </si>
  <si>
    <t>COMERCIAL-002</t>
  </si>
  <si>
    <t>ITÁLIA</t>
  </si>
  <si>
    <t>ROMA</t>
  </si>
  <si>
    <t>CÓD-003</t>
  </si>
  <si>
    <t>ACCESS</t>
  </si>
  <si>
    <t>CLIENTE-004</t>
  </si>
  <si>
    <t>PROFESSOR-001</t>
  </si>
  <si>
    <t>COMERCIAL-004</t>
  </si>
  <si>
    <t>CÓD-004</t>
  </si>
  <si>
    <t>CLIENTE-003</t>
  </si>
  <si>
    <t>PROFESSOR-004</t>
  </si>
  <si>
    <t>COMERCIAL-001</t>
  </si>
  <si>
    <t>NÃO</t>
  </si>
  <si>
    <t>CÓD-005</t>
  </si>
  <si>
    <t>CLIENTE-005</t>
  </si>
  <si>
    <t>PROFESSOR-005</t>
  </si>
  <si>
    <t>FRANÇA</t>
  </si>
  <si>
    <t>PARIS</t>
  </si>
  <si>
    <t>CÓD-006</t>
  </si>
  <si>
    <t>CÓD-007</t>
  </si>
  <si>
    <t>CÓD-008</t>
  </si>
  <si>
    <t>CÓD-009</t>
  </si>
  <si>
    <t>CLIENTE-006</t>
  </si>
  <si>
    <t>CÓD-010</t>
  </si>
  <si>
    <t>INTERNET</t>
  </si>
  <si>
    <t>CÓD-011</t>
  </si>
  <si>
    <t>WINDOWS</t>
  </si>
  <si>
    <t>CLIENTE-007</t>
  </si>
  <si>
    <t>NÃOITE</t>
  </si>
  <si>
    <t>CÓD-012</t>
  </si>
  <si>
    <t>CÓD-013</t>
  </si>
  <si>
    <t>CÓD-014</t>
  </si>
  <si>
    <t>CLIENTE-008</t>
  </si>
  <si>
    <t>CÓD-015</t>
  </si>
  <si>
    <t>PROGRAMAÇÃO</t>
  </si>
  <si>
    <t>CÓD-016</t>
  </si>
  <si>
    <t>DESIGN</t>
  </si>
  <si>
    <t>CÓD-017</t>
  </si>
  <si>
    <t>CÓD-018</t>
  </si>
  <si>
    <t>CÓD-019</t>
  </si>
  <si>
    <t>CÓD-020</t>
  </si>
  <si>
    <t>CÓD-021</t>
  </si>
  <si>
    <t>CÓD-022</t>
  </si>
  <si>
    <t>CÓD-023</t>
  </si>
  <si>
    <t>VALÊNCIA</t>
  </si>
  <si>
    <t>CÓD-024</t>
  </si>
  <si>
    <t>CÓD-025</t>
  </si>
  <si>
    <t>CÓD-026</t>
  </si>
  <si>
    <t>CÓD-027</t>
  </si>
  <si>
    <t>CÓD-028</t>
  </si>
  <si>
    <t>CÓD-029</t>
  </si>
  <si>
    <t>CÓD-030</t>
  </si>
  <si>
    <t>CÓD-031</t>
  </si>
  <si>
    <t>MARSELHA</t>
  </si>
  <si>
    <t>CÓD-032</t>
  </si>
  <si>
    <t>CÓD-033</t>
  </si>
  <si>
    <t>CÓD-034</t>
  </si>
  <si>
    <t>CÓD-035</t>
  </si>
  <si>
    <t>CÓD-036</t>
  </si>
  <si>
    <t>CÓD-037</t>
  </si>
  <si>
    <t>CÓD-038</t>
  </si>
  <si>
    <t>CÓD-039</t>
  </si>
  <si>
    <t>CÓD-040</t>
  </si>
  <si>
    <t>CÓD-041</t>
  </si>
  <si>
    <t>CÓD-042</t>
  </si>
  <si>
    <t>CÓD-043</t>
  </si>
  <si>
    <t>CÓD-044</t>
  </si>
  <si>
    <t>CÓD-045</t>
  </si>
  <si>
    <t>CÓD-046</t>
  </si>
  <si>
    <t>CÓD-047</t>
  </si>
  <si>
    <t>CÓD-048</t>
  </si>
  <si>
    <t>CÓD-049</t>
  </si>
  <si>
    <t>VALLADOLID</t>
  </si>
  <si>
    <t>CÓD-050</t>
  </si>
  <si>
    <t>CÓD-051</t>
  </si>
  <si>
    <t>MILÃO</t>
  </si>
  <si>
    <t>CÓD-052</t>
  </si>
  <si>
    <t>CÓD-053</t>
  </si>
  <si>
    <t>CÓD-054</t>
  </si>
  <si>
    <t>CÓD-055</t>
  </si>
  <si>
    <t>CÓD-056</t>
  </si>
  <si>
    <t>CÓD-057</t>
  </si>
  <si>
    <t>CÓD-058</t>
  </si>
  <si>
    <t>CÓD-059</t>
  </si>
  <si>
    <t>CÓD-060</t>
  </si>
  <si>
    <t>CÓD-061</t>
  </si>
  <si>
    <t>CÓD-062</t>
  </si>
  <si>
    <t>CÓD-063</t>
  </si>
  <si>
    <t>CÓD-064</t>
  </si>
  <si>
    <t>CÓD-065</t>
  </si>
  <si>
    <t>CÓD-066</t>
  </si>
  <si>
    <t>CÓD-067</t>
  </si>
  <si>
    <t>CÓD-068</t>
  </si>
  <si>
    <t>CÓD-069</t>
  </si>
  <si>
    <t>CÓD-070</t>
  </si>
  <si>
    <t>CÓD-071</t>
  </si>
  <si>
    <t>CÓD-072</t>
  </si>
  <si>
    <t>CÓD-073</t>
  </si>
  <si>
    <t>CÓD-074</t>
  </si>
  <si>
    <t>CÓD-075</t>
  </si>
  <si>
    <t>CÓD-076</t>
  </si>
  <si>
    <t>CÓD-077</t>
  </si>
  <si>
    <t>CÓD-078</t>
  </si>
  <si>
    <t>CÓD-079</t>
  </si>
  <si>
    <t>CÓD-080</t>
  </si>
  <si>
    <t>CÓD-081</t>
  </si>
  <si>
    <t>CÓD-082</t>
  </si>
  <si>
    <t>CÓD-083</t>
  </si>
  <si>
    <t>CÓD-084</t>
  </si>
  <si>
    <t>CÓD-085</t>
  </si>
  <si>
    <t>CÓD-086</t>
  </si>
  <si>
    <t>CÓD-087</t>
  </si>
  <si>
    <t>CÓD-088</t>
  </si>
  <si>
    <t>CÓD-089</t>
  </si>
  <si>
    <t>CÓD-090</t>
  </si>
  <si>
    <t>CÓD-091</t>
  </si>
  <si>
    <t>CÓD-092</t>
  </si>
  <si>
    <t>CÓD-093</t>
  </si>
  <si>
    <t>CÓD-094</t>
  </si>
  <si>
    <t>CÓD-095</t>
  </si>
  <si>
    <t>CÓD-096</t>
  </si>
  <si>
    <t>CÓD-097</t>
  </si>
  <si>
    <t>CÓD-098</t>
  </si>
  <si>
    <t>CÓD-099</t>
  </si>
  <si>
    <t>CÓD-100</t>
  </si>
  <si>
    <t>CÓD-101</t>
  </si>
  <si>
    <t>CÓD-102</t>
  </si>
  <si>
    <t>CÓD-103</t>
  </si>
  <si>
    <t>CÓD-104</t>
  </si>
  <si>
    <t>CÓD-105</t>
  </si>
  <si>
    <t>CÓD-106</t>
  </si>
  <si>
    <t>CÓD-107</t>
  </si>
  <si>
    <t>CÓD-108</t>
  </si>
  <si>
    <t>CÓD-109</t>
  </si>
  <si>
    <t>CÓD-110</t>
  </si>
  <si>
    <t>CÓD-111</t>
  </si>
  <si>
    <t>CÓD-112</t>
  </si>
  <si>
    <t>CÓD-113</t>
  </si>
  <si>
    <t>CÓD-114</t>
  </si>
  <si>
    <t>CÓD-115</t>
  </si>
  <si>
    <t>CÓD-116</t>
  </si>
  <si>
    <t>CÓD-117</t>
  </si>
  <si>
    <t>CÓD-118</t>
  </si>
  <si>
    <t>CÓD-119</t>
  </si>
  <si>
    <t>CÓD-120</t>
  </si>
  <si>
    <t>CÓD-121</t>
  </si>
  <si>
    <t>CÓD-122</t>
  </si>
  <si>
    <t>CÓD-123</t>
  </si>
  <si>
    <t>CÓD-124</t>
  </si>
  <si>
    <t>CÓD-125</t>
  </si>
  <si>
    <t>CÓD-126</t>
  </si>
  <si>
    <t>CÓD-127</t>
  </si>
  <si>
    <t>CÓD-128</t>
  </si>
  <si>
    <t>CÓD-129</t>
  </si>
  <si>
    <t>CÓD-130</t>
  </si>
  <si>
    <t>CÓD-131</t>
  </si>
  <si>
    <t>CÓD-132</t>
  </si>
  <si>
    <t>CÓD-133</t>
  </si>
  <si>
    <t>CÓD-134</t>
  </si>
  <si>
    <t>CÓD-135</t>
  </si>
  <si>
    <t>CÓD-136</t>
  </si>
  <si>
    <t>CÓD-137</t>
  </si>
  <si>
    <t>CÓD-138</t>
  </si>
  <si>
    <t>CÓD-139</t>
  </si>
  <si>
    <t>CÓD-140</t>
  </si>
  <si>
    <t>CÓD-141</t>
  </si>
  <si>
    <t>CÓD-142</t>
  </si>
  <si>
    <t>CÓD-143</t>
  </si>
  <si>
    <t>CÓD-144</t>
  </si>
  <si>
    <t>CÓD-145</t>
  </si>
  <si>
    <t>CÓD-146</t>
  </si>
  <si>
    <t>CÓD-147</t>
  </si>
  <si>
    <t>CÓD-148</t>
  </si>
  <si>
    <t>CÓD-149</t>
  </si>
  <si>
    <t>CÓD-150</t>
  </si>
  <si>
    <t>CÓD-151</t>
  </si>
  <si>
    <t>CÓD-152</t>
  </si>
  <si>
    <t>CÓD-153</t>
  </si>
  <si>
    <t>CÓD-154</t>
  </si>
  <si>
    <t>CÓD-155</t>
  </si>
  <si>
    <t>CÓD-156</t>
  </si>
  <si>
    <t>CÓD-157</t>
  </si>
  <si>
    <t>CÓD-158</t>
  </si>
  <si>
    <t>CÓD-159</t>
  </si>
  <si>
    <t>CÓD-160</t>
  </si>
  <si>
    <t>CÓD-161</t>
  </si>
  <si>
    <t>CÓD-162</t>
  </si>
  <si>
    <t>CÓD-163</t>
  </si>
  <si>
    <t>CÓD-164</t>
  </si>
  <si>
    <t>CÓD-165</t>
  </si>
  <si>
    <t>CÓD-166</t>
  </si>
  <si>
    <t>CÓD-167</t>
  </si>
  <si>
    <t>CÓD-168</t>
  </si>
  <si>
    <t>CÓD-169</t>
  </si>
  <si>
    <t>CÓD-170</t>
  </si>
  <si>
    <t>CÓD-171</t>
  </si>
  <si>
    <t>CÓD-172</t>
  </si>
  <si>
    <t>CÓD-173</t>
  </si>
  <si>
    <t>CÓD-174</t>
  </si>
  <si>
    <t>CÓD-175</t>
  </si>
  <si>
    <t>CÓD-176</t>
  </si>
  <si>
    <t>CÓD-177</t>
  </si>
  <si>
    <t>CÓD-178</t>
  </si>
  <si>
    <t>CÓD-179</t>
  </si>
  <si>
    <t>CÓD-180</t>
  </si>
  <si>
    <t>CÓD-181</t>
  </si>
  <si>
    <t>CÓD-182</t>
  </si>
  <si>
    <t>CÓD-183</t>
  </si>
  <si>
    <t>CÓD-184</t>
  </si>
  <si>
    <t>CÓD-185</t>
  </si>
  <si>
    <t>CÓD-186</t>
  </si>
  <si>
    <t>CÓD-187</t>
  </si>
  <si>
    <t>CÓD-188</t>
  </si>
  <si>
    <t>CÓD-189</t>
  </si>
  <si>
    <t>CÓD-190</t>
  </si>
  <si>
    <t>CÓD-191</t>
  </si>
  <si>
    <t>CÓD-192</t>
  </si>
  <si>
    <t>CÓD-193</t>
  </si>
  <si>
    <t>CÓD-194</t>
  </si>
  <si>
    <t>CÓD-195</t>
  </si>
  <si>
    <t>CÓD-196</t>
  </si>
  <si>
    <t>CÓD-197</t>
  </si>
  <si>
    <t>CÓD-198</t>
  </si>
  <si>
    <t>CÓD-199</t>
  </si>
  <si>
    <t>CÓD-200</t>
  </si>
  <si>
    <t>CÓD-201</t>
  </si>
  <si>
    <t>CÓD-202</t>
  </si>
  <si>
    <t>CÓD-203</t>
  </si>
  <si>
    <t>CÓD-204</t>
  </si>
  <si>
    <t>CÓD-205</t>
  </si>
  <si>
    <t>CÓD-206</t>
  </si>
  <si>
    <t>CÓD-207</t>
  </si>
  <si>
    <t>CÓD-208</t>
  </si>
  <si>
    <t>CÓD-209</t>
  </si>
  <si>
    <t>CÓD-210</t>
  </si>
  <si>
    <t>CÓD-211</t>
  </si>
  <si>
    <t>CÓD-212</t>
  </si>
  <si>
    <t>CÓD-213</t>
  </si>
  <si>
    <t>CÓD-214</t>
  </si>
  <si>
    <t>CÓD-215</t>
  </si>
  <si>
    <t>CÓD-216</t>
  </si>
  <si>
    <t>CÓD-217</t>
  </si>
  <si>
    <t>CÓD-218</t>
  </si>
  <si>
    <t>CÓD-219</t>
  </si>
  <si>
    <t>CÓD-220</t>
  </si>
  <si>
    <t>CÓD-221</t>
  </si>
  <si>
    <t>CÓD-222</t>
  </si>
  <si>
    <t>CÓD-223</t>
  </si>
  <si>
    <t>CÓD-224</t>
  </si>
  <si>
    <t>CÓD-225</t>
  </si>
  <si>
    <t>CÓD-226</t>
  </si>
  <si>
    <t>CÓD-227</t>
  </si>
  <si>
    <t>CÓD-228</t>
  </si>
  <si>
    <t>CÓD-229</t>
  </si>
  <si>
    <t>CÓD-230</t>
  </si>
  <si>
    <t>CÓD-231</t>
  </si>
  <si>
    <t>CÓD-232</t>
  </si>
  <si>
    <t>CÓD-233</t>
  </si>
  <si>
    <t>CÓD-234</t>
  </si>
  <si>
    <t>CÓD-235</t>
  </si>
  <si>
    <t>CÓD-236</t>
  </si>
  <si>
    <t>CÓD-237</t>
  </si>
  <si>
    <t>CÓD-238</t>
  </si>
  <si>
    <t>CÓD-239</t>
  </si>
  <si>
    <t>CÓD-240</t>
  </si>
  <si>
    <t>CÓD-241</t>
  </si>
  <si>
    <t>CÓD-242</t>
  </si>
  <si>
    <t>CÓD-243</t>
  </si>
  <si>
    <t>CÓD-244</t>
  </si>
  <si>
    <t>CÓD-245</t>
  </si>
  <si>
    <t>CÓD-246</t>
  </si>
  <si>
    <t>CÓD-247</t>
  </si>
  <si>
    <t>CÓD-248</t>
  </si>
  <si>
    <t>CÓD-249</t>
  </si>
  <si>
    <t>CÓD-250</t>
  </si>
  <si>
    <t>CÓD-251</t>
  </si>
  <si>
    <t>CÓD-252</t>
  </si>
  <si>
    <t>CÓD-253</t>
  </si>
  <si>
    <t>CÓD-254</t>
  </si>
  <si>
    <t>CÓD-255</t>
  </si>
  <si>
    <t>CÓD-256</t>
  </si>
  <si>
    <t>CÓD-257</t>
  </si>
  <si>
    <t>CÓD-258</t>
  </si>
  <si>
    <t>CÓD-259</t>
  </si>
  <si>
    <t>CÓD-260</t>
  </si>
  <si>
    <t>CÓD-261</t>
  </si>
  <si>
    <t>CÓD-262</t>
  </si>
  <si>
    <t>CÓD-263</t>
  </si>
  <si>
    <t>CÓD-264</t>
  </si>
  <si>
    <t>CÓD-265</t>
  </si>
  <si>
    <t>CÓD-266</t>
  </si>
  <si>
    <t>CÓD-267</t>
  </si>
  <si>
    <t>CÓD-268</t>
  </si>
  <si>
    <t>CÓD-269</t>
  </si>
  <si>
    <t>CÓD-270</t>
  </si>
  <si>
    <t>CÓD-271</t>
  </si>
  <si>
    <t>CÓD-272</t>
  </si>
  <si>
    <t>CÓD-273</t>
  </si>
  <si>
    <t>CÓD-274</t>
  </si>
  <si>
    <t>CÓD-275</t>
  </si>
  <si>
    <t>CÓD-276</t>
  </si>
  <si>
    <t>CÓD-277</t>
  </si>
  <si>
    <t>CÓD-278</t>
  </si>
  <si>
    <t>CÓD-279</t>
  </si>
  <si>
    <t>CÓD-280</t>
  </si>
  <si>
    <t>CÓD-281</t>
  </si>
  <si>
    <t>CÓD-282</t>
  </si>
  <si>
    <t>CÓD-283</t>
  </si>
  <si>
    <t>CÓD-284</t>
  </si>
  <si>
    <t>CÓD-285</t>
  </si>
  <si>
    <t>CÓD-286</t>
  </si>
  <si>
    <t>CÓD-287</t>
  </si>
  <si>
    <t>CÓD-288</t>
  </si>
  <si>
    <t>CÓD-289</t>
  </si>
  <si>
    <t>CÓD-290</t>
  </si>
  <si>
    <t>CÓD-291</t>
  </si>
  <si>
    <t>CÓD-292</t>
  </si>
  <si>
    <t>CÓD-293</t>
  </si>
  <si>
    <t>CÓD-294</t>
  </si>
  <si>
    <t>CÓD-295</t>
  </si>
  <si>
    <t>CÓD-296</t>
  </si>
  <si>
    <t>CÓD-297</t>
  </si>
  <si>
    <t>CÓD-298</t>
  </si>
  <si>
    <t>CÓD-299</t>
  </si>
  <si>
    <t>CÓD-300</t>
  </si>
  <si>
    <t>CÓD-301</t>
  </si>
  <si>
    <t>CÓD-302</t>
  </si>
  <si>
    <t>CÓD-303</t>
  </si>
  <si>
    <t>CÓD-304</t>
  </si>
  <si>
    <t>CÓD-305</t>
  </si>
  <si>
    <t>CÓD-306</t>
  </si>
  <si>
    <t>CÓD-307</t>
  </si>
  <si>
    <t>CÓD-308</t>
  </si>
  <si>
    <t>CÓD-309</t>
  </si>
  <si>
    <t>CÓD-310</t>
  </si>
  <si>
    <t>CÓD-311</t>
  </si>
  <si>
    <t>CÓD-312</t>
  </si>
  <si>
    <t>CÓD-313</t>
  </si>
  <si>
    <t>CÓD-314</t>
  </si>
  <si>
    <t>CÓD-315</t>
  </si>
  <si>
    <t>CÓD-316</t>
  </si>
  <si>
    <t>CÓD-317</t>
  </si>
  <si>
    <t>CÓD-318</t>
  </si>
  <si>
    <t>CÓD-319</t>
  </si>
  <si>
    <t>CÓD-320</t>
  </si>
  <si>
    <t>CÓD-321</t>
  </si>
  <si>
    <t>CÓD-322</t>
  </si>
  <si>
    <t>CÓD-323</t>
  </si>
  <si>
    <t>CÓD-324</t>
  </si>
  <si>
    <t>CÓD-325</t>
  </si>
  <si>
    <t>CÓD-326</t>
  </si>
  <si>
    <t>CÓD-327</t>
  </si>
  <si>
    <t>CÓD-328</t>
  </si>
  <si>
    <t>CÓD-329</t>
  </si>
  <si>
    <t>CÓD-330</t>
  </si>
  <si>
    <t>CÓD-331</t>
  </si>
  <si>
    <t>CÓD-332</t>
  </si>
  <si>
    <t>CÓD-333</t>
  </si>
  <si>
    <t>CÓD-334</t>
  </si>
  <si>
    <t>CÓD-335</t>
  </si>
  <si>
    <t>CÓD-336</t>
  </si>
  <si>
    <t>CÓD-337</t>
  </si>
  <si>
    <t>CÓD-338</t>
  </si>
  <si>
    <t>CÓD-339</t>
  </si>
  <si>
    <t>CÓD-340</t>
  </si>
  <si>
    <t>CÓD-341</t>
  </si>
  <si>
    <t>CÓD-342</t>
  </si>
  <si>
    <t>CÓD-343</t>
  </si>
  <si>
    <t>CÓD-344</t>
  </si>
  <si>
    <t>CÓD-345</t>
  </si>
  <si>
    <t>CÓD-346</t>
  </si>
  <si>
    <t>CÓD-347</t>
  </si>
  <si>
    <t>CÓD-348</t>
  </si>
  <si>
    <t>CÓD-349</t>
  </si>
  <si>
    <t>CÓD-350</t>
  </si>
  <si>
    <t>CÓD-351</t>
  </si>
  <si>
    <t>CÓD-352</t>
  </si>
  <si>
    <t>CÓD-353</t>
  </si>
  <si>
    <t>CÓD-354</t>
  </si>
  <si>
    <t>CÓD-355</t>
  </si>
  <si>
    <t>CÓD-356</t>
  </si>
  <si>
    <t>CÓD-357</t>
  </si>
  <si>
    <t>CÓD-358</t>
  </si>
  <si>
    <t>CÓD-359</t>
  </si>
  <si>
    <t>CÓD-360</t>
  </si>
  <si>
    <t>CÓD-361</t>
  </si>
  <si>
    <t>CÓD-362</t>
  </si>
  <si>
    <t>TOTAL DESPESA</t>
  </si>
  <si>
    <t>TOTAL IMPORTE CLIENTE E IMPORTE COMERCIAL</t>
  </si>
  <si>
    <t>CONTAR COLUNAS DURAÇÃO E DATA CURSO</t>
  </si>
  <si>
    <t>CONTAR COLUNA CURSO</t>
  </si>
  <si>
    <t>CONTAR O NÚMERO DE CURSOS DE EXCEL</t>
  </si>
  <si>
    <t>CONTAR O NÚMERO DE CURSOS COM DURAÇÃO MENOR OU IGUAL A 20</t>
  </si>
  <si>
    <t>CONTAR O NÚMERO DE CURSOS NO TURNO DA:</t>
  </si>
  <si>
    <t>CONTAR O NÚMERO DE CURSOS COM UM IMPORTE DE CLIENTE MAIOR QUE 1000</t>
  </si>
  <si>
    <t>CONTAR O NÚMERO DE CURSOS QUE NÃO SÃO PAGOS PELO CLIENTE</t>
  </si>
  <si>
    <t>CONTAR O NÚMERO DE CURSOS EM QUE O PAÍS NÃO SEJA A ESPANHA</t>
  </si>
  <si>
    <t xml:space="preserve">CONTAR O NÚMERO DE CURSOS EM QUE O PAÍS NÃO SEJA A </t>
  </si>
  <si>
    <t xml:space="preserve">CONTAR O NÚMERO DE CURSOS EM QUE O PAÍS SEJA A </t>
  </si>
  <si>
    <t>&lt;&gt;ESPANHA</t>
  </si>
  <si>
    <t>&lt;&gt;ITÁLIA</t>
  </si>
  <si>
    <t>&lt;&gt;FRANÇA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</si>
</sst>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topLeftCell="A319" workbookViewId="0">
      <selection activeCell="G1" sqref="G1"/>
    </sheetView>
  </sheetViews>
  <sheetFormatPr defaultColWidth="11.42578125" defaultRowHeight="12.75" x14ac:dyDescent="0.2"/>
  <cols>
    <col min="1" max="1" width="14.5703125" style="2" bestFit="1" customWidth="1"/>
    <col min="2" max="2" width="18.5703125" style="3" customWidth="1"/>
    <col min="3" max="3" width="13.42578125" style="3" bestFit="1" customWidth="1"/>
    <col min="4" max="4" width="16.42578125" style="3" customWidth="1"/>
    <col min="5" max="5" width="20.5703125" style="3" bestFit="1" customWidth="1"/>
    <col min="6" max="6" width="17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21.5703125" style="3" customWidth="1"/>
    <col min="11" max="11" width="24.140625" style="3" bestFit="1" customWidth="1"/>
    <col min="12" max="12" width="15.5703125" style="3" bestFit="1" customWidth="1"/>
    <col min="13" max="13" width="11.42578125" style="2"/>
    <col min="14" max="14" width="12.5703125" style="2" bestFit="1" customWidth="1"/>
    <col min="15" max="15" width="16.5703125" style="2" bestFit="1" customWidth="1"/>
    <col min="16" max="16384" width="11.42578125" style="2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ColWidth="10.85546875" defaultRowHeight="12.75" x14ac:dyDescent="0.2"/>
  <cols>
    <col min="1" max="1" width="65.140625" bestFit="1" customWidth="1"/>
    <col min="2" max="2" width="13" bestFit="1" customWidth="1"/>
  </cols>
  <sheetData>
    <row r="1" spans="1:3" x14ac:dyDescent="0.2">
      <c r="A1" t="s">
        <v>416</v>
      </c>
      <c r="B1" s="6">
        <f>SUM(CURSOS!G2:G363,CURSOS!K2:K363)</f>
        <v>131949.65000000002</v>
      </c>
    </row>
    <row r="2" spans="1:3" x14ac:dyDescent="0.2">
      <c r="A2" t="s">
        <v>417</v>
      </c>
      <c r="B2" s="6">
        <f>SUM(CURSOS!E2:E363,CURSOS!K2:K363)</f>
        <v>331946.64999999997</v>
      </c>
    </row>
    <row r="4" spans="1:3" x14ac:dyDescent="0.2">
      <c r="A4" t="s">
        <v>418</v>
      </c>
      <c r="B4">
        <f>COUNT(CURSOS!C2:C363,CURSOS!H2:H363)</f>
        <v>724</v>
      </c>
    </row>
    <row r="6" spans="1:3" x14ac:dyDescent="0.2">
      <c r="A6" t="s">
        <v>419</v>
      </c>
      <c r="B6">
        <f>COUNTA(CURSOS!B2:B363)</f>
        <v>362</v>
      </c>
    </row>
    <row r="8" spans="1:3" x14ac:dyDescent="0.2">
      <c r="A8" t="s">
        <v>420</v>
      </c>
      <c r="B8">
        <f>COUNTIF(CURSOS!B2:B363,"EXCEL")</f>
        <v>89</v>
      </c>
    </row>
    <row r="10" spans="1:3" x14ac:dyDescent="0.2">
      <c r="A10" t="s">
        <v>421</v>
      </c>
      <c r="B10">
        <f>COUNTIF(CURSOS!C2:C363,"&lt;=20")</f>
        <v>193</v>
      </c>
    </row>
    <row r="12" spans="1:3" x14ac:dyDescent="0.2">
      <c r="A12" t="s">
        <v>422</v>
      </c>
      <c r="B12" t="s">
        <v>19</v>
      </c>
      <c r="C12">
        <f>COUNTIF(CURSOS!I2:I363,CÁLCULOS!B12)</f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1" sqref="A11"/>
    </sheetView>
  </sheetViews>
  <sheetFormatPr defaultRowHeight="12.75" x14ac:dyDescent="0.2"/>
  <cols>
    <col min="1" max="1" width="77.28515625" bestFit="1" customWidth="1"/>
    <col min="2" max="2" width="12.28515625" bestFit="1" customWidth="1"/>
    <col min="4" max="4" width="10.85546875" bestFit="1" customWidth="1"/>
  </cols>
  <sheetData>
    <row r="1" spans="1:4" x14ac:dyDescent="0.2">
      <c r="A1" t="s">
        <v>423</v>
      </c>
      <c r="B1">
        <f>COUNTIF(CURSOS!E2:E363,"&gt;1000")</f>
        <v>91</v>
      </c>
    </row>
    <row r="2" spans="1:4" x14ac:dyDescent="0.2">
      <c r="A2" t="s">
        <v>424</v>
      </c>
      <c r="B2">
        <f>COUNTIF(CURSOS!L2:L363,"NÃO")</f>
        <v>103</v>
      </c>
    </row>
    <row r="3" spans="1:4" x14ac:dyDescent="0.2">
      <c r="A3" t="s">
        <v>425</v>
      </c>
      <c r="B3">
        <f>COUNTIF(CURSOS!M2:M363,"&lt;&gt;ESPANHA")</f>
        <v>213</v>
      </c>
    </row>
    <row r="6" spans="1:4" x14ac:dyDescent="0.2">
      <c r="A6" t="s">
        <v>427</v>
      </c>
      <c r="B6" t="s">
        <v>22</v>
      </c>
      <c r="C6" t="s">
        <v>30</v>
      </c>
      <c r="D6" t="s">
        <v>45</v>
      </c>
    </row>
    <row r="7" spans="1:4" x14ac:dyDescent="0.2">
      <c r="B7">
        <f>COUNTIF(CURSOS!M2:M363,B6)</f>
        <v>149</v>
      </c>
      <c r="C7">
        <f>COUNTIF(CURSOS!M2:M363,C6)</f>
        <v>83</v>
      </c>
      <c r="D7">
        <f>COUNTIF(CURSOS!M2:M363,D6)</f>
        <v>130</v>
      </c>
    </row>
    <row r="10" spans="1:4" x14ac:dyDescent="0.2">
      <c r="A10" t="s">
        <v>426</v>
      </c>
      <c r="B10" t="s">
        <v>428</v>
      </c>
      <c r="C10" t="s">
        <v>429</v>
      </c>
      <c r="D10" t="s">
        <v>430</v>
      </c>
    </row>
    <row r="11" spans="1:4" x14ac:dyDescent="0.2">
      <c r="B11">
        <f>COUNTIF(CURSOS!M2:M363,B10)</f>
        <v>213</v>
      </c>
      <c r="C11">
        <f>COUNTIF(CURSOS!M2:M363,C10)</f>
        <v>279</v>
      </c>
      <c r="D11">
        <f>COUNTIF(CURSOS!M2:M363,D10)</f>
        <v>232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Props1.xml><?xml version="1.0" encoding="utf-8"?>
<ds:datastoreItem xmlns:ds="http://schemas.openxmlformats.org/officeDocument/2006/customXml" ds:itemID="{73835F84-6915-4A30-ABE6-5DD89F4BD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DB5A5-B3F5-4359-87D3-ECFBFE2B5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1188A5-010B-4C09-84CF-17C1BEF5A11B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CURSOS</vt:lpstr>
      <vt:lpstr>CÁLCULOS</vt:lpstr>
      <vt:lpstr>CÁLCULOS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Luiz Cardineli De Souza     [PROV]</cp:lastModifiedBy>
  <cp:revision/>
  <dcterms:created xsi:type="dcterms:W3CDTF">2024-02-19T12:52:16Z</dcterms:created>
  <dcterms:modified xsi:type="dcterms:W3CDTF">2024-04-24T20:00:48Z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0x010100D6EF206501554549A86B044325335D81</vt:lpwstr>
  </property>
</Properties>
</file>