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sh Nambiar\Desktop\"/>
    </mc:Choice>
  </mc:AlternateContent>
  <xr:revisionPtr revIDLastSave="0" documentId="13_ncr:1_{DD5DF3CD-D8E3-4685-A6E0-7AE48B1A4DAF}" xr6:coauthVersionLast="47" xr6:coauthVersionMax="47" xr10:uidLastSave="{00000000-0000-0000-0000-000000000000}"/>
  <bookViews>
    <workbookView xWindow="-110" yWindow="-110" windowWidth="29020" windowHeight="18220" xr2:uid="{CCC29943-BF59-4476-8B25-C5576D090D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1" l="1"/>
  <c r="D44" i="1"/>
  <c r="C66" i="1"/>
  <c r="C67" i="1"/>
  <c r="C68" i="1"/>
  <c r="C69" i="1"/>
  <c r="C70" i="1"/>
  <c r="C71" i="1"/>
  <c r="C72" i="1"/>
  <c r="C73" i="1"/>
  <c r="C74" i="1"/>
  <c r="C75" i="1"/>
  <c r="D45" i="1"/>
  <c r="C57" i="1"/>
</calcChain>
</file>

<file path=xl/sharedStrings.xml><?xml version="1.0" encoding="utf-8"?>
<sst xmlns="http://schemas.openxmlformats.org/spreadsheetml/2006/main" count="82" uniqueCount="47">
  <si>
    <t>Patient no.</t>
  </si>
  <si>
    <t>Ground Truth</t>
  </si>
  <si>
    <t>Test Result</t>
  </si>
  <si>
    <t>H</t>
  </si>
  <si>
    <t>I</t>
  </si>
  <si>
    <t>Positive</t>
  </si>
  <si>
    <t>Negative</t>
  </si>
  <si>
    <t>negative</t>
  </si>
  <si>
    <t>positive</t>
  </si>
  <si>
    <t>p(+|H)</t>
  </si>
  <si>
    <t xml:space="preserve"> p(−|H)</t>
  </si>
  <si>
    <t>p(+|I)</t>
  </si>
  <si>
    <t>p(−|I)</t>
  </si>
  <si>
    <t>2/8*100</t>
  </si>
  <si>
    <t>6/8*100</t>
  </si>
  <si>
    <t>6/7*100</t>
  </si>
  <si>
    <t>1/7*100</t>
  </si>
  <si>
    <t>total</t>
  </si>
  <si>
    <t>p(+ ∩ H)</t>
  </si>
  <si>
    <t>p(+ ∩ I)</t>
  </si>
  <si>
    <t>p(+)</t>
  </si>
  <si>
    <t>p(H|−)</t>
  </si>
  <si>
    <t>0.857*0.001</t>
  </si>
  <si>
    <t>0.25*0.999</t>
  </si>
  <si>
    <t>In 1 Million</t>
  </si>
  <si>
    <t>Infected</t>
  </si>
  <si>
    <t>Healthy</t>
  </si>
  <si>
    <t>0.857*1000</t>
  </si>
  <si>
    <t>0.25*999000</t>
  </si>
  <si>
    <t>0.142*1000</t>
  </si>
  <si>
    <t>0.75*999000</t>
  </si>
  <si>
    <t>sum of both</t>
  </si>
  <si>
    <t>p(Infected)</t>
  </si>
  <si>
    <t>p(Healthy)</t>
  </si>
  <si>
    <t>p(-)</t>
  </si>
  <si>
    <t>1-p(+)</t>
  </si>
  <si>
    <t>(0.75*0.999)/0.749443</t>
  </si>
  <si>
    <t>n</t>
  </si>
  <si>
    <t>p</t>
  </si>
  <si>
    <t>k</t>
  </si>
  <si>
    <t xml:space="preserve">p exactly 5 times </t>
  </si>
  <si>
    <t>Expected Value</t>
  </si>
  <si>
    <t>n*p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</si>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</sst>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10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0" fontId="0" fillId="3" borderId="1" xfId="0" applyNumberFormat="1" applyFill="1" applyBorder="1"/>
    <xf numFmtId="9" fontId="0" fillId="3" borderId="1" xfId="0" applyNumberFormat="1" applyFill="1" applyBorder="1"/>
    <xf numFmtId="3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10" fontId="0" fillId="4" borderId="1" xfId="0" applyNumberFormat="1" applyFill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Sheet1!$A$65:$B$75</c:f>
              <c:multiLvlStrCache>
                <c:ptCount val="1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:lvl>
                <c:lvl>
                  <c:pt idx="0">
                    <c:v>k</c:v>
                  </c:pt>
                </c:lvl>
              </c:multiLvlStrCache>
            </c:multiLvlStrRef>
          </c:cat>
          <c:val>
            <c:numRef>
              <c:f>Sheet1!$C$65:$C$75</c:f>
              <c:numCache>
                <c:formatCode>General</c:formatCode>
                <c:ptCount val="11"/>
                <c:pt idx="0">
                  <c:v>5.5859406979063553E-2</c:v>
                </c:pt>
                <c:pt idx="1">
                  <c:v>0.18680129658006125</c:v>
                </c:pt>
                <c:pt idx="2">
                  <c:v>0.28110978671294956</c:v>
                </c:pt>
                <c:pt idx="3">
                  <c:v>0.25068495104267818</c:v>
                </c:pt>
                <c:pt idx="4">
                  <c:v>0.14670667616379762</c:v>
                </c:pt>
                <c:pt idx="5">
                  <c:v>5.8872799708640192E-2</c:v>
                </c:pt>
                <c:pt idx="6">
                  <c:v>1.6406540267237632E-2</c:v>
                </c:pt>
                <c:pt idx="7">
                  <c:v>3.1351803291857529E-3</c:v>
                </c:pt>
                <c:pt idx="8">
                  <c:v>3.9316727175673521E-4</c:v>
                </c:pt>
                <c:pt idx="9">
                  <c:v>2.9217860461923493E-5</c:v>
                </c:pt>
                <c:pt idx="10">
                  <c:v>9.7708416769055418E-7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386-9AAF-BE98005EA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754063"/>
        <c:axId val="1417754479"/>
      </c:barChart>
      <c:catAx>
        <c:axId val="14177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4479"/>
        <c:crosses val="autoZero"/>
        <c:auto val="1"/>
        <c:lblAlgn val="ctr"/>
        <c:lblOffset val="100"/>
        <c:noMultiLvlLbl val="0"/>
      </c:catAx>
      <c:valAx>
        <c:axId val="14177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5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574675</xdr:colOff>
      <xdr:row>62</xdr:row>
      <xdr:rowOff>53975</xdr:rowOff>
    </xdr:from>
    <xdr:to>
      <xdr:col>13</xdr:col>
      <xdr:colOff>269875</xdr:colOff>
      <xdr:row>77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FC8E8-4655-4C88-63C1-AA6B13BA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9CBD-A07E-4F2B-9DB8-987E9B7BD2A9}">
  <dimension ref="A1:N81"/>
  <sheetViews>
    <sheetView tabSelected="1" zoomScale="87" workbookViewId="0">
      <selection activeCell="F56" sqref="F56"/>
    </sheetView>
  </sheetViews>
  <sheetFormatPr defaultRowHeight="14.5" x14ac:dyDescent="0.35"/>
  <cols>
    <col min="1" max="1" width="14.26953125" customWidth="1"/>
    <col min="2" max="2" width="24.1796875" customWidth="1"/>
    <col min="3" max="3" width="17.36328125" customWidth="1"/>
    <col min="4" max="4" width="23.90625" customWidth="1"/>
    <col min="5" max="5" width="17.36328125" customWidth="1"/>
    <col min="6" max="6" width="15.54296875" customWidth="1"/>
    <col min="7" max="7" width="17.08984375" customWidth="1"/>
    <col min="8" max="8" width="22.81640625" customWidth="1"/>
    <col min="9" max="9" width="16.54296875" customWidth="1"/>
    <col min="10" max="10" width="14.54296875" customWidth="1"/>
    <col min="11" max="11" width="12.90625" customWidth="1"/>
    <col min="12" max="13" width="25.81640625" customWidth="1"/>
  </cols>
  <sheetData>
    <row r="1" spans="1:4" x14ac:dyDescent="0.35">
      <c r="A1" t="s">
        <v>43</v>
      </c>
    </row>
    <row r="2" spans="1:4" x14ac:dyDescent="0.35">
      <c r="A2" s="1" t="s">
        <v>0</v>
      </c>
      <c r="B2" s="1" t="s">
        <v>1</v>
      </c>
      <c r="C2" s="1" t="s">
        <v>2</v>
      </c>
      <c r="D2" s="1"/>
    </row>
    <row r="3" spans="1:4" x14ac:dyDescent="0.35">
      <c r="A3" s="1">
        <v>1</v>
      </c>
      <c r="B3" s="1" t="s">
        <v>3</v>
      </c>
      <c r="C3" s="1" t="s">
        <v>7</v>
      </c>
      <c r="D3" s="1"/>
    </row>
    <row r="4" spans="1:4" x14ac:dyDescent="0.35">
      <c r="A4" s="1">
        <v>2</v>
      </c>
      <c r="B4" s="1" t="s">
        <v>4</v>
      </c>
      <c r="C4" s="1" t="s">
        <v>8</v>
      </c>
      <c r="D4" s="1"/>
    </row>
    <row r="5" spans="1:4" x14ac:dyDescent="0.35">
      <c r="A5" s="1">
        <v>3</v>
      </c>
      <c r="B5" s="1" t="s">
        <v>4</v>
      </c>
      <c r="C5" s="1" t="s">
        <v>7</v>
      </c>
      <c r="D5" s="1"/>
    </row>
    <row r="6" spans="1:4" x14ac:dyDescent="0.35">
      <c r="A6" s="1">
        <v>4</v>
      </c>
      <c r="B6" s="1" t="s">
        <v>3</v>
      </c>
      <c r="C6" s="1" t="s">
        <v>7</v>
      </c>
      <c r="D6" s="1"/>
    </row>
    <row r="7" spans="1:4" x14ac:dyDescent="0.35">
      <c r="A7" s="1">
        <v>5</v>
      </c>
      <c r="B7" s="1" t="s">
        <v>3</v>
      </c>
      <c r="C7" s="1" t="s">
        <v>7</v>
      </c>
      <c r="D7" s="1"/>
    </row>
    <row r="8" spans="1:4" x14ac:dyDescent="0.35">
      <c r="A8" s="1">
        <v>6</v>
      </c>
      <c r="B8" s="1" t="s">
        <v>4</v>
      </c>
      <c r="C8" s="1" t="s">
        <v>8</v>
      </c>
      <c r="D8" s="1"/>
    </row>
    <row r="9" spans="1:4" x14ac:dyDescent="0.35">
      <c r="A9" s="1">
        <v>7</v>
      </c>
      <c r="B9" s="1" t="s">
        <v>3</v>
      </c>
      <c r="C9" s="1" t="s">
        <v>8</v>
      </c>
      <c r="D9" s="1"/>
    </row>
    <row r="10" spans="1:4" x14ac:dyDescent="0.35">
      <c r="A10" s="1">
        <v>8</v>
      </c>
      <c r="B10" s="1" t="s">
        <v>4</v>
      </c>
      <c r="C10" s="1" t="s">
        <v>8</v>
      </c>
      <c r="D10" s="1"/>
    </row>
    <row r="11" spans="1:4" x14ac:dyDescent="0.35">
      <c r="A11" s="1">
        <v>9</v>
      </c>
      <c r="B11" s="1" t="s">
        <v>3</v>
      </c>
      <c r="C11" s="1" t="s">
        <v>7</v>
      </c>
      <c r="D11" s="1"/>
    </row>
    <row r="12" spans="1:4" x14ac:dyDescent="0.35">
      <c r="A12" s="1">
        <v>10</v>
      </c>
      <c r="B12" s="1" t="s">
        <v>4</v>
      </c>
      <c r="C12" s="1" t="s">
        <v>8</v>
      </c>
      <c r="D12" s="1"/>
    </row>
    <row r="13" spans="1:4" x14ac:dyDescent="0.35">
      <c r="A13" s="1">
        <v>11</v>
      </c>
      <c r="B13" s="1" t="s">
        <v>3</v>
      </c>
      <c r="C13" s="1" t="s">
        <v>7</v>
      </c>
      <c r="D13" s="1"/>
    </row>
    <row r="14" spans="1:4" x14ac:dyDescent="0.35">
      <c r="A14" s="1">
        <v>12</v>
      </c>
      <c r="B14" s="1" t="s">
        <v>3</v>
      </c>
      <c r="C14" s="1" t="s">
        <v>7</v>
      </c>
      <c r="D14" s="1"/>
    </row>
    <row r="15" spans="1:4" x14ac:dyDescent="0.35">
      <c r="A15" s="1">
        <v>13</v>
      </c>
      <c r="B15" s="1" t="s">
        <v>4</v>
      </c>
      <c r="C15" s="1" t="s">
        <v>8</v>
      </c>
      <c r="D15" s="1"/>
    </row>
    <row r="16" spans="1:4" x14ac:dyDescent="0.35">
      <c r="A16" s="1">
        <v>14</v>
      </c>
      <c r="B16" s="1" t="s">
        <v>3</v>
      </c>
      <c r="C16" s="1" t="s">
        <v>8</v>
      </c>
      <c r="D16" s="1"/>
    </row>
    <row r="17" spans="1:4" x14ac:dyDescent="0.35">
      <c r="A17" s="1">
        <v>15</v>
      </c>
      <c r="B17" s="1" t="s">
        <v>4</v>
      </c>
      <c r="C17" s="1" t="s">
        <v>8</v>
      </c>
      <c r="D17" s="1"/>
    </row>
    <row r="18" spans="1:4" x14ac:dyDescent="0.35">
      <c r="A18" s="1"/>
      <c r="B18" s="1"/>
      <c r="C18" s="1"/>
      <c r="D18" s="1"/>
    </row>
    <row r="19" spans="1:4" x14ac:dyDescent="0.35">
      <c r="A19" s="1" t="s">
        <v>32</v>
      </c>
      <c r="B19" s="1">
        <v>1E-3</v>
      </c>
      <c r="C19" s="1" t="s">
        <v>33</v>
      </c>
      <c r="D19" s="1">
        <v>0.999</v>
      </c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 t="s">
        <v>9</v>
      </c>
      <c r="B24" s="1" t="s">
        <v>13</v>
      </c>
      <c r="C24" s="2">
        <v>0.25</v>
      </c>
      <c r="D24" s="1"/>
    </row>
    <row r="25" spans="1:4" x14ac:dyDescent="0.35">
      <c r="A25" s="1" t="s">
        <v>10</v>
      </c>
      <c r="B25" s="1" t="s">
        <v>14</v>
      </c>
      <c r="C25" s="2">
        <v>0.75</v>
      </c>
      <c r="D25" s="1"/>
    </row>
    <row r="26" spans="1:4" x14ac:dyDescent="0.35">
      <c r="A26" s="1" t="s">
        <v>11</v>
      </c>
      <c r="B26" s="1" t="s">
        <v>15</v>
      </c>
      <c r="C26" s="3">
        <v>0.85699999999999998</v>
      </c>
      <c r="D26" s="1"/>
    </row>
    <row r="27" spans="1:4" x14ac:dyDescent="0.35">
      <c r="A27" s="1" t="s">
        <v>12</v>
      </c>
      <c r="B27" s="1" t="s">
        <v>16</v>
      </c>
      <c r="C27" s="3">
        <v>0.14199999999999999</v>
      </c>
      <c r="D27" s="1"/>
    </row>
    <row r="28" spans="1:4" x14ac:dyDescent="0.35">
      <c r="A28" s="1"/>
      <c r="B28" s="1"/>
      <c r="C28" s="1"/>
      <c r="D28" s="1"/>
    </row>
    <row r="31" spans="1:4" x14ac:dyDescent="0.35">
      <c r="A31" t="s">
        <v>44</v>
      </c>
    </row>
    <row r="32" spans="1:4" x14ac:dyDescent="0.35">
      <c r="A32" s="4"/>
      <c r="B32" s="4" t="s">
        <v>4</v>
      </c>
      <c r="C32" s="4" t="s">
        <v>3</v>
      </c>
      <c r="D32" s="4" t="s">
        <v>17</v>
      </c>
    </row>
    <row r="33" spans="1:4" x14ac:dyDescent="0.35">
      <c r="A33" s="4" t="s">
        <v>5</v>
      </c>
      <c r="B33" s="4">
        <v>6</v>
      </c>
      <c r="C33" s="4">
        <v>2</v>
      </c>
      <c r="D33" s="4">
        <v>8</v>
      </c>
    </row>
    <row r="34" spans="1:4" x14ac:dyDescent="0.35">
      <c r="A34" s="4" t="s">
        <v>6</v>
      </c>
      <c r="B34" s="4">
        <v>1</v>
      </c>
      <c r="C34" s="4">
        <v>6</v>
      </c>
      <c r="D34" s="4">
        <v>7</v>
      </c>
    </row>
    <row r="35" spans="1:4" x14ac:dyDescent="0.35">
      <c r="A35" s="4" t="s">
        <v>17</v>
      </c>
      <c r="B35" s="4">
        <v>7</v>
      </c>
      <c r="C35" s="4">
        <v>8</v>
      </c>
      <c r="D35" s="4"/>
    </row>
    <row r="36" spans="1:4" x14ac:dyDescent="0.35">
      <c r="A36" s="4"/>
      <c r="B36" s="4"/>
      <c r="C36" s="4"/>
      <c r="D36" s="4"/>
    </row>
    <row r="37" spans="1:4" x14ac:dyDescent="0.35">
      <c r="A37" s="4" t="s">
        <v>24</v>
      </c>
      <c r="B37" s="4" t="s">
        <v>25</v>
      </c>
      <c r="C37" s="4" t="s">
        <v>26</v>
      </c>
      <c r="D37" s="4"/>
    </row>
    <row r="38" spans="1:4" x14ac:dyDescent="0.35">
      <c r="A38" s="4"/>
      <c r="B38" s="5">
        <v>1000</v>
      </c>
      <c r="C38" s="5">
        <v>999000</v>
      </c>
      <c r="D38" s="6"/>
    </row>
    <row r="39" spans="1:4" x14ac:dyDescent="0.35">
      <c r="A39" s="4"/>
      <c r="B39" s="6"/>
      <c r="C39" s="7"/>
      <c r="D39" s="6"/>
    </row>
    <row r="40" spans="1:4" x14ac:dyDescent="0.35">
      <c r="A40" s="4" t="s">
        <v>5</v>
      </c>
      <c r="B40" s="5" t="s">
        <v>27</v>
      </c>
      <c r="C40" s="6" t="s">
        <v>28</v>
      </c>
      <c r="D40" s="4"/>
    </row>
    <row r="41" spans="1:4" x14ac:dyDescent="0.35">
      <c r="A41" s="4" t="s">
        <v>6</v>
      </c>
      <c r="B41" s="4" t="s">
        <v>29</v>
      </c>
      <c r="C41" s="4" t="s">
        <v>30</v>
      </c>
      <c r="D41" s="4"/>
    </row>
    <row r="42" spans="1:4" x14ac:dyDescent="0.35">
      <c r="A42" s="4"/>
      <c r="B42" s="4"/>
      <c r="C42" s="4"/>
      <c r="D42" s="4"/>
    </row>
    <row r="43" spans="1:4" x14ac:dyDescent="0.35">
      <c r="A43" s="4"/>
      <c r="B43" s="6"/>
      <c r="C43" s="4"/>
      <c r="D43" s="4"/>
    </row>
    <row r="44" spans="1:4" x14ac:dyDescent="0.35">
      <c r="A44" s="4" t="s">
        <v>5</v>
      </c>
      <c r="B44" s="5">
        <v>857</v>
      </c>
      <c r="C44" s="5">
        <v>249750</v>
      </c>
      <c r="D44" s="5">
        <f>B44+C44</f>
        <v>250607</v>
      </c>
    </row>
    <row r="45" spans="1:4" x14ac:dyDescent="0.35">
      <c r="A45" s="4" t="s">
        <v>6</v>
      </c>
      <c r="B45" s="5">
        <v>142</v>
      </c>
      <c r="C45" s="8">
        <v>749250</v>
      </c>
      <c r="D45" s="5">
        <f>B45+C45</f>
        <v>749392</v>
      </c>
    </row>
    <row r="46" spans="1:4" x14ac:dyDescent="0.35">
      <c r="A46" s="11"/>
      <c r="B46" s="11"/>
      <c r="C46" s="11"/>
      <c r="D46" s="11"/>
    </row>
    <row r="47" spans="1:4" x14ac:dyDescent="0.35">
      <c r="A47" s="4" t="s">
        <v>18</v>
      </c>
      <c r="B47" s="4" t="s">
        <v>23</v>
      </c>
      <c r="C47" s="4">
        <v>0.24970000000000001</v>
      </c>
      <c r="D47" s="4"/>
    </row>
    <row r="48" spans="1:4" x14ac:dyDescent="0.35">
      <c r="A48" s="4" t="s">
        <v>19</v>
      </c>
      <c r="B48" s="4" t="s">
        <v>22</v>
      </c>
      <c r="C48" s="4">
        <v>8.5700000000000001E-4</v>
      </c>
      <c r="D48" s="4"/>
    </row>
    <row r="49" spans="1:14" x14ac:dyDescent="0.35">
      <c r="A49" s="4" t="s">
        <v>20</v>
      </c>
      <c r="B49" s="4" t="s">
        <v>31</v>
      </c>
      <c r="C49" s="4">
        <v>0.25055699999999997</v>
      </c>
      <c r="D49" s="4"/>
    </row>
    <row r="50" spans="1:14" x14ac:dyDescent="0.35">
      <c r="A50" s="4" t="s">
        <v>34</v>
      </c>
      <c r="B50" s="4" t="s">
        <v>35</v>
      </c>
      <c r="C50" s="4">
        <v>0.74944299999999997</v>
      </c>
      <c r="D50" s="4"/>
    </row>
    <row r="51" spans="1:14" x14ac:dyDescent="0.35">
      <c r="A51" s="4"/>
      <c r="B51" s="4"/>
      <c r="C51" s="4"/>
      <c r="D51" s="4"/>
    </row>
    <row r="54" spans="1:14" x14ac:dyDescent="0.35">
      <c r="A54" t="s">
        <v>45</v>
      </c>
    </row>
    <row r="55" spans="1:14" x14ac:dyDescent="0.35">
      <c r="A55" s="9"/>
      <c r="B55" s="12"/>
      <c r="C55" s="9"/>
      <c r="D55" s="9"/>
    </row>
    <row r="56" spans="1:14" x14ac:dyDescent="0.35">
      <c r="A56" s="9" t="s">
        <v>10</v>
      </c>
      <c r="B56" s="9" t="s">
        <v>14</v>
      </c>
      <c r="C56" s="13">
        <v>0.75</v>
      </c>
      <c r="D56" s="9"/>
    </row>
    <row r="57" spans="1:14" x14ac:dyDescent="0.35">
      <c r="A57" s="9" t="s">
        <v>21</v>
      </c>
      <c r="B57" s="9" t="s">
        <v>36</v>
      </c>
      <c r="C57" s="12">
        <f>(0.75*0.999)/0.749443</f>
        <v>0.99974247541173911</v>
      </c>
      <c r="D57" s="9"/>
    </row>
    <row r="58" spans="1:14" x14ac:dyDescent="0.35">
      <c r="A58" s="9"/>
      <c r="B58" s="9"/>
      <c r="C58" s="9"/>
      <c r="D58" s="9"/>
    </row>
    <row r="61" spans="1:14" x14ac:dyDescent="0.35">
      <c r="A61" t="s">
        <v>46</v>
      </c>
    </row>
    <row r="62" spans="1:14" x14ac:dyDescent="0.35">
      <c r="A62" s="10" t="s">
        <v>37</v>
      </c>
      <c r="B62" s="10">
        <v>10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x14ac:dyDescent="0.35">
      <c r="A63" s="10" t="s">
        <v>38</v>
      </c>
      <c r="B63" s="10">
        <v>0.25060700000000002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x14ac:dyDescent="0.35">
      <c r="A65" s="10" t="s">
        <v>39</v>
      </c>
      <c r="B65" s="10">
        <v>0</v>
      </c>
      <c r="C65" s="10">
        <f>_xlfn.BINOM.DIST(B65, $B$62, $B$63, FALSE)</f>
        <v>5.5859406979063553E-2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x14ac:dyDescent="0.35">
      <c r="A66" s="10"/>
      <c r="B66" s="10">
        <v>1</v>
      </c>
      <c r="C66" s="10">
        <f>_xlfn.BINOM.DIST(B66, $B$62, $B$63, FALSE)</f>
        <v>0.18680129658006125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x14ac:dyDescent="0.35">
      <c r="A67" s="10"/>
      <c r="B67" s="10">
        <v>2</v>
      </c>
      <c r="C67" s="10">
        <f>_xlfn.BINOM.DIST(B67, $B$62, $B$63, FALSE)</f>
        <v>0.28110978671294956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35">
      <c r="A68" s="10"/>
      <c r="B68" s="10">
        <v>3</v>
      </c>
      <c r="C68" s="10">
        <f>_xlfn.BINOM.DIST(B68, $B$62, $B$63, FALSE)</f>
        <v>0.25068495104267818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x14ac:dyDescent="0.35">
      <c r="A69" s="10"/>
      <c r="B69" s="10">
        <v>4</v>
      </c>
      <c r="C69" s="10">
        <f>_xlfn.BINOM.DIST(B69, $B$62, $B$63, FALSE)</f>
        <v>0.14670667616379762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x14ac:dyDescent="0.35">
      <c r="A70" s="10"/>
      <c r="B70" s="10">
        <v>5</v>
      </c>
      <c r="C70" s="10">
        <f>_xlfn.BINOM.DIST(B70, $B$62, $B$63, FALSE)</f>
        <v>5.8872799708640192E-2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x14ac:dyDescent="0.35">
      <c r="A71" s="10"/>
      <c r="B71" s="10">
        <v>6</v>
      </c>
      <c r="C71" s="10">
        <f>_xlfn.BINOM.DIST(B71, $B$62, $B$63, FALSE)</f>
        <v>1.6406540267237632E-2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x14ac:dyDescent="0.35">
      <c r="A72" s="10"/>
      <c r="B72" s="10">
        <v>7</v>
      </c>
      <c r="C72" s="10">
        <f>_xlfn.BINOM.DIST(B72, $B$62, $B$63, FALSE)</f>
        <v>3.1351803291857529E-3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x14ac:dyDescent="0.35">
      <c r="A73" s="10"/>
      <c r="B73" s="10">
        <v>8</v>
      </c>
      <c r="C73" s="10">
        <f>_xlfn.BINOM.DIST(B73, $B$62, $B$63, FALSE)</f>
        <v>3.9316727175673521E-4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35">
      <c r="A74" s="10"/>
      <c r="B74" s="10">
        <v>9</v>
      </c>
      <c r="C74" s="10">
        <f>_xlfn.BINOM.DIST(B74, $B$62, $B$63, FALSE)</f>
        <v>2.9217860461923493E-5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35">
      <c r="A75" s="10"/>
      <c r="B75" s="10">
        <v>10</v>
      </c>
      <c r="C75" s="10">
        <f>_xlfn.BINOM.DIST(B75, $B$62, $B$63, FALSE)</f>
        <v>9.7708416769055418E-7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x14ac:dyDescent="0.35">
      <c r="A78" s="10"/>
      <c r="B78" s="10" t="s">
        <v>40</v>
      </c>
      <c r="C78" s="10">
        <v>5.8872800000000003E-2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x14ac:dyDescent="0.35">
      <c r="A79" s="10"/>
      <c r="B79" s="10" t="s">
        <v>41</v>
      </c>
      <c r="C79" s="10" t="s">
        <v>42</v>
      </c>
      <c r="D79" s="10">
        <v>2.5060699999999998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Nambiar</dc:creator>
  <cp:lastModifiedBy>Vignesh Nambiar</cp:lastModifiedBy>
  <dcterms:created xsi:type="dcterms:W3CDTF">2022-10-17T09:10:56Z</dcterms:created>
  <dcterms:modified xsi:type="dcterms:W3CDTF">2022-10-21T07:22:16Z</dcterms:modified>
</cp:coreProperties>
</file>