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525966BA-939B-704A-B815-48A233C70EC6}" xr6:coauthVersionLast="46" xr6:coauthVersionMax="46" xr10:uidLastSave="{00000000-0000-0000-0000-000000000000}"/>
  <bookViews>
    <workbookView xWindow="680" yWindow="6260" windowWidth="27800" windowHeight="14780" activeTab="2"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N88" i="3" l="1"/>
  <c r="M88" i="3"/>
  <c r="L88" i="3"/>
  <c r="Q87" i="3"/>
  <c r="N87" i="3"/>
  <c r="M87" i="3"/>
  <c r="L87" i="3"/>
  <c r="Q86" i="3"/>
  <c r="N86" i="3"/>
  <c r="M86" i="3"/>
  <c r="L86" i="3"/>
  <c r="Q85" i="3"/>
  <c r="N85" i="3"/>
  <c r="M85" i="3"/>
  <c r="L85" i="3"/>
  <c r="N84" i="3"/>
  <c r="M84" i="3"/>
  <c r="L84" i="3"/>
  <c r="N83" i="3"/>
  <c r="M83" i="3"/>
  <c r="L83" i="3"/>
  <c r="O83" i="3" s="1"/>
  <c r="Q82" i="3"/>
  <c r="N82" i="3"/>
  <c r="M82" i="3"/>
  <c r="L82" i="3"/>
  <c r="O82" i="3" s="1"/>
  <c r="P82" i="3" s="1"/>
  <c r="N81" i="3"/>
  <c r="M81" i="3"/>
  <c r="L81" i="3"/>
  <c r="Q80" i="3"/>
  <c r="N80" i="3"/>
  <c r="M80" i="3"/>
  <c r="L80" i="3"/>
  <c r="O80" i="3" s="1"/>
  <c r="P80" i="3" s="1"/>
  <c r="Q79" i="3"/>
  <c r="N79" i="3"/>
  <c r="M79" i="3"/>
  <c r="L79" i="3"/>
  <c r="O79" i="3" s="1"/>
  <c r="P79" i="3" s="1"/>
  <c r="Q78" i="3"/>
  <c r="N78" i="3"/>
  <c r="M78" i="3"/>
  <c r="L78" i="3"/>
  <c r="N77" i="3"/>
  <c r="M77" i="3"/>
  <c r="L77" i="3"/>
  <c r="N76" i="3"/>
  <c r="M76" i="3"/>
  <c r="L76" i="3"/>
  <c r="O76" i="3" s="1"/>
  <c r="N75" i="3"/>
  <c r="M75" i="3"/>
  <c r="L75" i="3"/>
  <c r="N74" i="3"/>
  <c r="M74" i="3"/>
  <c r="L74" i="3"/>
  <c r="N73" i="3"/>
  <c r="O73" i="3" s="1"/>
  <c r="P73" i="3" s="1"/>
  <c r="M73" i="3"/>
  <c r="L73" i="3"/>
  <c r="N72" i="3"/>
  <c r="M72" i="3"/>
  <c r="L72" i="3"/>
  <c r="N71" i="3"/>
  <c r="M71" i="3"/>
  <c r="L71" i="3"/>
  <c r="Q70" i="3"/>
  <c r="N70" i="3"/>
  <c r="M70" i="3"/>
  <c r="L70" i="3"/>
  <c r="O70" i="3" s="1"/>
  <c r="P70" i="3" s="1"/>
  <c r="N69" i="3"/>
  <c r="M69" i="3"/>
  <c r="L69" i="3"/>
  <c r="N68" i="3"/>
  <c r="M68" i="3"/>
  <c r="L68" i="3"/>
  <c r="N67" i="3"/>
  <c r="M67" i="3"/>
  <c r="L67" i="3"/>
  <c r="N66" i="3"/>
  <c r="M66" i="3"/>
  <c r="L66" i="3"/>
  <c r="N65" i="3"/>
  <c r="M65" i="3"/>
  <c r="L65" i="3"/>
  <c r="O65" i="3" s="1"/>
  <c r="N64" i="3"/>
  <c r="M64" i="3"/>
  <c r="L64" i="3"/>
  <c r="N63" i="3"/>
  <c r="M63" i="3"/>
  <c r="L63" i="3"/>
  <c r="N62" i="3"/>
  <c r="M62" i="3"/>
  <c r="L62" i="3"/>
  <c r="N61" i="3"/>
  <c r="M61" i="3"/>
  <c r="L61" i="3"/>
  <c r="N60" i="3"/>
  <c r="M60" i="3"/>
  <c r="L60" i="3"/>
  <c r="N59" i="3"/>
  <c r="M59" i="3"/>
  <c r="L59" i="3"/>
  <c r="O59" i="3" s="1"/>
  <c r="N58" i="3"/>
  <c r="M58" i="3"/>
  <c r="L58" i="3"/>
  <c r="N57" i="3"/>
  <c r="M57" i="3"/>
  <c r="L57" i="3"/>
  <c r="O57" i="3" s="1"/>
  <c r="N56" i="3"/>
  <c r="M56" i="3"/>
  <c r="L56" i="3"/>
  <c r="N54" i="3"/>
  <c r="M54" i="3"/>
  <c r="L54" i="3"/>
  <c r="Q53" i="3"/>
  <c r="N53" i="3"/>
  <c r="M53" i="3"/>
  <c r="L53" i="3"/>
  <c r="O53" i="3" s="1"/>
  <c r="P53" i="3" s="1"/>
  <c r="N52" i="3"/>
  <c r="M52" i="3"/>
  <c r="L52" i="3"/>
  <c r="O52" i="3" s="1"/>
  <c r="P52" i="3" s="1"/>
  <c r="N51" i="3"/>
  <c r="M51" i="3"/>
  <c r="L51" i="3"/>
  <c r="N49" i="3"/>
  <c r="M49" i="3"/>
  <c r="L49" i="3"/>
  <c r="O49" i="3" s="1"/>
  <c r="P49" i="3" s="1"/>
  <c r="N48" i="3"/>
  <c r="M48" i="3"/>
  <c r="L48" i="3"/>
  <c r="N47" i="3"/>
  <c r="M47" i="3"/>
  <c r="L47" i="3"/>
  <c r="O47" i="3" s="1"/>
  <c r="P47" i="3" s="1"/>
  <c r="N46" i="3"/>
  <c r="M46" i="3"/>
  <c r="L46" i="3"/>
  <c r="N45" i="3"/>
  <c r="M45" i="3"/>
  <c r="L45" i="3"/>
  <c r="N44" i="3"/>
  <c r="M44" i="3"/>
  <c r="L44" i="3"/>
  <c r="O44" i="3" s="1"/>
  <c r="P44" i="3" s="1"/>
  <c r="Q43" i="3"/>
  <c r="N43" i="3"/>
  <c r="M43" i="3"/>
  <c r="L43" i="3"/>
  <c r="O43" i="3" s="1"/>
  <c r="P43" i="3" s="1"/>
  <c r="N41" i="3"/>
  <c r="M41" i="3"/>
  <c r="L41" i="3"/>
  <c r="N40" i="3"/>
  <c r="M40" i="3"/>
  <c r="L40" i="3"/>
  <c r="N39" i="3"/>
  <c r="M39" i="3"/>
  <c r="L39" i="3"/>
  <c r="N38" i="3"/>
  <c r="M38" i="3"/>
  <c r="L38" i="3"/>
  <c r="O38" i="3" s="1"/>
  <c r="P38" i="3" s="1"/>
  <c r="N37" i="3"/>
  <c r="M37" i="3"/>
  <c r="L37" i="3"/>
  <c r="N36" i="3"/>
  <c r="M36" i="3"/>
  <c r="L36" i="3"/>
  <c r="N35" i="3"/>
  <c r="M35" i="3"/>
  <c r="L35" i="3"/>
  <c r="Q34" i="3"/>
  <c r="N34" i="3"/>
  <c r="M34" i="3"/>
  <c r="L34" i="3"/>
  <c r="N32" i="3"/>
  <c r="M32" i="3"/>
  <c r="L32" i="3"/>
  <c r="O32" i="3" s="1"/>
  <c r="N31" i="3"/>
  <c r="M31" i="3"/>
  <c r="L31" i="3"/>
  <c r="O31" i="3" s="1"/>
  <c r="N30" i="3"/>
  <c r="M30" i="3"/>
  <c r="L30" i="3"/>
  <c r="N29" i="3"/>
  <c r="M29" i="3"/>
  <c r="L29" i="3"/>
  <c r="N28" i="3"/>
  <c r="M28" i="3"/>
  <c r="L28" i="3"/>
  <c r="N27" i="3"/>
  <c r="M27" i="3"/>
  <c r="L27" i="3"/>
  <c r="N26" i="3"/>
  <c r="M26" i="3"/>
  <c r="L26" i="3"/>
  <c r="N25" i="3"/>
  <c r="M25" i="3"/>
  <c r="L25" i="3"/>
  <c r="N24" i="3"/>
  <c r="M24" i="3"/>
  <c r="L24" i="3"/>
  <c r="O23" i="3"/>
  <c r="P23" i="3" s="1"/>
  <c r="N23" i="3"/>
  <c r="M23" i="3"/>
  <c r="L23" i="3"/>
  <c r="N22" i="3"/>
  <c r="M22" i="3"/>
  <c r="L22" i="3"/>
  <c r="O22" i="3" s="1"/>
  <c r="P22" i="3" s="1"/>
  <c r="N21" i="3"/>
  <c r="M21" i="3"/>
  <c r="L21" i="3"/>
  <c r="O21" i="3" s="1"/>
  <c r="N20" i="3"/>
  <c r="M20" i="3"/>
  <c r="L20" i="3"/>
  <c r="N19" i="3"/>
  <c r="M19" i="3"/>
  <c r="L19" i="3"/>
  <c r="N18" i="3"/>
  <c r="M18" i="3"/>
  <c r="L18" i="3"/>
  <c r="N17" i="3"/>
  <c r="M17" i="3"/>
  <c r="L17" i="3"/>
  <c r="O17" i="3" s="1"/>
  <c r="P17" i="3" s="1"/>
  <c r="N16" i="3"/>
  <c r="O16" i="3" s="1"/>
  <c r="M16" i="3"/>
  <c r="L16" i="3"/>
  <c r="N15" i="3"/>
  <c r="M15" i="3"/>
  <c r="L15" i="3"/>
  <c r="O15" i="3" s="1"/>
  <c r="P15" i="3" s="1"/>
  <c r="N14" i="3"/>
  <c r="M14" i="3"/>
  <c r="L14" i="3"/>
  <c r="O13" i="3"/>
  <c r="P13" i="3" s="1"/>
  <c r="N13" i="3"/>
  <c r="M13" i="3"/>
  <c r="L13" i="3"/>
  <c r="N12" i="3"/>
  <c r="M12" i="3"/>
  <c r="L12" i="3"/>
  <c r="N11" i="3"/>
  <c r="M11" i="3"/>
  <c r="L11" i="3"/>
  <c r="O11" i="3" s="1"/>
  <c r="P11" i="3" s="1"/>
  <c r="N10" i="3"/>
  <c r="M10" i="3"/>
  <c r="L10" i="3"/>
  <c r="Q9" i="3"/>
  <c r="N9" i="3"/>
  <c r="M9" i="3"/>
  <c r="L9" i="3"/>
  <c r="O9" i="3" s="1"/>
  <c r="P9" i="3" s="1"/>
  <c r="N8" i="3"/>
  <c r="O8" i="3" s="1"/>
  <c r="M8" i="3"/>
  <c r="L8" i="3"/>
  <c r="N7" i="3"/>
  <c r="M7" i="3"/>
  <c r="L7" i="3"/>
  <c r="O7" i="3" s="1"/>
  <c r="N6" i="3"/>
  <c r="M6" i="3"/>
  <c r="L6" i="3"/>
  <c r="N5" i="3"/>
  <c r="M5" i="3"/>
  <c r="L5" i="3"/>
  <c r="N4" i="3"/>
  <c r="M4" i="3"/>
  <c r="L4" i="3"/>
  <c r="N3" i="3"/>
  <c r="M3" i="3"/>
  <c r="L3" i="3"/>
  <c r="N2" i="3"/>
  <c r="M2" i="3"/>
  <c r="L2" i="3"/>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 r="O68" i="3" l="1"/>
  <c r="O78" i="3"/>
  <c r="P78" i="3" s="1"/>
  <c r="O29" i="3"/>
  <c r="O40" i="3"/>
  <c r="O46" i="3"/>
  <c r="P46" i="3" s="1"/>
  <c r="O51" i="3"/>
  <c r="O87" i="3"/>
  <c r="P87" i="3" s="1"/>
  <c r="O24" i="3"/>
  <c r="P24" i="3" s="1"/>
  <c r="O41" i="3"/>
  <c r="P41" i="3" s="1"/>
  <c r="O64" i="3"/>
  <c r="P64" i="3" s="1"/>
  <c r="O75" i="3"/>
  <c r="P75" i="3" s="1"/>
  <c r="O85" i="3"/>
  <c r="P85" i="3" s="1"/>
  <c r="O60" i="3"/>
  <c r="O5" i="3"/>
  <c r="P5" i="3" s="1"/>
  <c r="O34" i="3"/>
  <c r="P34" i="3" s="1"/>
  <c r="O67" i="3"/>
  <c r="P67" i="3" s="1"/>
  <c r="O77" i="3"/>
  <c r="P77" i="3" s="1"/>
  <c r="O86" i="3"/>
  <c r="P86" i="3" s="1"/>
  <c r="O56" i="3"/>
  <c r="P56" i="3" s="1"/>
  <c r="Q5" i="3"/>
  <c r="P31" i="3"/>
  <c r="Q31" i="3"/>
  <c r="P65" i="3"/>
  <c r="Q65" i="3"/>
  <c r="P21" i="3"/>
  <c r="Q21" i="3"/>
  <c r="Q75" i="3"/>
  <c r="P32" i="3"/>
  <c r="Q32" i="3"/>
  <c r="P60" i="3"/>
  <c r="Q60" i="3"/>
  <c r="P76" i="3"/>
  <c r="Q76" i="3"/>
  <c r="P7" i="3"/>
  <c r="Q7" i="3"/>
  <c r="P16" i="3"/>
  <c r="Q16" i="3"/>
  <c r="Q67" i="3"/>
  <c r="P57" i="3"/>
  <c r="Q57" i="3"/>
  <c r="P8" i="3"/>
  <c r="Q8" i="3"/>
  <c r="P29" i="3"/>
  <c r="Q29" i="3"/>
  <c r="P40" i="3"/>
  <c r="Q40" i="3"/>
  <c r="P51" i="3"/>
  <c r="Q51" i="3"/>
  <c r="P68" i="3"/>
  <c r="Q68" i="3"/>
  <c r="P83" i="3"/>
  <c r="Q83" i="3"/>
  <c r="Q24" i="3"/>
  <c r="Q41" i="3"/>
  <c r="P59" i="3"/>
  <c r="Q59" i="3"/>
  <c r="Q17" i="3"/>
  <c r="O25" i="3"/>
  <c r="O62" i="3"/>
  <c r="O18" i="3"/>
  <c r="O54" i="3"/>
  <c r="O66" i="3"/>
  <c r="Q49" i="3"/>
  <c r="Q73" i="3"/>
  <c r="O26" i="3"/>
  <c r="O63" i="3"/>
  <c r="O74" i="3"/>
  <c r="O81" i="3"/>
  <c r="O4" i="3"/>
  <c r="Q11" i="3"/>
  <c r="O19" i="3"/>
  <c r="Q22" i="3"/>
  <c r="O30" i="3"/>
  <c r="Q46" i="3"/>
  <c r="Q77" i="3"/>
  <c r="Q15" i="3"/>
  <c r="O35" i="3"/>
  <c r="Q38" i="3"/>
  <c r="O71" i="3"/>
  <c r="O12" i="3"/>
  <c r="O27" i="3"/>
  <c r="O39" i="3"/>
  <c r="Q56" i="3"/>
  <c r="O2" i="3"/>
  <c r="O20" i="3"/>
  <c r="O36" i="3"/>
  <c r="Q23" i="3"/>
  <c r="Q47" i="3"/>
  <c r="O48" i="3"/>
  <c r="Q64" i="3"/>
  <c r="O6" i="3"/>
  <c r="O28" i="3"/>
  <c r="Q52" i="3"/>
  <c r="O61" i="3"/>
  <c r="O72" i="3"/>
  <c r="Q44" i="3"/>
  <c r="O10" i="3"/>
  <c r="Q13" i="3"/>
  <c r="O45" i="3"/>
  <c r="O58" i="3"/>
  <c r="O3" i="3"/>
  <c r="O14" i="3"/>
  <c r="O37" i="3"/>
  <c r="O69" i="3"/>
  <c r="O84" i="3"/>
  <c r="O88" i="3"/>
  <c r="P61" i="3" l="1"/>
  <c r="Q61" i="3"/>
  <c r="P66" i="3"/>
  <c r="Q66" i="3"/>
  <c r="P35" i="3"/>
  <c r="Q35" i="3"/>
  <c r="P54" i="3"/>
  <c r="Q54" i="3"/>
  <c r="P30" i="3"/>
  <c r="Q30" i="3"/>
  <c r="P69" i="3"/>
  <c r="Q69" i="3"/>
  <c r="P3" i="3"/>
  <c r="Q3" i="3"/>
  <c r="P4" i="3"/>
  <c r="Q4" i="3"/>
  <c r="P58" i="3"/>
  <c r="Q58" i="3"/>
  <c r="P81" i="3"/>
  <c r="Q81" i="3"/>
  <c r="P74" i="3"/>
  <c r="Q74" i="3"/>
  <c r="P39" i="3"/>
  <c r="Q39" i="3"/>
  <c r="P63" i="3"/>
  <c r="Q63" i="3"/>
  <c r="P18" i="3"/>
  <c r="Q18" i="3"/>
  <c r="P62" i="3"/>
  <c r="Q62" i="3"/>
  <c r="P88" i="3"/>
  <c r="Q88" i="3"/>
  <c r="P48" i="3"/>
  <c r="Q48" i="3"/>
  <c r="P14" i="3"/>
  <c r="Q14" i="3"/>
  <c r="P10" i="3"/>
  <c r="Q10" i="3"/>
  <c r="P27" i="3"/>
  <c r="Q27" i="3"/>
  <c r="P26" i="3"/>
  <c r="Q26" i="3"/>
  <c r="P28" i="3"/>
  <c r="Q28" i="3"/>
  <c r="P6" i="3"/>
  <c r="Q6" i="3"/>
  <c r="P25" i="3"/>
  <c r="Q25" i="3"/>
  <c r="P84" i="3"/>
  <c r="Q84" i="3"/>
  <c r="P37" i="3"/>
  <c r="Q37" i="3"/>
  <c r="P19" i="3"/>
  <c r="Q19" i="3"/>
  <c r="P36" i="3"/>
  <c r="Q36" i="3"/>
  <c r="P20" i="3"/>
  <c r="Q20" i="3"/>
  <c r="P2" i="3"/>
  <c r="Q2" i="3"/>
  <c r="P45" i="3"/>
  <c r="Q45" i="3"/>
  <c r="P12" i="3"/>
  <c r="Q12" i="3"/>
  <c r="P72" i="3"/>
  <c r="Q72" i="3"/>
  <c r="P71" i="3"/>
  <c r="Q71" i="3"/>
</calcChain>
</file>

<file path=xl/sharedStrings.xml><?xml version="1.0" encoding="utf-8"?>
<sst xmlns="http://schemas.openxmlformats.org/spreadsheetml/2006/main" count="4209" uniqueCount="832">
  <si>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</si>
  <si>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</si>
  <si>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</si>
  <si>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</si>
  <si>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</si>
  <si>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</si>
  <si>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</si>
  <si>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</si>
  <si>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</si>
  <si>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</si>
  <si>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</si>
  <si>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</si>
  <si>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</si>
  <si>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</si>
  <si>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</si>
  <si>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</si>
  <si>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</si>
  <si>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</si>
  <si>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</si>
  <si>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</si>
  <si>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</si>
  <si>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</si>
  <si>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</si>
  <si>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</si>
  <si>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</si>
  <si>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</si>
  <si>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</si>
  <si>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</si>
  <si>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</si>
  <si>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</si>
  <si>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</si>
  <si>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</si>
  <si>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</si>
  <si>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</si>
  <si>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</si>
  <si>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</si>
  <si>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</si>
  <si>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</si>
  <si>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</si>
  <si>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</si>
  <si>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</si>
  <si>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</si>
  <si>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</si>
  <si>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</si>
  <si>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</si>
  <si>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</si>
  <si>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</si>
  <si>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</si>
  <si>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</si>
  <si>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</si>
  <si>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</si>
  <si>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</si>
  <si>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</si>
  <si>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</si>
  <si>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</si>
  <si>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</si>
  <si>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</si>
  <si>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</si>
  <si>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</si>
  <si>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</si>
  <si>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</si>
  <si>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</si>
  <si>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</si>
  <si>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</si>
  <si>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</si>
  <si>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</si>
  <si>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</si>
  <si>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</si>
  <si>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</si>
  <si>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</si>
  <si>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</si>
  <si>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</si>
  <si>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</si>
  <si>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</si>
  <si>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</si>
  <si>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</si>
  <si>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</si>
  <si>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</si>
  <si>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</si>
  <si>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</si>
  <si>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</si>
  <si>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</si>
  <si>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</si>
  <si>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</si>
  <si>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</si>
  <si>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</si>
  <si>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</si>
  <si>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</si>
  <si>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</si>
  <si>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</si>
  <si>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</si>
  <si>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</si>
  <si>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</si>
  <si>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</si>
  <si>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</si>
  <si>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</si>
  <si>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</si>
  <si>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</si>
  <si>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</si>
  <si>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</si>
  <si>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</si>
  <si>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</si>
  <si>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</si>
  <si>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</si>
  <si>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</si>
  <si>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</si>
  <si>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</si>
  <si>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</si>
  <si>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</si>
  <si>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</si>
  <si>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</si>
  <si>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</si>
  <si>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</si>
  <si>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</si>
  <si>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</si>
  <si>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</si>
  <si>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</si>
  <si>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</si>
  <si>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</si>
  <si>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</si>
  <si>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</si>
  <si>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</si>
  <si>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</si>
  <si>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</si>
  <si>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</si>
  <si>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</si>
  <si>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</si>
  <si>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</si>
  <si>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</si>
  <si>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</si>
  <si>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</si>
  <si>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</si>
  <si>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</si>
  <si>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</si>
  <si>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2021-09-29 07:04:03</t>
  </si>
  <si>
    <t>"girl, you really pulled through with that consent form and i really appreciate you for working hard to be inclusive to nonbinary, gay, and polyamorous people. oh and for understanding that "american indian" isn't exactly the best term to refer to native/indigenous people"</t>
  </si>
  <si>
    <t>"I think as whole we need to communicate more though. We shouldn’t be doing the entire assignment without checking the group chat once. "</t>
  </si>
  <si>
    <t>Keerthichandra Dande</t>
  </si>
  <si>
    <t>kd11052@uga.edu</t>
  </si>
  <si>
    <t>2002-05-15</t>
  </si>
  <si>
    <t>2021-10-01 10:09:31</t>
  </si>
  <si>
    <t>"You did a great job with communicating throughout the project. "</t>
  </si>
  <si>
    <t>"i got really lucky with my team. they're pretty great"</t>
  </si>
  <si>
    <t>"wow i high-key appreciate you all so much. i really feel like we have each others back, we communicate well, and really respect each other. and even when things are confusing or stressful, we figure it out together. ik i'm being cheesy but this feedback thing made me reflect and realize how good of a team we are. "</t>
  </si>
  <si>
    <t>Alaina Yarboro</t>
  </si>
  <si>
    <t>any20626@uga.edu</t>
  </si>
  <si>
    <t>2001-01-11</t>
  </si>
  <si>
    <t>2021-09-21 07:01:36</t>
  </si>
  <si>
    <t>"did a great job keeping communication in the groupme"</t>
  </si>
  <si>
    <t>"Alaina is a great teammate. She was able to work well with everyone in the group and do her part well. "</t>
  </si>
  <si>
    <t>"Alaina is always asking questions and reminding us of due dates."</t>
  </si>
  <si>
    <t>"You did an excellent job with participating and communicating for this project. You also finished your portion at a timely manner and you were also great with working with all the team members. "</t>
  </si>
  <si>
    <t>"None"</t>
  </si>
  <si>
    <t>"My team did an excellent job communicating with each other and helping others out when there was a conflict in scheduling"</t>
  </si>
  <si>
    <t>Divya Natarajan</t>
  </si>
  <si>
    <t>hdn58331@uga.edu</t>
  </si>
  <si>
    <t>2001-08-16</t>
  </si>
  <si>
    <t>2021-09-30 15:42:30</t>
  </si>
  <si>
    <t>"Always willing to help even when not in class"</t>
  </si>
  <si>
    <t>"Divya was very good at communicating and working with the team. She answered any questions anyone had and worked well to finish her part efficiently."</t>
  </si>
  <si>
    <t>"Divya is very respectful and helpful with the group"</t>
  </si>
  <si>
    <t>"You did a great job at discussing the topic for the project and communicating with the team. "</t>
  </si>
  <si>
    <t>"We should be clear in delegating tasks and evaluating what needs to be done by when. "</t>
  </si>
  <si>
    <t>Laura Kate Beatenbough</t>
  </si>
  <si>
    <t>lkb12471@uga.edu</t>
  </si>
  <si>
    <t>2001-01-24</t>
  </si>
  <si>
    <t>2021-09-29 15:28:29</t>
  </si>
  <si>
    <t>"Provides good support when helping with details of the project"</t>
  </si>
  <si>
    <t>"always gave best effort despite being sick"</t>
  </si>
  <si>
    <t>"Laura helps out whenever it is needed. She personally helped me with my part when I was confused."</t>
  </si>
  <si>
    <t>"You did a superb job at discussing important topics with the group. Your participation was appreciated and you were always respectful. "</t>
  </si>
  <si>
    <t>"I really enjoyed working with this team. They were all very good and easy going. "</t>
  </si>
  <si>
    <t>"The team did a great job communicating and working together to complete the project. I really enjoyed working with them and we worked well together with no conflict. "</t>
  </si>
  <si>
    <t>Razanne Imam</t>
  </si>
  <si>
    <t>rsi51729@uga.edu</t>
  </si>
  <si>
    <t>1999-03-02</t>
  </si>
  <si>
    <t>2021-09-30 12:47:28</t>
  </si>
  <si>
    <t>"Comes up with good ways to improve the project outline"</t>
  </si>
  <si>
    <t>"always did her part even if she was busy with work or other commitments"</t>
  </si>
  <si>
    <t>"Razanne is a great team player and worked well with everyone. She was able to do her part very well and communicated her thoughts and opinions when asked to do so. She also helped out anyone on the team that was in need. "</t>
  </si>
  <si>
    <t>"Even though you were sick, you were  still able to complete your portion of the project which we really appreciate. You were great at communicating with the group and got things done on time. "</t>
  </si>
  <si>
    <t>"I submitted the initial survey last week and only received the email to do this Sept 30 at 12:01am"</t>
  </si>
  <si>
    <t>"We did a very good job in communicating."</t>
  </si>
  <si>
    <t>Valentina Imery</t>
  </si>
  <si>
    <t>vsi05969@uga.edu</t>
  </si>
  <si>
    <t>1999-11-17</t>
  </si>
  <si>
    <t>2021-09-29 06:23:05</t>
  </si>
  <si>
    <t>"Always helps compromise when a team member isn’t at a meeting"</t>
  </si>
  <si>
    <t>"did a great job of reminding us of the due dates/tasks before the deadline"</t>
  </si>
  <si>
    <t>"Valentina was very good at organizing and communicating with the team to set up meetings and also talked through everything with each of us during out meetings. She was very helpful and insightful when it came to the project and providing help when needed. "</t>
  </si>
  <si>
    <t>"Valentina revised our project and is helpful in giving criticism."</t>
  </si>
  <si>
    <t>"Overall, the team did a great job and I’m happy with how project 1 turned out. "</t>
  </si>
  <si>
    <t>"Overall, I feel like we all did a good job in completing this project. We communicated effectively and got the job done. "</t>
  </si>
  <si>
    <t>Asha Brooks</t>
  </si>
  <si>
    <t>acb91673@uga.edu</t>
  </si>
  <si>
    <t>0000-01-01</t>
  </si>
  <si>
    <t>No</t>
  </si>
  <si>
    <t>2021-09-29 22:23:52</t>
  </si>
  <si>
    <t>"It was good that you always asked for feedback on your work and made sure you did your part right."</t>
  </si>
  <si>
    <t>"Communicated well when able. Busy schedule prevented seamless contact but tried to make things work. "</t>
  </si>
  <si>
    <t>"Asha was very helpful and was very good at communicating throughout the project. She made sure her work was done on time. "</t>
  </si>
  <si>
    <t>"Did a great job at helping each other out on the parts we divided and providing feedback for what could be improved"</t>
  </si>
  <si>
    <t>Chelsey Germain</t>
  </si>
  <si>
    <t>chg66974@uga.edu</t>
  </si>
  <si>
    <t>2001-05-25</t>
  </si>
  <si>
    <t>2021-10-02 14:18:17</t>
  </si>
  <si>
    <t>"More communication"</t>
  </si>
  <si>
    <t>"Worked well with members to finalize materials. Was good at cooperating with team members and helping everyone reach a consensus. "</t>
  </si>
  <si>
    <t>"Chelsey was very communicative during the assignment and was very helpful in organizing tasks and ensured her tasks were done on time."</t>
  </si>
  <si>
    <t>"N/A"</t>
  </si>
  <si>
    <t>"Hi, I think we did a good job of working together. You guys are all nice and helpful and also made sure we all got our assignments done in a timely manner. I guess we could work on communicating and answering texts to one another a little better (trust me, myself very much included) to make sure we address everything we need to. "</t>
  </si>
  <si>
    <t>Hana Park</t>
  </si>
  <si>
    <t>hp62038@uga.edu</t>
  </si>
  <si>
    <t>2001-02-01</t>
  </si>
  <si>
    <t>2021-09-30 11:13:17</t>
  </si>
  <si>
    <t>"Better communication.. Had great leadership initiative."</t>
  </si>
  <si>
    <t>"You were able to hold us all together and accountable for our work which was great. You also did a good job of organizing our meetings and making sure we got things done on time. "</t>
  </si>
  <si>
    <t>"Hana was very helpful in organizing tasks as well and made sure that even in the midst of her busy schedule, that the project was done on time."</t>
  </si>
  <si>
    <t>"was good at letting eachother know what needed to be done. "</t>
  </si>
  <si>
    <t>Neha Chaparala</t>
  </si>
  <si>
    <t>nsc54811@uga.edu</t>
  </si>
  <si>
    <t>2001-03-30</t>
  </si>
  <si>
    <t>2021-09-30 09:33:37</t>
  </si>
  <si>
    <t>"Great communication"</t>
  </si>
  <si>
    <t>"You were very helpful and also did a good job of making sure we stayed on track and did all of our parts on time."</t>
  </si>
  <si>
    <t>"Helped take some leadership. Tried to get things organized and was good about fast communication and responding to team members. "</t>
  </si>
  <si>
    <t>"My team has been very fun to work with. Everyone is equally motivated and wants to not only get the projects done, but get them done in a timely manner. Additionally, everyone wants to succeed and make sure that we do the best work that we can."</t>
  </si>
  <si>
    <t>Grace Hoffman</t>
  </si>
  <si>
    <t>geh28819@uga.edu</t>
  </si>
  <si>
    <t>2000-07-27</t>
  </si>
  <si>
    <t>2021-09-23 19:04:46</t>
  </si>
  <si>
    <t>"Grace was an effective communicator and served as a strong leader for our group. She always made sure we were meeting deadlines. "</t>
  </si>
  <si>
    <t>"She is doing a wonderful job at taking action and getting things done. "</t>
  </si>
  <si>
    <t>"Grace did a really great job of taking initiative and helping the group et organized."</t>
  </si>
  <si>
    <t>"There's nothing to complain about with my group. We all did our part and did our best to be on top of communicating. "</t>
  </si>
  <si>
    <t>"I am happy with the way we were able to communicate with this project. We were also able to delegate well. Overall I think our team was very effective in every aspect of getting this project done."</t>
  </si>
  <si>
    <t>Lillian Fagan</t>
  </si>
  <si>
    <t>lcf97663@uga.edu</t>
  </si>
  <si>
    <t>2001-05-09</t>
  </si>
  <si>
    <t>2021-09-23 17:45:19</t>
  </si>
  <si>
    <t>"Lillian was great at communicating and participating in this project.  She was sure to do her part effectively and to the best of her ability. "</t>
  </si>
  <si>
    <t>"Very active in communication with the group and is willing to work hard."</t>
  </si>
  <si>
    <t>"Lillian did a really good job of helping go through the document and making necessary changes. "</t>
  </si>
  <si>
    <t>"None that I can think of"</t>
  </si>
  <si>
    <t>"I believe everyone on my team worked very well together. I think everyone would agree friendships have started to form from our experience working on a school project as a team. "</t>
  </si>
  <si>
    <t>Morgan Ayers</t>
  </si>
  <si>
    <t>mla85384@uga.edu</t>
  </si>
  <si>
    <t>2000-06-23</t>
  </si>
  <si>
    <t>2021-09-23 18:24:37</t>
  </si>
  <si>
    <t>"Morgan was an effective communicator. She was on task and able to be sure we were able to get thin"</t>
  </si>
  <si>
    <t>"Morgan was also very effective in communicating when we needed to work on the project. She answered many of the questions I had when I was working on the project. "</t>
  </si>
  <si>
    <t>"Morgan did a really good job responding to messages quickly and making timely adjustments as needed."</t>
  </si>
  <si>
    <t>"We did an excellent job at responding and communicating with each other in a timely manner. We could get better at task division even though we did a decent job at that in the beginning. "</t>
  </si>
  <si>
    <t>Sarah Borisuk</t>
  </si>
  <si>
    <t>smb84305@uga.edu</t>
  </si>
  <si>
    <t>1999-11-01</t>
  </si>
  <si>
    <t>2021-09-23 18:43:50</t>
  </si>
  <si>
    <t>"Sarah did great with her part of the project. She was sure to stay on top of her work and help out with whatever was needed. "</t>
  </si>
  <si>
    <t>"Sarah was very productive as a member of our group. She consistently worked on tasks, being sure to put full effort into each one."</t>
  </si>
  <si>
    <t>"She gets the task at hand done and is very helpful when others have questions."</t>
  </si>
  <si>
    <t>"I thought that everyone in the group did a good job of pulling their weight. It was really helpful how Grace took charge because I feel like all of us were a little hesitant to figure out where to begin with the project. "</t>
  </si>
  <si>
    <t>Asha Abdul-Samaad</t>
  </si>
  <si>
    <t>aba74610@uga.edu</t>
  </si>
  <si>
    <t>1999-10-11</t>
  </si>
  <si>
    <t>2021-09-30 18:41:19</t>
  </si>
  <si>
    <t>"You are always such a huge help! Whenever I have questions you are the first person to answer them, you always take the time to explain things to me that I may not understand and you are overall just very helpful. I appreciate you helping me and responding to my questions in a timely manner and always completing your work on time. You are truly the ideal team member. "</t>
  </si>
  <si>
    <t>"She is very encouraging and gets her work done on time. I like working with her a lot."</t>
  </si>
  <si>
    <t>"You do a great job answering texts and with the work that you do. I like how you let us know when you will have something done by and offer help when needed."</t>
  </si>
  <si>
    <t>"You did an excellent job completing assigned parts in a timely manner. Additionally you were a great communicator, always having great ideas. I have enjoyed working with you on this project. "</t>
  </si>
  <si>
    <t>"Some of the formatting was not okay due to miscommunication and failure to complete assigned parts from Fiona. There was a scramble at the last minute where cerenity and I had to make sure that everything was correct because a lot of things were wrong, missing, or not formatted corrrectly.  "</t>
  </si>
  <si>
    <t>"We did an effective job of assigning evenly distributed responsibilities. However, it is important to make sure that each person does their part to prevent an unequal division and disorganization of work given at the last minute. I think communication could happen better amongst the group because a couple of times I felt like I was left out of the loop about things."</t>
  </si>
  <si>
    <t>Cerenity Roberson</t>
  </si>
  <si>
    <t>cjr63037@uga.edu</t>
  </si>
  <si>
    <t>2001-08-23</t>
  </si>
  <si>
    <t>2021-09-30 15:49:01</t>
  </si>
  <si>
    <t>"She did a good job of orchestrating when things are due, making sure she was on top of her own tasks, and leading the group to make sure deadlines are met."</t>
  </si>
  <si>
    <t>"You do great responding to texts and letting us know when you are going to have your parts done by. You have also stepped up a lot more as a leader lately which is great!"</t>
  </si>
  <si>
    <t>"Honestly everyone is very helpful, and always completes all or at least the majority of their work. I just think that for this project we just had a small lack of communication and made small mistakes that we could have avoided. We have already discussed these short comings and will do better next time! "</t>
  </si>
  <si>
    <t>"Overall I feel as though we did a pretty good job for our first project together. Now that we know our strengths and weaknesses, we can work on our communication mishaps and do better moving forward and complete all our work ahead of time. "</t>
  </si>
  <si>
    <t>Fiona Cashin</t>
  </si>
  <si>
    <t>fc84668@uga.edu</t>
  </si>
  <si>
    <t>2001-10-28</t>
  </si>
  <si>
    <t>2021-09-30 13:27:08</t>
  </si>
  <si>
    <t>"She did a good job of offering input and communicating. However, she didn't do her part during Project 1 and was no able to be reached on the night it was due"</t>
  </si>
  <si>
    <t>"I feel as though you gave a great contribution to this project. My only critique would be the lack of communication between you and Kayla about who was supposed to complete the Debrief portion of the Methods section. That may have taken off some points but I know that we will do better on the second project. Other than that, I think you definitely help when its needed and always communicate the issues you may have and always complete your work on time. "</t>
  </si>
  <si>
    <t>"I like how you keep us updated about when you will have things done and are never afraid to ask for help"</t>
  </si>
  <si>
    <t>"I really like working with this team. We all get along very well and everyone encourages each other. My teammates are extremely knowledgable and we respect each other's opinions."</t>
  </si>
  <si>
    <t>Kayla Sanseverino</t>
  </si>
  <si>
    <t>kms40599@uga.edu</t>
  </si>
  <si>
    <t>2001-07-19</t>
  </si>
  <si>
    <t>2021-09-30 17:39:20</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</si>
  <si>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</si>
  <si>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"I feel as though you gave a great contribution to this project and always communicated in a timely manner. You tended to be the first person to have ideas and have always helped guide the project in a forward direction. My only critique would be the lack of communication between you and Fiona at the very end about who was supposed complete do the Debrief portion of the Methods section. That may have taken off some points but I know that we will do better on the second project. Other than that I think you always are a huge help and always complete your work on time. "</t>
  </si>
  <si>
    <t>"I think we all do a great job getting our work done and communicating to members when we will get things done by. I like how we divide up the work and try to plan things ahead of time but think we may need to have more meetings outside of class in the future to help better coordinate how all the parts go together."</t>
  </si>
  <si>
    <t>Lili Clark</t>
  </si>
  <si>
    <t>lcc29905@uga.edu</t>
  </si>
  <si>
    <t>2001-10-01</t>
  </si>
  <si>
    <t>2021-09-29 04:21:27</t>
  </si>
  <si>
    <t>". great at completing work on time and making sure things were done in an effective manner. However, did not format one of the parts for apa format correctly so it resulted in potential points lost. Posted a link instead of actually incorporating the survey.. "</t>
  </si>
  <si>
    <t>"You are always such a huge help when attempting to organize our documents! You're typically the first person to look at all of the things we need to complete, help us stick to an outline, and help create a complete concise document. My only critique would be posting the link for the informed consent form and not making it accessible before the deadline. Not having that portion in APA format may have taken off some points but I know we will do better next time. Other than that, I think you are a huge help and do a great job at keeping us organized! "</t>
  </si>
  <si>
    <t>"You are definitely a strong leader in the group and you do a great job providing feedback, planning ahead and getting your parts done effectively and ahead of time- just make sure you're not taking on too much work planning things out and always let us know if you need help with anything."</t>
  </si>
  <si>
    <t>"We did an excellent job completing assigned parts in a timely manner. Additionally we were all great at communicating with each other in an effective manner. I have enjoyed working with my group on this project. "</t>
  </si>
  <si>
    <t>Hannah George</t>
  </si>
  <si>
    <t>hlg85424@uga.edu</t>
  </si>
  <si>
    <t>2000-09-29</t>
  </si>
  <si>
    <t>2021-09-28 16:25:41</t>
  </si>
  <si>
    <t>"You did a good job at communicating with us and helping us piece together the final product with your proofreading. "</t>
  </si>
  <si>
    <t>"I like that you were willing to help and stepped in when needed, but we could’ve used more of your help during the final revision process the night it was due"</t>
  </si>
  <si>
    <t>"You were willing to response the message in a timely manner and take on the requests that other team member were asking you about. However, I think you did not contributed as much as other team members and I think it would be great if you would take on a little more in the future assignment. "</t>
  </si>
  <si>
    <t>"We're doing a good job so far! I hope we can work to communicate better in terms of our content, ideas, etc. to make sure everybody is on the same page most of the time. I think we can continue to make this project good."</t>
  </si>
  <si>
    <t>Jillian Heffron</t>
  </si>
  <si>
    <t>jah28217@uga.edu</t>
  </si>
  <si>
    <t>2001-11-26</t>
  </si>
  <si>
    <t>2021-09-28 13:26:17</t>
  </si>
  <si>
    <t>"I think you're very knowledgeable of the content we review in class, and it helps contribute to the project in a positive way. You're always on top of deadlines and are helpful when the rest of us are stuck. The only critique I have would be to encourage participating more in group discussions."</t>
  </si>
  <si>
    <t>"I think that your idea for the project was great and you did your part well!"</t>
  </si>
  <si>
    <t>"You did great job to respond message and you are able to work with the team. You were there for all the team meeting we had and finished good-quality work before the deadline. However, you were a little bit quite and I think it would be great if you can speak up more about your thoughts and ideas in the follow project. "</t>
  </si>
  <si>
    <t>"Tyler is not in this survey, but he also did not contribute much to the team and did not communicate with us about it. The rest of us were able to work together successfully, especially myself, Katherine and Katelyn. Hannah was not always present at meetings but did try to communicate and did her part successfully. I am not a natural leader, but Katelyn and especially Katherine really took charge to help facilitate the communication of the group and get us organized, which I really appreciated as a more quiet person. I have completed the rest of this survey only as it pertains to us three, because I feel that Tyler would skew my results anyway."</t>
  </si>
  <si>
    <t>"Overall, I feel like this was successful. I think that we did a pretty good job of communicating, but we could still improve on it. I also think that we should maybe divide tasks more evenly so no one is overwhelmed. "</t>
  </si>
  <si>
    <t>Katelyn Hubbard</t>
  </si>
  <si>
    <t>kjh81570@uga.edu</t>
  </si>
  <si>
    <t>1999-08-13</t>
  </si>
  <si>
    <t>2021-09-30 07:28:54</t>
  </si>
  <si>
    <t>"You're very proactive in the sense that you're always willing to ask questions and actively try to have a clear understanding of what we're supposed to be doing. You also lighten the mood of the group by being friendly and understanding."</t>
  </si>
  <si>
    <t>"You did a great job at communicating with the team and getting your duties completed timely and accurately. I really appreciated the effort you put into this project. "</t>
  </si>
  <si>
    <t>"You did a great job to keep up your works and are willing to figure out a team agenda with me. Also, you are able to finished the work with the deadline and dedicated your time into the work. You are also willing to talk with me to figure out the problem we encountered. You are willing to stick with me and go through all the checking we did before we submitted our assignment. "</t>
  </si>
  <si>
    <t>"I am actually very upset with the tenacity of my team members outside of Katherine and Jillian. Tyler, who is supposed to be on this survey did absolutely nothing. He did absolutely nothing. I mean he didn’t even know he was supposed to join our group until the project was turned in. When I say he did nothing, I mean he didn’t even write his name on the Project 1 document that was submitted. He showed up to maybe 2 meetings and contributed no thoughts or ideas. We (Katherine and I) gave him ample opportunity to contribute. When it became apparent that he was not going to participate in anything, we asked him to do the appendix and list out questions that we had done the research for and had done 50% of his job. He stopped replying in our group chat prior and said nothing to us about his progress. At 10:30 pm the night of the deadline, Katherine and I went back and finished the questions and appendix. He never addressed this, not once. "</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</si>
  <si>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</si>
  <si>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Zhaojie Yan</t>
  </si>
  <si>
    <t>zy53520@uga.edu</t>
  </si>
  <si>
    <t>2001-12-19</t>
  </si>
  <si>
    <t>2021-09-28 18:08:53</t>
  </si>
  <si>
    <t>"You're very on top of content, criteria, and deadlines, which helps the group in lots of ways. The only critique I have would be to try and let everybody else in the group have a say in how things get done. I think you're a great team player but it's important to let everybody take charge in some way. "</t>
  </si>
  <si>
    <t>"You did such a great job of coordinating the team and facilitating communication. You also completed your duties in a timely manner and I really appreciate the amount of effort you put into your work as well as the success of the team as a whole. "</t>
  </si>
  <si>
    <t>"You were great, thank you so much for carrying half the team on your back :)"</t>
  </si>
  <si>
    <t>"I did majority of research with the survey part and came up with concerns and questions that need to be addressed. Katelyn and I picked up the majority research of this project. Jillian also worked on some. Both of us had to push the assignment by texting in the group chat, setting up agenda, giving out tasks, otherwise, nobody else would brought up anything in the chat. We were also the last two people who sticked with the assignment and did majority of the checking before the submission. "</t>
  </si>
  <si>
    <t>"We did not do a bad job on this project. However, in the future, we need to pushing our work forward more efficiently and keep up agenda and everyone would try their best to be on the meeting and everyone is able to finish the assignment before the deadline we set. "</t>
  </si>
  <si>
    <t>Enaara Jariwalla</t>
  </si>
  <si>
    <t>eaj29517@uga.edu</t>
  </si>
  <si>
    <t>2000-08-11</t>
  </si>
  <si>
    <t>2021-09-30 12:34:08</t>
  </si>
  <si>
    <t>"Enaara was a great contribution to the group. She was our last team member to join and we immediately added her into our group of communication via zoom. She attends every zoom meeting and gave back great feedback on how to layout our project. "</t>
  </si>
  <si>
    <t>"n/a"</t>
  </si>
  <si>
    <t>"The team was very respectful when it came to differing opinions, but even with that- that was never a problem. The people in this team were great people to work with. "</t>
  </si>
  <si>
    <t>Estefania Cook</t>
  </si>
  <si>
    <t>ec74438@uga.edu</t>
  </si>
  <si>
    <t>2000-08-25</t>
  </si>
  <si>
    <t>2021-09-26 05:58:36</t>
  </si>
  <si>
    <t>"You did an excellent job with the meeting times and completing the tasks you were given in a timely matter. You perfectly captured the essence of our articles and perfectly portrayed that in the introduction of the paper. "</t>
  </si>
  <si>
    <t>Carsynn Faith Miller</t>
  </si>
  <si>
    <t>cfm71653@uga.edu</t>
  </si>
  <si>
    <t>2002-02-23</t>
  </si>
  <si>
    <t>2021-09-23 20:10:43</t>
  </si>
  <si>
    <t>"Equal work! Did great!"</t>
  </si>
  <si>
    <t>"Very good leader and allocator of tasks. Helped coordinate meetings for us and went above and beyond to help our group excel for this project."</t>
  </si>
  <si>
    <t>"Carsynn is always on top of the work and is a natural leader. She always planned meetings and brought all of her ideas and plans readily. "</t>
  </si>
  <si>
    <t>"Amazing work! "</t>
  </si>
  <si>
    <t>"I think we communicated very well. Hopefully as time goes on we will become more cohesive and fix whatever problems we might have had."</t>
  </si>
  <si>
    <t>Emily Krpec</t>
  </si>
  <si>
    <t>eck05748@uga.edu</t>
  </si>
  <si>
    <t>2001-06-21</t>
  </si>
  <si>
    <t>2021-09-23 18:39:49</t>
  </si>
  <si>
    <t>"You were so helpful during this entire process and you were always willing to do whatever was needed."</t>
  </si>
  <si>
    <t>"Did her part of the preliminary research and wrote her section of the methods section. Sometimes seemed a little distracted during the team meetings."</t>
  </si>
  <si>
    <t>"Emily was very helpful in the process of writing and editing the project to make the best final product possible."</t>
  </si>
  <si>
    <t>Elizabeth Best</t>
  </si>
  <si>
    <t>esb35648@uga.edu</t>
  </si>
  <si>
    <t>Non-binary- she/they</t>
  </si>
  <si>
    <t>2000-04-05</t>
  </si>
  <si>
    <t>2021-09-24 12:38:03</t>
  </si>
  <si>
    <t>"You were always willing to give your opinions and you always had great feedback."</t>
  </si>
  <si>
    <t>"Elizabeth was great when giving her opinion and helping to make decisions regarding our project. She was always willing to help in all areas of the project. "</t>
  </si>
  <si>
    <t>"At times, felt as though Carsynn was doing too much work and didn’t let us know about work that we could’ve helped with as well. "</t>
  </si>
  <si>
    <t>"As a team, we were very diligent about delegating tasks on time and meeting with each other to make sure everyone agreed to the changes and the tasks. Though we did spend a good amount of time working through our ideas, I much prefer a group like this than a group that puts in minimal effort and doesn’t check in with the other members that the changes are agreed upon."</t>
  </si>
  <si>
    <t>Jeannie Gagliano</t>
  </si>
  <si>
    <t>jmg90241@uga.edu</t>
  </si>
  <si>
    <t>2001-08-01</t>
  </si>
  <si>
    <t>2021-09-30 13:11:09</t>
  </si>
  <si>
    <t>"You did an awesome job at being responsive. You also played a huge role in putting together the paper and making it flow nice. You did a great job!"</t>
  </si>
  <si>
    <t>"Awesome attitude toward the project and very helpful when little tasks needed to be completed. Did her part of the preliminary research and wrote her section of the introduction section."</t>
  </si>
  <si>
    <t>"Our group worked really well together. We are all very organized and efficient. We all began working as early as possible and scheduled weekly meetings and were in constant contact over the phone. "</t>
  </si>
  <si>
    <t>"I am really proud of this team. Our time management is really good and I think we delegated our work well. I look forward to working more with them!"</t>
  </si>
  <si>
    <t>Madison Brown</t>
  </si>
  <si>
    <t>mlb79194@uga.edu</t>
  </si>
  <si>
    <t>2000-11-13</t>
  </si>
  <si>
    <t>2021-09-23 18:44:41</t>
  </si>
  <si>
    <t>"You had so many fantastic ideas that I feel really shaped how we approached getting this project done. You also contributed so much time and effort. Thank you!"</t>
  </si>
  <si>
    <t>"Well informed about statistical research collection and correct APA paper formatting. Very engaged during group meetings and did her part of the preliminary research as well wrote her section for the methods."</t>
  </si>
  <si>
    <t>"Madison was always prepared for each meeting. She showed up with great questions to make us think deeper about our project. She was always willing to take on more work and help other out. "</t>
  </si>
  <si>
    <t>Holley Murray</t>
  </si>
  <si>
    <t>ham73702@uga.edu</t>
  </si>
  <si>
    <t>Incomplete</t>
  </si>
  <si>
    <t>2002-01-15</t>
  </si>
  <si>
    <t>"I recently started a new job and have been struggling to manage my time and meet important deadlines with the decreased time in my schedule, but my team was very understanding of my limitations and still allowed me to contribute to the best of my abilities with the time that I had. Because of their patience, I was able to feel that I had played an important role in our project despite my lack of availability."</t>
  </si>
  <si>
    <t>"I felt that we all worked really well to communicate and complete tasks in a timely manner even amid busy schedules and lacking availability; in the future, I think it would be beneficial to schedule in advance some face-to-face time dedicated to working on assignments."</t>
  </si>
  <si>
    <t>Abby (Gale) Wohfarth</t>
  </si>
  <si>
    <t>asw86695@uga.edu</t>
  </si>
  <si>
    <t>2000-08-30</t>
  </si>
  <si>
    <t>2021-09-30 02:14:26</t>
  </si>
  <si>
    <t>"I really appreciated you taking initiative to be our unofficial leader. You have done so much for the group and your efforts have not gone unnoticed. I would like it if you could trust your group mates a little more with workload though. I felt sorry that you had to look over everything yourself. If you feel like you're pulling more than your fair share of the work, we can always redistribute workloads."</t>
  </si>
  <si>
    <t>"You do an excellent job overseeing, and editing all the work. The work is cohesive and directed on a clear path when you edit your work. You communicate well, and make your expectations clear from the group. "</t>
  </si>
  <si>
    <t>"Gale, you did a wonderful job with organizing the paper and adding other things to the paper that greatly improved it! Thanks so much for your hard work and effort."</t>
  </si>
  <si>
    <t>"It seemed as though not a single team member looked through the instructions for the proposal thoroughly. The introduction, formatting, and appendices we’re all redone by myself because the attention to detail wasn’t there for any team member. I genuinely feel as though I am pulling the most weight to keep our work at a high caliber."</t>
  </si>
  <si>
    <t>"I think we are an amazingly accepting and emotionally mature group. We care about each other’s wellbeing and at our core want to assist each other when we can. I think our only set-back as a group is our attention to detail in our writing in our project, but other than that I think we’re doing a great job!"</t>
  </si>
  <si>
    <t>Carolyn Lee</t>
  </si>
  <si>
    <t>csl62609@uga.edu</t>
  </si>
  <si>
    <t>2000-11-09</t>
  </si>
  <si>
    <t>2021-09-30 11:06:39</t>
  </si>
  <si>
    <t>"I really appreciate your ideas and contributions creatively, but at times it has felt like you did not think too much on the project past the idea and hypothesis."</t>
  </si>
  <si>
    <t>"You are detail-oriented, and have a clear vision for this project. This project was your vision, and it is good to have someone who understands this project as thoroughly as you do. You always communicate with the group about any misgivings, concerns, or details that you feel are important. You tie the project together and keep us united under your supervision. "</t>
  </si>
  <si>
    <t>"Carolyn, you did an awesome job of completing your part of the paper in a timely member. Thank you for being easy to communicate with and helping with the last few things we needed to add!"</t>
  </si>
  <si>
    <t>"I felt like I could have done more work, but due to way we distributed workloads, I ended up getting a smaller workload than some of my group mates. I think we should be able to work out any kinks in workload distribution by the next project, but for the first project I definitely felt like I could have been given more responsibility with work. I want to do my fair share of the work."</t>
  </si>
  <si>
    <t>"We did a really good job coordinating everything in a way to get everything done by the deadline, but I think we could do a better job of distributing workloads. I'm sure as we keep working together we'll figure out what is an acceptable amount of work for everyone to do without anyone feeling guilty about not doing enough work or anyone getting upset that they were doing more work than they needed to. Good job team! :)"</t>
  </si>
  <si>
    <t>Iannah Lynnel Guevarra</t>
  </si>
  <si>
    <t>itg67062@uga.edu</t>
  </si>
  <si>
    <t>2001-05-26</t>
  </si>
  <si>
    <t>2021-09-30 21:56:15</t>
  </si>
  <si>
    <t>"I really appreciate your contributions work-wise in this project. You are the most communicative and responsive team member, and I think that’s a fantastic quality."</t>
  </si>
  <si>
    <t>"I really appreciate how you kept everything organized and kept us on track to get things done. You always respond to messages in a timely manner and whenever there was an issue, you were quick to offer solutions, both of which were super helpful."</t>
  </si>
  <si>
    <t>"Iannah, you did a great job with the deep dives into the articles! Thanks for being easy to work with."</t>
  </si>
  <si>
    <t>"My group works well together; I have no complaints!"</t>
  </si>
  <si>
    <t>"We were clear on our goals, the tasks that needed to be delegated, and have a clear line of communication. Our team meetings are also an excellent addition in order to keep us accountable for the future. I appreciate how hard-working and driven this group is, as well as our ability to voice opinions that may go against  group consensus whilst being respectful. We should probably work on time management, to ensure that there is no rush when completing work. "</t>
  </si>
  <si>
    <t>Jaylyn Brown</t>
  </si>
  <si>
    <t>jmb99139@uga.edu</t>
  </si>
  <si>
    <t>2000-11-29</t>
  </si>
  <si>
    <t>2021-09-28 22:31:01</t>
  </si>
  <si>
    <t>"I have such great ideas and contributions, but I feel as though you may be afraid to step on toes. Don’t be afraid to speak up if you think something can be done better."</t>
  </si>
  <si>
    <t>"I really appreciate you asking clarification questions, because I feel like they keep us on track with what we have to do. I love how you ask questions to genuinely understand what we're doing and making it quality, not just doing work for the sake of turning in something that will give us a good grade."</t>
  </si>
  <si>
    <t>"You are always able to provide a counter to the group so that the group can receive a well-rounded assessment of our goals and tasks. It is important to have differing opinions and I admire how you are never afraid to state your case. You always ask intuitive questions that allow me to rethink my work and make sure it is to the standard that the group deserves. "</t>
  </si>
  <si>
    <t>"No comment"</t>
  </si>
  <si>
    <t>"We worked well together and I thought our final product looked great!"</t>
  </si>
  <si>
    <t>Anna Rayhorn</t>
  </si>
  <si>
    <t>aer72268@uga.edu</t>
  </si>
  <si>
    <t>2021-09-29 08:35:26</t>
  </si>
  <si>
    <t>"Great job completing their part on time and making sure their part matched the rest of teams work. "</t>
  </si>
  <si>
    <t>"You were helpful in the topic and very knowledgeable, and you are doing a great job pulling your own weight."</t>
  </si>
  <si>
    <t>"You treated all of us with respect and were a friend outside of the project. You also took the initiative to work on parts of the project and did them very thoroughly!"</t>
  </si>
  <si>
    <t>"We did a really good job at communicating with each other and keeping everyone accountable for their portion of work"</t>
  </si>
  <si>
    <t>Ana Ghafarian</t>
  </si>
  <si>
    <t>ag09655@uga.edu</t>
  </si>
  <si>
    <t>2000-07-16</t>
  </si>
  <si>
    <t>2021-10-13 13:02:21</t>
  </si>
  <si>
    <t>"You contributed well the the project and pulled your weight. At times it felt harder to communicate with you but you always got back about your work. "</t>
  </si>
  <si>
    <t>"You were good at submitting your information on time, but please try to communicate a little better and get your work done correctly!"</t>
  </si>
  <si>
    <t>"You were very friendly and active in doing your part of the project. Also made initiatives to meet up and get together and work."</t>
  </si>
  <si>
    <t>"I think we all equally contributed to the project and at the end helped one other in order for the project to flow smoothly. Communication was sometimes late but at the end of the day someone would answer the questions I or someone else had."</t>
  </si>
  <si>
    <t>Amanda Leekley</t>
  </si>
  <si>
    <t>aml39895@uga.edu</t>
  </si>
  <si>
    <t>2001-07-27</t>
  </si>
  <si>
    <t>2021-09-30 12:59:41</t>
  </si>
  <si>
    <t>"You were very on top of communicating with the group, especially when needing to meet up."</t>
  </si>
  <si>
    <t>"Great work. Very cooperative and was assertive with giving each group member a specific task to do in order for everyone to give an equal amount of contribution to the project "</t>
  </si>
  <si>
    <t>"You did a great job in scheduling time to meet up with the group and to try to brainstorm ideas and work together. You treated all of us with equal respect and were very friendly to all of us!"</t>
  </si>
  <si>
    <t>"N/A. Everyone is doing well for the most part. Campbell isn't helping as much, but everyone else is doing their best. "</t>
  </si>
  <si>
    <t>"Hi guys. We did a great job at communicating and answering quickly, and we did a great job at meeting up and actually getting work done, and dividing work equally. "</t>
  </si>
  <si>
    <t>Hannah Hu</t>
  </si>
  <si>
    <t>hfh71785@uga.edu</t>
  </si>
  <si>
    <t>2002-06-28</t>
  </si>
  <si>
    <t>2021-09-30 13:04:49</t>
  </si>
  <si>
    <t>"You were good with communicating with the group, and making sure we had all necessary aspects for our project. "</t>
  </si>
  <si>
    <t>"Went above and beyond to make sure everyone was completing their part in the project and keeping everyone on track with what we had to do. "</t>
  </si>
  <si>
    <t>"You are doing great at pulling your own weight, and communicating effectively. "</t>
  </si>
  <si>
    <t>"We did well in communicating with each other and delegating our individual tasks to ourselves. We also completed them in a timely manner and worked well in keeping a positive work environment while doing so."</t>
  </si>
  <si>
    <t>defne bozbey</t>
  </si>
  <si>
    <t>db51735@uga.edu</t>
  </si>
  <si>
    <t>2002-03-22</t>
  </si>
  <si>
    <t>"spoke civiliy and respectfully"</t>
  </si>
  <si>
    <t>"we communicated well"</t>
  </si>
  <si>
    <t>Jeremy Smith</t>
  </si>
  <si>
    <t>jas38577@uga.edu</t>
  </si>
  <si>
    <t>Male</t>
  </si>
  <si>
    <t>1998-09-29</t>
  </si>
  <si>
    <t>2021-09-23 12:18:50</t>
  </si>
  <si>
    <t>"You have done a great job communicating with the team and completing the intro to our design."</t>
  </si>
  <si>
    <t>"Jeremy did a good job writing the introduction and other parts of the paper on the project."</t>
  </si>
  <si>
    <t>"My team has coordinated well throughout this project. We make decisions easily and have worked well together more generally."</t>
  </si>
  <si>
    <t>Smyth Harper</t>
  </si>
  <si>
    <t>shh07359@uga.edu</t>
  </si>
  <si>
    <t>1999-09-02</t>
  </si>
  <si>
    <t>2021-09-23 13:06:35</t>
  </si>
  <si>
    <t>"You did a great job writing the methods section. You were a pleasure to work with."</t>
  </si>
  <si>
    <t>"Smyth did a good job writing the methods section and other parts of the paper on the project."</t>
  </si>
  <si>
    <t>"Our team is very good at helping each other out and asking questions when we need to. We complement each other very well within our skills in this class. "</t>
  </si>
  <si>
    <t>Sam Granelli</t>
  </si>
  <si>
    <t>sjg58580@uga.edu</t>
  </si>
  <si>
    <t>2001-04-26</t>
  </si>
  <si>
    <t>2021-09-23 13:05:41</t>
  </si>
  <si>
    <t>"You did a great job writing the survey and helping with the paper generally. You were a pleasure to work with."</t>
  </si>
  <si>
    <t>"You have done a great job communicating with the team and completing the survey."</t>
  </si>
  <si>
    <t>"The team worked very well together and everyone did their part to create the project."</t>
  </si>
  <si>
    <t>Bronson Lott</t>
  </si>
  <si>
    <t>bdl93927@uga.edu</t>
  </si>
  <si>
    <t>1999-09-11</t>
  </si>
  <si>
    <t>2021-09-29 18:04:42</t>
  </si>
  <si>
    <t>"Did an excellent job communicating with other group members and finishing assigned work in a timely manner."</t>
  </si>
  <si>
    <t>"Did a great job managing and communicating with group members as well as collecting information "</t>
  </si>
  <si>
    <t>"You did a really good job with the introduction and got things done in a timely manner."</t>
  </si>
  <si>
    <t>"We communicated well and everything went smooth. I have no complaints for the team. "</t>
  </si>
  <si>
    <t>Brandon Nash</t>
  </si>
  <si>
    <t>btn43478@uga.edu</t>
  </si>
  <si>
    <t>2000-02-21</t>
  </si>
  <si>
    <t>2021-10-01 14:27:22</t>
  </si>
  <si>
    <t>"You did excellent work and completed everything on time. Communication in the group and over zoom was good as well. "</t>
  </si>
  <si>
    <t>"Did a great job finalizing and organizing information for the project as well as making sure that everyone was satisfied with the work that was done"</t>
  </si>
  <si>
    <t>"You did really good on the APA formatting and procedures, and got things done in a timely manner."</t>
  </si>
  <si>
    <t>"Our group did a good job in responding to questions and concerns in a timely manner. We did also did a good job dividing up work and completing tasks in a timely manner."</t>
  </si>
  <si>
    <t>Eva Houston</t>
  </si>
  <si>
    <t>eh91267@uga.edu</t>
  </si>
  <si>
    <t>2001-09-22</t>
  </si>
  <si>
    <t>2021-10-01 18:38:12</t>
  </si>
  <si>
    <t>"You did really good on the materials, and got things done in a timely manner."</t>
  </si>
  <si>
    <t>"We can create a document of notes from the talks we have about projects that way everyone has a record of background information for the project, knows exactly what were doing, timeline for when everything is done, what has already been done, etc."</t>
  </si>
  <si>
    <t>Tommi Fuller</t>
  </si>
  <si>
    <t>tef23050@uga.edu</t>
  </si>
  <si>
    <t>2000-11-27</t>
  </si>
  <si>
    <t>2021-09-30 15:15:16</t>
  </si>
  <si>
    <t>"Did a great job communicating and mediating between group members as informing and including group members in all aspects of the process"</t>
  </si>
  <si>
    <t>"I think everyone worked well together and communicated effectively."</t>
  </si>
  <si>
    <t>"I feel like we did a really good job communicating and getting things done in a timely manner. I feel like everyone is a hard worker and strives to do their best. I am really happy with the group I'm in. I feel like we complement each other. "</t>
  </si>
  <si>
    <t>Aliyah Williams</t>
  </si>
  <si>
    <t>aaw31888@uga.edu</t>
  </si>
  <si>
    <t>2001-07-08</t>
  </si>
  <si>
    <t>2021-10-01 17:18:12</t>
  </si>
  <si>
    <t>Jake Forgay</t>
  </si>
  <si>
    <t>jcf22488@uga.edu</t>
  </si>
  <si>
    <t>1999-02-09</t>
  </si>
  <si>
    <t>"Jake, in my opinion is the most helpful group member. He clarifies any misunderstandings and comes up with unqiue ideas. I do feel like communication could be better (not just with him but other members as well) because sometimes I feel as though when I can't attend a meeting due to school or work I get left out and not filled in regarding what was discussed. "</t>
  </si>
  <si>
    <t>Annasophia Litle</t>
  </si>
  <si>
    <t>ahl67116@uga.edu</t>
  </si>
  <si>
    <t>2001-04-23</t>
  </si>
  <si>
    <t>2021-09-21 17:30:16</t>
  </si>
  <si>
    <t>"Annasophia did a great job of scheduling when we would meet and helping us write the proposal. She helped immensely with the methods section of the paper as well as helping us compose an idea. Also, she was very positive and encouraging throughout the whole process."</t>
  </si>
  <si>
    <t>"Annasophia also helped format our final paper and get our ideas in order. She also came to group meetings and reponded to questions in our group chat quickly when we were not together. Working in our group was productive and easy and she helped keep us on track. She is a great team member and the project was easy to get through."</t>
  </si>
  <si>
    <t>"N/A everything went great!"</t>
  </si>
  <si>
    <t>"Our team worked excellently together! We were all on time and attentive during our meet-ups. Everyone was inclusive and respectful of each other and compensated times for each other's busy schedules. I look forward to working more with this team in the future. "</t>
  </si>
  <si>
    <t>Alexa Finkelstein</t>
  </si>
  <si>
    <t>arf77474@uga.edu</t>
  </si>
  <si>
    <t>2001-06-27</t>
  </si>
  <si>
    <t>2021-09-21 10:12:51</t>
  </si>
  <si>
    <t>"Alexa was very helpful in keeping our team on task and motivating us. She took initiative over much of the writing as Felicia and I added input and ideas to the assignment. She was on time and ready to work at our group meetings and offered her apartment as the meeting space."</t>
  </si>
  <si>
    <t>"Alexa was always quick to help type ou responses and contribued a great deal to the information behind our research question. She is very creative and it was great to work with a topic of everyone's interest. She was always sure to communicate and have other's read over her responses as well as look at what everyone else contributed to the group. She was always present at our meetings to work and has a positive attitude. It was a pleasure to work with her."</t>
  </si>
  <si>
    <t>"We did an excellent job meeting deadlines while making our work concise and organized. Everyone contributed an equal amount to group activities"</t>
  </si>
  <si>
    <t>Felicia Falcone</t>
  </si>
  <si>
    <t>fmf02615@uga.edu</t>
  </si>
  <si>
    <t>2001-02-26</t>
  </si>
  <si>
    <t>2021-09-21 16:51:17</t>
  </si>
  <si>
    <t>"Felicia was on time, helpful, attentive, and a hard worker during our assignments. "</t>
  </si>
  <si>
    <t>"Felicia was great at being the team leader. She kept us on track and organized. Also, she took meeting notes and did the introduction and appendix section of the paper. She is very thorough and clearly wants everyone to succeed. Again, I loved working with her as well as Annasophia. They both pulled their weight."</t>
  </si>
  <si>
    <t>"Id be open to explore different topics other than what we focused on for this project, but working with my group was efficent and never a burden."</t>
  </si>
  <si>
    <t>"I think that we did a very good job colaborating. We ended up finding much eveidence relativly quicley because we were all intersted in our chosen topic. Everyone got the work done in a timely matter and I think that the report is very comprehesive and thorough. We all put a lot of trust in eachother and everyone ended up contributing a great deal to revising our orginal proposal. "</t>
  </si>
  <si>
    <t>Miles Harrington</t>
  </si>
  <si>
    <t>mgh64304@uga.edu</t>
  </si>
  <si>
    <t>2002-07-17</t>
  </si>
  <si>
    <t>"Overall, all my group members did a good job completing their work and finishing on time. I think there was a little bit of procrastination but the work got completed and we all cooperated well. . . . . . . . . . . . . . . "</t>
  </si>
  <si>
    <t>"Same as before; the team did a good job, especially regarding completion and communication. "</t>
  </si>
  <si>
    <t>Mary Povian</t>
  </si>
  <si>
    <t>emp15310@uga.edu</t>
  </si>
  <si>
    <t>2002-03-24</t>
  </si>
  <si>
    <t>2021-09-21 08:43:33</t>
  </si>
  <si>
    <t>"You responded quickly to text messages, and you really got into the project. Your past-experience helped organize this project, and you were willing to step up to do certain tasks without being asked. "</t>
  </si>
  <si>
    <t>"Mary did a great job at providing guidance while working on the project with insightful feedback and did a fantastic job on part of the methods section."</t>
  </si>
  <si>
    <t>"I had an excellent experience working with Mary Povian on this project. I appreciated how Mary was very detail-oriented and how she was able to quickly assemble this group in the first place. I also appreciated how Mary always responded to texts in a timely manner, constantly contributed to the group, and was pleasant to be around. "</t>
  </si>
  <si>
    <t>"You did a great job at providing detail for our project and communicating with others. "</t>
  </si>
  <si>
    <t>"This group is pretty solid. We all have busy schedules but when we need to work on things from this class, we do a good job meeting up and delegating work and working together."</t>
  </si>
  <si>
    <t>"We did a job. Just kidding. Our group is solid. We got the project proposal and project submission turned in on time (early even). I don't have any issues with this group and look forward to working with y'all in the future."</t>
  </si>
  <si>
    <t>Lizy Uraga</t>
  </si>
  <si>
    <t>eu50174@uga.edu</t>
  </si>
  <si>
    <t>2001-10-18</t>
  </si>
  <si>
    <t>2021-09-21 12:17:35</t>
  </si>
  <si>
    <t>"You do a good job at bringing everyone together and contributing ideas"</t>
  </si>
  <si>
    <t>"Lizy did a great job uplifting morale and connecting our team together, she was the mutual acquaintance for most of us in the group. She exhibited great leadership and contributed to many parts of the project, also asking for and giving feedback in a timely manner."</t>
  </si>
  <si>
    <t>"I had an excellent experience working with Lizy Uraga on this project. I appreciated how Lizy was able to respectfully provide constructive criticism and feedback to the other group members which helped improve the overall quality of the project. I also appreciated how easy Lizy was to work with. She always responded to texts in a timely manner, contributed greatly to the group, and was always pleasant to be around. "</t>
  </si>
  <si>
    <t>"You did a great job at helping the team communicate and work together. Also finding great sources for our project. "</t>
  </si>
  <si>
    <t>"Everyone worked really well together. Nothing negative to say about anyone. I am satisfied with everyone's teamwork and effort. "</t>
  </si>
  <si>
    <t>"The whole team worked cohesively with good attitudes. When someone expressed being unable to do a certain thing or meet at a certain time, it did not cause feelings of animosity. Everyone worked together to do parts of the assignment so that no one person was left to do a large section. Perhaps starting to organize/plan a little earlier might have spaced out the work more evenly over more days rather than have to do most of it within a few days, but that's on everyone not one specific person."</t>
  </si>
  <si>
    <t>Grace Pridemore</t>
  </si>
  <si>
    <t>gep42658@uga.edu</t>
  </si>
  <si>
    <t>2002-02-26</t>
  </si>
  <si>
    <t>2021-09-22 22:11:37</t>
  </si>
  <si>
    <t>"You are always on top of the work, good job"</t>
  </si>
  <si>
    <t>"You had really great initiative for starting the work without being asked. The layout you provided really helped the work move effectively and efficiently. "</t>
  </si>
  <si>
    <t>"I had an excellent experience working with Grace Pridemore on this project. I appreciated how Grace would always get a head start on things. If someone mentioned that we may need a certain measure, then Grace would immediately try to find that particular measure . I also appreciated Grace's tendency to reply to texts in a timely manner, her constant contributions to the group, and pleasant personality that made her easy to work with."</t>
  </si>
  <si>
    <t>"You did a great job at helping us put our project together and finding great sources."</t>
  </si>
  <si>
    <t>"I love our team so much! I love working with you guys, we have a good work/fun balance. Once we start working on something we get it done in a timely manner. "</t>
  </si>
  <si>
    <t>Khristopher Head</t>
  </si>
  <si>
    <t>kmh52427@uga.edu</t>
  </si>
  <si>
    <t>2002-05-13</t>
  </si>
  <si>
    <t>2021-09-22 18:02:00</t>
  </si>
  <si>
    <t>"You are always trying to help everyone out"</t>
  </si>
  <si>
    <t>"You were really open and easygoing to interact with. It felt low-stress to talk to you, and you were able to produce high level work. "</t>
  </si>
  <si>
    <t>"Khris did a great job writing parts of the introduction and always is eager to ask the team for feedback or bring up new ideas into group discussions."</t>
  </si>
  <si>
    <t>"You did a great job at helping the team work together and adding great detail to the project."</t>
  </si>
  <si>
    <t>"I have no confidential comments I would like to make to the assessment administrator "</t>
  </si>
  <si>
    <t>"I am very proud of the performance of our team. We did an excellent job of equally contributing to the project, giving one another constructive criticism and feedback, and communicating with each other. "</t>
  </si>
  <si>
    <t>Madison Byrd</t>
  </si>
  <si>
    <t>mab36135@uga.edu</t>
  </si>
  <si>
    <t>1995-05-21</t>
  </si>
  <si>
    <t>2021-09-23 12:51:39</t>
  </si>
  <si>
    <t>"You are always trying to help out whenever there is a need"</t>
  </si>
  <si>
    <t>"You communicated your desire to want to contribute and put forth effort into the project, and your perspective helped provide a more well-rounded paper that we might not have thought of. "</t>
  </si>
  <si>
    <t>"I had an excellent experience working with Madison Byrd on this project. I appreciated how Madison rarely complained and always put a lot of effort into whatever she did. Additionally, I appreciated how Madison would always respond to texts in a timely manner, her constant contributions to the group, and her friendly personality. "</t>
  </si>
  <si>
    <t>"We worked very hard on this project, and work great as a team. "</t>
  </si>
  <si>
    <t>"We did a great job at communicating and working together. I think this was key in creating a great project. "</t>
  </si>
  <si>
    <t>Annabel Claire Santoli</t>
  </si>
  <si>
    <t>acs78646@uga.edu</t>
  </si>
  <si>
    <t>2002-06-30</t>
  </si>
  <si>
    <t>2021-09-30 12:28:40</t>
  </si>
  <si>
    <t>"She really took initiative in making the edits to the first draft of the project, and it was really helpful."</t>
  </si>
  <si>
    <t>"Our team worked very well together. We did a good job at collaborating and helping each other when we had trouble doing any part of our task. We have good cooperation amongst our group."</t>
  </si>
  <si>
    <t>Katherine Edgar</t>
  </si>
  <si>
    <t>kme01522@uga.edu</t>
  </si>
  <si>
    <t>2001-12-29</t>
  </si>
  <si>
    <t>2021-09-30 13:10:06</t>
  </si>
  <si>
    <t>"Katherine was very good at making sure that everyone knew what they needed to do. She is a very organized teammate and she helped me make sure that I completed all of my tasks to the best of my ability."</t>
  </si>
  <si>
    <t>"Everyone was great-we work really well together.  Everyone is punctual and puts in quality work."</t>
  </si>
  <si>
    <t>"I thought we did a really good job of equally distributing jobs and collaborating to piece these different parts of the project together.  Some members did not do as much for the first draft, but they made up for it by completing the edits."</t>
  </si>
  <si>
    <t>Brooke Blystone</t>
  </si>
  <si>
    <t>beb35937@uga.edu</t>
  </si>
  <si>
    <t>2001-08-13</t>
  </si>
  <si>
    <t>2021-09-21 11:08:57</t>
  </si>
  <si>
    <t>"Was very helpful in brainstorming and making sure the assignment met the instructors expectations."</t>
  </si>
  <si>
    <t>"You were very flexible/understanding with everyone's different schedules and very helpful"</t>
  </si>
  <si>
    <t>"Everyone has been great at doing what they are tasked. Nobody missed a team meeting. "</t>
  </si>
  <si>
    <t>Emily Kim</t>
  </si>
  <si>
    <t>ejk07286@uga.edu</t>
  </si>
  <si>
    <t>2002-04-06</t>
  </si>
  <si>
    <t>2021-09-24 21:42:45</t>
  </si>
  <si>
    <t>"You have done a great job keeping everyone on track and you always do your part. "</t>
  </si>
  <si>
    <t>"Helped keep everyone stay on track make sure deadlines were met. Volunteered to help me in some of my tasks."</t>
  </si>
  <si>
    <t>"You were very good at taking charge and ensuring we get things done on time"</t>
  </si>
  <si>
    <t>"I'm a little disappointed in this group; I really don't want to work with this group again but I feel like there's no choice since Project 2 will be coming around the corner soon."</t>
  </si>
  <si>
    <t>"We didn't really vocalize much so it's hard to give criticism. During the proposal our dynamic was good; we spoke up and gave ideas, but after that it got quiet and contribution was lacking. "</t>
  </si>
  <si>
    <t>Jared Solovei</t>
  </si>
  <si>
    <t>jes66689@uga.edu</t>
  </si>
  <si>
    <t>2000-09-22</t>
  </si>
  <si>
    <t>2021-09-23 22:21:53</t>
  </si>
  <si>
    <t>"You were very helpful with explaining things to us that we didn't understand and a great writer"</t>
  </si>
  <si>
    <t>"I did the vast majority of the writing because a lot of my team was unfamiliar with how to write a research paper. Not that I am particularly amazing at writing research papers, but there were a lot of errors in their initial attempts, such as writing the paper in the first person and including irrelevant information that distracted from the focus of our paper. However, they did help in other ways such as finding relevant research, doing their best to check for proper formatting, and helping to create the appendices and reference page. "</t>
  </si>
  <si>
    <t>"I think we did well overall. We maybe should have had team meetings more and actively collaborated more."</t>
  </si>
  <si>
    <t>Reagan Jones</t>
  </si>
  <si>
    <t>krj82411@uga.edu</t>
  </si>
  <si>
    <t>1999-10-21</t>
  </si>
  <si>
    <t>2021-09-23 22:49:43</t>
  </si>
  <si>
    <t>"Reagan was not very responsive, did not show up to class very often when we discussed theo"</t>
  </si>
  <si>
    <t>"Put in a lot of effort when it came to reading and understanding the research we used in our references."</t>
  </si>
  <si>
    <t>"We were good with communicating and collaborate well together. "</t>
  </si>
  <si>
    <t>Ana Aldridge</t>
  </si>
  <si>
    <t>aca98268@uga.edu</t>
  </si>
  <si>
    <t>2001-05-04</t>
  </si>
  <si>
    <t>2021-09-30 13:10:43</t>
  </si>
  <si>
    <t>"Overall, you did a great job participating and contributing to the project! "</t>
  </si>
  <si>
    <t>"We did a great job getting work done early and holding meetings and contributing to the workload."</t>
  </si>
  <si>
    <t>Heidi Hicks</t>
  </si>
  <si>
    <t>hsh14399@uga.edu</t>
  </si>
  <si>
    <t>2000-09-23</t>
  </si>
  <si>
    <t>2021-09-30 16:54:21</t>
  </si>
  <si>
    <t>"You did a great job keeping our group organized. "</t>
  </si>
  <si>
    <t>"Everyone left in our group did a great job contributing and working together for Project 1. We had participation issues with one member, but they dropped the course. "</t>
  </si>
  <si>
    <t>"I think we worked really well together! Despite having so many things going on, we were able to come together and create a well put-together project. "</t>
  </si>
  <si>
    <t>Katelyn Snyder</t>
  </si>
  <si>
    <t>kns88168@uga.edu</t>
  </si>
  <si>
    <t>2000-06-18</t>
  </si>
  <si>
    <t>"You did a great job contributing in meetings and you are very helpful with code. "</t>
  </si>
  <si>
    <t>"You were so helpful! You made sure that everything was done and that you were a part of doing the project. Keep doing what you're doing for the next projects!"</t>
  </si>
  <si>
    <t>Natalia Sanchez Barrero</t>
  </si>
  <si>
    <t>ns62841@uga.edu</t>
  </si>
  <si>
    <t>2001-12-27</t>
  </si>
  <si>
    <t>2021-09-30 13:01:08</t>
  </si>
  <si>
    <t>"You’re doing great looking for sources and trying to find the right format"</t>
  </si>
  <si>
    <t>"We did a good job being timely with our assignments and made a point to check over our team mate's work to make sure we were turning in a finished product. "</t>
  </si>
  <si>
    <t>Susana Negrete</t>
  </si>
  <si>
    <t>sn00033@uga.edu</t>
  </si>
  <si>
    <t>2001-07-02</t>
  </si>
  <si>
    <t>2021-09-30 09:06:59</t>
  </si>
  <si>
    <t>"You did an excellent job on the methods section of project 1. I appreciated the continued effort to adhere to the APA format included in the rubric. I appreciated your help in double checking my appendices!"</t>
  </si>
  <si>
    <t>"We did an excellent job completing our tasks in a timely manner rather than last minute, and helped each other well when we had questions."</t>
  </si>
  <si>
    <t>Dev Gandhi</t>
  </si>
  <si>
    <t>dag10169@uga.edu</t>
  </si>
  <si>
    <t>2001-07-12</t>
  </si>
  <si>
    <t>2021-09-29 19:45:58</t>
  </si>
  <si>
    <t>"Dev, you were definitely the most helpful group member, joining Zoom calls to collaborate with me and complete our shared portions of the assignment, and effectively reviewing the entirety of the assignment together to correct any potential errors or refining our introduction after receiving our feedback. You responded to texts super quickly and were very helpful!"</t>
  </si>
  <si>
    <t>"We can do a better job coordinating with each other so that we would all work the project together at the same time but we still all managed to carry our own weight and accomplish our tasks on our own time."</t>
  </si>
  <si>
    <t>Maddox Benedict</t>
  </si>
  <si>
    <t>mob64078@uga.edu</t>
  </si>
  <si>
    <t>2002-02-14</t>
  </si>
  <si>
    <t>2021-09-29 17:30:20</t>
  </si>
  <si>
    <t>"You were very good at communicating with team members on when and how to accomplish tasks for the project."</t>
  </si>
  <si>
    <t>"Honestly, Dev was 100% the most helpful of my team members. He was quick to help, assist, and communicate!"</t>
  </si>
  <si>
    <t>"The effort in communication and attending group calls/Zooms to pitch in and help one another went pretty well. I was ultimately pretty satisfied with the communication and collaboration in not only completing our own tasks, but double-checking others as well."</t>
  </si>
  <si>
    <t>Emma Garcia</t>
  </si>
  <si>
    <t>elg27466@uga.edu</t>
  </si>
  <si>
    <t>2001-09-23</t>
  </si>
  <si>
    <t>2021-09-28 12:51:04</t>
  </si>
  <si>
    <t>"Was very patient when it came to re reading and peer reviewing the final draft was willing sit down and work through any mistakes "</t>
  </si>
  <si>
    <t>"very good communicator in the group chat such as replying and liking messages ; very easy to approach and was available to answer questions; worked on the assignment extensively as a whole both during meet up dates and outside, individually; the entire team benefitted from her participation; kept positive spirits and was encouraging"</t>
  </si>
  <si>
    <t>"Communicates effectively both over text and in person, contributes to content as equally as other members. Helped contribute to the main body of work and was helpful when revising and proofreading the document to clarify our points. "</t>
  </si>
  <si>
    <t>"You did great work, and you helped a lot with the organization of the project."</t>
  </si>
  <si>
    <t>"I think we all worked very well together and I honestly did not have any complaints"</t>
  </si>
  <si>
    <t>"I thought we all worked very well together and produced a product that we can be proud of. We all put in a lot of effort to put forth good work and it shows. I am excited to work on the next project with this team. "</t>
  </si>
  <si>
    <t>Melvina Joseph</t>
  </si>
  <si>
    <t>mtj01094@uga.edu</t>
  </si>
  <si>
    <t>2002-05-27</t>
  </si>
  <si>
    <t>2021-09-30 22:56:49</t>
  </si>
  <si>
    <t>"I really appreciated all of your help with aspects such as working out the introduction and the hypothesis. You were a great teammate"</t>
  </si>
  <si>
    <t>"Communicates often and effectively both over text and in person and contributes as equally as other members to the body of work. Helpful when it comes to revising sentences for clarity. "</t>
  </si>
  <si>
    <t>"You made the time to meet up and get work done. "</t>
  </si>
  <si>
    <t>"no comment "</t>
  </si>
  <si>
    <t>"we as a team worked very well together and personally the best part I felt was that we were able to bring varying perspectives to the table "</t>
  </si>
  <si>
    <t>Nancy De La Torre Mariscal</t>
  </si>
  <si>
    <t>nd16767@uga.edu</t>
  </si>
  <si>
    <t>2000-09-02</t>
  </si>
  <si>
    <t>2021-09-23 14:42:37</t>
  </si>
  <si>
    <t>"You were super good at being on top of things and clearly put in a lot of effort to make this project evenly distributed with work and good quality"</t>
  </si>
  <si>
    <t>"was there for all of the group meetings and actively participated in every aspect of the project such as doing the actual writing and editing "</t>
  </si>
  <si>
    <t>"Communicates often and effectively both over text and in person and does her share of the work. Has a lot of energy and is helpful in motivation. "</t>
  </si>
  <si>
    <t>"You were great at communicating with everyone and getting your work done on time."</t>
  </si>
  <si>
    <t>"love my group! we all work very well and have similar ideas so we bounce off of each other; they are great"</t>
  </si>
  <si>
    <t>"overall, this team really does work together because we bounce off ideas from one another. although we think differently, we all share common ground in our approach which eases the way we work together. as a team, everyone communicated in the chat and responded in timely fashion; everyone did their 'designated' part of the project yet pitched in everywhere else that was not technically their job; we were all respectful to one another"</t>
  </si>
  <si>
    <t>Therese Tormey</t>
  </si>
  <si>
    <t>tct89429@uga.edu</t>
  </si>
  <si>
    <t>2000-10-10</t>
  </si>
  <si>
    <t>2021-09-23 13:32:44</t>
  </si>
  <si>
    <t>"I appreciate all the work you did, specifically on the appendix section and how you worked really well with the rest of the team."</t>
  </si>
  <si>
    <t>"had a very keen eye for detail and helped check the rubric make sure everything was included and put together "</t>
  </si>
  <si>
    <t>"You did a great job contributing to the ideas and getting the format together. "</t>
  </si>
  <si>
    <t>"I felt everyone contributed equally and we work well as a team. "</t>
  </si>
  <si>
    <t>"Communication was very good, constant and let everyone on the team know where we all stood. We all listened to each others ideas to find what worked best and made the most sense regarding the study we are conducting. At times certain members are stuck in their views and want things done a certain way, I think more equal collaboration would be beneficial. "</t>
  </si>
  <si>
    <t>Valerie LaDue</t>
  </si>
  <si>
    <t>vl05411@uga.edu</t>
  </si>
  <si>
    <t>2001-11-27</t>
  </si>
  <si>
    <t>2021-09-23 19:55:43</t>
  </si>
  <si>
    <t>"You were such a great teammate and really stayed on top of things. You were great with getting things done even if it was beyond what you were assigned and stayed behind everyone to get things done well and on time"</t>
  </si>
  <si>
    <t>"was always on top of the work and was willing to do whatever was necessary to ensure success for the project such as doing the extra lit review when needed (thank you )"</t>
  </si>
  <si>
    <t>"Communicates often and effectively both over text and in person and does her share of the work and more. She is great at making sure we are meeting deadlines as a team. "</t>
  </si>
  <si>
    <t>"I think we did a great job working quickly to get started. We could have done better with time management and strictly outlining who was responsible for what part. "</t>
  </si>
  <si>
    <t>Kendrick McInnis</t>
  </si>
  <si>
    <t>kem54122@uga.edu</t>
  </si>
  <si>
    <t>1999-05-17</t>
  </si>
  <si>
    <t>Mackenzie Case</t>
  </si>
  <si>
    <t>mgc01322@uga.edu</t>
  </si>
  <si>
    <t>2001-12-20</t>
  </si>
  <si>
    <t>2021-09-30 12:42:09</t>
  </si>
  <si>
    <t>"I admire your hardworking attitude and efficient communication skills!"</t>
  </si>
  <si>
    <t>"Everybody really did work very hard and well together. "</t>
  </si>
  <si>
    <t>"We worked well together, and everybody made a point of keeping up with the work. We also all worked hard on our parts and were willing to help each other on their parts. "</t>
  </si>
  <si>
    <t>Sydney Chandler</t>
  </si>
  <si>
    <t>sac40912@uga.edu</t>
  </si>
  <si>
    <t>0000-00-00</t>
  </si>
  <si>
    <t>2021-09-30 22:01:21</t>
  </si>
  <si>
    <t>"You did a very good job of setting up meetings, working with everyone on the team, and making sure to help anybody with anything. "</t>
  </si>
  <si>
    <t>"I believe that all of us have a great system of communication going; conflicts are made clear upfront."</t>
  </si>
  <si>
    <t>Ciara Peterkin</t>
  </si>
  <si>
    <t>ctp45287@uga.edu</t>
  </si>
  <si>
    <t>2000-02-06</t>
  </si>
  <si>
    <t>2021-09-23 21:46:41</t>
  </si>
  <si>
    <t>"*****One of our team members, Rachel Lim, was left off of this assessment. . . Ciara did an excellent job completing her portion of the assignment "</t>
  </si>
  <si>
    <t>"Ciara you are cool, and an excellent job on the project. No areas of improvement needed just keep doing what you are doing. Have a great day. Peace. "</t>
  </si>
  <si>
    <t>"I truly enjoy working in a team with you all. We all get along very well and we communicate effectively to get the job done. "</t>
  </si>
  <si>
    <t>Ivory Ravenell</t>
  </si>
  <si>
    <t>inr86328@uga.edu</t>
  </si>
  <si>
    <t>2001-01-29</t>
  </si>
  <si>
    <t>2021-09-28 11:31:09</t>
  </si>
  <si>
    <t>"Ivory you did a great job helping us decide how to divide and conquer the assignment. It was also super helpful that you responded to emails on time and attended our group meetings. The methods section of the propoal"</t>
  </si>
  <si>
    <t>"Ivory you are cool, and an excellent job on the project. No areas of improvement needed just keep doing what you are doing. Have a great day. Peace."</t>
  </si>
  <si>
    <t>Timothy Nguyen</t>
  </si>
  <si>
    <t>tn19387@uga.edu</t>
  </si>
  <si>
    <t>2001-10-25</t>
  </si>
  <si>
    <t>2021-09-28 22:30:55</t>
  </si>
  <si>
    <t>"Timothy, you did an excellent job creating the survey outline. It was super helpful that you were able to create it from the website too and assess the data for the proposal. Thank you for communicating in th"</t>
  </si>
  <si>
    <t>"Timothy did an excellent job completing her portion of the assignment on time and communicating effectively. "</t>
  </si>
  <si>
    <t>"Everyone did well on the project and communicated well. Because of that we were able to finish the project on time with a good emphasis on quality and detail. "</t>
  </si>
  <si>
    <t>"As a team we work really well and communicate effectively to each other. As a group don't be afraid to ask for help or if you have a hard time completing your work don't be afraid to bring it up in the group chat."</t>
  </si>
  <si>
    <t>Zach Carter</t>
  </si>
  <si>
    <t>zac31901@uga.edu</t>
  </si>
  <si>
    <t>EMPTY</t>
  </si>
  <si>
    <t>"Zach, you did a great job communicating in the chat and attending our zoom meeting. The informed consent section on the proposal was very detailed!"</t>
  </si>
  <si>
    <t>"Zach did an excellent job completing her portion of the assignment on time and communicating effectively. "</t>
  </si>
  <si>
    <t>"Zach you are cool, and an excellent job on the project. No areas of improvement needed just keep doing what you are doing. Have a great day. Peace. "</t>
  </si>
  <si>
    <t>Caroline Anderson</t>
  </si>
  <si>
    <t>coa99969@uga.edu</t>
  </si>
  <si>
    <t>2000-08-26</t>
  </si>
  <si>
    <t>2021-10-11 08:04:22</t>
  </si>
  <si>
    <t>"You were present while discussing the project and were reliable. "</t>
  </si>
  <si>
    <t>Cristian Vergara</t>
  </si>
  <si>
    <t>cv13691@uga.edu</t>
  </si>
  <si>
    <t>2001-02-06</t>
  </si>
  <si>
    <t>"Did a great job doing what was asked of him and motivating others to do the same. "</t>
  </si>
  <si>
    <t>"You responded to the group within a timely manner when we were discussing what needs to be done."</t>
  </si>
  <si>
    <t>Faith Griffin</t>
  </si>
  <si>
    <t>fbg35052@uga.edu</t>
  </si>
  <si>
    <t>1999-11-20</t>
  </si>
  <si>
    <t>2021-09-30 13:07:49</t>
  </si>
  <si>
    <t>"Not as familiar with Faith’s behavior, but also did all that was asked of her. "</t>
  </si>
  <si>
    <t>"Jordan and Shifa, as well as myself, did a good amount of work on the project. I'm unaware of what Caroline and Cristian contributed to the project as while I was on our google docs, they were not present. Jorden lead the project for sure."</t>
  </si>
  <si>
    <t>"I think my team did a good job with project one, not great, but definitely not bad. I think if everyone participated equally, work could be completed faster and more in depth. When one person takes control and does a lot of the work, others will sit back and do the bare minimum. "</t>
  </si>
  <si>
    <t>Elizabeth Carlin</t>
  </si>
  <si>
    <t>emc47077@uga.edu</t>
  </si>
  <si>
    <t>2002-04-03</t>
  </si>
  <si>
    <t>"There are no confidential comments necessary. My team was very respectful and easy to work with"</t>
  </si>
  <si>
    <t>"We all communicated with each other one what we needed to get done, how we needed to get it done, and how we would equally distribute our skills very effectively and easily without any friction. We were all respectful and it was easy coming to conclusions when making group decisions"</t>
  </si>
  <si>
    <t>Timothy Brooks</t>
  </si>
  <si>
    <t>tbb54382@uga.edu</t>
  </si>
  <si>
    <t>2001-11-17</t>
  </si>
  <si>
    <t>"Think we did well for a new team. Nothing that is an apparent red flag as an issue down the road. Think the biggest thing to keep in mind is that we are working together so we should continue to work in a timely manner with margin when working towards deadlines. Even though this has not so far been a problem it is easy to throughout the semester when as people become more busy"</t>
  </si>
  <si>
    <t>"Group members did well. Let’s stay on top of getting work done before the last minute"</t>
  </si>
  <si>
    <t>Communicate</t>
  </si>
  <si>
    <t>Adapt</t>
  </si>
  <si>
    <t>Relate</t>
  </si>
  <si>
    <t>Educate</t>
  </si>
  <si>
    <t>Average</t>
  </si>
  <si>
    <t>Average (rounded)</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</si>
  <si>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</si>
  <si>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</si>
  <si>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</si>
  <si>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</si>
  <si>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</si>
  <si>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</si>
  <si>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</si>
  <si>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</si>
  <si>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"Better communication.
Had great leadership initiative."</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</si>
  <si>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</si>
  <si>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
great at completing work on time and making sure things were done in an effective manner. However, did not format one of the parts for apa format correctly so it resulted in potential points lost. Posted a link instead of actually incorporating the survey.
"</t>
  </si>
  <si>
    <t>"*****One of our team members, Rachel Lim, was left off of this assessment. 
Ciara did an excellent job completing her portion of the assignment "</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</si>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</sst>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90"/>
  <sheetViews>
    <sheetView workbookViewId="0">
      <selection activeCell="A2" sqref="A1: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62770</v>
      </c>
      <c r="B2">
        <v>1</v>
      </c>
      <c r="C2">
        <v>62770.000999999997</v>
      </c>
      <c r="D2" t="s">
        <v>128</v>
      </c>
      <c r="E2" t="s">
        <v>129</v>
      </c>
      <c r="F2">
        <v>160081</v>
      </c>
      <c r="G2" t="s">
        <v>130</v>
      </c>
      <c r="H2" t="s">
        <v>131</v>
      </c>
      <c r="I2" t="s">
        <v>132</v>
      </c>
      <c r="J2">
        <v>0</v>
      </c>
      <c r="K2" t="s">
        <v>133</v>
      </c>
      <c r="L2" t="s">
        <v>134</v>
      </c>
      <c r="M2">
        <v>5</v>
      </c>
      <c r="N2">
        <v>5</v>
      </c>
      <c r="S2">
        <v>5</v>
      </c>
      <c r="T2">
        <v>5</v>
      </c>
      <c r="Y2">
        <v>5</v>
      </c>
      <c r="Z2">
        <v>5</v>
      </c>
      <c r="AE2">
        <v>5</v>
      </c>
      <c r="AF2">
        <v>5</v>
      </c>
      <c r="AK2">
        <v>5</v>
      </c>
      <c r="AL2">
        <v>5</v>
      </c>
      <c r="AR2" t="s">
        <v>135</v>
      </c>
      <c r="AX2">
        <v>5</v>
      </c>
      <c r="AY2">
        <v>5</v>
      </c>
      <c r="AZ2">
        <v>5</v>
      </c>
      <c r="BA2">
        <v>5</v>
      </c>
      <c r="BB2">
        <v>5</v>
      </c>
      <c r="BC2">
        <v>5</v>
      </c>
      <c r="BD2">
        <v>5</v>
      </c>
      <c r="BE2">
        <v>5</v>
      </c>
      <c r="BF2">
        <v>5</v>
      </c>
      <c r="BG2">
        <v>4</v>
      </c>
      <c r="BH2">
        <v>5</v>
      </c>
      <c r="BI2">
        <v>4</v>
      </c>
      <c r="BJ2">
        <v>5</v>
      </c>
      <c r="BK2">
        <v>5</v>
      </c>
      <c r="BL2">
        <v>5</v>
      </c>
      <c r="BM2">
        <v>5</v>
      </c>
      <c r="BN2">
        <v>5</v>
      </c>
      <c r="BO2">
        <v>5</v>
      </c>
      <c r="BP2">
        <v>5</v>
      </c>
      <c r="BQ2">
        <v>5</v>
      </c>
      <c r="BR2">
        <v>5</v>
      </c>
      <c r="BS2">
        <v>5</v>
      </c>
      <c r="BT2">
        <v>5</v>
      </c>
      <c r="BU2">
        <v>5</v>
      </c>
      <c r="BV2">
        <v>4</v>
      </c>
      <c r="BW2">
        <v>1</v>
      </c>
      <c r="BX2">
        <v>1</v>
      </c>
      <c r="BY2">
        <v>1</v>
      </c>
      <c r="BZ2">
        <v>2</v>
      </c>
      <c r="CA2">
        <v>1</v>
      </c>
      <c r="CB2">
        <v>5</v>
      </c>
      <c r="CC2">
        <v>5</v>
      </c>
      <c r="CD2">
        <v>5</v>
      </c>
      <c r="CE2">
        <v>5</v>
      </c>
      <c r="CF2">
        <v>5</v>
      </c>
      <c r="CG2">
        <v>5</v>
      </c>
      <c r="CH2">
        <v>5</v>
      </c>
      <c r="CI2">
        <v>5</v>
      </c>
      <c r="CJ2">
        <v>5</v>
      </c>
      <c r="CK2">
        <v>5</v>
      </c>
      <c r="CL2">
        <v>1</v>
      </c>
      <c r="CM2">
        <v>4</v>
      </c>
      <c r="CN2">
        <v>5</v>
      </c>
      <c r="CO2">
        <v>4</v>
      </c>
      <c r="CP2">
        <v>5</v>
      </c>
      <c r="CQ2">
        <v>5</v>
      </c>
      <c r="CR2">
        <v>4</v>
      </c>
      <c r="CS2">
        <v>3</v>
      </c>
      <c r="CT2">
        <v>5</v>
      </c>
      <c r="CU2">
        <v>5</v>
      </c>
      <c r="CV2">
        <v>3</v>
      </c>
      <c r="CW2">
        <v>3</v>
      </c>
      <c r="CX2">
        <v>1</v>
      </c>
      <c r="CY2">
        <v>4</v>
      </c>
      <c r="CZ2">
        <v>1</v>
      </c>
      <c r="DA2">
        <v>7</v>
      </c>
      <c r="DB2">
        <v>6</v>
      </c>
      <c r="DC2" t="s">
        <v>136</v>
      </c>
      <c r="DV2">
        <v>4</v>
      </c>
      <c r="DW2">
        <v>5</v>
      </c>
      <c r="DX2">
        <v>4</v>
      </c>
      <c r="DY2">
        <v>3</v>
      </c>
      <c r="DZ2">
        <v>5</v>
      </c>
      <c r="EA2">
        <v>5</v>
      </c>
      <c r="EB2">
        <v>5</v>
      </c>
      <c r="EC2">
        <v>5</v>
      </c>
      <c r="EE2">
        <v>5</v>
      </c>
      <c r="EF2">
        <v>5</v>
      </c>
      <c r="EG2">
        <v>5</v>
      </c>
      <c r="EH2">
        <v>5</v>
      </c>
      <c r="EI2">
        <v>5</v>
      </c>
      <c r="EK2">
        <v>5</v>
      </c>
      <c r="EL2">
        <v>5</v>
      </c>
      <c r="EM2">
        <v>4.83</v>
      </c>
      <c r="EN2">
        <v>4.83</v>
      </c>
      <c r="EO2">
        <v>5</v>
      </c>
      <c r="EP2">
        <v>5</v>
      </c>
      <c r="EQ2">
        <v>5</v>
      </c>
      <c r="ER2">
        <v>4.83</v>
      </c>
      <c r="ES2">
        <v>5</v>
      </c>
      <c r="ET2">
        <v>4.75</v>
      </c>
      <c r="EU2">
        <v>6</v>
      </c>
      <c r="EV2">
        <v>5</v>
      </c>
      <c r="EW2">
        <v>5</v>
      </c>
      <c r="EX2">
        <v>5</v>
      </c>
      <c r="EY2">
        <v>4.75</v>
      </c>
      <c r="EZ2">
        <v>4.7</v>
      </c>
    </row>
    <row r="3" spans="1:156" x14ac:dyDescent="0.2">
      <c r="A3">
        <v>62770</v>
      </c>
      <c r="B3">
        <v>1</v>
      </c>
      <c r="C3">
        <v>62770.000999999997</v>
      </c>
      <c r="D3" t="s">
        <v>137</v>
      </c>
      <c r="E3" t="s">
        <v>138</v>
      </c>
      <c r="F3">
        <v>160092</v>
      </c>
      <c r="G3" t="s">
        <v>130</v>
      </c>
      <c r="H3" t="s">
        <v>131</v>
      </c>
      <c r="I3" t="s">
        <v>139</v>
      </c>
      <c r="J3">
        <v>0</v>
      </c>
      <c r="K3" t="s">
        <v>133</v>
      </c>
      <c r="L3" t="s">
        <v>140</v>
      </c>
      <c r="M3">
        <v>5</v>
      </c>
      <c r="N3">
        <v>5</v>
      </c>
      <c r="S3">
        <v>5</v>
      </c>
      <c r="T3">
        <v>5</v>
      </c>
      <c r="Y3">
        <v>5</v>
      </c>
      <c r="Z3">
        <v>5</v>
      </c>
      <c r="AE3">
        <v>5</v>
      </c>
      <c r="AF3">
        <v>5</v>
      </c>
      <c r="AK3">
        <v>5</v>
      </c>
      <c r="AL3">
        <v>5</v>
      </c>
      <c r="AR3" t="s">
        <v>141</v>
      </c>
      <c r="AW3" t="s">
        <v>142</v>
      </c>
      <c r="AX3">
        <v>5</v>
      </c>
      <c r="AY3">
        <v>5</v>
      </c>
      <c r="AZ3">
        <v>5</v>
      </c>
      <c r="BA3">
        <v>5</v>
      </c>
      <c r="BB3">
        <v>5</v>
      </c>
      <c r="BC3">
        <v>5</v>
      </c>
      <c r="BD3">
        <v>5</v>
      </c>
      <c r="BE3">
        <v>5</v>
      </c>
      <c r="BF3">
        <v>5</v>
      </c>
      <c r="BG3">
        <v>5</v>
      </c>
      <c r="BH3">
        <v>5</v>
      </c>
      <c r="BI3">
        <v>5</v>
      </c>
      <c r="BJ3">
        <v>5</v>
      </c>
      <c r="BK3">
        <v>5</v>
      </c>
      <c r="BL3">
        <v>5</v>
      </c>
      <c r="BM3">
        <v>5</v>
      </c>
      <c r="BN3">
        <v>5</v>
      </c>
      <c r="BO3">
        <v>5</v>
      </c>
      <c r="BP3">
        <v>5</v>
      </c>
      <c r="BQ3">
        <v>5</v>
      </c>
      <c r="BR3">
        <v>5</v>
      </c>
      <c r="BS3">
        <v>5</v>
      </c>
      <c r="BT3">
        <v>5</v>
      </c>
      <c r="BU3">
        <v>5</v>
      </c>
      <c r="BV3">
        <v>5</v>
      </c>
      <c r="BW3">
        <v>1</v>
      </c>
      <c r="BX3">
        <v>1</v>
      </c>
      <c r="BY3">
        <v>1</v>
      </c>
      <c r="BZ3">
        <v>1</v>
      </c>
      <c r="CA3">
        <v>1</v>
      </c>
      <c r="CB3">
        <v>5</v>
      </c>
      <c r="CC3">
        <v>5</v>
      </c>
      <c r="CD3">
        <v>5</v>
      </c>
      <c r="CE3">
        <v>5</v>
      </c>
      <c r="CF3">
        <v>5</v>
      </c>
      <c r="CG3">
        <v>5</v>
      </c>
      <c r="CH3">
        <v>5</v>
      </c>
      <c r="CI3">
        <v>5</v>
      </c>
      <c r="CJ3">
        <v>5</v>
      </c>
      <c r="CK3">
        <v>5</v>
      </c>
      <c r="CL3">
        <v>1</v>
      </c>
      <c r="CM3">
        <v>5</v>
      </c>
      <c r="CN3">
        <v>5</v>
      </c>
      <c r="CO3">
        <v>5</v>
      </c>
      <c r="CP3">
        <v>5</v>
      </c>
      <c r="CQ3">
        <v>5</v>
      </c>
      <c r="CR3">
        <v>5</v>
      </c>
      <c r="CS3">
        <v>5</v>
      </c>
      <c r="CT3">
        <v>5</v>
      </c>
      <c r="CU3">
        <v>5</v>
      </c>
      <c r="CV3">
        <v>7</v>
      </c>
      <c r="CW3">
        <v>7</v>
      </c>
      <c r="CX3">
        <v>1</v>
      </c>
      <c r="CY3">
        <v>7</v>
      </c>
      <c r="CZ3">
        <v>1</v>
      </c>
      <c r="DA3">
        <v>7</v>
      </c>
      <c r="DB3">
        <v>7</v>
      </c>
      <c r="DC3" t="s">
        <v>143</v>
      </c>
      <c r="DV3">
        <v>5</v>
      </c>
      <c r="DW3">
        <v>5</v>
      </c>
      <c r="DX3">
        <v>5</v>
      </c>
      <c r="DY3">
        <v>5</v>
      </c>
      <c r="DZ3">
        <v>5</v>
      </c>
      <c r="EA3">
        <v>5</v>
      </c>
      <c r="EB3">
        <v>5</v>
      </c>
      <c r="EC3">
        <v>5</v>
      </c>
      <c r="EE3">
        <v>5</v>
      </c>
      <c r="EF3">
        <v>5</v>
      </c>
      <c r="EG3">
        <v>5</v>
      </c>
      <c r="EH3">
        <v>5</v>
      </c>
      <c r="EI3">
        <v>5</v>
      </c>
      <c r="EK3">
        <v>5</v>
      </c>
      <c r="EL3">
        <v>5</v>
      </c>
      <c r="EM3">
        <v>4.83</v>
      </c>
      <c r="EN3">
        <v>4.83</v>
      </c>
      <c r="EO3">
        <v>5</v>
      </c>
      <c r="EP3">
        <v>5</v>
      </c>
      <c r="EQ3">
        <v>5</v>
      </c>
      <c r="ER3">
        <v>4.83</v>
      </c>
      <c r="ES3">
        <v>5</v>
      </c>
      <c r="ET3">
        <v>4.75</v>
      </c>
      <c r="EU3">
        <v>6</v>
      </c>
      <c r="EV3">
        <v>5</v>
      </c>
      <c r="EW3">
        <v>5</v>
      </c>
      <c r="EX3">
        <v>5</v>
      </c>
      <c r="EY3">
        <v>4.75</v>
      </c>
      <c r="EZ3">
        <v>4.7</v>
      </c>
    </row>
    <row r="4" spans="1:156" x14ac:dyDescent="0.2">
      <c r="A4">
        <v>62770</v>
      </c>
      <c r="B4">
        <v>2</v>
      </c>
      <c r="C4">
        <v>62770.002</v>
      </c>
      <c r="D4" t="s">
        <v>144</v>
      </c>
      <c r="E4" t="s">
        <v>145</v>
      </c>
      <c r="F4">
        <v>160072</v>
      </c>
      <c r="G4" t="s">
        <v>130</v>
      </c>
      <c r="H4" t="s">
        <v>131</v>
      </c>
      <c r="I4" t="s">
        <v>146</v>
      </c>
      <c r="J4">
        <v>0</v>
      </c>
      <c r="K4" t="s">
        <v>133</v>
      </c>
      <c r="L4" t="s">
        <v>147</v>
      </c>
      <c r="M4">
        <v>5</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148</v>
      </c>
      <c r="AS4" t="s">
        <v>149</v>
      </c>
      <c r="AT4" t="s">
        <v>150</v>
      </c>
      <c r="AU4" t="s">
        <v>151</v>
      </c>
      <c r="AW4" t="s">
        <v>152</v>
      </c>
      <c r="AX4">
        <v>5</v>
      </c>
      <c r="AY4">
        <v>5</v>
      </c>
      <c r="AZ4">
        <v>4</v>
      </c>
      <c r="BA4">
        <v>4</v>
      </c>
      <c r="BB4">
        <v>5</v>
      </c>
      <c r="BC4">
        <v>4</v>
      </c>
      <c r="BD4">
        <v>5</v>
      </c>
      <c r="BE4">
        <v>4</v>
      </c>
      <c r="BF4">
        <v>5</v>
      </c>
      <c r="BG4">
        <v>5</v>
      </c>
      <c r="BH4">
        <v>3</v>
      </c>
      <c r="BI4">
        <v>4</v>
      </c>
      <c r="BJ4">
        <v>4</v>
      </c>
      <c r="BK4">
        <v>3</v>
      </c>
      <c r="BL4">
        <v>4</v>
      </c>
      <c r="BM4">
        <v>4</v>
      </c>
      <c r="BN4">
        <v>5</v>
      </c>
      <c r="BO4">
        <v>4</v>
      </c>
      <c r="BP4">
        <v>5</v>
      </c>
      <c r="BQ4">
        <v>5</v>
      </c>
      <c r="BR4">
        <v>5</v>
      </c>
      <c r="BS4">
        <v>5</v>
      </c>
      <c r="BT4">
        <v>4</v>
      </c>
      <c r="BU4">
        <v>4</v>
      </c>
      <c r="BV4">
        <v>3</v>
      </c>
      <c r="BW4">
        <v>1</v>
      </c>
      <c r="BX4">
        <v>1</v>
      </c>
      <c r="BY4">
        <v>1</v>
      </c>
      <c r="BZ4">
        <v>1</v>
      </c>
      <c r="CA4">
        <v>1</v>
      </c>
      <c r="CB4">
        <v>4</v>
      </c>
      <c r="CC4">
        <v>4</v>
      </c>
      <c r="CD4">
        <v>4</v>
      </c>
      <c r="CE4">
        <v>4</v>
      </c>
      <c r="CF4">
        <v>4</v>
      </c>
      <c r="CG4">
        <v>5</v>
      </c>
      <c r="CH4">
        <v>4</v>
      </c>
      <c r="CI4">
        <v>4</v>
      </c>
      <c r="CJ4">
        <v>5</v>
      </c>
      <c r="CK4">
        <v>4</v>
      </c>
      <c r="CL4">
        <v>1</v>
      </c>
      <c r="CM4">
        <v>4</v>
      </c>
      <c r="CN4">
        <v>4</v>
      </c>
      <c r="CO4">
        <v>5</v>
      </c>
      <c r="CP4">
        <v>5</v>
      </c>
      <c r="CQ4">
        <v>5</v>
      </c>
      <c r="CR4">
        <v>5</v>
      </c>
      <c r="CS4">
        <v>4</v>
      </c>
      <c r="CT4">
        <v>5</v>
      </c>
      <c r="CU4">
        <v>4</v>
      </c>
      <c r="CV4">
        <v>2</v>
      </c>
      <c r="CW4">
        <v>6</v>
      </c>
      <c r="CX4">
        <v>1</v>
      </c>
      <c r="CY4">
        <v>6</v>
      </c>
      <c r="CZ4">
        <v>1</v>
      </c>
      <c r="DA4">
        <v>7</v>
      </c>
      <c r="DB4">
        <v>5</v>
      </c>
      <c r="DC4" t="s">
        <v>153</v>
      </c>
      <c r="DV4">
        <v>5</v>
      </c>
      <c r="DW4">
        <v>4</v>
      </c>
      <c r="DX4">
        <v>5</v>
      </c>
      <c r="DY4">
        <v>5</v>
      </c>
      <c r="DZ4">
        <v>5</v>
      </c>
      <c r="EA4">
        <v>5</v>
      </c>
      <c r="EB4">
        <v>5</v>
      </c>
      <c r="EC4">
        <v>5</v>
      </c>
      <c r="EE4">
        <v>5</v>
      </c>
      <c r="EF4">
        <v>5</v>
      </c>
      <c r="EG4">
        <v>5</v>
      </c>
      <c r="EH4">
        <v>5</v>
      </c>
      <c r="EI4">
        <v>5</v>
      </c>
      <c r="EK4">
        <v>4.93</v>
      </c>
      <c r="EL4">
        <v>4.87</v>
      </c>
      <c r="EM4">
        <v>4.93</v>
      </c>
      <c r="EN4">
        <v>4.7300000000000004</v>
      </c>
      <c r="EO4">
        <v>4.67</v>
      </c>
      <c r="EP4">
        <v>4.93</v>
      </c>
      <c r="EQ4">
        <v>5</v>
      </c>
      <c r="ER4">
        <v>2.67</v>
      </c>
      <c r="ES4">
        <v>5</v>
      </c>
      <c r="ET4">
        <v>4.9000000000000004</v>
      </c>
      <c r="EU4">
        <v>6</v>
      </c>
      <c r="EV4">
        <v>4.47</v>
      </c>
      <c r="EW4">
        <v>4.67</v>
      </c>
      <c r="EX4">
        <v>4.7</v>
      </c>
      <c r="EY4">
        <v>4.9000000000000004</v>
      </c>
      <c r="EZ4">
        <v>4.4400000000000004</v>
      </c>
    </row>
    <row r="5" spans="1:156" x14ac:dyDescent="0.2">
      <c r="A5">
        <v>62770</v>
      </c>
      <c r="B5">
        <v>2</v>
      </c>
      <c r="C5">
        <v>62770.002</v>
      </c>
      <c r="D5" t="s">
        <v>154</v>
      </c>
      <c r="E5" t="s">
        <v>155</v>
      </c>
      <c r="F5">
        <v>160034</v>
      </c>
      <c r="G5" t="s">
        <v>130</v>
      </c>
      <c r="H5" t="s">
        <v>131</v>
      </c>
      <c r="I5" t="s">
        <v>156</v>
      </c>
      <c r="J5">
        <v>0</v>
      </c>
      <c r="K5" t="s">
        <v>133</v>
      </c>
      <c r="L5" t="s">
        <v>157</v>
      </c>
      <c r="M5">
        <v>5</v>
      </c>
      <c r="N5">
        <v>5</v>
      </c>
      <c r="O5">
        <v>5</v>
      </c>
      <c r="P5">
        <v>5</v>
      </c>
      <c r="Q5">
        <v>4</v>
      </c>
      <c r="S5">
        <v>5</v>
      </c>
      <c r="T5">
        <v>5</v>
      </c>
      <c r="U5">
        <v>5</v>
      </c>
      <c r="V5">
        <v>5</v>
      </c>
      <c r="W5">
        <v>5</v>
      </c>
      <c r="Y5">
        <v>5</v>
      </c>
      <c r="Z5">
        <v>5</v>
      </c>
      <c r="AA5">
        <v>5</v>
      </c>
      <c r="AB5">
        <v>5</v>
      </c>
      <c r="AC5">
        <v>4</v>
      </c>
      <c r="AE5">
        <v>5</v>
      </c>
      <c r="AF5">
        <v>5</v>
      </c>
      <c r="AG5">
        <v>5</v>
      </c>
      <c r="AH5">
        <v>5</v>
      </c>
      <c r="AI5">
        <v>5</v>
      </c>
      <c r="AK5">
        <v>5</v>
      </c>
      <c r="AL5">
        <v>5</v>
      </c>
      <c r="AM5">
        <v>5</v>
      </c>
      <c r="AN5">
        <v>5</v>
      </c>
      <c r="AO5">
        <v>5</v>
      </c>
      <c r="AR5" t="s">
        <v>158</v>
      </c>
      <c r="AS5" t="s">
        <v>159</v>
      </c>
      <c r="AT5" t="s">
        <v>160</v>
      </c>
      <c r="AU5" t="s">
        <v>161</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2</v>
      </c>
      <c r="BU5">
        <v>2</v>
      </c>
      <c r="BV5">
        <v>2</v>
      </c>
      <c r="BW5">
        <v>1</v>
      </c>
      <c r="BX5">
        <v>1</v>
      </c>
      <c r="BY5">
        <v>1</v>
      </c>
      <c r="BZ5">
        <v>2</v>
      </c>
      <c r="CA5">
        <v>1</v>
      </c>
      <c r="CB5">
        <v>4</v>
      </c>
      <c r="CC5">
        <v>4</v>
      </c>
      <c r="CD5">
        <v>4</v>
      </c>
      <c r="CE5">
        <v>4</v>
      </c>
      <c r="CF5">
        <v>4</v>
      </c>
      <c r="CG5">
        <v>4</v>
      </c>
      <c r="CH5">
        <v>4</v>
      </c>
      <c r="CI5">
        <v>4</v>
      </c>
      <c r="CJ5">
        <v>4</v>
      </c>
      <c r="CK5">
        <v>5</v>
      </c>
      <c r="CL5">
        <v>1</v>
      </c>
      <c r="CM5">
        <v>5</v>
      </c>
      <c r="CN5">
        <v>5</v>
      </c>
      <c r="CO5">
        <v>5</v>
      </c>
      <c r="CP5">
        <v>5</v>
      </c>
      <c r="CQ5">
        <v>5</v>
      </c>
      <c r="CR5">
        <v>5</v>
      </c>
      <c r="CS5">
        <v>4</v>
      </c>
      <c r="CT5">
        <v>4</v>
      </c>
      <c r="CU5">
        <v>4</v>
      </c>
      <c r="CV5">
        <v>3</v>
      </c>
      <c r="CW5">
        <v>5</v>
      </c>
      <c r="CX5">
        <v>1</v>
      </c>
      <c r="CY5">
        <v>4</v>
      </c>
      <c r="CZ5">
        <v>2</v>
      </c>
      <c r="DA5">
        <v>6</v>
      </c>
      <c r="DB5">
        <v>6</v>
      </c>
      <c r="DC5" t="s">
        <v>162</v>
      </c>
      <c r="DV5">
        <v>5</v>
      </c>
      <c r="DW5">
        <v>5</v>
      </c>
      <c r="DX5">
        <v>5</v>
      </c>
      <c r="DY5">
        <v>5</v>
      </c>
      <c r="DZ5">
        <v>5</v>
      </c>
      <c r="EA5">
        <v>5</v>
      </c>
      <c r="EB5">
        <v>5</v>
      </c>
      <c r="EC5">
        <v>5</v>
      </c>
      <c r="EE5">
        <v>4.75</v>
      </c>
      <c r="EF5">
        <v>5</v>
      </c>
      <c r="EG5">
        <v>4.75</v>
      </c>
      <c r="EH5">
        <v>5</v>
      </c>
      <c r="EI5">
        <v>5</v>
      </c>
      <c r="EK5">
        <v>4.93</v>
      </c>
      <c r="EL5">
        <v>4.87</v>
      </c>
      <c r="EM5">
        <v>4.93</v>
      </c>
      <c r="EN5">
        <v>4.7300000000000004</v>
      </c>
      <c r="EO5">
        <v>4.67</v>
      </c>
      <c r="EP5">
        <v>4.93</v>
      </c>
      <c r="EQ5">
        <v>5</v>
      </c>
      <c r="ER5">
        <v>2.67</v>
      </c>
      <c r="ES5">
        <v>5</v>
      </c>
      <c r="ET5">
        <v>4.9000000000000004</v>
      </c>
      <c r="EU5">
        <v>6</v>
      </c>
      <c r="EV5">
        <v>4.47</v>
      </c>
      <c r="EW5">
        <v>4.67</v>
      </c>
      <c r="EX5">
        <v>4.7</v>
      </c>
      <c r="EY5">
        <v>4.9000000000000004</v>
      </c>
      <c r="EZ5">
        <v>4.4400000000000004</v>
      </c>
    </row>
    <row r="6" spans="1:156" x14ac:dyDescent="0.2">
      <c r="A6">
        <v>62770</v>
      </c>
      <c r="B6">
        <v>2</v>
      </c>
      <c r="C6">
        <v>62770.002</v>
      </c>
      <c r="D6" t="s">
        <v>163</v>
      </c>
      <c r="E6" t="s">
        <v>164</v>
      </c>
      <c r="F6">
        <v>160027</v>
      </c>
      <c r="G6" t="s">
        <v>130</v>
      </c>
      <c r="H6" t="s">
        <v>131</v>
      </c>
      <c r="I6" t="s">
        <v>165</v>
      </c>
      <c r="J6">
        <v>0</v>
      </c>
      <c r="K6" t="s">
        <v>133</v>
      </c>
      <c r="L6" t="s">
        <v>166</v>
      </c>
      <c r="M6">
        <v>5</v>
      </c>
      <c r="N6">
        <v>5</v>
      </c>
      <c r="O6">
        <v>5</v>
      </c>
      <c r="P6">
        <v>5</v>
      </c>
      <c r="Q6">
        <v>4</v>
      </c>
      <c r="S6">
        <v>5</v>
      </c>
      <c r="T6">
        <v>5</v>
      </c>
      <c r="U6">
        <v>5</v>
      </c>
      <c r="V6">
        <v>5</v>
      </c>
      <c r="W6">
        <v>5</v>
      </c>
      <c r="Y6">
        <v>5</v>
      </c>
      <c r="Z6">
        <v>5</v>
      </c>
      <c r="AA6">
        <v>5</v>
      </c>
      <c r="AB6">
        <v>5</v>
      </c>
      <c r="AC6">
        <v>5</v>
      </c>
      <c r="AE6">
        <v>5</v>
      </c>
      <c r="AF6">
        <v>5</v>
      </c>
      <c r="AG6">
        <v>5</v>
      </c>
      <c r="AH6">
        <v>5</v>
      </c>
      <c r="AI6">
        <v>5</v>
      </c>
      <c r="AK6">
        <v>5</v>
      </c>
      <c r="AL6">
        <v>5</v>
      </c>
      <c r="AM6">
        <v>5</v>
      </c>
      <c r="AN6">
        <v>5</v>
      </c>
      <c r="AO6">
        <v>5</v>
      </c>
      <c r="AR6" t="s">
        <v>167</v>
      </c>
      <c r="AS6" t="s">
        <v>168</v>
      </c>
      <c r="AT6" t="s">
        <v>169</v>
      </c>
      <c r="AU6" t="s">
        <v>170</v>
      </c>
      <c r="AW6" t="s">
        <v>171</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1</v>
      </c>
      <c r="BU6">
        <v>4</v>
      </c>
      <c r="BV6">
        <v>1</v>
      </c>
      <c r="BW6">
        <v>1</v>
      </c>
      <c r="BX6">
        <v>1</v>
      </c>
      <c r="BY6">
        <v>1</v>
      </c>
      <c r="BZ6">
        <v>1</v>
      </c>
      <c r="CA6">
        <v>1</v>
      </c>
      <c r="CB6">
        <v>5</v>
      </c>
      <c r="CC6">
        <v>5</v>
      </c>
      <c r="CD6">
        <v>5</v>
      </c>
      <c r="CE6">
        <v>5</v>
      </c>
      <c r="CF6">
        <v>5</v>
      </c>
      <c r="CG6">
        <v>5</v>
      </c>
      <c r="CH6">
        <v>5</v>
      </c>
      <c r="CI6">
        <v>5</v>
      </c>
      <c r="CJ6">
        <v>5</v>
      </c>
      <c r="CK6">
        <v>5</v>
      </c>
      <c r="CL6">
        <v>1</v>
      </c>
      <c r="CM6">
        <v>5</v>
      </c>
      <c r="CN6">
        <v>5</v>
      </c>
      <c r="CO6">
        <v>5</v>
      </c>
      <c r="CP6">
        <v>5</v>
      </c>
      <c r="CQ6">
        <v>5</v>
      </c>
      <c r="CR6">
        <v>5</v>
      </c>
      <c r="CS6">
        <v>5</v>
      </c>
      <c r="CT6">
        <v>5</v>
      </c>
      <c r="CU6">
        <v>5</v>
      </c>
      <c r="CV6">
        <v>1</v>
      </c>
      <c r="CW6">
        <v>7</v>
      </c>
      <c r="CX6">
        <v>1</v>
      </c>
      <c r="CY6">
        <v>7</v>
      </c>
      <c r="CZ6">
        <v>1</v>
      </c>
      <c r="DA6">
        <v>7</v>
      </c>
      <c r="DB6">
        <v>7</v>
      </c>
      <c r="DC6" t="s">
        <v>172</v>
      </c>
      <c r="DD6">
        <v>5</v>
      </c>
      <c r="DE6">
        <v>1</v>
      </c>
      <c r="DF6">
        <v>5</v>
      </c>
      <c r="DG6">
        <v>5</v>
      </c>
      <c r="DH6">
        <v>5</v>
      </c>
      <c r="DI6">
        <v>5</v>
      </c>
      <c r="DJ6">
        <v>5</v>
      </c>
      <c r="DK6">
        <v>5</v>
      </c>
      <c r="DL6">
        <v>5</v>
      </c>
      <c r="DM6">
        <v>5</v>
      </c>
      <c r="DN6">
        <v>5</v>
      </c>
      <c r="DO6">
        <v>5</v>
      </c>
      <c r="DP6">
        <v>1</v>
      </c>
      <c r="DQ6">
        <v>5</v>
      </c>
      <c r="DR6">
        <v>1</v>
      </c>
      <c r="DS6">
        <v>1</v>
      </c>
      <c r="DT6">
        <v>5</v>
      </c>
      <c r="DU6">
        <v>1</v>
      </c>
      <c r="DV6">
        <v>5</v>
      </c>
      <c r="DW6">
        <v>5</v>
      </c>
      <c r="DX6">
        <v>5</v>
      </c>
      <c r="DY6">
        <v>5</v>
      </c>
      <c r="DZ6">
        <v>5</v>
      </c>
      <c r="EA6">
        <v>5</v>
      </c>
      <c r="EB6">
        <v>5</v>
      </c>
      <c r="EC6">
        <v>5</v>
      </c>
      <c r="EE6">
        <v>4.75</v>
      </c>
      <c r="EF6">
        <v>5</v>
      </c>
      <c r="EG6">
        <v>5</v>
      </c>
      <c r="EH6">
        <v>5</v>
      </c>
      <c r="EI6">
        <v>5</v>
      </c>
      <c r="EK6">
        <v>4.93</v>
      </c>
      <c r="EL6">
        <v>4.87</v>
      </c>
      <c r="EM6">
        <v>4.93</v>
      </c>
      <c r="EN6">
        <v>4.7300000000000004</v>
      </c>
      <c r="EO6">
        <v>4.67</v>
      </c>
      <c r="EP6">
        <v>4.93</v>
      </c>
      <c r="EQ6">
        <v>5</v>
      </c>
      <c r="ER6">
        <v>2.67</v>
      </c>
      <c r="ES6">
        <v>5</v>
      </c>
      <c r="ET6">
        <v>4.9000000000000004</v>
      </c>
      <c r="EU6">
        <v>6</v>
      </c>
      <c r="EV6">
        <v>4.47</v>
      </c>
      <c r="EW6">
        <v>4.67</v>
      </c>
      <c r="EX6">
        <v>4.7</v>
      </c>
      <c r="EY6">
        <v>4.9000000000000004</v>
      </c>
      <c r="EZ6">
        <v>4.4400000000000004</v>
      </c>
    </row>
    <row r="7" spans="1:156" x14ac:dyDescent="0.2">
      <c r="A7">
        <v>62770</v>
      </c>
      <c r="B7">
        <v>2</v>
      </c>
      <c r="C7">
        <v>62770.002</v>
      </c>
      <c r="D7" t="s">
        <v>173</v>
      </c>
      <c r="E7" t="s">
        <v>174</v>
      </c>
      <c r="F7">
        <v>160049</v>
      </c>
      <c r="G7" t="s">
        <v>130</v>
      </c>
      <c r="H7" t="s">
        <v>131</v>
      </c>
      <c r="I7" t="s">
        <v>175</v>
      </c>
      <c r="J7">
        <v>0</v>
      </c>
      <c r="K7" t="s">
        <v>133</v>
      </c>
      <c r="L7" t="s">
        <v>176</v>
      </c>
      <c r="M7">
        <v>5</v>
      </c>
      <c r="N7">
        <v>5</v>
      </c>
      <c r="O7">
        <v>5</v>
      </c>
      <c r="P7">
        <v>5</v>
      </c>
      <c r="Q7">
        <v>5</v>
      </c>
      <c r="S7">
        <v>5</v>
      </c>
      <c r="T7">
        <v>5</v>
      </c>
      <c r="U7">
        <v>5</v>
      </c>
      <c r="V7">
        <v>5</v>
      </c>
      <c r="W7">
        <v>5</v>
      </c>
      <c r="Y7">
        <v>5</v>
      </c>
      <c r="Z7">
        <v>5</v>
      </c>
      <c r="AA7">
        <v>5</v>
      </c>
      <c r="AB7">
        <v>5</v>
      </c>
      <c r="AC7">
        <v>5</v>
      </c>
      <c r="AE7">
        <v>5</v>
      </c>
      <c r="AF7">
        <v>5</v>
      </c>
      <c r="AG7">
        <v>5</v>
      </c>
      <c r="AH7">
        <v>5</v>
      </c>
      <c r="AI7">
        <v>5</v>
      </c>
      <c r="AK7">
        <v>5</v>
      </c>
      <c r="AL7">
        <v>5</v>
      </c>
      <c r="AM7">
        <v>5</v>
      </c>
      <c r="AN7">
        <v>5</v>
      </c>
      <c r="AO7">
        <v>5</v>
      </c>
      <c r="AR7" t="s">
        <v>177</v>
      </c>
      <c r="AS7" t="s">
        <v>178</v>
      </c>
      <c r="AT7" t="s">
        <v>179</v>
      </c>
      <c r="AU7" t="s">
        <v>180</v>
      </c>
      <c r="AW7" t="s">
        <v>181</v>
      </c>
      <c r="AX7">
        <v>5</v>
      </c>
      <c r="AY7">
        <v>5</v>
      </c>
      <c r="AZ7">
        <v>5</v>
      </c>
      <c r="BA7">
        <v>5</v>
      </c>
      <c r="BB7">
        <v>5</v>
      </c>
      <c r="BC7">
        <v>5</v>
      </c>
      <c r="BD7">
        <v>5</v>
      </c>
      <c r="BE7">
        <v>5</v>
      </c>
      <c r="BF7">
        <v>5</v>
      </c>
      <c r="BG7">
        <v>5</v>
      </c>
      <c r="BH7">
        <v>5</v>
      </c>
      <c r="BI7">
        <v>5</v>
      </c>
      <c r="BJ7">
        <v>5</v>
      </c>
      <c r="BK7">
        <v>5</v>
      </c>
      <c r="BL7">
        <v>5</v>
      </c>
      <c r="BM7">
        <v>5</v>
      </c>
      <c r="BN7">
        <v>5</v>
      </c>
      <c r="BO7">
        <v>5</v>
      </c>
      <c r="BP7">
        <v>5</v>
      </c>
      <c r="BQ7">
        <v>5</v>
      </c>
      <c r="BR7">
        <v>5</v>
      </c>
      <c r="BS7">
        <v>5</v>
      </c>
      <c r="BT7">
        <v>2</v>
      </c>
      <c r="BU7">
        <v>3</v>
      </c>
      <c r="BV7">
        <v>3</v>
      </c>
      <c r="BW7">
        <v>1</v>
      </c>
      <c r="BX7">
        <v>1</v>
      </c>
      <c r="BY7">
        <v>1</v>
      </c>
      <c r="BZ7">
        <v>1</v>
      </c>
      <c r="CA7">
        <v>1</v>
      </c>
      <c r="CB7">
        <v>4</v>
      </c>
      <c r="CC7">
        <v>5</v>
      </c>
      <c r="CD7">
        <v>5</v>
      </c>
      <c r="CE7">
        <v>5</v>
      </c>
      <c r="CF7">
        <v>5</v>
      </c>
      <c r="CG7">
        <v>5</v>
      </c>
      <c r="CH7">
        <v>5</v>
      </c>
      <c r="CI7">
        <v>5</v>
      </c>
      <c r="CJ7">
        <v>5</v>
      </c>
      <c r="CK7">
        <v>5</v>
      </c>
      <c r="CL7">
        <v>1</v>
      </c>
      <c r="CM7">
        <v>5</v>
      </c>
      <c r="CN7">
        <v>5</v>
      </c>
      <c r="CO7">
        <v>5</v>
      </c>
      <c r="CP7">
        <v>5</v>
      </c>
      <c r="CQ7">
        <v>5</v>
      </c>
      <c r="CR7">
        <v>5</v>
      </c>
      <c r="CS7">
        <v>2</v>
      </c>
      <c r="CT7">
        <v>5</v>
      </c>
      <c r="CU7">
        <v>5</v>
      </c>
      <c r="CV7">
        <v>2</v>
      </c>
      <c r="CW7">
        <v>5</v>
      </c>
      <c r="CX7">
        <v>1</v>
      </c>
      <c r="CY7">
        <v>6</v>
      </c>
      <c r="CZ7">
        <v>1</v>
      </c>
      <c r="DA7">
        <v>7</v>
      </c>
      <c r="DB7">
        <v>7</v>
      </c>
      <c r="DC7" t="s">
        <v>182</v>
      </c>
      <c r="DV7">
        <v>5</v>
      </c>
      <c r="DW7">
        <v>5</v>
      </c>
      <c r="DX7">
        <v>5</v>
      </c>
      <c r="DY7">
        <v>5</v>
      </c>
      <c r="DZ7">
        <v>5</v>
      </c>
      <c r="EA7">
        <v>5</v>
      </c>
      <c r="EB7">
        <v>5</v>
      </c>
      <c r="EC7">
        <v>5</v>
      </c>
      <c r="EE7">
        <v>5</v>
      </c>
      <c r="EF7">
        <v>5</v>
      </c>
      <c r="EG7">
        <v>5</v>
      </c>
      <c r="EH7">
        <v>5</v>
      </c>
      <c r="EI7">
        <v>5</v>
      </c>
      <c r="EK7">
        <v>4.93</v>
      </c>
      <c r="EL7">
        <v>4.87</v>
      </c>
      <c r="EM7">
        <v>4.93</v>
      </c>
      <c r="EN7">
        <v>4.7300000000000004</v>
      </c>
      <c r="EO7">
        <v>4.67</v>
      </c>
      <c r="EP7">
        <v>4.93</v>
      </c>
      <c r="EQ7">
        <v>5</v>
      </c>
      <c r="ER7">
        <v>2.67</v>
      </c>
      <c r="ES7">
        <v>5</v>
      </c>
      <c r="ET7">
        <v>4.9000000000000004</v>
      </c>
      <c r="EU7">
        <v>6</v>
      </c>
      <c r="EV7">
        <v>4.47</v>
      </c>
      <c r="EW7">
        <v>4.67</v>
      </c>
      <c r="EX7">
        <v>4.7</v>
      </c>
      <c r="EY7">
        <v>4.9000000000000004</v>
      </c>
      <c r="EZ7">
        <v>4.4400000000000004</v>
      </c>
    </row>
    <row r="8" spans="1:156" x14ac:dyDescent="0.2">
      <c r="A8">
        <v>62770</v>
      </c>
      <c r="B8">
        <v>2</v>
      </c>
      <c r="C8">
        <v>62770.002</v>
      </c>
      <c r="D8" t="s">
        <v>183</v>
      </c>
      <c r="E8" t="s">
        <v>184</v>
      </c>
      <c r="F8">
        <v>160031</v>
      </c>
      <c r="G8" t="s">
        <v>130</v>
      </c>
      <c r="H8" t="s">
        <v>131</v>
      </c>
      <c r="I8" t="s">
        <v>185</v>
      </c>
      <c r="J8">
        <v>0</v>
      </c>
      <c r="K8" t="s">
        <v>133</v>
      </c>
      <c r="L8" t="s">
        <v>186</v>
      </c>
      <c r="M8">
        <v>5</v>
      </c>
      <c r="N8">
        <v>5</v>
      </c>
      <c r="O8">
        <v>5</v>
      </c>
      <c r="P8">
        <v>5</v>
      </c>
      <c r="Q8">
        <v>5</v>
      </c>
      <c r="S8">
        <v>5</v>
      </c>
      <c r="T8">
        <v>5</v>
      </c>
      <c r="U8">
        <v>5</v>
      </c>
      <c r="V8">
        <v>5</v>
      </c>
      <c r="W8">
        <v>5</v>
      </c>
      <c r="Y8">
        <v>5</v>
      </c>
      <c r="Z8">
        <v>5</v>
      </c>
      <c r="AA8">
        <v>5</v>
      </c>
      <c r="AB8">
        <v>5</v>
      </c>
      <c r="AC8">
        <v>5</v>
      </c>
      <c r="AE8">
        <v>5</v>
      </c>
      <c r="AF8">
        <v>5</v>
      </c>
      <c r="AG8">
        <v>5</v>
      </c>
      <c r="AH8">
        <v>5</v>
      </c>
      <c r="AI8">
        <v>5</v>
      </c>
      <c r="AK8">
        <v>5</v>
      </c>
      <c r="AL8">
        <v>5</v>
      </c>
      <c r="AM8">
        <v>5</v>
      </c>
      <c r="AN8">
        <v>5</v>
      </c>
      <c r="AO8">
        <v>5</v>
      </c>
      <c r="AR8" t="s">
        <v>187</v>
      </c>
      <c r="AS8" t="s">
        <v>188</v>
      </c>
      <c r="AT8" t="s">
        <v>189</v>
      </c>
      <c r="AU8" t="s">
        <v>190</v>
      </c>
      <c r="AW8" t="s">
        <v>191</v>
      </c>
      <c r="AX8">
        <v>5</v>
      </c>
      <c r="AY8">
        <v>5</v>
      </c>
      <c r="AZ8">
        <v>5</v>
      </c>
      <c r="BA8">
        <v>5</v>
      </c>
      <c r="BB8">
        <v>5</v>
      </c>
      <c r="BC8">
        <v>5</v>
      </c>
      <c r="BD8">
        <v>5</v>
      </c>
      <c r="BE8">
        <v>5</v>
      </c>
      <c r="BF8">
        <v>5</v>
      </c>
      <c r="BG8">
        <v>5</v>
      </c>
      <c r="BH8">
        <v>5</v>
      </c>
      <c r="BI8">
        <v>5</v>
      </c>
      <c r="BJ8">
        <v>5</v>
      </c>
      <c r="BK8">
        <v>4</v>
      </c>
      <c r="BL8">
        <v>5</v>
      </c>
      <c r="BM8">
        <v>5</v>
      </c>
      <c r="BN8">
        <v>5</v>
      </c>
      <c r="BO8">
        <v>5</v>
      </c>
      <c r="BP8">
        <v>5</v>
      </c>
      <c r="BQ8">
        <v>5</v>
      </c>
      <c r="BR8">
        <v>5</v>
      </c>
      <c r="BS8">
        <v>5</v>
      </c>
      <c r="BT8">
        <v>3</v>
      </c>
      <c r="BU8">
        <v>3</v>
      </c>
      <c r="BV8">
        <v>3</v>
      </c>
      <c r="BW8">
        <v>1</v>
      </c>
      <c r="BX8">
        <v>1</v>
      </c>
      <c r="BY8">
        <v>1</v>
      </c>
      <c r="BZ8">
        <v>1</v>
      </c>
      <c r="CA8">
        <v>1</v>
      </c>
      <c r="CB8">
        <v>5</v>
      </c>
      <c r="CC8">
        <v>5</v>
      </c>
      <c r="CD8">
        <v>4</v>
      </c>
      <c r="CE8">
        <v>5</v>
      </c>
      <c r="CF8">
        <v>5</v>
      </c>
      <c r="CG8">
        <v>5</v>
      </c>
      <c r="CH8">
        <v>5</v>
      </c>
      <c r="CI8">
        <v>5</v>
      </c>
      <c r="CJ8">
        <v>5</v>
      </c>
      <c r="CK8">
        <v>5</v>
      </c>
      <c r="CL8">
        <v>5</v>
      </c>
      <c r="CM8">
        <v>5</v>
      </c>
      <c r="CN8">
        <v>5</v>
      </c>
      <c r="CO8">
        <v>5</v>
      </c>
      <c r="CP8">
        <v>5</v>
      </c>
      <c r="CQ8">
        <v>5</v>
      </c>
      <c r="CR8">
        <v>4</v>
      </c>
      <c r="CS8">
        <v>4</v>
      </c>
      <c r="CT8">
        <v>2</v>
      </c>
      <c r="CU8">
        <v>4</v>
      </c>
      <c r="CV8">
        <v>4</v>
      </c>
      <c r="CW8">
        <v>4</v>
      </c>
      <c r="CX8">
        <v>1</v>
      </c>
      <c r="CY8">
        <v>4</v>
      </c>
      <c r="CZ8">
        <v>1</v>
      </c>
      <c r="DA8">
        <v>6</v>
      </c>
      <c r="DB8">
        <v>5</v>
      </c>
      <c r="DC8" t="s">
        <v>192</v>
      </c>
      <c r="DV8">
        <v>5</v>
      </c>
      <c r="DW8">
        <v>5</v>
      </c>
      <c r="DX8">
        <v>5</v>
      </c>
      <c r="DY8">
        <v>5</v>
      </c>
      <c r="DZ8">
        <v>5</v>
      </c>
      <c r="EA8">
        <v>5</v>
      </c>
      <c r="EB8">
        <v>5</v>
      </c>
      <c r="EC8">
        <v>5</v>
      </c>
      <c r="EE8">
        <v>5</v>
      </c>
      <c r="EF8">
        <v>5</v>
      </c>
      <c r="EG8">
        <v>5</v>
      </c>
      <c r="EH8">
        <v>5</v>
      </c>
      <c r="EI8">
        <v>5</v>
      </c>
      <c r="EK8">
        <v>4.93</v>
      </c>
      <c r="EL8">
        <v>4.87</v>
      </c>
      <c r="EM8">
        <v>4.93</v>
      </c>
      <c r="EN8">
        <v>4.7300000000000004</v>
      </c>
      <c r="EO8">
        <v>4.67</v>
      </c>
      <c r="EP8">
        <v>4.93</v>
      </c>
      <c r="EQ8">
        <v>5</v>
      </c>
      <c r="ER8">
        <v>2.67</v>
      </c>
      <c r="ES8">
        <v>5</v>
      </c>
      <c r="ET8">
        <v>4.9000000000000004</v>
      </c>
      <c r="EU8">
        <v>6</v>
      </c>
      <c r="EV8">
        <v>4.47</v>
      </c>
      <c r="EW8">
        <v>4.67</v>
      </c>
      <c r="EX8">
        <v>4.7</v>
      </c>
      <c r="EY8">
        <v>4.9000000000000004</v>
      </c>
      <c r="EZ8">
        <v>4.4400000000000004</v>
      </c>
    </row>
    <row r="9" spans="1:156" x14ac:dyDescent="0.2">
      <c r="A9">
        <v>62770</v>
      </c>
      <c r="B9">
        <v>3</v>
      </c>
      <c r="C9">
        <v>62770.002999999997</v>
      </c>
      <c r="D9" t="s">
        <v>193</v>
      </c>
      <c r="E9" t="s">
        <v>194</v>
      </c>
      <c r="F9">
        <v>160057</v>
      </c>
      <c r="G9" t="s">
        <v>130</v>
      </c>
      <c r="H9" t="s">
        <v>131</v>
      </c>
      <c r="I9" t="s">
        <v>195</v>
      </c>
      <c r="J9">
        <v>0</v>
      </c>
      <c r="K9" t="s">
        <v>196</v>
      </c>
      <c r="L9" t="s">
        <v>197</v>
      </c>
      <c r="M9">
        <v>5</v>
      </c>
      <c r="N9">
        <v>5</v>
      </c>
      <c r="O9">
        <v>5</v>
      </c>
      <c r="P9">
        <v>5</v>
      </c>
      <c r="S9">
        <v>5</v>
      </c>
      <c r="T9">
        <v>5</v>
      </c>
      <c r="U9">
        <v>4</v>
      </c>
      <c r="V9">
        <v>5</v>
      </c>
      <c r="Y9">
        <v>5</v>
      </c>
      <c r="Z9">
        <v>5</v>
      </c>
      <c r="AA9">
        <v>5</v>
      </c>
      <c r="AB9">
        <v>5</v>
      </c>
      <c r="AE9">
        <v>5</v>
      </c>
      <c r="AF9">
        <v>5</v>
      </c>
      <c r="AG9">
        <v>5</v>
      </c>
      <c r="AH9">
        <v>5</v>
      </c>
      <c r="AK9">
        <v>5</v>
      </c>
      <c r="AL9">
        <v>5</v>
      </c>
      <c r="AM9">
        <v>5</v>
      </c>
      <c r="AN9">
        <v>5</v>
      </c>
      <c r="AR9" t="s">
        <v>198</v>
      </c>
      <c r="AS9" t="s">
        <v>199</v>
      </c>
      <c r="AT9" t="s">
        <v>200</v>
      </c>
      <c r="AX9">
        <v>5</v>
      </c>
      <c r="AY9">
        <v>4</v>
      </c>
      <c r="AZ9">
        <v>4</v>
      </c>
      <c r="BA9">
        <v>4</v>
      </c>
      <c r="BB9">
        <v>4</v>
      </c>
      <c r="BC9">
        <v>4</v>
      </c>
      <c r="BD9">
        <v>5</v>
      </c>
      <c r="BE9">
        <v>4</v>
      </c>
      <c r="BF9">
        <v>4</v>
      </c>
      <c r="BG9">
        <v>4</v>
      </c>
      <c r="BH9">
        <v>4</v>
      </c>
      <c r="BI9">
        <v>5</v>
      </c>
      <c r="BJ9">
        <v>5</v>
      </c>
      <c r="BK9">
        <v>4</v>
      </c>
      <c r="BL9">
        <v>5</v>
      </c>
      <c r="BM9">
        <v>5</v>
      </c>
      <c r="BN9">
        <v>4</v>
      </c>
      <c r="BO9">
        <v>4</v>
      </c>
      <c r="BP9">
        <v>5</v>
      </c>
      <c r="BQ9">
        <v>5</v>
      </c>
      <c r="BR9">
        <v>4</v>
      </c>
      <c r="BS9">
        <v>4</v>
      </c>
      <c r="BT9">
        <v>1</v>
      </c>
      <c r="BU9">
        <v>1</v>
      </c>
      <c r="BV9">
        <v>1</v>
      </c>
      <c r="BW9">
        <v>1</v>
      </c>
      <c r="BX9">
        <v>1</v>
      </c>
      <c r="BY9">
        <v>1</v>
      </c>
      <c r="BZ9">
        <v>1</v>
      </c>
      <c r="CA9">
        <v>1</v>
      </c>
      <c r="CB9">
        <v>4</v>
      </c>
      <c r="CC9">
        <v>3</v>
      </c>
      <c r="CD9">
        <v>3</v>
      </c>
      <c r="CE9">
        <v>3</v>
      </c>
      <c r="CF9">
        <v>4</v>
      </c>
      <c r="CG9">
        <v>3</v>
      </c>
      <c r="CH9">
        <v>4</v>
      </c>
      <c r="CI9">
        <v>4</v>
      </c>
      <c r="CJ9">
        <v>4</v>
      </c>
      <c r="CK9">
        <v>4</v>
      </c>
      <c r="CL9">
        <v>5</v>
      </c>
      <c r="CM9">
        <v>4</v>
      </c>
      <c r="CN9">
        <v>4</v>
      </c>
      <c r="CO9">
        <v>4</v>
      </c>
      <c r="CP9">
        <v>4</v>
      </c>
      <c r="CQ9">
        <v>4</v>
      </c>
      <c r="CR9">
        <v>4</v>
      </c>
      <c r="CS9">
        <v>4</v>
      </c>
      <c r="CT9">
        <v>4</v>
      </c>
      <c r="CU9">
        <v>4</v>
      </c>
      <c r="CV9">
        <v>2</v>
      </c>
      <c r="CW9">
        <v>6</v>
      </c>
      <c r="CX9">
        <v>2</v>
      </c>
      <c r="CY9">
        <v>4</v>
      </c>
      <c r="CZ9">
        <v>2</v>
      </c>
      <c r="DA9">
        <v>6</v>
      </c>
      <c r="DB9">
        <v>4</v>
      </c>
      <c r="DC9" t="s">
        <v>201</v>
      </c>
      <c r="DV9">
        <v>4</v>
      </c>
      <c r="DW9">
        <v>4</v>
      </c>
      <c r="DX9">
        <v>4</v>
      </c>
      <c r="DY9">
        <v>4</v>
      </c>
      <c r="DZ9">
        <v>3</v>
      </c>
      <c r="EA9">
        <v>4</v>
      </c>
      <c r="EB9">
        <v>4</v>
      </c>
      <c r="EC9">
        <v>4</v>
      </c>
      <c r="EE9">
        <v>5</v>
      </c>
      <c r="EF9">
        <v>4.67</v>
      </c>
      <c r="EG9">
        <v>5</v>
      </c>
      <c r="EH9">
        <v>5</v>
      </c>
      <c r="EI9">
        <v>5</v>
      </c>
      <c r="EK9">
        <v>4.83</v>
      </c>
      <c r="EL9">
        <v>4.58</v>
      </c>
      <c r="EM9">
        <v>4.75</v>
      </c>
      <c r="EN9">
        <v>4.83</v>
      </c>
      <c r="EO9">
        <v>4.83</v>
      </c>
      <c r="EP9">
        <v>4.67</v>
      </c>
      <c r="EQ9">
        <v>4.83</v>
      </c>
      <c r="ER9">
        <v>2</v>
      </c>
      <c r="ES9">
        <v>4.92</v>
      </c>
      <c r="ET9">
        <v>4.75</v>
      </c>
      <c r="EU9">
        <v>6</v>
      </c>
      <c r="EV9">
        <v>4</v>
      </c>
      <c r="EW9">
        <v>4.5</v>
      </c>
      <c r="EX9">
        <v>4.75</v>
      </c>
      <c r="EY9">
        <v>4.5599999999999996</v>
      </c>
      <c r="EZ9">
        <v>4.5</v>
      </c>
    </row>
    <row r="10" spans="1:156" x14ac:dyDescent="0.2">
      <c r="A10">
        <v>62770</v>
      </c>
      <c r="B10">
        <v>3</v>
      </c>
      <c r="C10">
        <v>62770.002999999997</v>
      </c>
      <c r="D10" t="s">
        <v>202</v>
      </c>
      <c r="E10" t="s">
        <v>203</v>
      </c>
      <c r="F10">
        <v>160101</v>
      </c>
      <c r="G10" t="s">
        <v>130</v>
      </c>
      <c r="H10" t="s">
        <v>131</v>
      </c>
      <c r="I10" t="s">
        <v>204</v>
      </c>
      <c r="J10">
        <v>0</v>
      </c>
      <c r="K10" t="s">
        <v>133</v>
      </c>
      <c r="L10" t="s">
        <v>205</v>
      </c>
      <c r="M10">
        <v>4</v>
      </c>
      <c r="N10">
        <v>5</v>
      </c>
      <c r="O10">
        <v>5</v>
      </c>
      <c r="P10">
        <v>5</v>
      </c>
      <c r="S10">
        <v>5</v>
      </c>
      <c r="T10">
        <v>5</v>
      </c>
      <c r="U10">
        <v>5</v>
      </c>
      <c r="V10">
        <v>5</v>
      </c>
      <c r="Y10">
        <v>5</v>
      </c>
      <c r="Z10">
        <v>5</v>
      </c>
      <c r="AA10">
        <v>5</v>
      </c>
      <c r="AB10">
        <v>5</v>
      </c>
      <c r="AE10">
        <v>5</v>
      </c>
      <c r="AF10">
        <v>5</v>
      </c>
      <c r="AG10">
        <v>5</v>
      </c>
      <c r="AH10">
        <v>5</v>
      </c>
      <c r="AK10">
        <v>5</v>
      </c>
      <c r="AL10">
        <v>5</v>
      </c>
      <c r="AM10">
        <v>5</v>
      </c>
      <c r="AN10">
        <v>5</v>
      </c>
      <c r="AR10" t="s">
        <v>206</v>
      </c>
      <c r="AS10" t="s">
        <v>207</v>
      </c>
      <c r="AT10" t="s">
        <v>208</v>
      </c>
      <c r="AW10" t="s">
        <v>209</v>
      </c>
      <c r="AX10">
        <v>5</v>
      </c>
      <c r="AY10">
        <v>5</v>
      </c>
      <c r="AZ10">
        <v>5</v>
      </c>
      <c r="BA10">
        <v>5</v>
      </c>
      <c r="BB10">
        <v>5</v>
      </c>
      <c r="BC10">
        <v>5</v>
      </c>
      <c r="BD10">
        <v>5</v>
      </c>
      <c r="BE10">
        <v>5</v>
      </c>
      <c r="BF10">
        <v>5</v>
      </c>
      <c r="BG10">
        <v>5</v>
      </c>
      <c r="BH10">
        <v>5</v>
      </c>
      <c r="BI10">
        <v>5</v>
      </c>
      <c r="BJ10">
        <v>5</v>
      </c>
      <c r="BK10">
        <v>5</v>
      </c>
      <c r="BL10">
        <v>5</v>
      </c>
      <c r="BM10">
        <v>5</v>
      </c>
      <c r="BN10">
        <v>4</v>
      </c>
      <c r="BO10">
        <v>5</v>
      </c>
      <c r="BP10">
        <v>5</v>
      </c>
      <c r="BQ10">
        <v>5</v>
      </c>
      <c r="BR10">
        <v>5</v>
      </c>
      <c r="BS10">
        <v>5</v>
      </c>
      <c r="BT10">
        <v>2</v>
      </c>
      <c r="BU10">
        <v>1</v>
      </c>
      <c r="BV10">
        <v>1</v>
      </c>
      <c r="BW10">
        <v>1</v>
      </c>
      <c r="BX10">
        <v>1</v>
      </c>
      <c r="BY10">
        <v>1</v>
      </c>
      <c r="BZ10">
        <v>1</v>
      </c>
      <c r="CA10">
        <v>1</v>
      </c>
      <c r="CB10">
        <v>5</v>
      </c>
      <c r="CC10">
        <v>3</v>
      </c>
      <c r="CD10">
        <v>4</v>
      </c>
      <c r="CE10">
        <v>5</v>
      </c>
      <c r="CF10">
        <v>5</v>
      </c>
      <c r="CG10">
        <v>4</v>
      </c>
      <c r="CH10">
        <v>5</v>
      </c>
      <c r="CI10">
        <v>5</v>
      </c>
      <c r="CJ10">
        <v>5</v>
      </c>
      <c r="CK10">
        <v>5</v>
      </c>
      <c r="CL10">
        <v>1</v>
      </c>
      <c r="CM10">
        <v>5</v>
      </c>
      <c r="CN10">
        <v>4</v>
      </c>
      <c r="CO10">
        <v>4</v>
      </c>
      <c r="CP10">
        <v>5</v>
      </c>
      <c r="CQ10">
        <v>5</v>
      </c>
      <c r="CR10">
        <v>5</v>
      </c>
      <c r="CS10">
        <v>5</v>
      </c>
      <c r="CT10">
        <v>5</v>
      </c>
      <c r="CU10">
        <v>5</v>
      </c>
      <c r="CV10">
        <v>2</v>
      </c>
      <c r="CW10">
        <v>3</v>
      </c>
      <c r="CX10">
        <v>1</v>
      </c>
      <c r="CY10">
        <v>6</v>
      </c>
      <c r="CZ10">
        <v>1</v>
      </c>
      <c r="DA10">
        <v>7</v>
      </c>
      <c r="DB10">
        <v>7</v>
      </c>
      <c r="DC10" t="s">
        <v>210</v>
      </c>
      <c r="DV10">
        <v>4</v>
      </c>
      <c r="DW10">
        <v>4</v>
      </c>
      <c r="DX10">
        <v>4</v>
      </c>
      <c r="DY10">
        <v>4</v>
      </c>
      <c r="DZ10">
        <v>4</v>
      </c>
      <c r="EA10">
        <v>5</v>
      </c>
      <c r="EB10">
        <v>5</v>
      </c>
      <c r="EC10">
        <v>5</v>
      </c>
      <c r="EE10">
        <v>5</v>
      </c>
      <c r="EF10">
        <v>5</v>
      </c>
      <c r="EG10">
        <v>5</v>
      </c>
      <c r="EH10">
        <v>5</v>
      </c>
      <c r="EI10">
        <v>5</v>
      </c>
      <c r="EK10">
        <v>4.83</v>
      </c>
      <c r="EL10">
        <v>4.58</v>
      </c>
      <c r="EM10">
        <v>4.75</v>
      </c>
      <c r="EN10">
        <v>4.83</v>
      </c>
      <c r="EO10">
        <v>4.83</v>
      </c>
      <c r="EP10">
        <v>4.67</v>
      </c>
      <c r="EQ10">
        <v>4.83</v>
      </c>
      <c r="ER10">
        <v>2</v>
      </c>
      <c r="ES10">
        <v>4.92</v>
      </c>
      <c r="ET10">
        <v>4.75</v>
      </c>
      <c r="EU10">
        <v>6</v>
      </c>
      <c r="EV10">
        <v>4</v>
      </c>
      <c r="EW10">
        <v>4.5</v>
      </c>
      <c r="EX10">
        <v>4.75</v>
      </c>
      <c r="EY10">
        <v>4.5599999999999996</v>
      </c>
      <c r="EZ10">
        <v>4.5</v>
      </c>
    </row>
    <row r="11" spans="1:156" x14ac:dyDescent="0.2">
      <c r="A11">
        <v>62770</v>
      </c>
      <c r="B11">
        <v>3</v>
      </c>
      <c r="C11">
        <v>62770.002999999997</v>
      </c>
      <c r="D11" t="s">
        <v>211</v>
      </c>
      <c r="E11" t="s">
        <v>212</v>
      </c>
      <c r="F11">
        <v>160071</v>
      </c>
      <c r="G11" t="s">
        <v>130</v>
      </c>
      <c r="H11" t="s">
        <v>131</v>
      </c>
      <c r="I11" t="s">
        <v>213</v>
      </c>
      <c r="J11">
        <v>0</v>
      </c>
      <c r="K11" t="s">
        <v>133</v>
      </c>
      <c r="L11" t="s">
        <v>214</v>
      </c>
      <c r="M11">
        <v>5</v>
      </c>
      <c r="N11">
        <v>5</v>
      </c>
      <c r="O11">
        <v>5</v>
      </c>
      <c r="P11">
        <v>5</v>
      </c>
      <c r="S11">
        <v>5</v>
      </c>
      <c r="T11">
        <v>5</v>
      </c>
      <c r="U11">
        <v>5</v>
      </c>
      <c r="V11">
        <v>5</v>
      </c>
      <c r="Y11">
        <v>5</v>
      </c>
      <c r="Z11">
        <v>5</v>
      </c>
      <c r="AA11">
        <v>5</v>
      </c>
      <c r="AB11">
        <v>5</v>
      </c>
      <c r="AE11">
        <v>5</v>
      </c>
      <c r="AF11">
        <v>5</v>
      </c>
      <c r="AG11">
        <v>5</v>
      </c>
      <c r="AH11">
        <v>5</v>
      </c>
      <c r="AK11">
        <v>5</v>
      </c>
      <c r="AL11">
        <v>5</v>
      </c>
      <c r="AM11">
        <v>5</v>
      </c>
      <c r="AN11">
        <v>5</v>
      </c>
      <c r="AR11" t="s">
        <v>215</v>
      </c>
      <c r="AS11" t="s">
        <v>216</v>
      </c>
      <c r="AT11" t="s">
        <v>217</v>
      </c>
      <c r="AX11">
        <v>5</v>
      </c>
      <c r="AY11">
        <v>5</v>
      </c>
      <c r="AZ11">
        <v>5</v>
      </c>
      <c r="BA11">
        <v>4</v>
      </c>
      <c r="BB11">
        <v>4</v>
      </c>
      <c r="BC11">
        <v>5</v>
      </c>
      <c r="BD11">
        <v>5</v>
      </c>
      <c r="BE11">
        <v>5</v>
      </c>
      <c r="BF11">
        <v>5</v>
      </c>
      <c r="BG11">
        <v>5</v>
      </c>
      <c r="BH11">
        <v>4</v>
      </c>
      <c r="BI11">
        <v>5</v>
      </c>
      <c r="BJ11">
        <v>5</v>
      </c>
      <c r="BK11">
        <v>4</v>
      </c>
      <c r="BL11">
        <v>5</v>
      </c>
      <c r="BM11">
        <v>5</v>
      </c>
      <c r="BN11">
        <v>4</v>
      </c>
      <c r="BO11">
        <v>5</v>
      </c>
      <c r="BP11">
        <v>5</v>
      </c>
      <c r="BQ11">
        <v>5</v>
      </c>
      <c r="BR11">
        <v>5</v>
      </c>
      <c r="BS11">
        <v>5</v>
      </c>
      <c r="BT11">
        <v>3</v>
      </c>
      <c r="BU11">
        <v>4</v>
      </c>
      <c r="BV11">
        <v>3</v>
      </c>
      <c r="BW11">
        <v>1</v>
      </c>
      <c r="BX11">
        <v>1</v>
      </c>
      <c r="BY11">
        <v>2</v>
      </c>
      <c r="BZ11">
        <v>1</v>
      </c>
      <c r="CA11">
        <v>3</v>
      </c>
      <c r="CB11">
        <v>4</v>
      </c>
      <c r="CC11">
        <v>3</v>
      </c>
      <c r="CD11">
        <v>4</v>
      </c>
      <c r="CE11">
        <v>5</v>
      </c>
      <c r="CF11">
        <v>5</v>
      </c>
      <c r="CG11">
        <v>5</v>
      </c>
      <c r="CH11">
        <v>5</v>
      </c>
      <c r="CI11">
        <v>5</v>
      </c>
      <c r="CJ11">
        <v>5</v>
      </c>
      <c r="CK11">
        <v>5</v>
      </c>
      <c r="CL11">
        <v>1</v>
      </c>
      <c r="CM11">
        <v>5</v>
      </c>
      <c r="CN11">
        <v>4</v>
      </c>
      <c r="CO11">
        <v>5</v>
      </c>
      <c r="CP11">
        <v>5</v>
      </c>
      <c r="CQ11">
        <v>4</v>
      </c>
      <c r="CR11">
        <v>5</v>
      </c>
      <c r="CS11">
        <v>5</v>
      </c>
      <c r="CT11">
        <v>5</v>
      </c>
      <c r="CU11">
        <v>5</v>
      </c>
      <c r="CV11">
        <v>5</v>
      </c>
      <c r="CW11">
        <v>6</v>
      </c>
      <c r="CX11">
        <v>2</v>
      </c>
      <c r="CY11">
        <v>6</v>
      </c>
      <c r="CZ11">
        <v>1</v>
      </c>
      <c r="DA11">
        <v>7</v>
      </c>
      <c r="DB11">
        <v>7</v>
      </c>
      <c r="DC11" t="s">
        <v>218</v>
      </c>
      <c r="DV11">
        <v>4</v>
      </c>
      <c r="DW11">
        <v>4</v>
      </c>
      <c r="DX11">
        <v>4</v>
      </c>
      <c r="DY11">
        <v>4</v>
      </c>
      <c r="DZ11">
        <v>4</v>
      </c>
      <c r="EA11">
        <v>5</v>
      </c>
      <c r="EB11">
        <v>5</v>
      </c>
      <c r="EC11">
        <v>5</v>
      </c>
      <c r="EE11">
        <v>5</v>
      </c>
      <c r="EF11">
        <v>5</v>
      </c>
      <c r="EG11">
        <v>5</v>
      </c>
      <c r="EH11">
        <v>5</v>
      </c>
      <c r="EI11">
        <v>5</v>
      </c>
      <c r="EK11">
        <v>4.83</v>
      </c>
      <c r="EL11">
        <v>4.58</v>
      </c>
      <c r="EM11">
        <v>4.75</v>
      </c>
      <c r="EN11">
        <v>4.83</v>
      </c>
      <c r="EO11">
        <v>4.83</v>
      </c>
      <c r="EP11">
        <v>4.67</v>
      </c>
      <c r="EQ11">
        <v>4.83</v>
      </c>
      <c r="ER11">
        <v>2</v>
      </c>
      <c r="ES11">
        <v>4.92</v>
      </c>
      <c r="ET11">
        <v>4.75</v>
      </c>
      <c r="EU11">
        <v>6</v>
      </c>
      <c r="EV11">
        <v>4</v>
      </c>
      <c r="EW11">
        <v>4.5</v>
      </c>
      <c r="EX11">
        <v>4.75</v>
      </c>
      <c r="EY11">
        <v>4.5599999999999996</v>
      </c>
      <c r="EZ11">
        <v>4.5</v>
      </c>
    </row>
    <row r="12" spans="1:156" x14ac:dyDescent="0.2">
      <c r="A12">
        <v>62770</v>
      </c>
      <c r="B12">
        <v>3</v>
      </c>
      <c r="C12">
        <v>62770.002999999997</v>
      </c>
      <c r="D12" t="s">
        <v>219</v>
      </c>
      <c r="E12" t="s">
        <v>220</v>
      </c>
      <c r="F12">
        <v>160056</v>
      </c>
      <c r="G12" t="s">
        <v>130</v>
      </c>
      <c r="H12" t="s">
        <v>131</v>
      </c>
      <c r="I12" t="s">
        <v>221</v>
      </c>
      <c r="J12">
        <v>0</v>
      </c>
      <c r="K12" t="s">
        <v>133</v>
      </c>
      <c r="L12" t="s">
        <v>222</v>
      </c>
      <c r="M12">
        <v>5</v>
      </c>
      <c r="N12">
        <v>5</v>
      </c>
      <c r="O12">
        <v>5</v>
      </c>
      <c r="P12">
        <v>5</v>
      </c>
      <c r="S12">
        <v>5</v>
      </c>
      <c r="T12">
        <v>5</v>
      </c>
      <c r="U12">
        <v>5</v>
      </c>
      <c r="V12">
        <v>5</v>
      </c>
      <c r="Y12">
        <v>5</v>
      </c>
      <c r="Z12">
        <v>5</v>
      </c>
      <c r="AA12">
        <v>5</v>
      </c>
      <c r="AB12">
        <v>5</v>
      </c>
      <c r="AE12">
        <v>5</v>
      </c>
      <c r="AF12">
        <v>5</v>
      </c>
      <c r="AG12">
        <v>5</v>
      </c>
      <c r="AH12">
        <v>5</v>
      </c>
      <c r="AK12">
        <v>5</v>
      </c>
      <c r="AL12">
        <v>5</v>
      </c>
      <c r="AM12">
        <v>5</v>
      </c>
      <c r="AN12">
        <v>5</v>
      </c>
      <c r="AR12" t="s">
        <v>223</v>
      </c>
      <c r="AS12" t="s">
        <v>224</v>
      </c>
      <c r="AT12" t="s">
        <v>225</v>
      </c>
      <c r="AX12">
        <v>5</v>
      </c>
      <c r="AY12">
        <v>5</v>
      </c>
      <c r="AZ12">
        <v>5</v>
      </c>
      <c r="BA12">
        <v>5</v>
      </c>
      <c r="BB12">
        <v>5</v>
      </c>
      <c r="BC12">
        <v>5</v>
      </c>
      <c r="BD12">
        <v>5</v>
      </c>
      <c r="BE12">
        <v>5</v>
      </c>
      <c r="BF12">
        <v>5</v>
      </c>
      <c r="BG12">
        <v>5</v>
      </c>
      <c r="BH12">
        <v>5</v>
      </c>
      <c r="BI12">
        <v>5</v>
      </c>
      <c r="BJ12">
        <v>5</v>
      </c>
      <c r="BK12">
        <v>5</v>
      </c>
      <c r="BL12">
        <v>5</v>
      </c>
      <c r="BM12">
        <v>5</v>
      </c>
      <c r="BN12">
        <v>5</v>
      </c>
      <c r="BO12">
        <v>5</v>
      </c>
      <c r="BP12">
        <v>5</v>
      </c>
      <c r="BQ12">
        <v>5</v>
      </c>
      <c r="BR12">
        <v>5</v>
      </c>
      <c r="BS12">
        <v>5</v>
      </c>
      <c r="BT12">
        <v>1</v>
      </c>
      <c r="BU12">
        <v>5</v>
      </c>
      <c r="BV12">
        <v>1</v>
      </c>
      <c r="BW12">
        <v>1</v>
      </c>
      <c r="BX12">
        <v>1</v>
      </c>
      <c r="BY12">
        <v>1</v>
      </c>
      <c r="BZ12">
        <v>1</v>
      </c>
      <c r="CA12">
        <v>1</v>
      </c>
      <c r="CB12">
        <v>5</v>
      </c>
      <c r="CC12">
        <v>5</v>
      </c>
      <c r="CD12">
        <v>5</v>
      </c>
      <c r="CE12">
        <v>5</v>
      </c>
      <c r="CF12">
        <v>5</v>
      </c>
      <c r="CG12">
        <v>5</v>
      </c>
      <c r="CH12">
        <v>5</v>
      </c>
      <c r="CI12">
        <v>5</v>
      </c>
      <c r="CJ12">
        <v>5</v>
      </c>
      <c r="CK12">
        <v>5</v>
      </c>
      <c r="CL12">
        <v>5</v>
      </c>
      <c r="CM12">
        <v>5</v>
      </c>
      <c r="CN12">
        <v>5</v>
      </c>
      <c r="CO12">
        <v>5</v>
      </c>
      <c r="CP12">
        <v>5</v>
      </c>
      <c r="CQ12">
        <v>5</v>
      </c>
      <c r="CR12">
        <v>5</v>
      </c>
      <c r="CS12">
        <v>1</v>
      </c>
      <c r="CT12">
        <v>5</v>
      </c>
      <c r="CU12">
        <v>5</v>
      </c>
      <c r="CV12">
        <v>1</v>
      </c>
      <c r="CW12">
        <v>7</v>
      </c>
      <c r="CX12">
        <v>1</v>
      </c>
      <c r="CY12">
        <v>7</v>
      </c>
      <c r="CZ12">
        <v>1</v>
      </c>
      <c r="DA12">
        <v>7</v>
      </c>
      <c r="DB12">
        <v>7</v>
      </c>
      <c r="DC12" t="s">
        <v>226</v>
      </c>
      <c r="DV12">
        <v>5</v>
      </c>
      <c r="DW12">
        <v>5</v>
      </c>
      <c r="DX12">
        <v>5</v>
      </c>
      <c r="DY12">
        <v>5</v>
      </c>
      <c r="DZ12">
        <v>5</v>
      </c>
      <c r="EA12">
        <v>5</v>
      </c>
      <c r="EB12">
        <v>5</v>
      </c>
      <c r="EC12">
        <v>5</v>
      </c>
      <c r="EE12">
        <v>5</v>
      </c>
      <c r="EF12">
        <v>5</v>
      </c>
      <c r="EG12">
        <v>5</v>
      </c>
      <c r="EH12">
        <v>5</v>
      </c>
      <c r="EI12">
        <v>5</v>
      </c>
      <c r="EK12">
        <v>4.83</v>
      </c>
      <c r="EL12">
        <v>4.58</v>
      </c>
      <c r="EM12">
        <v>4.75</v>
      </c>
      <c r="EN12">
        <v>4.83</v>
      </c>
      <c r="EO12">
        <v>4.83</v>
      </c>
      <c r="EP12">
        <v>4.67</v>
      </c>
      <c r="EQ12">
        <v>4.83</v>
      </c>
      <c r="ER12">
        <v>2</v>
      </c>
      <c r="ES12">
        <v>4.92</v>
      </c>
      <c r="ET12">
        <v>4.75</v>
      </c>
      <c r="EU12">
        <v>6</v>
      </c>
      <c r="EV12">
        <v>4</v>
      </c>
      <c r="EW12">
        <v>4.5</v>
      </c>
      <c r="EX12">
        <v>4.75</v>
      </c>
      <c r="EY12">
        <v>4.5599999999999996</v>
      </c>
      <c r="EZ12">
        <v>4.5</v>
      </c>
    </row>
    <row r="13" spans="1:156" x14ac:dyDescent="0.2">
      <c r="A13">
        <v>62770</v>
      </c>
      <c r="B13">
        <v>4</v>
      </c>
      <c r="C13">
        <v>62770.004000000001</v>
      </c>
      <c r="D13" t="s">
        <v>227</v>
      </c>
      <c r="E13" t="s">
        <v>228</v>
      </c>
      <c r="F13">
        <v>160042</v>
      </c>
      <c r="G13" t="s">
        <v>130</v>
      </c>
      <c r="H13" t="s">
        <v>131</v>
      </c>
      <c r="I13" t="s">
        <v>229</v>
      </c>
      <c r="J13">
        <v>0</v>
      </c>
      <c r="K13" t="s">
        <v>133</v>
      </c>
      <c r="L13" t="s">
        <v>230</v>
      </c>
      <c r="M13">
        <v>5</v>
      </c>
      <c r="N13">
        <v>5</v>
      </c>
      <c r="O13">
        <v>5</v>
      </c>
      <c r="P13">
        <v>5</v>
      </c>
      <c r="S13">
        <v>5</v>
      </c>
      <c r="T13">
        <v>5</v>
      </c>
      <c r="U13">
        <v>5</v>
      </c>
      <c r="V13">
        <v>5</v>
      </c>
      <c r="Y13">
        <v>5</v>
      </c>
      <c r="Z13">
        <v>5</v>
      </c>
      <c r="AA13">
        <v>5</v>
      </c>
      <c r="AB13">
        <v>5</v>
      </c>
      <c r="AE13">
        <v>5</v>
      </c>
      <c r="AF13">
        <v>5</v>
      </c>
      <c r="AG13">
        <v>5</v>
      </c>
      <c r="AH13">
        <v>5</v>
      </c>
      <c r="AK13">
        <v>5</v>
      </c>
      <c r="AL13">
        <v>5</v>
      </c>
      <c r="AN13">
        <v>5</v>
      </c>
      <c r="AR13" t="s">
        <v>231</v>
      </c>
      <c r="AS13" t="s">
        <v>232</v>
      </c>
      <c r="AT13" t="s">
        <v>233</v>
      </c>
      <c r="AW13" t="s">
        <v>234</v>
      </c>
      <c r="AX13">
        <v>5</v>
      </c>
      <c r="AY13">
        <v>5</v>
      </c>
      <c r="AZ13">
        <v>5</v>
      </c>
      <c r="BA13">
        <v>5</v>
      </c>
      <c r="BB13">
        <v>5</v>
      </c>
      <c r="BC13">
        <v>5</v>
      </c>
      <c r="BD13">
        <v>5</v>
      </c>
      <c r="BE13">
        <v>5</v>
      </c>
      <c r="BF13">
        <v>5</v>
      </c>
      <c r="BG13">
        <v>5</v>
      </c>
      <c r="BH13">
        <v>5</v>
      </c>
      <c r="BI13">
        <v>5</v>
      </c>
      <c r="BJ13">
        <v>5</v>
      </c>
      <c r="BK13">
        <v>5</v>
      </c>
      <c r="BL13">
        <v>5</v>
      </c>
      <c r="BM13">
        <v>5</v>
      </c>
      <c r="BN13">
        <v>5</v>
      </c>
      <c r="BO13">
        <v>5</v>
      </c>
      <c r="BP13">
        <v>5</v>
      </c>
      <c r="BQ13">
        <v>5</v>
      </c>
      <c r="BR13">
        <v>5</v>
      </c>
      <c r="BS13">
        <v>5</v>
      </c>
      <c r="BT13">
        <v>4</v>
      </c>
      <c r="BU13">
        <v>4</v>
      </c>
      <c r="BV13">
        <v>4</v>
      </c>
      <c r="BW13">
        <v>1</v>
      </c>
      <c r="BX13">
        <v>1</v>
      </c>
      <c r="BY13">
        <v>1</v>
      </c>
      <c r="BZ13">
        <v>1</v>
      </c>
      <c r="CA13">
        <v>1</v>
      </c>
      <c r="CB13">
        <v>4</v>
      </c>
      <c r="CC13">
        <v>4</v>
      </c>
      <c r="CD13">
        <v>5</v>
      </c>
      <c r="CE13">
        <v>5</v>
      </c>
      <c r="CF13">
        <v>5</v>
      </c>
      <c r="CG13">
        <v>5</v>
      </c>
      <c r="CH13">
        <v>5</v>
      </c>
      <c r="CI13">
        <v>5</v>
      </c>
      <c r="CJ13">
        <v>5</v>
      </c>
      <c r="CK13">
        <v>5</v>
      </c>
      <c r="CL13">
        <v>1</v>
      </c>
      <c r="CM13">
        <v>5</v>
      </c>
      <c r="CN13">
        <v>5</v>
      </c>
      <c r="CO13">
        <v>5</v>
      </c>
      <c r="CP13">
        <v>5</v>
      </c>
      <c r="CQ13">
        <v>5</v>
      </c>
      <c r="CR13">
        <v>5</v>
      </c>
      <c r="CS13">
        <v>5</v>
      </c>
      <c r="CT13">
        <v>5</v>
      </c>
      <c r="CU13">
        <v>5</v>
      </c>
      <c r="CV13">
        <v>1</v>
      </c>
      <c r="CW13">
        <v>6</v>
      </c>
      <c r="CX13">
        <v>1</v>
      </c>
      <c r="CY13">
        <v>5</v>
      </c>
      <c r="CZ13">
        <v>1</v>
      </c>
      <c r="DA13">
        <v>7</v>
      </c>
      <c r="DB13">
        <v>7</v>
      </c>
      <c r="DC13" t="s">
        <v>235</v>
      </c>
      <c r="DD13">
        <v>5</v>
      </c>
      <c r="DE13">
        <v>1</v>
      </c>
      <c r="DF13">
        <v>4</v>
      </c>
      <c r="DG13">
        <v>5</v>
      </c>
      <c r="DH13">
        <v>5</v>
      </c>
      <c r="DI13">
        <v>5</v>
      </c>
      <c r="DJ13">
        <v>5</v>
      </c>
      <c r="DK13">
        <v>5</v>
      </c>
      <c r="DL13">
        <v>5</v>
      </c>
      <c r="DM13">
        <v>5</v>
      </c>
      <c r="DN13">
        <v>5</v>
      </c>
      <c r="DO13">
        <v>5</v>
      </c>
      <c r="DP13">
        <v>1</v>
      </c>
      <c r="DQ13">
        <v>5</v>
      </c>
      <c r="DR13">
        <v>1</v>
      </c>
      <c r="DS13">
        <v>1</v>
      </c>
      <c r="DT13">
        <v>5</v>
      </c>
      <c r="DU13">
        <v>1</v>
      </c>
      <c r="DV13">
        <v>5</v>
      </c>
      <c r="DW13">
        <v>5</v>
      </c>
      <c r="DX13">
        <v>5</v>
      </c>
      <c r="DY13">
        <v>5</v>
      </c>
      <c r="DZ13">
        <v>5</v>
      </c>
      <c r="EA13">
        <v>5</v>
      </c>
      <c r="EB13">
        <v>5</v>
      </c>
      <c r="EC13">
        <v>5</v>
      </c>
      <c r="EE13">
        <v>5</v>
      </c>
      <c r="EF13">
        <v>5</v>
      </c>
      <c r="EG13">
        <v>5</v>
      </c>
      <c r="EH13">
        <v>5</v>
      </c>
      <c r="EI13">
        <v>5</v>
      </c>
      <c r="EK13">
        <v>5</v>
      </c>
      <c r="EL13">
        <v>5</v>
      </c>
      <c r="EM13">
        <v>5</v>
      </c>
      <c r="EN13">
        <v>5</v>
      </c>
      <c r="EO13">
        <v>4.92</v>
      </c>
      <c r="EP13">
        <v>5</v>
      </c>
      <c r="EQ13">
        <v>5</v>
      </c>
      <c r="ER13">
        <v>3.75</v>
      </c>
      <c r="ES13">
        <v>5</v>
      </c>
      <c r="ET13">
        <v>5</v>
      </c>
      <c r="EU13">
        <v>6</v>
      </c>
      <c r="EV13">
        <v>4.83</v>
      </c>
      <c r="EW13">
        <v>5</v>
      </c>
      <c r="EX13">
        <v>5</v>
      </c>
      <c r="EY13">
        <v>4.88</v>
      </c>
      <c r="EZ13">
        <v>4.9000000000000004</v>
      </c>
    </row>
    <row r="14" spans="1:156" x14ac:dyDescent="0.2">
      <c r="A14">
        <v>62770</v>
      </c>
      <c r="B14">
        <v>4</v>
      </c>
      <c r="C14">
        <v>62770.004000000001</v>
      </c>
      <c r="D14" t="s">
        <v>236</v>
      </c>
      <c r="E14" t="s">
        <v>237</v>
      </c>
      <c r="F14">
        <v>160045</v>
      </c>
      <c r="G14" t="s">
        <v>130</v>
      </c>
      <c r="H14" t="s">
        <v>131</v>
      </c>
      <c r="I14" t="s">
        <v>238</v>
      </c>
      <c r="J14">
        <v>0</v>
      </c>
      <c r="K14" t="s">
        <v>133</v>
      </c>
      <c r="L14" t="s">
        <v>239</v>
      </c>
      <c r="M14">
        <v>5</v>
      </c>
      <c r="N14">
        <v>5</v>
      </c>
      <c r="O14">
        <v>5</v>
      </c>
      <c r="P14">
        <v>5</v>
      </c>
      <c r="S14">
        <v>5</v>
      </c>
      <c r="T14">
        <v>5</v>
      </c>
      <c r="U14">
        <v>5</v>
      </c>
      <c r="V14">
        <v>5</v>
      </c>
      <c r="Y14">
        <v>5</v>
      </c>
      <c r="Z14">
        <v>5</v>
      </c>
      <c r="AA14">
        <v>5</v>
      </c>
      <c r="AB14">
        <v>5</v>
      </c>
      <c r="AE14">
        <v>5</v>
      </c>
      <c r="AF14">
        <v>5</v>
      </c>
      <c r="AG14">
        <v>5</v>
      </c>
      <c r="AH14">
        <v>5</v>
      </c>
      <c r="AK14">
        <v>5</v>
      </c>
      <c r="AL14">
        <v>5</v>
      </c>
      <c r="AN14">
        <v>5</v>
      </c>
      <c r="AR14" t="s">
        <v>240</v>
      </c>
      <c r="AS14" t="s">
        <v>241</v>
      </c>
      <c r="AT14" t="s">
        <v>242</v>
      </c>
      <c r="AW14" t="s">
        <v>243</v>
      </c>
      <c r="AX14">
        <v>5</v>
      </c>
      <c r="AY14">
        <v>5</v>
      </c>
      <c r="AZ14">
        <v>5</v>
      </c>
      <c r="BA14">
        <v>5</v>
      </c>
      <c r="BB14">
        <v>5</v>
      </c>
      <c r="BC14">
        <v>5</v>
      </c>
      <c r="BD14">
        <v>5</v>
      </c>
      <c r="BE14">
        <v>5</v>
      </c>
      <c r="BF14">
        <v>5</v>
      </c>
      <c r="BG14">
        <v>5</v>
      </c>
      <c r="BH14">
        <v>5</v>
      </c>
      <c r="BI14">
        <v>5</v>
      </c>
      <c r="BJ14">
        <v>5</v>
      </c>
      <c r="BK14">
        <v>5</v>
      </c>
      <c r="BL14">
        <v>5</v>
      </c>
      <c r="BM14">
        <v>5</v>
      </c>
      <c r="BN14">
        <v>5</v>
      </c>
      <c r="BO14">
        <v>5</v>
      </c>
      <c r="BP14">
        <v>5</v>
      </c>
      <c r="BQ14">
        <v>5</v>
      </c>
      <c r="BR14">
        <v>5</v>
      </c>
      <c r="BS14">
        <v>5</v>
      </c>
      <c r="BT14">
        <v>3</v>
      </c>
      <c r="BU14">
        <v>4</v>
      </c>
      <c r="BV14">
        <v>5</v>
      </c>
      <c r="BW14">
        <v>1</v>
      </c>
      <c r="BX14">
        <v>1</v>
      </c>
      <c r="BY14">
        <v>1</v>
      </c>
      <c r="BZ14">
        <v>1</v>
      </c>
      <c r="CA14">
        <v>1</v>
      </c>
      <c r="CB14">
        <v>5</v>
      </c>
      <c r="CC14">
        <v>5</v>
      </c>
      <c r="CD14">
        <v>5</v>
      </c>
      <c r="CE14">
        <v>5</v>
      </c>
      <c r="CF14">
        <v>5</v>
      </c>
      <c r="CG14">
        <v>5</v>
      </c>
      <c r="CH14">
        <v>5</v>
      </c>
      <c r="CI14">
        <v>5</v>
      </c>
      <c r="CJ14">
        <v>5</v>
      </c>
      <c r="CK14">
        <v>5</v>
      </c>
      <c r="CL14">
        <v>1</v>
      </c>
      <c r="CM14">
        <v>5</v>
      </c>
      <c r="CN14">
        <v>5</v>
      </c>
      <c r="CO14">
        <v>5</v>
      </c>
      <c r="CP14">
        <v>5</v>
      </c>
      <c r="CQ14">
        <v>5</v>
      </c>
      <c r="CR14">
        <v>5</v>
      </c>
      <c r="CS14">
        <v>5</v>
      </c>
      <c r="CT14">
        <v>5</v>
      </c>
      <c r="CU14">
        <v>5</v>
      </c>
      <c r="CV14">
        <v>1</v>
      </c>
      <c r="CW14">
        <v>7</v>
      </c>
      <c r="CX14">
        <v>1</v>
      </c>
      <c r="CY14">
        <v>7</v>
      </c>
      <c r="CZ14">
        <v>1</v>
      </c>
      <c r="DA14">
        <v>7</v>
      </c>
      <c r="DB14">
        <v>7</v>
      </c>
      <c r="DC14" t="s">
        <v>244</v>
      </c>
      <c r="DV14">
        <v>5</v>
      </c>
      <c r="DW14">
        <v>5</v>
      </c>
      <c r="DX14">
        <v>5</v>
      </c>
      <c r="DY14">
        <v>5</v>
      </c>
      <c r="DZ14">
        <v>5</v>
      </c>
      <c r="EA14">
        <v>5</v>
      </c>
      <c r="EB14">
        <v>5</v>
      </c>
      <c r="EC14">
        <v>5</v>
      </c>
      <c r="EE14">
        <v>5</v>
      </c>
      <c r="EF14">
        <v>5</v>
      </c>
      <c r="EG14">
        <v>5</v>
      </c>
      <c r="EH14">
        <v>5</v>
      </c>
      <c r="EI14">
        <v>5</v>
      </c>
      <c r="EK14">
        <v>5</v>
      </c>
      <c r="EL14">
        <v>5</v>
      </c>
      <c r="EM14">
        <v>5</v>
      </c>
      <c r="EN14">
        <v>5</v>
      </c>
      <c r="EO14">
        <v>4.92</v>
      </c>
      <c r="EP14">
        <v>5</v>
      </c>
      <c r="EQ14">
        <v>5</v>
      </c>
      <c r="ER14">
        <v>3.75</v>
      </c>
      <c r="ES14">
        <v>5</v>
      </c>
      <c r="ET14">
        <v>5</v>
      </c>
      <c r="EU14">
        <v>6</v>
      </c>
      <c r="EV14">
        <v>4.83</v>
      </c>
      <c r="EW14">
        <v>5</v>
      </c>
      <c r="EX14">
        <v>5</v>
      </c>
      <c r="EY14">
        <v>4.88</v>
      </c>
      <c r="EZ14">
        <v>4.9000000000000004</v>
      </c>
    </row>
    <row r="15" spans="1:156" x14ac:dyDescent="0.2">
      <c r="A15">
        <v>62770</v>
      </c>
      <c r="B15">
        <v>4</v>
      </c>
      <c r="C15">
        <v>62770.004000000001</v>
      </c>
      <c r="D15" t="s">
        <v>245</v>
      </c>
      <c r="E15" t="s">
        <v>246</v>
      </c>
      <c r="F15">
        <v>160082</v>
      </c>
      <c r="G15" t="s">
        <v>130</v>
      </c>
      <c r="H15" t="s">
        <v>131</v>
      </c>
      <c r="I15" t="s">
        <v>247</v>
      </c>
      <c r="J15">
        <v>0</v>
      </c>
      <c r="K15" t="s">
        <v>133</v>
      </c>
      <c r="L15" t="s">
        <v>248</v>
      </c>
      <c r="M15">
        <v>5</v>
      </c>
      <c r="N15">
        <v>5</v>
      </c>
      <c r="O15">
        <v>5</v>
      </c>
      <c r="P15">
        <v>5</v>
      </c>
      <c r="S15">
        <v>5</v>
      </c>
      <c r="T15">
        <v>5</v>
      </c>
      <c r="U15">
        <v>5</v>
      </c>
      <c r="V15">
        <v>5</v>
      </c>
      <c r="Y15">
        <v>5</v>
      </c>
      <c r="Z15">
        <v>5</v>
      </c>
      <c r="AA15">
        <v>5</v>
      </c>
      <c r="AB15">
        <v>5</v>
      </c>
      <c r="AE15">
        <v>5</v>
      </c>
      <c r="AF15">
        <v>5</v>
      </c>
      <c r="AG15">
        <v>5</v>
      </c>
      <c r="AH15">
        <v>5</v>
      </c>
      <c r="AK15">
        <v>5</v>
      </c>
      <c r="AL15">
        <v>5</v>
      </c>
      <c r="AM15">
        <v>5</v>
      </c>
      <c r="AN15">
        <v>5</v>
      </c>
      <c r="AR15" t="s">
        <v>249</v>
      </c>
      <c r="AS15" t="s">
        <v>250</v>
      </c>
      <c r="AT15" t="s">
        <v>251</v>
      </c>
      <c r="AX15">
        <v>5</v>
      </c>
      <c r="AY15">
        <v>5</v>
      </c>
      <c r="AZ15">
        <v>5</v>
      </c>
      <c r="BA15">
        <v>5</v>
      </c>
      <c r="BB15">
        <v>5</v>
      </c>
      <c r="BC15">
        <v>5</v>
      </c>
      <c r="BD15">
        <v>5</v>
      </c>
      <c r="BE15">
        <v>5</v>
      </c>
      <c r="BF15">
        <v>5</v>
      </c>
      <c r="BG15">
        <v>5</v>
      </c>
      <c r="BH15">
        <v>5</v>
      </c>
      <c r="BI15">
        <v>5</v>
      </c>
      <c r="BJ15">
        <v>5</v>
      </c>
      <c r="BK15">
        <v>5</v>
      </c>
      <c r="BL15">
        <v>5</v>
      </c>
      <c r="BM15">
        <v>4</v>
      </c>
      <c r="BN15">
        <v>5</v>
      </c>
      <c r="BO15">
        <v>5</v>
      </c>
      <c r="BP15">
        <v>5</v>
      </c>
      <c r="BQ15">
        <v>5</v>
      </c>
      <c r="BR15">
        <v>5</v>
      </c>
      <c r="BS15">
        <v>5</v>
      </c>
      <c r="BT15">
        <v>4</v>
      </c>
      <c r="BU15">
        <v>5</v>
      </c>
      <c r="BV15">
        <v>4</v>
      </c>
      <c r="BW15">
        <v>1</v>
      </c>
      <c r="BX15">
        <v>1</v>
      </c>
      <c r="BY15">
        <v>1</v>
      </c>
      <c r="BZ15">
        <v>1</v>
      </c>
      <c r="CA15">
        <v>1</v>
      </c>
      <c r="CB15">
        <v>5</v>
      </c>
      <c r="CC15">
        <v>5</v>
      </c>
      <c r="CD15">
        <v>5</v>
      </c>
      <c r="CE15">
        <v>5</v>
      </c>
      <c r="CF15">
        <v>5</v>
      </c>
      <c r="CG15">
        <v>5</v>
      </c>
      <c r="CH15">
        <v>5</v>
      </c>
      <c r="CI15">
        <v>5</v>
      </c>
      <c r="CJ15">
        <v>5</v>
      </c>
      <c r="CK15">
        <v>5</v>
      </c>
      <c r="CL15">
        <v>1</v>
      </c>
      <c r="CM15">
        <v>5</v>
      </c>
      <c r="CN15">
        <v>5</v>
      </c>
      <c r="CO15">
        <v>5</v>
      </c>
      <c r="CP15">
        <v>5</v>
      </c>
      <c r="CQ15">
        <v>5</v>
      </c>
      <c r="CR15">
        <v>5</v>
      </c>
      <c r="CS15">
        <v>5</v>
      </c>
      <c r="CT15">
        <v>5</v>
      </c>
      <c r="CU15">
        <v>5</v>
      </c>
      <c r="CV15">
        <v>7</v>
      </c>
      <c r="CW15">
        <v>7</v>
      </c>
      <c r="CX15">
        <v>1</v>
      </c>
      <c r="CY15">
        <v>7</v>
      </c>
      <c r="CZ15">
        <v>7</v>
      </c>
      <c r="DA15">
        <v>7</v>
      </c>
      <c r="DB15">
        <v>7</v>
      </c>
      <c r="DC15" t="s">
        <v>252</v>
      </c>
      <c r="DV15">
        <v>4</v>
      </c>
      <c r="DW15">
        <v>5</v>
      </c>
      <c r="DX15">
        <v>4</v>
      </c>
      <c r="DY15">
        <v>5</v>
      </c>
      <c r="DZ15">
        <v>5</v>
      </c>
      <c r="EA15">
        <v>5</v>
      </c>
      <c r="EB15">
        <v>5</v>
      </c>
      <c r="EC15">
        <v>5</v>
      </c>
      <c r="EE15">
        <v>5</v>
      </c>
      <c r="EF15">
        <v>5</v>
      </c>
      <c r="EG15">
        <v>5</v>
      </c>
      <c r="EH15">
        <v>5</v>
      </c>
      <c r="EI15">
        <v>5</v>
      </c>
      <c r="EK15">
        <v>5</v>
      </c>
      <c r="EL15">
        <v>5</v>
      </c>
      <c r="EM15">
        <v>5</v>
      </c>
      <c r="EN15">
        <v>5</v>
      </c>
      <c r="EO15">
        <v>4.92</v>
      </c>
      <c r="EP15">
        <v>5</v>
      </c>
      <c r="EQ15">
        <v>5</v>
      </c>
      <c r="ER15">
        <v>3.75</v>
      </c>
      <c r="ES15">
        <v>5</v>
      </c>
      <c r="ET15">
        <v>5</v>
      </c>
      <c r="EU15">
        <v>6</v>
      </c>
      <c r="EV15">
        <v>4.83</v>
      </c>
      <c r="EW15">
        <v>5</v>
      </c>
      <c r="EX15">
        <v>5</v>
      </c>
      <c r="EY15">
        <v>4.88</v>
      </c>
      <c r="EZ15">
        <v>4.9000000000000004</v>
      </c>
    </row>
    <row r="16" spans="1:156" x14ac:dyDescent="0.2">
      <c r="A16">
        <v>62770</v>
      </c>
      <c r="B16">
        <v>4</v>
      </c>
      <c r="C16">
        <v>62770.004000000001</v>
      </c>
      <c r="D16" t="s">
        <v>253</v>
      </c>
      <c r="E16" t="s">
        <v>254</v>
      </c>
      <c r="F16">
        <v>160083</v>
      </c>
      <c r="G16" t="s">
        <v>130</v>
      </c>
      <c r="H16" t="s">
        <v>131</v>
      </c>
      <c r="I16" t="s">
        <v>255</v>
      </c>
      <c r="J16">
        <v>0</v>
      </c>
      <c r="K16" t="s">
        <v>133</v>
      </c>
      <c r="L16" t="s">
        <v>256</v>
      </c>
      <c r="M16">
        <v>5</v>
      </c>
      <c r="N16">
        <v>5</v>
      </c>
      <c r="O16">
        <v>5</v>
      </c>
      <c r="P16">
        <v>5</v>
      </c>
      <c r="S16">
        <v>5</v>
      </c>
      <c r="T16">
        <v>5</v>
      </c>
      <c r="U16">
        <v>5</v>
      </c>
      <c r="V16">
        <v>5</v>
      </c>
      <c r="Y16">
        <v>5</v>
      </c>
      <c r="Z16">
        <v>5</v>
      </c>
      <c r="AA16">
        <v>5</v>
      </c>
      <c r="AB16">
        <v>5</v>
      </c>
      <c r="AE16">
        <v>5</v>
      </c>
      <c r="AF16">
        <v>5</v>
      </c>
      <c r="AG16">
        <v>5</v>
      </c>
      <c r="AH16">
        <v>5</v>
      </c>
      <c r="AK16">
        <v>5</v>
      </c>
      <c r="AL16">
        <v>5</v>
      </c>
      <c r="AM16">
        <v>5</v>
      </c>
      <c r="AR16" t="s">
        <v>257</v>
      </c>
      <c r="AS16" t="s">
        <v>258</v>
      </c>
      <c r="AT16" t="s">
        <v>259</v>
      </c>
      <c r="AX16">
        <v>5</v>
      </c>
      <c r="AY16">
        <v>5</v>
      </c>
      <c r="AZ16">
        <v>5</v>
      </c>
      <c r="BA16">
        <v>5</v>
      </c>
      <c r="BB16">
        <v>5</v>
      </c>
      <c r="BC16">
        <v>5</v>
      </c>
      <c r="BD16">
        <v>5</v>
      </c>
      <c r="BE16">
        <v>5</v>
      </c>
      <c r="BF16">
        <v>5</v>
      </c>
      <c r="BG16">
        <v>5</v>
      </c>
      <c r="BH16">
        <v>5</v>
      </c>
      <c r="BI16">
        <v>5</v>
      </c>
      <c r="BJ16">
        <v>5</v>
      </c>
      <c r="BK16">
        <v>5</v>
      </c>
      <c r="BL16">
        <v>5</v>
      </c>
      <c r="BM16">
        <v>5</v>
      </c>
      <c r="BN16">
        <v>5</v>
      </c>
      <c r="BO16">
        <v>5</v>
      </c>
      <c r="BP16">
        <v>5</v>
      </c>
      <c r="BQ16">
        <v>5</v>
      </c>
      <c r="BR16">
        <v>5</v>
      </c>
      <c r="BS16">
        <v>5</v>
      </c>
      <c r="BT16">
        <v>4</v>
      </c>
      <c r="BU16">
        <v>3</v>
      </c>
      <c r="BV16">
        <v>1</v>
      </c>
      <c r="BW16">
        <v>1</v>
      </c>
      <c r="BX16">
        <v>1</v>
      </c>
      <c r="BY16">
        <v>1</v>
      </c>
      <c r="BZ16">
        <v>1</v>
      </c>
      <c r="CA16">
        <v>1</v>
      </c>
      <c r="CB16">
        <v>5</v>
      </c>
      <c r="CC16">
        <v>5</v>
      </c>
      <c r="CD16">
        <v>5</v>
      </c>
      <c r="CE16">
        <v>5</v>
      </c>
      <c r="CF16">
        <v>5</v>
      </c>
      <c r="CG16">
        <v>5</v>
      </c>
      <c r="CH16">
        <v>5</v>
      </c>
      <c r="CI16">
        <v>5</v>
      </c>
      <c r="CJ16">
        <v>5</v>
      </c>
      <c r="CK16">
        <v>5</v>
      </c>
      <c r="CL16">
        <v>1</v>
      </c>
      <c r="CM16">
        <v>5</v>
      </c>
      <c r="CN16">
        <v>4</v>
      </c>
      <c r="CO16">
        <v>4</v>
      </c>
      <c r="CP16">
        <v>5</v>
      </c>
      <c r="CQ16">
        <v>5</v>
      </c>
      <c r="CR16">
        <v>5</v>
      </c>
      <c r="CS16">
        <v>3</v>
      </c>
      <c r="CT16">
        <v>5</v>
      </c>
      <c r="CU16">
        <v>5</v>
      </c>
      <c r="CV16">
        <v>1</v>
      </c>
      <c r="CW16">
        <v>7</v>
      </c>
      <c r="CX16">
        <v>1</v>
      </c>
      <c r="CY16">
        <v>7</v>
      </c>
      <c r="CZ16">
        <v>1</v>
      </c>
      <c r="DA16">
        <v>7</v>
      </c>
      <c r="DB16">
        <v>7</v>
      </c>
      <c r="DC16" t="s">
        <v>260</v>
      </c>
      <c r="DV16">
        <v>5</v>
      </c>
      <c r="DW16">
        <v>5</v>
      </c>
      <c r="DX16">
        <v>5</v>
      </c>
      <c r="DY16">
        <v>5</v>
      </c>
      <c r="DZ16">
        <v>5</v>
      </c>
      <c r="EA16">
        <v>5</v>
      </c>
      <c r="EB16">
        <v>5</v>
      </c>
      <c r="EC16">
        <v>5</v>
      </c>
      <c r="EE16">
        <v>5</v>
      </c>
      <c r="EF16">
        <v>5</v>
      </c>
      <c r="EG16">
        <v>5</v>
      </c>
      <c r="EH16">
        <v>5</v>
      </c>
      <c r="EI16">
        <v>5</v>
      </c>
      <c r="EK16">
        <v>5</v>
      </c>
      <c r="EL16">
        <v>5</v>
      </c>
      <c r="EM16">
        <v>5</v>
      </c>
      <c r="EN16">
        <v>5</v>
      </c>
      <c r="EO16">
        <v>4.92</v>
      </c>
      <c r="EP16">
        <v>5</v>
      </c>
      <c r="EQ16">
        <v>5</v>
      </c>
      <c r="ER16">
        <v>3.75</v>
      </c>
      <c r="ES16">
        <v>5</v>
      </c>
      <c r="ET16">
        <v>5</v>
      </c>
      <c r="EU16">
        <v>6</v>
      </c>
      <c r="EV16">
        <v>4.83</v>
      </c>
      <c r="EW16">
        <v>5</v>
      </c>
      <c r="EX16">
        <v>5</v>
      </c>
      <c r="EY16">
        <v>4.88</v>
      </c>
      <c r="EZ16">
        <v>4.9000000000000004</v>
      </c>
    </row>
    <row r="17" spans="1:156" x14ac:dyDescent="0.2">
      <c r="A17">
        <v>62770</v>
      </c>
      <c r="B17">
        <v>5</v>
      </c>
      <c r="C17">
        <v>62770.004999999997</v>
      </c>
      <c r="D17" t="s">
        <v>261</v>
      </c>
      <c r="E17" t="s">
        <v>262</v>
      </c>
      <c r="F17">
        <v>160106</v>
      </c>
      <c r="G17" t="s">
        <v>130</v>
      </c>
      <c r="H17" t="s">
        <v>131</v>
      </c>
      <c r="I17" t="s">
        <v>263</v>
      </c>
      <c r="J17">
        <v>0</v>
      </c>
      <c r="K17" t="s">
        <v>133</v>
      </c>
      <c r="L17" t="s">
        <v>264</v>
      </c>
      <c r="M17">
        <v>5</v>
      </c>
      <c r="N17">
        <v>5</v>
      </c>
      <c r="O17">
        <v>5</v>
      </c>
      <c r="P17">
        <v>4</v>
      </c>
      <c r="Q17">
        <v>5</v>
      </c>
      <c r="S17">
        <v>5</v>
      </c>
      <c r="T17">
        <v>5</v>
      </c>
      <c r="U17">
        <v>5</v>
      </c>
      <c r="V17">
        <v>5</v>
      </c>
      <c r="W17">
        <v>5</v>
      </c>
      <c r="Y17">
        <v>5</v>
      </c>
      <c r="Z17">
        <v>5</v>
      </c>
      <c r="AA17">
        <v>5</v>
      </c>
      <c r="AB17">
        <v>5</v>
      </c>
      <c r="AC17">
        <v>5</v>
      </c>
      <c r="AE17">
        <v>5</v>
      </c>
      <c r="AF17">
        <v>5</v>
      </c>
      <c r="AG17">
        <v>5</v>
      </c>
      <c r="AH17">
        <v>5</v>
      </c>
      <c r="AI17">
        <v>5</v>
      </c>
      <c r="AK17">
        <v>5</v>
      </c>
      <c r="AL17">
        <v>5</v>
      </c>
      <c r="AM17">
        <v>5</v>
      </c>
      <c r="AN17">
        <v>4</v>
      </c>
      <c r="AO17">
        <v>5</v>
      </c>
      <c r="AR17" t="s">
        <v>265</v>
      </c>
      <c r="AS17" t="s">
        <v>266</v>
      </c>
      <c r="AT17" t="s">
        <v>267</v>
      </c>
      <c r="AU17" t="s">
        <v>268</v>
      </c>
      <c r="AW17" t="s">
        <v>269</v>
      </c>
      <c r="AX17">
        <v>5</v>
      </c>
      <c r="AY17">
        <v>5</v>
      </c>
      <c r="AZ17">
        <v>5</v>
      </c>
      <c r="BA17">
        <v>5</v>
      </c>
      <c r="BB17">
        <v>5</v>
      </c>
      <c r="BC17">
        <v>5</v>
      </c>
      <c r="BD17">
        <v>5</v>
      </c>
      <c r="BE17">
        <v>4</v>
      </c>
      <c r="BF17">
        <v>2</v>
      </c>
      <c r="BG17">
        <v>3</v>
      </c>
      <c r="BH17">
        <v>4</v>
      </c>
      <c r="BI17">
        <v>3</v>
      </c>
      <c r="BJ17">
        <v>2</v>
      </c>
      <c r="BK17">
        <v>4</v>
      </c>
      <c r="BL17">
        <v>3</v>
      </c>
      <c r="BM17">
        <v>3</v>
      </c>
      <c r="BN17">
        <v>2</v>
      </c>
      <c r="BO17">
        <v>4</v>
      </c>
      <c r="BP17">
        <v>2</v>
      </c>
      <c r="BQ17">
        <v>4</v>
      </c>
      <c r="BR17">
        <v>4</v>
      </c>
      <c r="BS17">
        <v>3</v>
      </c>
      <c r="BT17">
        <v>4</v>
      </c>
      <c r="BU17">
        <v>5</v>
      </c>
      <c r="BV17">
        <v>3</v>
      </c>
      <c r="BW17">
        <v>1</v>
      </c>
      <c r="BX17">
        <v>1</v>
      </c>
      <c r="BY17">
        <v>1</v>
      </c>
      <c r="BZ17">
        <v>2</v>
      </c>
      <c r="CA17">
        <v>4</v>
      </c>
      <c r="CB17">
        <v>4</v>
      </c>
      <c r="CC17">
        <v>4</v>
      </c>
      <c r="CD17">
        <v>4</v>
      </c>
      <c r="CE17">
        <v>5</v>
      </c>
      <c r="CF17">
        <v>5</v>
      </c>
      <c r="CG17">
        <v>5</v>
      </c>
      <c r="CH17">
        <v>5</v>
      </c>
      <c r="CI17">
        <v>4</v>
      </c>
      <c r="CJ17">
        <v>5</v>
      </c>
      <c r="CK17">
        <v>5</v>
      </c>
      <c r="CL17">
        <v>1</v>
      </c>
      <c r="CM17">
        <v>4</v>
      </c>
      <c r="CN17">
        <v>3</v>
      </c>
      <c r="CO17">
        <v>4</v>
      </c>
      <c r="CP17">
        <v>5</v>
      </c>
      <c r="CQ17">
        <v>5</v>
      </c>
      <c r="CR17">
        <v>4</v>
      </c>
      <c r="CS17">
        <v>4</v>
      </c>
      <c r="CT17">
        <v>3</v>
      </c>
      <c r="CU17">
        <v>3</v>
      </c>
      <c r="CV17">
        <v>5</v>
      </c>
      <c r="CW17">
        <v>5</v>
      </c>
      <c r="CX17">
        <v>4</v>
      </c>
      <c r="CY17">
        <v>6</v>
      </c>
      <c r="CZ17">
        <v>5</v>
      </c>
      <c r="DA17">
        <v>6</v>
      </c>
      <c r="DB17">
        <v>6</v>
      </c>
      <c r="DC17" t="s">
        <v>270</v>
      </c>
      <c r="DV17">
        <v>5</v>
      </c>
      <c r="DW17">
        <v>5</v>
      </c>
      <c r="DX17">
        <v>5</v>
      </c>
      <c r="DY17">
        <v>5</v>
      </c>
      <c r="DZ17">
        <v>5</v>
      </c>
      <c r="EA17">
        <v>5</v>
      </c>
      <c r="EB17">
        <v>5</v>
      </c>
      <c r="EC17">
        <v>5</v>
      </c>
      <c r="EE17">
        <v>4.75</v>
      </c>
      <c r="EF17">
        <v>5</v>
      </c>
      <c r="EG17">
        <v>5</v>
      </c>
      <c r="EH17">
        <v>5</v>
      </c>
      <c r="EI17">
        <v>4.75</v>
      </c>
      <c r="EK17">
        <v>5</v>
      </c>
      <c r="EL17">
        <v>4.93</v>
      </c>
      <c r="EM17">
        <v>4.4000000000000004</v>
      </c>
      <c r="EN17">
        <v>4.4000000000000004</v>
      </c>
      <c r="EO17">
        <v>4.47</v>
      </c>
      <c r="EP17">
        <v>4.33</v>
      </c>
      <c r="EQ17">
        <v>4.5999999999999996</v>
      </c>
      <c r="ER17">
        <v>3.27</v>
      </c>
      <c r="ES17">
        <v>4.87</v>
      </c>
      <c r="ET17">
        <v>4.3</v>
      </c>
      <c r="EU17">
        <v>6</v>
      </c>
      <c r="EV17">
        <v>4.53</v>
      </c>
      <c r="EW17">
        <v>4.87</v>
      </c>
      <c r="EX17">
        <v>4.6500000000000004</v>
      </c>
      <c r="EY17">
        <v>4.5</v>
      </c>
      <c r="EZ17">
        <v>4.32</v>
      </c>
    </row>
    <row r="18" spans="1:156" x14ac:dyDescent="0.2">
      <c r="A18">
        <v>62770</v>
      </c>
      <c r="B18">
        <v>5</v>
      </c>
      <c r="C18">
        <v>62770.004999999997</v>
      </c>
      <c r="D18" t="s">
        <v>271</v>
      </c>
      <c r="E18" t="s">
        <v>272</v>
      </c>
      <c r="F18">
        <v>160073</v>
      </c>
      <c r="G18" t="s">
        <v>130</v>
      </c>
      <c r="H18" t="s">
        <v>131</v>
      </c>
      <c r="I18" t="s">
        <v>273</v>
      </c>
      <c r="J18">
        <v>0</v>
      </c>
      <c r="K18" t="s">
        <v>133</v>
      </c>
      <c r="L18" t="s">
        <v>274</v>
      </c>
      <c r="M18">
        <v>5</v>
      </c>
      <c r="N18">
        <v>5</v>
      </c>
      <c r="O18">
        <v>5</v>
      </c>
      <c r="P18">
        <v>4</v>
      </c>
      <c r="Q18">
        <v>5</v>
      </c>
      <c r="S18">
        <v>5</v>
      </c>
      <c r="T18">
        <v>5</v>
      </c>
      <c r="U18">
        <v>5</v>
      </c>
      <c r="V18">
        <v>5</v>
      </c>
      <c r="W18">
        <v>5</v>
      </c>
      <c r="Y18">
        <v>5</v>
      </c>
      <c r="Z18">
        <v>5</v>
      </c>
      <c r="AA18">
        <v>5</v>
      </c>
      <c r="AB18">
        <v>5</v>
      </c>
      <c r="AC18">
        <v>5</v>
      </c>
      <c r="AE18">
        <v>5</v>
      </c>
      <c r="AF18">
        <v>5</v>
      </c>
      <c r="AG18">
        <v>5</v>
      </c>
      <c r="AH18">
        <v>5</v>
      </c>
      <c r="AI18">
        <v>5</v>
      </c>
      <c r="AK18">
        <v>5</v>
      </c>
      <c r="AL18">
        <v>5</v>
      </c>
      <c r="AM18">
        <v>5</v>
      </c>
      <c r="AN18">
        <v>4</v>
      </c>
      <c r="AO18">
        <v>5</v>
      </c>
      <c r="AR18" t="s">
        <v>275</v>
      </c>
      <c r="AS18" t="s">
        <v>266</v>
      </c>
      <c r="AT18" t="s">
        <v>276</v>
      </c>
      <c r="AU18" t="s">
        <v>268</v>
      </c>
      <c r="AW18" t="s">
        <v>277</v>
      </c>
      <c r="AX18">
        <v>5</v>
      </c>
      <c r="AY18">
        <v>5</v>
      </c>
      <c r="AZ18">
        <v>5</v>
      </c>
      <c r="BA18">
        <v>5</v>
      </c>
      <c r="BB18">
        <v>5</v>
      </c>
      <c r="BC18">
        <v>5</v>
      </c>
      <c r="BD18">
        <v>5</v>
      </c>
      <c r="BE18">
        <v>5</v>
      </c>
      <c r="BF18">
        <v>5</v>
      </c>
      <c r="BG18">
        <v>5</v>
      </c>
      <c r="BH18">
        <v>5</v>
      </c>
      <c r="BI18">
        <v>5</v>
      </c>
      <c r="BJ18">
        <v>5</v>
      </c>
      <c r="BK18">
        <v>5</v>
      </c>
      <c r="BL18">
        <v>5</v>
      </c>
      <c r="BM18">
        <v>5</v>
      </c>
      <c r="BN18">
        <v>4</v>
      </c>
      <c r="BO18">
        <v>5</v>
      </c>
      <c r="BP18">
        <v>5</v>
      </c>
      <c r="BQ18">
        <v>5</v>
      </c>
      <c r="BR18">
        <v>5</v>
      </c>
      <c r="BS18">
        <v>5</v>
      </c>
      <c r="BT18">
        <v>3</v>
      </c>
      <c r="BU18">
        <v>3</v>
      </c>
      <c r="BV18">
        <v>3</v>
      </c>
      <c r="BW18">
        <v>1</v>
      </c>
      <c r="BX18">
        <v>1</v>
      </c>
      <c r="BY18">
        <v>1</v>
      </c>
      <c r="BZ18">
        <v>1</v>
      </c>
      <c r="CA18">
        <v>2</v>
      </c>
      <c r="CB18">
        <v>5</v>
      </c>
      <c r="CC18">
        <v>5</v>
      </c>
      <c r="CD18">
        <v>5</v>
      </c>
      <c r="CE18">
        <v>5</v>
      </c>
      <c r="CF18">
        <v>5</v>
      </c>
      <c r="CG18">
        <v>5</v>
      </c>
      <c r="CH18">
        <v>5</v>
      </c>
      <c r="CI18">
        <v>5</v>
      </c>
      <c r="CJ18">
        <v>5</v>
      </c>
      <c r="CK18">
        <v>5</v>
      </c>
      <c r="CL18">
        <v>1</v>
      </c>
      <c r="CM18">
        <v>4</v>
      </c>
      <c r="CN18">
        <v>4</v>
      </c>
      <c r="CO18">
        <v>5</v>
      </c>
      <c r="CP18">
        <v>5</v>
      </c>
      <c r="CQ18">
        <v>5</v>
      </c>
      <c r="CR18">
        <v>5</v>
      </c>
      <c r="CS18">
        <v>1</v>
      </c>
      <c r="CT18">
        <v>5</v>
      </c>
      <c r="CU18">
        <v>5</v>
      </c>
      <c r="CV18">
        <v>1</v>
      </c>
      <c r="CW18">
        <v>6</v>
      </c>
      <c r="CX18">
        <v>1</v>
      </c>
      <c r="CY18">
        <v>7</v>
      </c>
      <c r="CZ18">
        <v>1</v>
      </c>
      <c r="DA18">
        <v>7</v>
      </c>
      <c r="DB18">
        <v>7</v>
      </c>
      <c r="DC18" t="s">
        <v>278</v>
      </c>
      <c r="DD18">
        <v>5</v>
      </c>
      <c r="DE18">
        <v>1</v>
      </c>
      <c r="DF18">
        <v>3</v>
      </c>
      <c r="DG18">
        <v>5</v>
      </c>
      <c r="DH18">
        <v>5</v>
      </c>
      <c r="DI18">
        <v>5</v>
      </c>
      <c r="DJ18">
        <v>5</v>
      </c>
      <c r="DK18">
        <v>5</v>
      </c>
      <c r="DL18">
        <v>5</v>
      </c>
      <c r="DM18">
        <v>5</v>
      </c>
      <c r="DN18">
        <v>5</v>
      </c>
      <c r="DO18">
        <v>5</v>
      </c>
      <c r="DP18">
        <v>1</v>
      </c>
      <c r="DQ18">
        <v>5</v>
      </c>
      <c r="DR18">
        <v>1</v>
      </c>
      <c r="DS18">
        <v>1</v>
      </c>
      <c r="DT18">
        <v>5</v>
      </c>
      <c r="DU18">
        <v>1</v>
      </c>
      <c r="DV18">
        <v>5</v>
      </c>
      <c r="DW18">
        <v>4</v>
      </c>
      <c r="DX18">
        <v>5</v>
      </c>
      <c r="DY18">
        <v>5</v>
      </c>
      <c r="DZ18">
        <v>5</v>
      </c>
      <c r="EA18">
        <v>5</v>
      </c>
      <c r="EB18">
        <v>5</v>
      </c>
      <c r="EC18">
        <v>5</v>
      </c>
      <c r="EE18">
        <v>4.75</v>
      </c>
      <c r="EF18">
        <v>5</v>
      </c>
      <c r="EG18">
        <v>5</v>
      </c>
      <c r="EH18">
        <v>5</v>
      </c>
      <c r="EI18">
        <v>4.75</v>
      </c>
      <c r="EK18">
        <v>5</v>
      </c>
      <c r="EL18">
        <v>4.93</v>
      </c>
      <c r="EM18">
        <v>4.4000000000000004</v>
      </c>
      <c r="EN18">
        <v>4.4000000000000004</v>
      </c>
      <c r="EO18">
        <v>4.47</v>
      </c>
      <c r="EP18">
        <v>4.33</v>
      </c>
      <c r="EQ18">
        <v>4.5999999999999996</v>
      </c>
      <c r="ER18">
        <v>3.27</v>
      </c>
      <c r="ES18">
        <v>4.87</v>
      </c>
      <c r="ET18">
        <v>4.3</v>
      </c>
      <c r="EU18">
        <v>6</v>
      </c>
      <c r="EV18">
        <v>4.53</v>
      </c>
      <c r="EW18">
        <v>4.87</v>
      </c>
      <c r="EX18">
        <v>4.6500000000000004</v>
      </c>
      <c r="EY18">
        <v>4.5</v>
      </c>
      <c r="EZ18">
        <v>4.32</v>
      </c>
    </row>
    <row r="19" spans="1:156" x14ac:dyDescent="0.2">
      <c r="A19">
        <v>62770</v>
      </c>
      <c r="B19">
        <v>5</v>
      </c>
      <c r="C19">
        <v>62770.004999999997</v>
      </c>
      <c r="D19" t="s">
        <v>279</v>
      </c>
      <c r="E19" t="s">
        <v>280</v>
      </c>
      <c r="F19">
        <v>160103</v>
      </c>
      <c r="G19" t="s">
        <v>130</v>
      </c>
      <c r="H19" t="s">
        <v>131</v>
      </c>
      <c r="I19" t="s">
        <v>281</v>
      </c>
      <c r="J19">
        <v>0</v>
      </c>
      <c r="K19" t="s">
        <v>133</v>
      </c>
      <c r="L19" t="s">
        <v>282</v>
      </c>
      <c r="M19">
        <v>5</v>
      </c>
      <c r="N19">
        <v>5</v>
      </c>
      <c r="O19">
        <v>4</v>
      </c>
      <c r="P19">
        <v>4</v>
      </c>
      <c r="Q19">
        <v>5</v>
      </c>
      <c r="S19">
        <v>5</v>
      </c>
      <c r="T19">
        <v>5</v>
      </c>
      <c r="U19">
        <v>5</v>
      </c>
      <c r="V19">
        <v>5</v>
      </c>
      <c r="W19">
        <v>5</v>
      </c>
      <c r="Y19">
        <v>5</v>
      </c>
      <c r="Z19">
        <v>4</v>
      </c>
      <c r="AA19">
        <v>4</v>
      </c>
      <c r="AB19">
        <v>5</v>
      </c>
      <c r="AC19">
        <v>5</v>
      </c>
      <c r="AE19">
        <v>5</v>
      </c>
      <c r="AF19">
        <v>5</v>
      </c>
      <c r="AG19">
        <v>5</v>
      </c>
      <c r="AH19">
        <v>5</v>
      </c>
      <c r="AI19">
        <v>5</v>
      </c>
      <c r="AK19">
        <v>5</v>
      </c>
      <c r="AL19">
        <v>5</v>
      </c>
      <c r="AM19">
        <v>5</v>
      </c>
      <c r="AN19">
        <v>4</v>
      </c>
      <c r="AO19">
        <v>5</v>
      </c>
      <c r="AR19" t="s">
        <v>283</v>
      </c>
      <c r="AS19" t="s">
        <v>284</v>
      </c>
      <c r="AT19" t="s">
        <v>285</v>
      </c>
      <c r="AU19" t="s">
        <v>268</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4</v>
      </c>
      <c r="BU19">
        <v>4</v>
      </c>
      <c r="BV19">
        <v>4</v>
      </c>
      <c r="BW19">
        <v>1</v>
      </c>
      <c r="BX19">
        <v>1</v>
      </c>
      <c r="BY19">
        <v>1</v>
      </c>
      <c r="BZ19">
        <v>1</v>
      </c>
      <c r="CA19">
        <v>1</v>
      </c>
      <c r="CB19">
        <v>5</v>
      </c>
      <c r="CC19">
        <v>5</v>
      </c>
      <c r="CD19">
        <v>5</v>
      </c>
      <c r="CE19">
        <v>5</v>
      </c>
      <c r="CF19">
        <v>5</v>
      </c>
      <c r="CG19">
        <v>5</v>
      </c>
      <c r="CH19">
        <v>5</v>
      </c>
      <c r="CI19">
        <v>5</v>
      </c>
      <c r="CJ19">
        <v>5</v>
      </c>
      <c r="CK19">
        <v>5</v>
      </c>
      <c r="CL19">
        <v>1</v>
      </c>
      <c r="CM19">
        <v>5</v>
      </c>
      <c r="CN19">
        <v>5</v>
      </c>
      <c r="CO19">
        <v>5</v>
      </c>
      <c r="CP19">
        <v>5</v>
      </c>
      <c r="CQ19">
        <v>5</v>
      </c>
      <c r="CR19">
        <v>5</v>
      </c>
      <c r="CS19">
        <v>5</v>
      </c>
      <c r="CT19">
        <v>5</v>
      </c>
      <c r="CU19">
        <v>5</v>
      </c>
      <c r="CV19">
        <v>2</v>
      </c>
      <c r="CW19">
        <v>7</v>
      </c>
      <c r="CX19">
        <v>1</v>
      </c>
      <c r="CY19">
        <v>7</v>
      </c>
      <c r="CZ19">
        <v>1</v>
      </c>
      <c r="DA19">
        <v>1</v>
      </c>
      <c r="DB19">
        <v>7</v>
      </c>
      <c r="DC19" t="s">
        <v>286</v>
      </c>
      <c r="DV19">
        <v>5</v>
      </c>
      <c r="DW19">
        <v>5</v>
      </c>
      <c r="DX19">
        <v>5</v>
      </c>
      <c r="DY19">
        <v>5</v>
      </c>
      <c r="DZ19">
        <v>5</v>
      </c>
      <c r="EA19">
        <v>5</v>
      </c>
      <c r="EB19">
        <v>5</v>
      </c>
      <c r="EC19">
        <v>5</v>
      </c>
      <c r="EE19">
        <v>4.5</v>
      </c>
      <c r="EF19">
        <v>5</v>
      </c>
      <c r="EG19">
        <v>4.5</v>
      </c>
      <c r="EH19">
        <v>5</v>
      </c>
      <c r="EI19">
        <v>4.75</v>
      </c>
      <c r="EK19">
        <v>5</v>
      </c>
      <c r="EL19">
        <v>4.93</v>
      </c>
      <c r="EM19">
        <v>4.4000000000000004</v>
      </c>
      <c r="EN19">
        <v>4.4000000000000004</v>
      </c>
      <c r="EO19">
        <v>4.47</v>
      </c>
      <c r="EP19">
        <v>4.33</v>
      </c>
      <c r="EQ19">
        <v>4.5999999999999996</v>
      </c>
      <c r="ER19">
        <v>3.27</v>
      </c>
      <c r="ES19">
        <v>4.87</v>
      </c>
      <c r="ET19">
        <v>4.3</v>
      </c>
      <c r="EU19">
        <v>6</v>
      </c>
      <c r="EV19">
        <v>4.53</v>
      </c>
      <c r="EW19">
        <v>4.87</v>
      </c>
      <c r="EX19">
        <v>4.6500000000000004</v>
      </c>
      <c r="EY19">
        <v>4.5</v>
      </c>
      <c r="EZ19">
        <v>4.32</v>
      </c>
    </row>
    <row r="20" spans="1:156" x14ac:dyDescent="0.2">
      <c r="A20">
        <v>62770</v>
      </c>
      <c r="B20">
        <v>5</v>
      </c>
      <c r="C20">
        <v>62770.004999999997</v>
      </c>
      <c r="D20" t="s">
        <v>287</v>
      </c>
      <c r="E20" t="s">
        <v>288</v>
      </c>
      <c r="F20">
        <v>160111</v>
      </c>
      <c r="G20" t="s">
        <v>130</v>
      </c>
      <c r="H20" t="s">
        <v>131</v>
      </c>
      <c r="I20" t="s">
        <v>289</v>
      </c>
      <c r="J20">
        <v>0</v>
      </c>
      <c r="K20" t="s">
        <v>133</v>
      </c>
      <c r="L20" t="s">
        <v>290</v>
      </c>
      <c r="M20">
        <v>4</v>
      </c>
      <c r="N20">
        <v>5</v>
      </c>
      <c r="O20">
        <v>5</v>
      </c>
      <c r="P20">
        <v>5</v>
      </c>
      <c r="Q20">
        <v>5</v>
      </c>
      <c r="S20">
        <v>5</v>
      </c>
      <c r="T20">
        <v>5</v>
      </c>
      <c r="U20">
        <v>5</v>
      </c>
      <c r="V20">
        <v>5</v>
      </c>
      <c r="W20">
        <v>5</v>
      </c>
      <c r="Y20">
        <v>5</v>
      </c>
      <c r="Z20">
        <v>5</v>
      </c>
      <c r="AA20">
        <v>4</v>
      </c>
      <c r="AB20">
        <v>5</v>
      </c>
      <c r="AC20">
        <v>5</v>
      </c>
      <c r="AE20">
        <v>5</v>
      </c>
      <c r="AF20">
        <v>5</v>
      </c>
      <c r="AG20">
        <v>5</v>
      </c>
      <c r="AH20">
        <v>5</v>
      </c>
      <c r="AI20">
        <v>5</v>
      </c>
      <c r="AK20">
        <v>4</v>
      </c>
      <c r="AL20">
        <v>5</v>
      </c>
      <c r="AM20">
        <v>5</v>
      </c>
      <c r="AN20">
        <v>5</v>
      </c>
      <c r="AO20">
        <v>5</v>
      </c>
      <c r="AR20" t="s">
        <v>291</v>
      </c>
      <c r="AS20" t="s">
        <v>292</v>
      </c>
      <c r="AT20" t="s">
        <v>266</v>
      </c>
      <c r="AU20" t="s">
        <v>268</v>
      </c>
      <c r="AX20">
        <v>5</v>
      </c>
      <c r="AY20">
        <v>5</v>
      </c>
      <c r="AZ20">
        <v>5</v>
      </c>
      <c r="BA20">
        <v>4</v>
      </c>
      <c r="BB20">
        <v>5</v>
      </c>
      <c r="BC20">
        <v>5</v>
      </c>
      <c r="BD20">
        <v>5</v>
      </c>
      <c r="BE20">
        <v>4</v>
      </c>
      <c r="BF20">
        <v>4</v>
      </c>
      <c r="BG20">
        <v>4</v>
      </c>
      <c r="BH20">
        <v>3</v>
      </c>
      <c r="BI20">
        <v>4</v>
      </c>
      <c r="BJ20">
        <v>5</v>
      </c>
      <c r="BK20">
        <v>4</v>
      </c>
      <c r="BL20">
        <v>3</v>
      </c>
      <c r="BM20">
        <v>5</v>
      </c>
      <c r="BN20">
        <v>4</v>
      </c>
      <c r="BO20">
        <v>4</v>
      </c>
      <c r="BP20">
        <v>5</v>
      </c>
      <c r="BQ20">
        <v>4</v>
      </c>
      <c r="BR20">
        <v>4</v>
      </c>
      <c r="BS20">
        <v>5</v>
      </c>
      <c r="BT20">
        <v>2</v>
      </c>
      <c r="BU20">
        <v>3</v>
      </c>
      <c r="BV20">
        <v>2</v>
      </c>
      <c r="BW20">
        <v>1</v>
      </c>
      <c r="BX20">
        <v>2</v>
      </c>
      <c r="BY20">
        <v>2</v>
      </c>
      <c r="BZ20">
        <v>2</v>
      </c>
      <c r="CA20">
        <v>2</v>
      </c>
      <c r="CB20">
        <v>4</v>
      </c>
      <c r="CC20">
        <v>4</v>
      </c>
      <c r="CD20">
        <v>3</v>
      </c>
      <c r="CE20">
        <v>5</v>
      </c>
      <c r="CF20">
        <v>5</v>
      </c>
      <c r="CG20">
        <v>3</v>
      </c>
      <c r="CH20">
        <v>3</v>
      </c>
      <c r="CI20">
        <v>4</v>
      </c>
      <c r="CJ20">
        <v>4</v>
      </c>
      <c r="CK20">
        <v>3</v>
      </c>
      <c r="CL20">
        <v>1</v>
      </c>
      <c r="CM20">
        <v>4</v>
      </c>
      <c r="CN20">
        <v>4</v>
      </c>
      <c r="CO20">
        <v>4</v>
      </c>
      <c r="CP20">
        <v>4</v>
      </c>
      <c r="CQ20">
        <v>3</v>
      </c>
      <c r="CR20">
        <v>4</v>
      </c>
      <c r="CS20">
        <v>4</v>
      </c>
      <c r="CT20">
        <v>4</v>
      </c>
      <c r="CU20">
        <v>3</v>
      </c>
      <c r="CV20">
        <v>2</v>
      </c>
      <c r="CW20">
        <v>5</v>
      </c>
      <c r="CX20">
        <v>1</v>
      </c>
      <c r="CY20">
        <v>4</v>
      </c>
      <c r="CZ20">
        <v>3</v>
      </c>
      <c r="DA20">
        <v>7</v>
      </c>
      <c r="DB20">
        <v>5</v>
      </c>
      <c r="DC20" t="s">
        <v>293</v>
      </c>
      <c r="DV20">
        <v>4</v>
      </c>
      <c r="DW20">
        <v>1</v>
      </c>
      <c r="DX20">
        <v>4</v>
      </c>
      <c r="DY20">
        <v>4</v>
      </c>
      <c r="DZ20">
        <v>5</v>
      </c>
      <c r="EA20">
        <v>5</v>
      </c>
      <c r="EB20">
        <v>5</v>
      </c>
      <c r="EC20">
        <v>5</v>
      </c>
      <c r="EE20">
        <v>5</v>
      </c>
      <c r="EF20">
        <v>5</v>
      </c>
      <c r="EG20">
        <v>4.75</v>
      </c>
      <c r="EH20">
        <v>5</v>
      </c>
      <c r="EI20">
        <v>5</v>
      </c>
      <c r="EK20">
        <v>5</v>
      </c>
      <c r="EL20">
        <v>4.93</v>
      </c>
      <c r="EM20">
        <v>4.4000000000000004</v>
      </c>
      <c r="EN20">
        <v>4.4000000000000004</v>
      </c>
      <c r="EO20">
        <v>4.47</v>
      </c>
      <c r="EP20">
        <v>4.33</v>
      </c>
      <c r="EQ20">
        <v>4.5999999999999996</v>
      </c>
      <c r="ER20">
        <v>3.27</v>
      </c>
      <c r="ES20">
        <v>4.87</v>
      </c>
      <c r="ET20">
        <v>4.3</v>
      </c>
      <c r="EU20">
        <v>6</v>
      </c>
      <c r="EV20">
        <v>4.53</v>
      </c>
      <c r="EW20">
        <v>4.87</v>
      </c>
      <c r="EX20">
        <v>4.6500000000000004</v>
      </c>
      <c r="EY20">
        <v>4.5</v>
      </c>
      <c r="EZ20">
        <v>4.32</v>
      </c>
    </row>
    <row r="21" spans="1:156" x14ac:dyDescent="0.2">
      <c r="A21">
        <v>62770</v>
      </c>
      <c r="B21">
        <v>5</v>
      </c>
      <c r="C21">
        <v>62770.004999999997</v>
      </c>
      <c r="D21" t="s">
        <v>294</v>
      </c>
      <c r="E21" t="s">
        <v>295</v>
      </c>
      <c r="F21">
        <v>160043</v>
      </c>
      <c r="G21" t="s">
        <v>130</v>
      </c>
      <c r="H21" t="s">
        <v>131</v>
      </c>
      <c r="I21" t="s">
        <v>296</v>
      </c>
      <c r="J21">
        <v>0</v>
      </c>
      <c r="K21" t="s">
        <v>133</v>
      </c>
      <c r="L21" t="s">
        <v>297</v>
      </c>
      <c r="M21">
        <v>5</v>
      </c>
      <c r="N21">
        <v>5</v>
      </c>
      <c r="O21">
        <v>4</v>
      </c>
      <c r="P21">
        <v>5</v>
      </c>
      <c r="Q21">
        <v>5</v>
      </c>
      <c r="S21">
        <v>5</v>
      </c>
      <c r="T21">
        <v>5</v>
      </c>
      <c r="U21">
        <v>5</v>
      </c>
      <c r="V21">
        <v>5</v>
      </c>
      <c r="W21">
        <v>5</v>
      </c>
      <c r="Y21">
        <v>5</v>
      </c>
      <c r="Z21">
        <v>5</v>
      </c>
      <c r="AA21">
        <v>5</v>
      </c>
      <c r="AB21">
        <v>5</v>
      </c>
      <c r="AC21">
        <v>5</v>
      </c>
      <c r="AE21">
        <v>5</v>
      </c>
      <c r="AF21">
        <v>5</v>
      </c>
      <c r="AG21">
        <v>5</v>
      </c>
      <c r="AH21">
        <v>5</v>
      </c>
      <c r="AI21">
        <v>5</v>
      </c>
      <c r="AK21">
        <v>5</v>
      </c>
      <c r="AL21">
        <v>5</v>
      </c>
      <c r="AM21">
        <v>5</v>
      </c>
      <c r="AN21">
        <v>5</v>
      </c>
      <c r="AO21">
        <v>4</v>
      </c>
      <c r="AR21" t="s">
        <v>298</v>
      </c>
      <c r="AS21" t="s">
        <v>299</v>
      </c>
      <c r="AT21" t="s">
        <v>266</v>
      </c>
      <c r="AU21" t="s">
        <v>300</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3</v>
      </c>
      <c r="BU21">
        <v>3</v>
      </c>
      <c r="BV21">
        <v>3</v>
      </c>
      <c r="BW21">
        <v>1</v>
      </c>
      <c r="BX21">
        <v>1</v>
      </c>
      <c r="BY21">
        <v>1</v>
      </c>
      <c r="BZ21">
        <v>1</v>
      </c>
      <c r="CA21">
        <v>1</v>
      </c>
      <c r="CB21">
        <v>5</v>
      </c>
      <c r="CC21">
        <v>5</v>
      </c>
      <c r="CD21">
        <v>5</v>
      </c>
      <c r="CE21">
        <v>5</v>
      </c>
      <c r="CF21">
        <v>5</v>
      </c>
      <c r="CG21">
        <v>5</v>
      </c>
      <c r="CH21">
        <v>5</v>
      </c>
      <c r="CI21">
        <v>5</v>
      </c>
      <c r="CJ21">
        <v>5</v>
      </c>
      <c r="CK21">
        <v>5</v>
      </c>
      <c r="CL21">
        <v>1</v>
      </c>
      <c r="CM21">
        <v>5</v>
      </c>
      <c r="CN21">
        <v>5</v>
      </c>
      <c r="CO21">
        <v>5</v>
      </c>
      <c r="CP21">
        <v>5</v>
      </c>
      <c r="CQ21">
        <v>5</v>
      </c>
      <c r="CR21">
        <v>5</v>
      </c>
      <c r="CS21">
        <v>5</v>
      </c>
      <c r="CT21">
        <v>5</v>
      </c>
      <c r="CU21">
        <v>5</v>
      </c>
      <c r="CV21">
        <v>1</v>
      </c>
      <c r="CW21">
        <v>7</v>
      </c>
      <c r="CX21">
        <v>1</v>
      </c>
      <c r="CY21">
        <v>7</v>
      </c>
      <c r="CZ21">
        <v>1</v>
      </c>
      <c r="DA21">
        <v>7</v>
      </c>
      <c r="DB21">
        <v>7</v>
      </c>
      <c r="DC21" t="s">
        <v>301</v>
      </c>
      <c r="DV21">
        <v>5</v>
      </c>
      <c r="DW21">
        <v>5</v>
      </c>
      <c r="DX21">
        <v>5</v>
      </c>
      <c r="DY21">
        <v>5</v>
      </c>
      <c r="DZ21">
        <v>5</v>
      </c>
      <c r="EA21">
        <v>5</v>
      </c>
      <c r="EB21">
        <v>5</v>
      </c>
      <c r="EC21">
        <v>5</v>
      </c>
      <c r="EE21">
        <v>4.75</v>
      </c>
      <c r="EF21">
        <v>5</v>
      </c>
      <c r="EG21">
        <v>5</v>
      </c>
      <c r="EH21">
        <v>5</v>
      </c>
      <c r="EI21">
        <v>4.75</v>
      </c>
      <c r="EK21">
        <v>5</v>
      </c>
      <c r="EL21">
        <v>4.93</v>
      </c>
      <c r="EM21">
        <v>4.4000000000000004</v>
      </c>
      <c r="EN21">
        <v>4.4000000000000004</v>
      </c>
      <c r="EO21">
        <v>4.47</v>
      </c>
      <c r="EP21">
        <v>4.33</v>
      </c>
      <c r="EQ21">
        <v>4.5999999999999996</v>
      </c>
      <c r="ER21">
        <v>3.27</v>
      </c>
      <c r="ES21">
        <v>4.87</v>
      </c>
      <c r="ET21">
        <v>4.3</v>
      </c>
      <c r="EU21">
        <v>6</v>
      </c>
      <c r="EV21">
        <v>4.53</v>
      </c>
      <c r="EW21">
        <v>4.87</v>
      </c>
      <c r="EX21">
        <v>4.6500000000000004</v>
      </c>
      <c r="EY21">
        <v>4.5</v>
      </c>
      <c r="EZ21">
        <v>4.32</v>
      </c>
    </row>
    <row r="22" spans="1:156" x14ac:dyDescent="0.2">
      <c r="A22">
        <v>62770</v>
      </c>
      <c r="B22">
        <v>6</v>
      </c>
      <c r="C22">
        <v>62770.006000000001</v>
      </c>
      <c r="D22" t="s">
        <v>302</v>
      </c>
      <c r="E22" t="s">
        <v>303</v>
      </c>
      <c r="F22">
        <v>160087</v>
      </c>
      <c r="G22" t="s">
        <v>130</v>
      </c>
      <c r="H22" t="s">
        <v>131</v>
      </c>
      <c r="I22" t="s">
        <v>304</v>
      </c>
      <c r="J22">
        <v>0</v>
      </c>
      <c r="K22" t="s">
        <v>133</v>
      </c>
      <c r="L22" t="s">
        <v>305</v>
      </c>
      <c r="M22">
        <v>5</v>
      </c>
      <c r="N22">
        <v>3</v>
      </c>
      <c r="O22">
        <v>3</v>
      </c>
      <c r="P22">
        <v>4</v>
      </c>
      <c r="S22">
        <v>5</v>
      </c>
      <c r="T22">
        <v>4</v>
      </c>
      <c r="U22">
        <v>2</v>
      </c>
      <c r="V22">
        <v>4</v>
      </c>
      <c r="Y22">
        <v>5</v>
      </c>
      <c r="Z22">
        <v>3</v>
      </c>
      <c r="AA22">
        <v>2</v>
      </c>
      <c r="AB22">
        <v>3</v>
      </c>
      <c r="AE22">
        <v>4</v>
      </c>
      <c r="AF22">
        <v>4</v>
      </c>
      <c r="AG22">
        <v>4</v>
      </c>
      <c r="AH22">
        <v>3</v>
      </c>
      <c r="AK22">
        <v>5</v>
      </c>
      <c r="AL22">
        <v>4</v>
      </c>
      <c r="AM22">
        <v>3</v>
      </c>
      <c r="AN22">
        <v>4</v>
      </c>
      <c r="AR22" t="s">
        <v>306</v>
      </c>
      <c r="AS22" t="s">
        <v>307</v>
      </c>
      <c r="AT22" t="s">
        <v>308</v>
      </c>
      <c r="AX22">
        <v>5</v>
      </c>
      <c r="AY22">
        <v>5</v>
      </c>
      <c r="AZ22">
        <v>5</v>
      </c>
      <c r="BA22">
        <v>5</v>
      </c>
      <c r="BB22">
        <v>5</v>
      </c>
      <c r="BC22">
        <v>5</v>
      </c>
      <c r="BD22">
        <v>5</v>
      </c>
      <c r="BE22">
        <v>4</v>
      </c>
      <c r="BF22">
        <v>5</v>
      </c>
      <c r="BG22">
        <v>4</v>
      </c>
      <c r="BH22">
        <v>5</v>
      </c>
      <c r="BI22">
        <v>5</v>
      </c>
      <c r="BJ22">
        <v>5</v>
      </c>
      <c r="BK22">
        <v>5</v>
      </c>
      <c r="BL22">
        <v>5</v>
      </c>
      <c r="BM22">
        <v>5</v>
      </c>
      <c r="BN22">
        <v>5</v>
      </c>
      <c r="BO22">
        <v>5</v>
      </c>
      <c r="BP22">
        <v>5</v>
      </c>
      <c r="BQ22">
        <v>5</v>
      </c>
      <c r="BR22">
        <v>5</v>
      </c>
      <c r="BS22">
        <v>5</v>
      </c>
      <c r="BT22">
        <v>4</v>
      </c>
      <c r="BU22">
        <v>4</v>
      </c>
      <c r="BV22">
        <v>4</v>
      </c>
      <c r="BW22">
        <v>1</v>
      </c>
      <c r="BX22">
        <v>2</v>
      </c>
      <c r="BY22">
        <v>3</v>
      </c>
      <c r="BZ22">
        <v>1</v>
      </c>
      <c r="CA22">
        <v>2</v>
      </c>
      <c r="CB22">
        <v>5</v>
      </c>
      <c r="CC22">
        <v>3</v>
      </c>
      <c r="CD22">
        <v>5</v>
      </c>
      <c r="CE22">
        <v>5</v>
      </c>
      <c r="CF22">
        <v>4</v>
      </c>
      <c r="CG22">
        <v>5</v>
      </c>
      <c r="CH22">
        <v>5</v>
      </c>
      <c r="CI22">
        <v>5</v>
      </c>
      <c r="CJ22">
        <v>5</v>
      </c>
      <c r="CK22">
        <v>5</v>
      </c>
      <c r="CL22">
        <v>1</v>
      </c>
      <c r="CM22">
        <v>4</v>
      </c>
      <c r="CN22">
        <v>4</v>
      </c>
      <c r="CO22">
        <v>5</v>
      </c>
      <c r="CP22">
        <v>5</v>
      </c>
      <c r="CQ22">
        <v>4</v>
      </c>
      <c r="CR22">
        <v>4</v>
      </c>
      <c r="CS22">
        <v>5</v>
      </c>
      <c r="CT22">
        <v>5</v>
      </c>
      <c r="CU22">
        <v>4</v>
      </c>
      <c r="CV22">
        <v>1</v>
      </c>
      <c r="CW22">
        <v>7</v>
      </c>
      <c r="CX22">
        <v>1</v>
      </c>
      <c r="CY22">
        <v>2</v>
      </c>
      <c r="CZ22">
        <v>2</v>
      </c>
      <c r="DA22">
        <v>7</v>
      </c>
      <c r="DB22">
        <v>7</v>
      </c>
      <c r="DC22" t="s">
        <v>309</v>
      </c>
      <c r="DV22">
        <v>5</v>
      </c>
      <c r="DW22">
        <v>5</v>
      </c>
      <c r="DX22">
        <v>5</v>
      </c>
      <c r="DY22">
        <v>5</v>
      </c>
      <c r="DZ22">
        <v>5</v>
      </c>
      <c r="EA22">
        <v>5</v>
      </c>
      <c r="EB22">
        <v>5</v>
      </c>
      <c r="EC22">
        <v>5</v>
      </c>
      <c r="EE22">
        <v>3.33</v>
      </c>
      <c r="EF22">
        <v>3.33</v>
      </c>
      <c r="EG22">
        <v>2.67</v>
      </c>
      <c r="EH22">
        <v>3.67</v>
      </c>
      <c r="EI22">
        <v>3.67</v>
      </c>
      <c r="EK22">
        <v>4.5</v>
      </c>
      <c r="EL22">
        <v>4.5</v>
      </c>
      <c r="EM22">
        <v>4.25</v>
      </c>
      <c r="EN22">
        <v>4.17</v>
      </c>
      <c r="EO22">
        <v>3.92</v>
      </c>
      <c r="EP22">
        <v>3.67</v>
      </c>
      <c r="EQ22">
        <v>3.83</v>
      </c>
      <c r="ER22">
        <v>3.25</v>
      </c>
      <c r="ES22">
        <v>4.58</v>
      </c>
      <c r="ET22">
        <v>4.13</v>
      </c>
      <c r="EU22">
        <v>6</v>
      </c>
      <c r="EV22">
        <v>3.83</v>
      </c>
      <c r="EW22">
        <v>4.17</v>
      </c>
      <c r="EX22">
        <v>4.38</v>
      </c>
      <c r="EY22">
        <v>4.0599999999999996</v>
      </c>
      <c r="EZ22">
        <v>3.55</v>
      </c>
    </row>
    <row r="23" spans="1:156" x14ac:dyDescent="0.2">
      <c r="A23">
        <v>62770</v>
      </c>
      <c r="B23">
        <v>6</v>
      </c>
      <c r="C23">
        <v>62770.006000000001</v>
      </c>
      <c r="D23" t="s">
        <v>310</v>
      </c>
      <c r="E23" t="s">
        <v>311</v>
      </c>
      <c r="F23">
        <v>160086</v>
      </c>
      <c r="G23" t="s">
        <v>130</v>
      </c>
      <c r="H23" t="s">
        <v>131</v>
      </c>
      <c r="I23" t="s">
        <v>312</v>
      </c>
      <c r="J23">
        <v>0</v>
      </c>
      <c r="K23" t="s">
        <v>133</v>
      </c>
      <c r="L23" t="s">
        <v>313</v>
      </c>
      <c r="M23">
        <v>5</v>
      </c>
      <c r="N23">
        <v>5</v>
      </c>
      <c r="O23">
        <v>4</v>
      </c>
      <c r="P23">
        <v>4</v>
      </c>
      <c r="S23">
        <v>5</v>
      </c>
      <c r="T23">
        <v>5</v>
      </c>
      <c r="U23">
        <v>4</v>
      </c>
      <c r="V23">
        <v>4</v>
      </c>
      <c r="Y23">
        <v>4</v>
      </c>
      <c r="Z23">
        <v>5</v>
      </c>
      <c r="AA23">
        <v>4</v>
      </c>
      <c r="AB23">
        <v>5</v>
      </c>
      <c r="AE23">
        <v>4</v>
      </c>
      <c r="AF23">
        <v>4</v>
      </c>
      <c r="AG23">
        <v>5</v>
      </c>
      <c r="AH23">
        <v>5</v>
      </c>
      <c r="AK23">
        <v>4</v>
      </c>
      <c r="AL23">
        <v>5</v>
      </c>
      <c r="AM23">
        <v>3</v>
      </c>
      <c r="AN23">
        <v>4</v>
      </c>
      <c r="AR23" t="s">
        <v>314</v>
      </c>
      <c r="AS23" t="s">
        <v>315</v>
      </c>
      <c r="AT23" t="s">
        <v>316</v>
      </c>
      <c r="AW23" t="s">
        <v>317</v>
      </c>
      <c r="AX23">
        <v>5</v>
      </c>
      <c r="AY23">
        <v>5</v>
      </c>
      <c r="AZ23">
        <v>5</v>
      </c>
      <c r="BA23">
        <v>5</v>
      </c>
      <c r="BB23">
        <v>5</v>
      </c>
      <c r="BC23">
        <v>5</v>
      </c>
      <c r="BD23">
        <v>5</v>
      </c>
      <c r="BE23">
        <v>5</v>
      </c>
      <c r="BF23">
        <v>5</v>
      </c>
      <c r="BG23">
        <v>5</v>
      </c>
      <c r="BH23">
        <v>5</v>
      </c>
      <c r="BI23">
        <v>5</v>
      </c>
      <c r="BJ23">
        <v>4</v>
      </c>
      <c r="BK23">
        <v>4</v>
      </c>
      <c r="BL23">
        <v>4</v>
      </c>
      <c r="BM23">
        <v>4</v>
      </c>
      <c r="BN23">
        <v>4</v>
      </c>
      <c r="BO23">
        <v>4</v>
      </c>
      <c r="BP23">
        <v>4</v>
      </c>
      <c r="BQ23">
        <v>5</v>
      </c>
      <c r="BR23">
        <v>5</v>
      </c>
      <c r="BS23">
        <v>5</v>
      </c>
      <c r="BT23">
        <v>1</v>
      </c>
      <c r="BU23">
        <v>2</v>
      </c>
      <c r="BV23">
        <v>2</v>
      </c>
      <c r="BW23">
        <v>1</v>
      </c>
      <c r="BX23">
        <v>1</v>
      </c>
      <c r="BY23">
        <v>1</v>
      </c>
      <c r="BZ23">
        <v>1</v>
      </c>
      <c r="CA23">
        <v>1</v>
      </c>
      <c r="CB23">
        <v>3</v>
      </c>
      <c r="CC23">
        <v>3</v>
      </c>
      <c r="CD23">
        <v>3</v>
      </c>
      <c r="CE23">
        <v>3</v>
      </c>
      <c r="CF23">
        <v>3</v>
      </c>
      <c r="CG23">
        <v>4</v>
      </c>
      <c r="CH23">
        <v>4</v>
      </c>
      <c r="CI23">
        <v>4</v>
      </c>
      <c r="CJ23">
        <v>4</v>
      </c>
      <c r="CK23">
        <v>4</v>
      </c>
      <c r="CL23">
        <v>1</v>
      </c>
      <c r="CM23">
        <v>4</v>
      </c>
      <c r="CN23">
        <v>3</v>
      </c>
      <c r="CO23">
        <v>3</v>
      </c>
      <c r="CP23">
        <v>4</v>
      </c>
      <c r="CQ23">
        <v>4</v>
      </c>
      <c r="CR23">
        <v>4</v>
      </c>
      <c r="CS23">
        <v>4</v>
      </c>
      <c r="CT23">
        <v>4</v>
      </c>
      <c r="CU23">
        <v>4</v>
      </c>
      <c r="CV23">
        <v>2</v>
      </c>
      <c r="CW23">
        <v>6</v>
      </c>
      <c r="CX23">
        <v>1</v>
      </c>
      <c r="CY23">
        <v>4</v>
      </c>
      <c r="CZ23">
        <v>1</v>
      </c>
      <c r="DA23">
        <v>7</v>
      </c>
      <c r="DB23">
        <v>6</v>
      </c>
      <c r="DC23" t="s">
        <v>318</v>
      </c>
      <c r="DV23">
        <v>4</v>
      </c>
      <c r="DW23">
        <v>4</v>
      </c>
      <c r="DX23">
        <v>4</v>
      </c>
      <c r="DY23">
        <v>4</v>
      </c>
      <c r="DZ23">
        <v>4</v>
      </c>
      <c r="EA23">
        <v>5</v>
      </c>
      <c r="EB23">
        <v>5</v>
      </c>
      <c r="EC23">
        <v>5</v>
      </c>
      <c r="EE23">
        <v>4.33</v>
      </c>
      <c r="EF23">
        <v>4.33</v>
      </c>
      <c r="EG23">
        <v>4.67</v>
      </c>
      <c r="EH23">
        <v>4.67</v>
      </c>
      <c r="EI23">
        <v>4</v>
      </c>
      <c r="EK23">
        <v>4.5</v>
      </c>
      <c r="EL23">
        <v>4.5</v>
      </c>
      <c r="EM23">
        <v>4.25</v>
      </c>
      <c r="EN23">
        <v>4.17</v>
      </c>
      <c r="EO23">
        <v>3.92</v>
      </c>
      <c r="EP23">
        <v>3.67</v>
      </c>
      <c r="EQ23">
        <v>3.83</v>
      </c>
      <c r="ER23">
        <v>3.25</v>
      </c>
      <c r="ES23">
        <v>4.58</v>
      </c>
      <c r="ET23">
        <v>4.13</v>
      </c>
      <c r="EU23">
        <v>6</v>
      </c>
      <c r="EV23">
        <v>3.83</v>
      </c>
      <c r="EW23">
        <v>4.17</v>
      </c>
      <c r="EX23">
        <v>4.38</v>
      </c>
      <c r="EY23">
        <v>4.0599999999999996</v>
      </c>
      <c r="EZ23">
        <v>3.55</v>
      </c>
    </row>
    <row r="24" spans="1:156" x14ac:dyDescent="0.2">
      <c r="A24">
        <v>62770</v>
      </c>
      <c r="B24">
        <v>6</v>
      </c>
      <c r="C24">
        <v>62770.006000000001</v>
      </c>
      <c r="D24" t="s">
        <v>319</v>
      </c>
      <c r="E24" t="s">
        <v>320</v>
      </c>
      <c r="F24">
        <v>160060</v>
      </c>
      <c r="G24" t="s">
        <v>130</v>
      </c>
      <c r="H24" t="s">
        <v>131</v>
      </c>
      <c r="I24" t="s">
        <v>321</v>
      </c>
      <c r="J24">
        <v>0</v>
      </c>
      <c r="K24" t="s">
        <v>133</v>
      </c>
      <c r="L24" t="s">
        <v>322</v>
      </c>
      <c r="M24">
        <v>5</v>
      </c>
      <c r="N24">
        <v>5</v>
      </c>
      <c r="O24">
        <v>5</v>
      </c>
      <c r="P24">
        <v>5</v>
      </c>
      <c r="S24">
        <v>5</v>
      </c>
      <c r="T24">
        <v>5</v>
      </c>
      <c r="U24">
        <v>5</v>
      </c>
      <c r="V24">
        <v>5</v>
      </c>
      <c r="Y24">
        <v>5</v>
      </c>
      <c r="Z24">
        <v>5</v>
      </c>
      <c r="AA24">
        <v>5</v>
      </c>
      <c r="AB24">
        <v>5</v>
      </c>
      <c r="AE24">
        <v>5</v>
      </c>
      <c r="AF24">
        <v>4</v>
      </c>
      <c r="AG24">
        <v>5</v>
      </c>
      <c r="AH24">
        <v>5</v>
      </c>
      <c r="AK24">
        <v>5</v>
      </c>
      <c r="AL24">
        <v>5</v>
      </c>
      <c r="AM24">
        <v>4</v>
      </c>
      <c r="AN24">
        <v>5</v>
      </c>
      <c r="AR24" t="s">
        <v>323</v>
      </c>
      <c r="AS24" t="s">
        <v>324</v>
      </c>
      <c r="AT24" t="s">
        <v>325</v>
      </c>
      <c r="AW24" t="s">
        <v>326</v>
      </c>
      <c r="AX24">
        <v>5</v>
      </c>
      <c r="AY24">
        <v>5</v>
      </c>
      <c r="AZ24">
        <v>5</v>
      </c>
      <c r="BA24">
        <v>5</v>
      </c>
      <c r="BB24">
        <v>3</v>
      </c>
      <c r="BC24">
        <v>5</v>
      </c>
      <c r="BD24">
        <v>5</v>
      </c>
      <c r="BE24">
        <v>5</v>
      </c>
      <c r="BF24">
        <v>5</v>
      </c>
      <c r="BG24">
        <v>2</v>
      </c>
      <c r="BH24">
        <v>5</v>
      </c>
      <c r="BI24">
        <v>3</v>
      </c>
      <c r="BJ24">
        <v>3</v>
      </c>
      <c r="BK24">
        <v>5</v>
      </c>
      <c r="BL24">
        <v>4</v>
      </c>
      <c r="BM24">
        <v>3</v>
      </c>
      <c r="BN24">
        <v>2</v>
      </c>
      <c r="BO24">
        <v>2</v>
      </c>
      <c r="BP24">
        <v>2</v>
      </c>
      <c r="BQ24">
        <v>2</v>
      </c>
      <c r="BR24">
        <v>2</v>
      </c>
      <c r="BS24">
        <v>3</v>
      </c>
      <c r="BT24">
        <v>5</v>
      </c>
      <c r="BU24">
        <v>5</v>
      </c>
      <c r="BV24">
        <v>5</v>
      </c>
      <c r="BW24">
        <v>1</v>
      </c>
      <c r="BX24">
        <v>1</v>
      </c>
      <c r="BY24">
        <v>2</v>
      </c>
      <c r="BZ24">
        <v>3</v>
      </c>
      <c r="CA24">
        <v>3</v>
      </c>
      <c r="CB24">
        <v>5</v>
      </c>
      <c r="CC24">
        <v>3</v>
      </c>
      <c r="CD24">
        <v>5</v>
      </c>
      <c r="CE24">
        <v>5</v>
      </c>
      <c r="CF24">
        <v>5</v>
      </c>
      <c r="CG24">
        <v>5</v>
      </c>
      <c r="CH24">
        <v>5</v>
      </c>
      <c r="CI24">
        <v>5</v>
      </c>
      <c r="CJ24">
        <v>4</v>
      </c>
      <c r="CK24">
        <v>5</v>
      </c>
      <c r="CL24">
        <v>1</v>
      </c>
      <c r="CM24">
        <v>4</v>
      </c>
      <c r="CN24">
        <v>5</v>
      </c>
      <c r="CO24">
        <v>5</v>
      </c>
      <c r="CP24">
        <v>5</v>
      </c>
      <c r="CQ24">
        <v>4</v>
      </c>
      <c r="CR24">
        <v>3</v>
      </c>
      <c r="CS24">
        <v>2</v>
      </c>
      <c r="CT24">
        <v>3</v>
      </c>
      <c r="CU24">
        <v>3</v>
      </c>
      <c r="CV24">
        <v>3</v>
      </c>
      <c r="CW24">
        <v>6</v>
      </c>
      <c r="CX24">
        <v>1</v>
      </c>
      <c r="CY24">
        <v>6</v>
      </c>
      <c r="CZ24">
        <v>1</v>
      </c>
      <c r="DA24">
        <v>7</v>
      </c>
      <c r="DB24">
        <v>7</v>
      </c>
      <c r="DC24" t="s">
        <v>327</v>
      </c>
      <c r="DV24">
        <v>4</v>
      </c>
      <c r="DW24">
        <v>4</v>
      </c>
      <c r="DX24">
        <v>4</v>
      </c>
      <c r="DY24">
        <v>4</v>
      </c>
      <c r="DZ24">
        <v>4</v>
      </c>
      <c r="EA24">
        <v>4</v>
      </c>
      <c r="EB24">
        <v>4</v>
      </c>
      <c r="EC24">
        <v>4</v>
      </c>
      <c r="EE24">
        <v>5</v>
      </c>
      <c r="EF24">
        <v>5</v>
      </c>
      <c r="EG24">
        <v>5</v>
      </c>
      <c r="EH24">
        <v>4.67</v>
      </c>
      <c r="EI24">
        <v>4.67</v>
      </c>
      <c r="EK24">
        <v>4.5</v>
      </c>
      <c r="EL24">
        <v>4.5</v>
      </c>
      <c r="EM24">
        <v>4.25</v>
      </c>
      <c r="EN24">
        <v>4.17</v>
      </c>
      <c r="EO24">
        <v>3.92</v>
      </c>
      <c r="EP24">
        <v>3.67</v>
      </c>
      <c r="EQ24">
        <v>3.83</v>
      </c>
      <c r="ER24">
        <v>3.25</v>
      </c>
      <c r="ES24">
        <v>4.58</v>
      </c>
      <c r="ET24">
        <v>4.13</v>
      </c>
      <c r="EU24">
        <v>6</v>
      </c>
      <c r="EV24">
        <v>3.83</v>
      </c>
      <c r="EW24">
        <v>4.17</v>
      </c>
      <c r="EX24">
        <v>4.38</v>
      </c>
      <c r="EY24">
        <v>4.0599999999999996</v>
      </c>
      <c r="EZ24">
        <v>3.55</v>
      </c>
    </row>
    <row r="25" spans="1:156" x14ac:dyDescent="0.2">
      <c r="A25">
        <v>62770</v>
      </c>
      <c r="B25">
        <v>6</v>
      </c>
      <c r="C25">
        <v>62770.006000000001</v>
      </c>
      <c r="D25" t="s">
        <v>328</v>
      </c>
      <c r="E25" t="s">
        <v>329</v>
      </c>
      <c r="F25">
        <v>160102</v>
      </c>
      <c r="G25" t="s">
        <v>130</v>
      </c>
      <c r="H25" t="s">
        <v>131</v>
      </c>
      <c r="I25" t="s">
        <v>330</v>
      </c>
      <c r="J25">
        <v>0</v>
      </c>
      <c r="K25" t="s">
        <v>133</v>
      </c>
      <c r="L25" t="s">
        <v>331</v>
      </c>
      <c r="M25">
        <v>5</v>
      </c>
      <c r="N25">
        <v>5</v>
      </c>
      <c r="O25">
        <v>5</v>
      </c>
      <c r="P25">
        <v>5</v>
      </c>
      <c r="S25">
        <v>5</v>
      </c>
      <c r="T25">
        <v>5</v>
      </c>
      <c r="U25">
        <v>5</v>
      </c>
      <c r="V25">
        <v>5</v>
      </c>
      <c r="Y25">
        <v>5</v>
      </c>
      <c r="Z25">
        <v>5</v>
      </c>
      <c r="AA25">
        <v>5</v>
      </c>
      <c r="AB25">
        <v>5</v>
      </c>
      <c r="AE25">
        <v>5</v>
      </c>
      <c r="AF25">
        <v>4</v>
      </c>
      <c r="AG25">
        <v>5</v>
      </c>
      <c r="AH25">
        <v>5</v>
      </c>
      <c r="AK25">
        <v>5</v>
      </c>
      <c r="AL25">
        <v>5</v>
      </c>
      <c r="AM25">
        <v>5</v>
      </c>
      <c r="AN25">
        <v>5</v>
      </c>
      <c r="AR25" t="s">
        <v>332</v>
      </c>
      <c r="AS25" t="s">
        <v>333</v>
      </c>
      <c r="AT25" t="s">
        <v>334</v>
      </c>
      <c r="AW25" t="s">
        <v>335</v>
      </c>
      <c r="AX25">
        <v>3</v>
      </c>
      <c r="AY25">
        <v>2</v>
      </c>
      <c r="AZ25">
        <v>4</v>
      </c>
      <c r="BA25">
        <v>4</v>
      </c>
      <c r="BB25">
        <v>4</v>
      </c>
      <c r="BC25">
        <v>3</v>
      </c>
      <c r="BD25">
        <v>5</v>
      </c>
      <c r="BE25">
        <v>4</v>
      </c>
      <c r="BF25">
        <v>3</v>
      </c>
      <c r="BG25">
        <v>4</v>
      </c>
      <c r="BH25">
        <v>4</v>
      </c>
      <c r="BI25">
        <v>3</v>
      </c>
      <c r="BJ25">
        <v>3</v>
      </c>
      <c r="BK25">
        <v>2</v>
      </c>
      <c r="BL25">
        <v>3</v>
      </c>
      <c r="BM25">
        <v>3</v>
      </c>
      <c r="BN25">
        <v>3</v>
      </c>
      <c r="BO25">
        <v>4</v>
      </c>
      <c r="BP25">
        <v>4</v>
      </c>
      <c r="BQ25">
        <v>4</v>
      </c>
      <c r="BR25">
        <v>2</v>
      </c>
      <c r="BS25">
        <v>3</v>
      </c>
      <c r="BT25">
        <v>2</v>
      </c>
      <c r="BU25">
        <v>3</v>
      </c>
      <c r="BV25">
        <v>2</v>
      </c>
      <c r="BW25">
        <v>1</v>
      </c>
      <c r="BX25">
        <v>2</v>
      </c>
      <c r="BY25">
        <v>1</v>
      </c>
      <c r="BZ25">
        <v>1</v>
      </c>
      <c r="CA25">
        <v>3</v>
      </c>
      <c r="CB25">
        <v>4</v>
      </c>
      <c r="CC25">
        <v>3</v>
      </c>
      <c r="CD25">
        <v>4</v>
      </c>
      <c r="CE25">
        <v>4</v>
      </c>
      <c r="CF25">
        <v>3</v>
      </c>
      <c r="CG25">
        <v>4</v>
      </c>
      <c r="CH25">
        <v>4</v>
      </c>
      <c r="CI25">
        <v>3</v>
      </c>
      <c r="CJ25">
        <v>4</v>
      </c>
      <c r="CK25">
        <v>4</v>
      </c>
      <c r="CL25">
        <v>5</v>
      </c>
      <c r="CM25">
        <v>4</v>
      </c>
      <c r="CN25">
        <v>3</v>
      </c>
      <c r="CO25">
        <v>4</v>
      </c>
      <c r="CP25">
        <v>3</v>
      </c>
      <c r="CQ25">
        <v>3</v>
      </c>
      <c r="CR25">
        <v>2</v>
      </c>
      <c r="CS25">
        <v>3</v>
      </c>
      <c r="CT25">
        <v>3</v>
      </c>
      <c r="CU25">
        <v>3</v>
      </c>
      <c r="CV25">
        <v>1</v>
      </c>
      <c r="CW25">
        <v>5</v>
      </c>
      <c r="CX25">
        <v>1</v>
      </c>
      <c r="CY25">
        <v>2</v>
      </c>
      <c r="CZ25">
        <v>5</v>
      </c>
      <c r="DA25">
        <v>6</v>
      </c>
      <c r="DB25">
        <v>6</v>
      </c>
      <c r="DC25" t="s">
        <v>336</v>
      </c>
      <c r="DV25">
        <v>4</v>
      </c>
      <c r="DW25">
        <v>4</v>
      </c>
      <c r="DX25">
        <v>4</v>
      </c>
      <c r="DY25">
        <v>4</v>
      </c>
      <c r="DZ25">
        <v>4</v>
      </c>
      <c r="EA25">
        <v>5</v>
      </c>
      <c r="EB25">
        <v>5</v>
      </c>
      <c r="EC25">
        <v>5</v>
      </c>
      <c r="EE25">
        <v>5</v>
      </c>
      <c r="EF25">
        <v>5</v>
      </c>
      <c r="EG25">
        <v>5</v>
      </c>
      <c r="EH25">
        <v>4.67</v>
      </c>
      <c r="EI25">
        <v>5</v>
      </c>
      <c r="EK25">
        <v>4.5</v>
      </c>
      <c r="EL25">
        <v>4.5</v>
      </c>
      <c r="EM25">
        <v>4.25</v>
      </c>
      <c r="EN25">
        <v>4.17</v>
      </c>
      <c r="EO25">
        <v>3.92</v>
      </c>
      <c r="EP25">
        <v>3.67</v>
      </c>
      <c r="EQ25">
        <v>3.83</v>
      </c>
      <c r="ER25">
        <v>3.25</v>
      </c>
      <c r="ES25">
        <v>4.58</v>
      </c>
      <c r="ET25">
        <v>4.13</v>
      </c>
      <c r="EU25">
        <v>6</v>
      </c>
      <c r="EV25">
        <v>3.83</v>
      </c>
      <c r="EW25">
        <v>4.17</v>
      </c>
      <c r="EX25">
        <v>4.38</v>
      </c>
      <c r="EY25">
        <v>4.0599999999999996</v>
      </c>
      <c r="EZ25">
        <v>3.55</v>
      </c>
    </row>
    <row r="26" spans="1:156" x14ac:dyDescent="0.2">
      <c r="A26">
        <v>62770</v>
      </c>
      <c r="B26">
        <v>7</v>
      </c>
      <c r="C26">
        <v>62770.006999999998</v>
      </c>
      <c r="D26" t="s">
        <v>337</v>
      </c>
      <c r="E26" t="s">
        <v>338</v>
      </c>
      <c r="F26">
        <v>160070</v>
      </c>
      <c r="G26" t="s">
        <v>130</v>
      </c>
      <c r="H26" t="s">
        <v>131</v>
      </c>
      <c r="I26" t="s">
        <v>339</v>
      </c>
      <c r="J26">
        <v>0</v>
      </c>
      <c r="K26" t="s">
        <v>133</v>
      </c>
      <c r="L26" t="s">
        <v>340</v>
      </c>
      <c r="M26">
        <v>5</v>
      </c>
      <c r="N26">
        <v>5</v>
      </c>
      <c r="S26">
        <v>5</v>
      </c>
      <c r="T26">
        <v>5</v>
      </c>
      <c r="Y26">
        <v>5</v>
      </c>
      <c r="Z26">
        <v>5</v>
      </c>
      <c r="AE26">
        <v>5</v>
      </c>
      <c r="AF26">
        <v>5</v>
      </c>
      <c r="AK26">
        <v>5</v>
      </c>
      <c r="AL26">
        <v>5</v>
      </c>
      <c r="AR26" t="s">
        <v>341</v>
      </c>
      <c r="AW26" t="s">
        <v>342</v>
      </c>
      <c r="AX26">
        <v>5</v>
      </c>
      <c r="AY26">
        <v>5</v>
      </c>
      <c r="AZ26">
        <v>5</v>
      </c>
      <c r="BA26">
        <v>5</v>
      </c>
      <c r="BB26">
        <v>5</v>
      </c>
      <c r="BC26">
        <v>5</v>
      </c>
      <c r="BD26">
        <v>5</v>
      </c>
      <c r="BE26">
        <v>5</v>
      </c>
      <c r="BF26">
        <v>5</v>
      </c>
      <c r="BG26">
        <v>5</v>
      </c>
      <c r="BH26">
        <v>5</v>
      </c>
      <c r="BI26">
        <v>5</v>
      </c>
      <c r="BJ26">
        <v>5</v>
      </c>
      <c r="BK26">
        <v>5</v>
      </c>
      <c r="BL26">
        <v>5</v>
      </c>
      <c r="BM26">
        <v>5</v>
      </c>
      <c r="BN26">
        <v>5</v>
      </c>
      <c r="BO26">
        <v>5</v>
      </c>
      <c r="BP26">
        <v>5</v>
      </c>
      <c r="BQ26">
        <v>5</v>
      </c>
      <c r="BR26">
        <v>5</v>
      </c>
      <c r="BS26">
        <v>5</v>
      </c>
      <c r="BT26">
        <v>1</v>
      </c>
      <c r="BU26">
        <v>2</v>
      </c>
      <c r="BV26">
        <v>1</v>
      </c>
      <c r="BW26">
        <v>1</v>
      </c>
      <c r="BX26">
        <v>1</v>
      </c>
      <c r="BY26">
        <v>1</v>
      </c>
      <c r="BZ26">
        <v>1</v>
      </c>
      <c r="CA26">
        <v>1</v>
      </c>
      <c r="CB26">
        <v>5</v>
      </c>
      <c r="CC26">
        <v>5</v>
      </c>
      <c r="CD26">
        <v>5</v>
      </c>
      <c r="CE26">
        <v>5</v>
      </c>
      <c r="CF26">
        <v>5</v>
      </c>
      <c r="CG26">
        <v>5</v>
      </c>
      <c r="CH26">
        <v>5</v>
      </c>
      <c r="CI26">
        <v>5</v>
      </c>
      <c r="CJ26">
        <v>5</v>
      </c>
      <c r="CK26">
        <v>5</v>
      </c>
      <c r="CL26">
        <v>1</v>
      </c>
      <c r="CM26">
        <v>5</v>
      </c>
      <c r="CN26">
        <v>5</v>
      </c>
      <c r="CO26">
        <v>5</v>
      </c>
      <c r="CP26">
        <v>5</v>
      </c>
      <c r="CQ26">
        <v>5</v>
      </c>
      <c r="CR26">
        <v>5</v>
      </c>
      <c r="CS26">
        <v>5</v>
      </c>
      <c r="CT26">
        <v>5</v>
      </c>
      <c r="CU26">
        <v>5</v>
      </c>
      <c r="CV26">
        <v>1</v>
      </c>
      <c r="CW26">
        <v>7</v>
      </c>
      <c r="CX26">
        <v>1</v>
      </c>
      <c r="CY26">
        <v>7</v>
      </c>
      <c r="CZ26">
        <v>1</v>
      </c>
      <c r="DA26">
        <v>7</v>
      </c>
      <c r="DB26">
        <v>7</v>
      </c>
      <c r="DC26" t="s">
        <v>343</v>
      </c>
      <c r="DV26">
        <v>5</v>
      </c>
      <c r="DW26">
        <v>5</v>
      </c>
      <c r="DX26">
        <v>5</v>
      </c>
      <c r="DY26">
        <v>5</v>
      </c>
      <c r="DZ26">
        <v>5</v>
      </c>
      <c r="EA26">
        <v>5</v>
      </c>
      <c r="EB26">
        <v>5</v>
      </c>
      <c r="EC26">
        <v>5</v>
      </c>
      <c r="EE26">
        <v>5</v>
      </c>
      <c r="EF26">
        <v>5</v>
      </c>
      <c r="EG26">
        <v>5</v>
      </c>
      <c r="EH26">
        <v>5</v>
      </c>
      <c r="EI26">
        <v>5</v>
      </c>
      <c r="EK26">
        <v>5</v>
      </c>
      <c r="EL26">
        <v>5</v>
      </c>
      <c r="EM26">
        <v>5</v>
      </c>
      <c r="EN26">
        <v>5</v>
      </c>
      <c r="EO26">
        <v>5</v>
      </c>
      <c r="EP26">
        <v>5</v>
      </c>
      <c r="EQ26">
        <v>5</v>
      </c>
      <c r="ER26">
        <v>2.33</v>
      </c>
      <c r="ES26">
        <v>5</v>
      </c>
      <c r="ET26">
        <v>5</v>
      </c>
      <c r="EU26">
        <v>6</v>
      </c>
      <c r="EV26">
        <v>5</v>
      </c>
      <c r="EW26">
        <v>5</v>
      </c>
      <c r="EX26">
        <v>5</v>
      </c>
      <c r="EY26">
        <v>5</v>
      </c>
      <c r="EZ26">
        <v>5</v>
      </c>
    </row>
    <row r="27" spans="1:156" x14ac:dyDescent="0.2">
      <c r="A27">
        <v>62770</v>
      </c>
      <c r="B27">
        <v>7</v>
      </c>
      <c r="C27">
        <v>62770.006999999998</v>
      </c>
      <c r="D27" t="s">
        <v>344</v>
      </c>
      <c r="E27" t="s">
        <v>345</v>
      </c>
      <c r="F27">
        <v>160058</v>
      </c>
      <c r="G27" t="s">
        <v>130</v>
      </c>
      <c r="H27" t="s">
        <v>131</v>
      </c>
      <c r="I27" t="s">
        <v>346</v>
      </c>
      <c r="J27">
        <v>0</v>
      </c>
      <c r="K27" t="s">
        <v>133</v>
      </c>
      <c r="L27" t="s">
        <v>347</v>
      </c>
      <c r="M27">
        <v>5</v>
      </c>
      <c r="N27">
        <v>5</v>
      </c>
      <c r="S27">
        <v>5</v>
      </c>
      <c r="T27">
        <v>5</v>
      </c>
      <c r="Y27">
        <v>5</v>
      </c>
      <c r="Z27">
        <v>5</v>
      </c>
      <c r="AE27">
        <v>5</v>
      </c>
      <c r="AF27">
        <v>5</v>
      </c>
      <c r="AK27">
        <v>5</v>
      </c>
      <c r="AL27">
        <v>5</v>
      </c>
      <c r="AR27" t="s">
        <v>348</v>
      </c>
      <c r="AX27">
        <v>5</v>
      </c>
      <c r="AY27">
        <v>5</v>
      </c>
      <c r="AZ27">
        <v>5</v>
      </c>
      <c r="BA27">
        <v>5</v>
      </c>
      <c r="BB27">
        <v>5</v>
      </c>
      <c r="BC27">
        <v>5</v>
      </c>
      <c r="BD27">
        <v>5</v>
      </c>
      <c r="BE27">
        <v>5</v>
      </c>
      <c r="BF27">
        <v>5</v>
      </c>
      <c r="BG27">
        <v>5</v>
      </c>
      <c r="BH27">
        <v>5</v>
      </c>
      <c r="BI27">
        <v>5</v>
      </c>
      <c r="BJ27">
        <v>5</v>
      </c>
      <c r="BK27">
        <v>5</v>
      </c>
      <c r="BL27">
        <v>5</v>
      </c>
      <c r="BM27">
        <v>5</v>
      </c>
      <c r="BN27">
        <v>5</v>
      </c>
      <c r="BO27">
        <v>5</v>
      </c>
      <c r="BP27">
        <v>5</v>
      </c>
      <c r="BQ27">
        <v>5</v>
      </c>
      <c r="BR27">
        <v>5</v>
      </c>
      <c r="BS27">
        <v>5</v>
      </c>
      <c r="BT27">
        <v>3</v>
      </c>
      <c r="BU27">
        <v>3</v>
      </c>
      <c r="BV27">
        <v>4</v>
      </c>
      <c r="BW27">
        <v>1</v>
      </c>
      <c r="BX27">
        <v>1</v>
      </c>
      <c r="BY27">
        <v>1</v>
      </c>
      <c r="BZ27">
        <v>1</v>
      </c>
      <c r="CA27">
        <v>1</v>
      </c>
      <c r="CB27">
        <v>5</v>
      </c>
      <c r="CC27">
        <v>5</v>
      </c>
      <c r="CD27">
        <v>5</v>
      </c>
      <c r="CE27">
        <v>5</v>
      </c>
      <c r="CF27">
        <v>5</v>
      </c>
      <c r="CG27">
        <v>5</v>
      </c>
      <c r="CH27">
        <v>5</v>
      </c>
      <c r="CI27">
        <v>5</v>
      </c>
      <c r="CJ27">
        <v>5</v>
      </c>
      <c r="CK27">
        <v>5</v>
      </c>
      <c r="CL27">
        <v>1</v>
      </c>
      <c r="CM27">
        <v>5</v>
      </c>
      <c r="CN27">
        <v>5</v>
      </c>
      <c r="CO27">
        <v>5</v>
      </c>
      <c r="CP27">
        <v>5</v>
      </c>
      <c r="CQ27">
        <v>5</v>
      </c>
      <c r="CR27">
        <v>5</v>
      </c>
      <c r="CS27">
        <v>5</v>
      </c>
      <c r="CT27">
        <v>5</v>
      </c>
      <c r="CU27">
        <v>5</v>
      </c>
      <c r="CV27">
        <v>1</v>
      </c>
      <c r="CW27">
        <v>7</v>
      </c>
      <c r="CX27">
        <v>1</v>
      </c>
      <c r="CY27">
        <v>7</v>
      </c>
      <c r="CZ27">
        <v>1</v>
      </c>
      <c r="DA27">
        <v>7</v>
      </c>
      <c r="DB27">
        <v>7</v>
      </c>
      <c r="DV27">
        <v>5</v>
      </c>
      <c r="DW27">
        <v>5</v>
      </c>
      <c r="DX27">
        <v>5</v>
      </c>
      <c r="DY27">
        <v>5</v>
      </c>
      <c r="DZ27">
        <v>5</v>
      </c>
      <c r="EA27">
        <v>5</v>
      </c>
      <c r="EB27">
        <v>5</v>
      </c>
      <c r="EC27">
        <v>5</v>
      </c>
      <c r="EE27">
        <v>5</v>
      </c>
      <c r="EF27">
        <v>5</v>
      </c>
      <c r="EG27">
        <v>5</v>
      </c>
      <c r="EH27">
        <v>5</v>
      </c>
      <c r="EI27">
        <v>5</v>
      </c>
      <c r="EK27">
        <v>5</v>
      </c>
      <c r="EL27">
        <v>5</v>
      </c>
      <c r="EM27">
        <v>5</v>
      </c>
      <c r="EN27">
        <v>5</v>
      </c>
      <c r="EO27">
        <v>5</v>
      </c>
      <c r="EP27">
        <v>5</v>
      </c>
      <c r="EQ27">
        <v>5</v>
      </c>
      <c r="ER27">
        <v>2.33</v>
      </c>
      <c r="ES27">
        <v>5</v>
      </c>
      <c r="ET27">
        <v>5</v>
      </c>
      <c r="EU27">
        <v>6</v>
      </c>
      <c r="EV27">
        <v>5</v>
      </c>
      <c r="EW27">
        <v>5</v>
      </c>
      <c r="EX27">
        <v>5</v>
      </c>
      <c r="EY27">
        <v>5</v>
      </c>
      <c r="EZ27">
        <v>5</v>
      </c>
    </row>
    <row r="28" spans="1:156" x14ac:dyDescent="0.2">
      <c r="A28">
        <v>62770</v>
      </c>
      <c r="B28">
        <v>8</v>
      </c>
      <c r="C28">
        <v>62770.008000000002</v>
      </c>
      <c r="D28" t="s">
        <v>349</v>
      </c>
      <c r="E28" t="s">
        <v>350</v>
      </c>
      <c r="F28">
        <v>160096</v>
      </c>
      <c r="G28" t="s">
        <v>130</v>
      </c>
      <c r="H28" t="s">
        <v>131</v>
      </c>
      <c r="I28" t="s">
        <v>351</v>
      </c>
      <c r="J28">
        <v>0</v>
      </c>
      <c r="K28" t="s">
        <v>133</v>
      </c>
      <c r="L28" t="s">
        <v>352</v>
      </c>
      <c r="M28">
        <v>5</v>
      </c>
      <c r="N28">
        <v>5</v>
      </c>
      <c r="O28">
        <v>5</v>
      </c>
      <c r="P28">
        <v>5</v>
      </c>
      <c r="Q28">
        <v>5</v>
      </c>
      <c r="S28">
        <v>5</v>
      </c>
      <c r="T28">
        <v>5</v>
      </c>
      <c r="U28">
        <v>5</v>
      </c>
      <c r="V28">
        <v>5</v>
      </c>
      <c r="W28">
        <v>5</v>
      </c>
      <c r="Y28">
        <v>5</v>
      </c>
      <c r="Z28">
        <v>5</v>
      </c>
      <c r="AA28">
        <v>5</v>
      </c>
      <c r="AB28">
        <v>5</v>
      </c>
      <c r="AC28">
        <v>5</v>
      </c>
      <c r="AE28">
        <v>5</v>
      </c>
      <c r="AF28">
        <v>5</v>
      </c>
      <c r="AG28">
        <v>5</v>
      </c>
      <c r="AH28">
        <v>5</v>
      </c>
      <c r="AI28">
        <v>5</v>
      </c>
      <c r="AK28">
        <v>5</v>
      </c>
      <c r="AL28">
        <v>5</v>
      </c>
      <c r="AM28">
        <v>5</v>
      </c>
      <c r="AN28">
        <v>5</v>
      </c>
      <c r="AO28">
        <v>5</v>
      </c>
      <c r="AR28" t="s">
        <v>353</v>
      </c>
      <c r="AS28" t="s">
        <v>354</v>
      </c>
      <c r="AT28" t="s">
        <v>355</v>
      </c>
      <c r="AU28" t="s">
        <v>356</v>
      </c>
      <c r="AX28">
        <v>5</v>
      </c>
      <c r="AY28">
        <v>5</v>
      </c>
      <c r="AZ28">
        <v>5</v>
      </c>
      <c r="BA28">
        <v>5</v>
      </c>
      <c r="BB28">
        <v>5</v>
      </c>
      <c r="BC28">
        <v>5</v>
      </c>
      <c r="BD28">
        <v>5</v>
      </c>
      <c r="BE28">
        <v>5</v>
      </c>
      <c r="BF28">
        <v>5</v>
      </c>
      <c r="BG28">
        <v>5</v>
      </c>
      <c r="BH28">
        <v>5</v>
      </c>
      <c r="BI28">
        <v>5</v>
      </c>
      <c r="BJ28">
        <v>5</v>
      </c>
      <c r="BK28">
        <v>5</v>
      </c>
      <c r="BL28">
        <v>5</v>
      </c>
      <c r="BM28">
        <v>5</v>
      </c>
      <c r="BN28">
        <v>5</v>
      </c>
      <c r="BO28">
        <v>5</v>
      </c>
      <c r="BP28">
        <v>5</v>
      </c>
      <c r="BQ28">
        <v>5</v>
      </c>
      <c r="BR28">
        <v>5</v>
      </c>
      <c r="BS28">
        <v>5</v>
      </c>
      <c r="BT28">
        <v>4</v>
      </c>
      <c r="BU28">
        <v>3</v>
      </c>
      <c r="BV28">
        <v>2</v>
      </c>
      <c r="BW28">
        <v>1</v>
      </c>
      <c r="BX28">
        <v>1</v>
      </c>
      <c r="BY28">
        <v>1</v>
      </c>
      <c r="BZ28">
        <v>1</v>
      </c>
      <c r="CA28">
        <v>1</v>
      </c>
      <c r="CB28">
        <v>4</v>
      </c>
      <c r="CC28">
        <v>4</v>
      </c>
      <c r="CD28">
        <v>3</v>
      </c>
      <c r="CE28">
        <v>4</v>
      </c>
      <c r="CF28">
        <v>5</v>
      </c>
      <c r="CG28">
        <v>5</v>
      </c>
      <c r="CH28">
        <v>5</v>
      </c>
      <c r="CI28">
        <v>5</v>
      </c>
      <c r="CJ28">
        <v>5</v>
      </c>
      <c r="CK28">
        <v>5</v>
      </c>
      <c r="CL28">
        <v>1</v>
      </c>
      <c r="CM28">
        <v>5</v>
      </c>
      <c r="CN28">
        <v>4</v>
      </c>
      <c r="CO28">
        <v>5</v>
      </c>
      <c r="CP28">
        <v>5</v>
      </c>
      <c r="CQ28">
        <v>5</v>
      </c>
      <c r="CR28">
        <v>5</v>
      </c>
      <c r="CS28">
        <v>5</v>
      </c>
      <c r="CT28">
        <v>5</v>
      </c>
      <c r="CU28">
        <v>5</v>
      </c>
      <c r="CV28">
        <v>2</v>
      </c>
      <c r="CW28">
        <v>6</v>
      </c>
      <c r="CX28">
        <v>1</v>
      </c>
      <c r="CY28">
        <v>6</v>
      </c>
      <c r="CZ28">
        <v>1</v>
      </c>
      <c r="DA28">
        <v>7</v>
      </c>
      <c r="DB28">
        <v>7</v>
      </c>
      <c r="DC28" t="s">
        <v>357</v>
      </c>
      <c r="DV28">
        <v>5</v>
      </c>
      <c r="DW28">
        <v>5</v>
      </c>
      <c r="DX28">
        <v>5</v>
      </c>
      <c r="DY28">
        <v>5</v>
      </c>
      <c r="DZ28">
        <v>5</v>
      </c>
      <c r="EA28">
        <v>5</v>
      </c>
      <c r="EB28">
        <v>5</v>
      </c>
      <c r="EC28">
        <v>5</v>
      </c>
      <c r="EE28">
        <v>5</v>
      </c>
      <c r="EF28">
        <v>5</v>
      </c>
      <c r="EG28">
        <v>5</v>
      </c>
      <c r="EH28">
        <v>5</v>
      </c>
      <c r="EI28">
        <v>5</v>
      </c>
      <c r="EK28">
        <v>5</v>
      </c>
      <c r="EL28">
        <v>5</v>
      </c>
      <c r="EM28">
        <v>5</v>
      </c>
      <c r="EN28">
        <v>5</v>
      </c>
      <c r="EO28">
        <v>4.93</v>
      </c>
      <c r="EP28">
        <v>4.8</v>
      </c>
      <c r="EQ28">
        <v>5</v>
      </c>
      <c r="ER28">
        <v>3.93</v>
      </c>
      <c r="ES28">
        <v>3.4</v>
      </c>
      <c r="ET28">
        <v>4.2</v>
      </c>
      <c r="EU28">
        <v>6</v>
      </c>
      <c r="EV28">
        <v>4.7300000000000004</v>
      </c>
      <c r="EW28">
        <v>4.93</v>
      </c>
      <c r="EX28">
        <v>5</v>
      </c>
      <c r="EY28">
        <v>4.75</v>
      </c>
      <c r="EZ28">
        <v>4.6399999999999997</v>
      </c>
    </row>
    <row r="29" spans="1:156" x14ac:dyDescent="0.2">
      <c r="A29">
        <v>62770</v>
      </c>
      <c r="B29">
        <v>8</v>
      </c>
      <c r="C29">
        <v>62770.008000000002</v>
      </c>
      <c r="D29" t="s">
        <v>358</v>
      </c>
      <c r="E29" t="s">
        <v>359</v>
      </c>
      <c r="F29">
        <v>160104</v>
      </c>
      <c r="G29" t="s">
        <v>130</v>
      </c>
      <c r="H29" t="s">
        <v>131</v>
      </c>
      <c r="I29" t="s">
        <v>360</v>
      </c>
      <c r="J29">
        <v>0</v>
      </c>
      <c r="K29" t="s">
        <v>133</v>
      </c>
      <c r="L29" t="s">
        <v>361</v>
      </c>
      <c r="M29">
        <v>5</v>
      </c>
      <c r="N29">
        <v>5</v>
      </c>
      <c r="O29">
        <v>3</v>
      </c>
      <c r="P29">
        <v>5</v>
      </c>
      <c r="Q29">
        <v>5</v>
      </c>
      <c r="S29">
        <v>5</v>
      </c>
      <c r="T29">
        <v>5</v>
      </c>
      <c r="U29">
        <v>3</v>
      </c>
      <c r="V29">
        <v>5</v>
      </c>
      <c r="W29">
        <v>5</v>
      </c>
      <c r="Y29">
        <v>5</v>
      </c>
      <c r="Z29">
        <v>5</v>
      </c>
      <c r="AA29">
        <v>4</v>
      </c>
      <c r="AB29">
        <v>5</v>
      </c>
      <c r="AC29">
        <v>5</v>
      </c>
      <c r="AE29">
        <v>5</v>
      </c>
      <c r="AF29">
        <v>5</v>
      </c>
      <c r="AG29">
        <v>4</v>
      </c>
      <c r="AH29">
        <v>5</v>
      </c>
      <c r="AI29">
        <v>5</v>
      </c>
      <c r="AK29">
        <v>5</v>
      </c>
      <c r="AL29">
        <v>5</v>
      </c>
      <c r="AM29">
        <v>3</v>
      </c>
      <c r="AN29">
        <v>5</v>
      </c>
      <c r="AO29">
        <v>5</v>
      </c>
      <c r="AR29" t="s">
        <v>362</v>
      </c>
      <c r="AS29" t="s">
        <v>363</v>
      </c>
      <c r="AT29" t="s">
        <v>364</v>
      </c>
      <c r="AU29" t="s">
        <v>356</v>
      </c>
      <c r="AX29">
        <v>5</v>
      </c>
      <c r="AY29">
        <v>5</v>
      </c>
      <c r="AZ29">
        <v>5</v>
      </c>
      <c r="BA29">
        <v>5</v>
      </c>
      <c r="BB29">
        <v>5</v>
      </c>
      <c r="BC29">
        <v>5</v>
      </c>
      <c r="BD29">
        <v>5</v>
      </c>
      <c r="BE29">
        <v>5</v>
      </c>
      <c r="BF29">
        <v>5</v>
      </c>
      <c r="BG29">
        <v>5</v>
      </c>
      <c r="BH29">
        <v>5</v>
      </c>
      <c r="BI29">
        <v>5</v>
      </c>
      <c r="BJ29">
        <v>5</v>
      </c>
      <c r="BK29">
        <v>5</v>
      </c>
      <c r="BL29">
        <v>5</v>
      </c>
      <c r="BM29">
        <v>5</v>
      </c>
      <c r="BN29">
        <v>5</v>
      </c>
      <c r="BO29">
        <v>5</v>
      </c>
      <c r="BP29">
        <v>5</v>
      </c>
      <c r="BQ29">
        <v>5</v>
      </c>
      <c r="BR29">
        <v>5</v>
      </c>
      <c r="BS29">
        <v>5</v>
      </c>
      <c r="BT29">
        <v>5</v>
      </c>
      <c r="BU29">
        <v>5</v>
      </c>
      <c r="BV29">
        <v>5</v>
      </c>
      <c r="BW29">
        <v>5</v>
      </c>
      <c r="BX29">
        <v>5</v>
      </c>
      <c r="BY29">
        <v>5</v>
      </c>
      <c r="BZ29">
        <v>5</v>
      </c>
      <c r="CA29">
        <v>5</v>
      </c>
      <c r="CB29">
        <v>5</v>
      </c>
      <c r="CC29">
        <v>5</v>
      </c>
      <c r="CD29">
        <v>5</v>
      </c>
      <c r="CE29">
        <v>5</v>
      </c>
      <c r="CF29">
        <v>5</v>
      </c>
      <c r="CG29">
        <v>5</v>
      </c>
      <c r="CH29">
        <v>5</v>
      </c>
      <c r="CI29">
        <v>5</v>
      </c>
      <c r="CJ29">
        <v>5</v>
      </c>
      <c r="CK29">
        <v>5</v>
      </c>
      <c r="CL29">
        <v>5</v>
      </c>
      <c r="CM29">
        <v>5</v>
      </c>
      <c r="CN29">
        <v>5</v>
      </c>
      <c r="CO29">
        <v>5</v>
      </c>
      <c r="CP29">
        <v>5</v>
      </c>
      <c r="CQ29">
        <v>5</v>
      </c>
      <c r="CR29">
        <v>5</v>
      </c>
      <c r="CS29">
        <v>5</v>
      </c>
      <c r="CT29">
        <v>5</v>
      </c>
      <c r="CU29">
        <v>5</v>
      </c>
      <c r="CV29">
        <v>7</v>
      </c>
      <c r="CW29">
        <v>7</v>
      </c>
      <c r="CX29">
        <v>7</v>
      </c>
      <c r="CY29">
        <v>7</v>
      </c>
      <c r="CZ29">
        <v>7</v>
      </c>
      <c r="DA29">
        <v>7</v>
      </c>
      <c r="DB29">
        <v>7</v>
      </c>
      <c r="DV29">
        <v>5</v>
      </c>
      <c r="DW29">
        <v>5</v>
      </c>
      <c r="DX29">
        <v>5</v>
      </c>
      <c r="DY29">
        <v>5</v>
      </c>
      <c r="DZ29">
        <v>5</v>
      </c>
      <c r="EA29">
        <v>5</v>
      </c>
      <c r="EB29">
        <v>5</v>
      </c>
      <c r="EC29">
        <v>5</v>
      </c>
      <c r="EE29">
        <v>4.5</v>
      </c>
      <c r="EF29">
        <v>4.5</v>
      </c>
      <c r="EG29">
        <v>4.75</v>
      </c>
      <c r="EH29">
        <v>4.75</v>
      </c>
      <c r="EI29">
        <v>4.5</v>
      </c>
      <c r="EK29">
        <v>5</v>
      </c>
      <c r="EL29">
        <v>5</v>
      </c>
      <c r="EM29">
        <v>5</v>
      </c>
      <c r="EN29">
        <v>5</v>
      </c>
      <c r="EO29">
        <v>4.93</v>
      </c>
      <c r="EP29">
        <v>4.8</v>
      </c>
      <c r="EQ29">
        <v>5</v>
      </c>
      <c r="ER29">
        <v>3.93</v>
      </c>
      <c r="ES29">
        <v>3.4</v>
      </c>
      <c r="ET29">
        <v>4.2</v>
      </c>
      <c r="EU29">
        <v>6</v>
      </c>
      <c r="EV29">
        <v>4.7300000000000004</v>
      </c>
      <c r="EW29">
        <v>4.93</v>
      </c>
      <c r="EX29">
        <v>5</v>
      </c>
      <c r="EY29">
        <v>4.75</v>
      </c>
      <c r="EZ29">
        <v>4.6399999999999997</v>
      </c>
    </row>
    <row r="30" spans="1:156" x14ac:dyDescent="0.2">
      <c r="A30">
        <v>62770</v>
      </c>
      <c r="B30">
        <v>8</v>
      </c>
      <c r="C30">
        <v>62770.008000000002</v>
      </c>
      <c r="D30" t="s">
        <v>365</v>
      </c>
      <c r="E30" t="s">
        <v>366</v>
      </c>
      <c r="F30">
        <v>160097</v>
      </c>
      <c r="G30" t="s">
        <v>130</v>
      </c>
      <c r="H30" t="s">
        <v>367</v>
      </c>
      <c r="I30" t="s">
        <v>368</v>
      </c>
      <c r="J30">
        <v>0</v>
      </c>
      <c r="K30" t="s">
        <v>133</v>
      </c>
      <c r="L30" t="s">
        <v>369</v>
      </c>
      <c r="M30">
        <v>4</v>
      </c>
      <c r="N30">
        <v>5</v>
      </c>
      <c r="O30">
        <v>5</v>
      </c>
      <c r="P30">
        <v>5</v>
      </c>
      <c r="Q30">
        <v>5</v>
      </c>
      <c r="S30">
        <v>4</v>
      </c>
      <c r="T30">
        <v>5</v>
      </c>
      <c r="U30">
        <v>5</v>
      </c>
      <c r="V30">
        <v>5</v>
      </c>
      <c r="W30">
        <v>5</v>
      </c>
      <c r="Y30">
        <v>4</v>
      </c>
      <c r="Z30">
        <v>5</v>
      </c>
      <c r="AA30">
        <v>5</v>
      </c>
      <c r="AB30">
        <v>5</v>
      </c>
      <c r="AC30">
        <v>5</v>
      </c>
      <c r="AE30">
        <v>4</v>
      </c>
      <c r="AF30">
        <v>5</v>
      </c>
      <c r="AG30">
        <v>5</v>
      </c>
      <c r="AH30">
        <v>5</v>
      </c>
      <c r="AI30">
        <v>5</v>
      </c>
      <c r="AK30">
        <v>5</v>
      </c>
      <c r="AL30">
        <v>5</v>
      </c>
      <c r="AM30">
        <v>5</v>
      </c>
      <c r="AN30">
        <v>5</v>
      </c>
      <c r="AO30">
        <v>5</v>
      </c>
      <c r="AR30" t="s">
        <v>370</v>
      </c>
      <c r="AS30" t="s">
        <v>353</v>
      </c>
      <c r="AT30" t="s">
        <v>371</v>
      </c>
      <c r="AU30" t="s">
        <v>356</v>
      </c>
      <c r="AW30" t="s">
        <v>372</v>
      </c>
      <c r="AX30">
        <v>5</v>
      </c>
      <c r="AY30">
        <v>5</v>
      </c>
      <c r="AZ30">
        <v>5</v>
      </c>
      <c r="BA30">
        <v>5</v>
      </c>
      <c r="BB30">
        <v>5</v>
      </c>
      <c r="BC30">
        <v>5</v>
      </c>
      <c r="BD30">
        <v>5</v>
      </c>
      <c r="BE30">
        <v>5</v>
      </c>
      <c r="BF30">
        <v>5</v>
      </c>
      <c r="BG30">
        <v>5</v>
      </c>
      <c r="BH30">
        <v>5</v>
      </c>
      <c r="BI30">
        <v>5</v>
      </c>
      <c r="BJ30">
        <v>5</v>
      </c>
      <c r="BK30">
        <v>5</v>
      </c>
      <c r="BL30">
        <v>4</v>
      </c>
      <c r="BM30">
        <v>5</v>
      </c>
      <c r="BN30">
        <v>4</v>
      </c>
      <c r="BO30">
        <v>4</v>
      </c>
      <c r="BP30">
        <v>4</v>
      </c>
      <c r="BQ30">
        <v>5</v>
      </c>
      <c r="BR30">
        <v>5</v>
      </c>
      <c r="BS30">
        <v>5</v>
      </c>
      <c r="BT30">
        <v>3</v>
      </c>
      <c r="BU30">
        <v>4</v>
      </c>
      <c r="BV30">
        <v>3</v>
      </c>
      <c r="BW30">
        <v>1</v>
      </c>
      <c r="BX30">
        <v>1</v>
      </c>
      <c r="BY30">
        <v>1</v>
      </c>
      <c r="BZ30">
        <v>1</v>
      </c>
      <c r="CA30">
        <v>1</v>
      </c>
      <c r="CB30">
        <v>5</v>
      </c>
      <c r="CC30">
        <v>5</v>
      </c>
      <c r="CD30">
        <v>5</v>
      </c>
      <c r="CE30">
        <v>5</v>
      </c>
      <c r="CF30">
        <v>5</v>
      </c>
      <c r="CG30">
        <v>5</v>
      </c>
      <c r="CH30">
        <v>5</v>
      </c>
      <c r="CI30">
        <v>5</v>
      </c>
      <c r="CJ30">
        <v>5</v>
      </c>
      <c r="CK30">
        <v>5</v>
      </c>
      <c r="CL30">
        <v>1</v>
      </c>
      <c r="CM30">
        <v>5</v>
      </c>
      <c r="CN30">
        <v>4</v>
      </c>
      <c r="CO30">
        <v>4</v>
      </c>
      <c r="CP30">
        <v>5</v>
      </c>
      <c r="CQ30">
        <v>5</v>
      </c>
      <c r="CR30">
        <v>5</v>
      </c>
      <c r="CS30">
        <v>2</v>
      </c>
      <c r="CT30">
        <v>5</v>
      </c>
      <c r="CU30">
        <v>5</v>
      </c>
      <c r="CV30">
        <v>2</v>
      </c>
      <c r="CW30">
        <v>7</v>
      </c>
      <c r="CX30">
        <v>1</v>
      </c>
      <c r="CY30">
        <v>7</v>
      </c>
      <c r="CZ30">
        <v>1</v>
      </c>
      <c r="DA30">
        <v>7</v>
      </c>
      <c r="DB30">
        <v>6</v>
      </c>
      <c r="DC30" t="s">
        <v>373</v>
      </c>
      <c r="DV30">
        <v>5</v>
      </c>
      <c r="DW30">
        <v>5</v>
      </c>
      <c r="DX30">
        <v>5</v>
      </c>
      <c r="DY30">
        <v>5</v>
      </c>
      <c r="DZ30">
        <v>5</v>
      </c>
      <c r="EA30">
        <v>5</v>
      </c>
      <c r="EB30">
        <v>5</v>
      </c>
      <c r="EC30">
        <v>5</v>
      </c>
      <c r="EE30">
        <v>5</v>
      </c>
      <c r="EF30">
        <v>5</v>
      </c>
      <c r="EG30">
        <v>5</v>
      </c>
      <c r="EH30">
        <v>5</v>
      </c>
      <c r="EI30">
        <v>5</v>
      </c>
      <c r="EK30">
        <v>5</v>
      </c>
      <c r="EL30">
        <v>5</v>
      </c>
      <c r="EM30">
        <v>5</v>
      </c>
      <c r="EN30">
        <v>5</v>
      </c>
      <c r="EO30">
        <v>4.93</v>
      </c>
      <c r="EP30">
        <v>4.8</v>
      </c>
      <c r="EQ30">
        <v>5</v>
      </c>
      <c r="ER30">
        <v>3.93</v>
      </c>
      <c r="ES30">
        <v>3.4</v>
      </c>
      <c r="ET30">
        <v>4.2</v>
      </c>
      <c r="EU30">
        <v>6</v>
      </c>
      <c r="EV30">
        <v>4.7300000000000004</v>
      </c>
      <c r="EW30">
        <v>4.93</v>
      </c>
      <c r="EX30">
        <v>5</v>
      </c>
      <c r="EY30">
        <v>4.75</v>
      </c>
      <c r="EZ30">
        <v>4.6399999999999997</v>
      </c>
    </row>
    <row r="31" spans="1:156" x14ac:dyDescent="0.2">
      <c r="A31">
        <v>62770</v>
      </c>
      <c r="B31">
        <v>8</v>
      </c>
      <c r="C31">
        <v>62770.008000000002</v>
      </c>
      <c r="D31" t="s">
        <v>374</v>
      </c>
      <c r="E31" t="s">
        <v>375</v>
      </c>
      <c r="F31">
        <v>160098</v>
      </c>
      <c r="G31" t="s">
        <v>130</v>
      </c>
      <c r="H31" t="s">
        <v>131</v>
      </c>
      <c r="I31" t="s">
        <v>376</v>
      </c>
      <c r="J31">
        <v>0</v>
      </c>
      <c r="K31" t="s">
        <v>133</v>
      </c>
      <c r="L31" t="s">
        <v>377</v>
      </c>
      <c r="M31">
        <v>5</v>
      </c>
      <c r="N31">
        <v>5</v>
      </c>
      <c r="O31">
        <v>5</v>
      </c>
      <c r="P31">
        <v>4</v>
      </c>
      <c r="Q31">
        <v>5</v>
      </c>
      <c r="S31">
        <v>5</v>
      </c>
      <c r="T31">
        <v>5</v>
      </c>
      <c r="U31">
        <v>5</v>
      </c>
      <c r="V31">
        <v>4</v>
      </c>
      <c r="W31">
        <v>5</v>
      </c>
      <c r="Y31">
        <v>5</v>
      </c>
      <c r="Z31">
        <v>5</v>
      </c>
      <c r="AA31">
        <v>5</v>
      </c>
      <c r="AB31">
        <v>4</v>
      </c>
      <c r="AC31">
        <v>5</v>
      </c>
      <c r="AE31">
        <v>5</v>
      </c>
      <c r="AF31">
        <v>5</v>
      </c>
      <c r="AG31">
        <v>5</v>
      </c>
      <c r="AH31">
        <v>4</v>
      </c>
      <c r="AI31">
        <v>5</v>
      </c>
      <c r="AK31">
        <v>5</v>
      </c>
      <c r="AL31">
        <v>5</v>
      </c>
      <c r="AM31">
        <v>5</v>
      </c>
      <c r="AN31">
        <v>5</v>
      </c>
      <c r="AO31">
        <v>5</v>
      </c>
      <c r="AR31" t="s">
        <v>378</v>
      </c>
      <c r="AS31" t="s">
        <v>353</v>
      </c>
      <c r="AT31" t="s">
        <v>379</v>
      </c>
      <c r="AU31" t="s">
        <v>356</v>
      </c>
      <c r="AW31" t="s">
        <v>380</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4</v>
      </c>
      <c r="BU31">
        <v>4</v>
      </c>
      <c r="BV31">
        <v>2</v>
      </c>
      <c r="BW31">
        <v>1</v>
      </c>
      <c r="BX31">
        <v>1</v>
      </c>
      <c r="BY31">
        <v>1</v>
      </c>
      <c r="BZ31">
        <v>1</v>
      </c>
      <c r="CA31">
        <v>1</v>
      </c>
      <c r="CB31">
        <v>5</v>
      </c>
      <c r="CC31">
        <v>5</v>
      </c>
      <c r="CD31">
        <v>5</v>
      </c>
      <c r="CE31">
        <v>5</v>
      </c>
      <c r="CF31">
        <v>5</v>
      </c>
      <c r="CG31">
        <v>5</v>
      </c>
      <c r="CH31">
        <v>5</v>
      </c>
      <c r="CI31">
        <v>5</v>
      </c>
      <c r="CJ31">
        <v>5</v>
      </c>
      <c r="CK31">
        <v>5</v>
      </c>
      <c r="CL31">
        <v>1</v>
      </c>
      <c r="CM31">
        <v>5</v>
      </c>
      <c r="CN31">
        <v>4</v>
      </c>
      <c r="CO31">
        <v>4</v>
      </c>
      <c r="CP31">
        <v>5</v>
      </c>
      <c r="CQ31">
        <v>5</v>
      </c>
      <c r="CR31">
        <v>5</v>
      </c>
      <c r="CS31">
        <v>2</v>
      </c>
      <c r="CT31">
        <v>5</v>
      </c>
      <c r="CU31">
        <v>5</v>
      </c>
      <c r="CV31">
        <v>3</v>
      </c>
      <c r="CW31">
        <v>6</v>
      </c>
      <c r="CX31">
        <v>1</v>
      </c>
      <c r="CY31">
        <v>4</v>
      </c>
      <c r="CZ31">
        <v>1</v>
      </c>
      <c r="DA31">
        <v>7</v>
      </c>
      <c r="DB31">
        <v>6</v>
      </c>
      <c r="DC31" t="s">
        <v>381</v>
      </c>
      <c r="DV31">
        <v>5</v>
      </c>
      <c r="DW31">
        <v>5</v>
      </c>
      <c r="DX31">
        <v>5</v>
      </c>
      <c r="DY31">
        <v>5</v>
      </c>
      <c r="DZ31">
        <v>5</v>
      </c>
      <c r="EA31">
        <v>5</v>
      </c>
      <c r="EB31">
        <v>5</v>
      </c>
      <c r="EC31">
        <v>5</v>
      </c>
      <c r="EE31">
        <v>4.75</v>
      </c>
      <c r="EF31">
        <v>4.75</v>
      </c>
      <c r="EG31">
        <v>4.75</v>
      </c>
      <c r="EH31">
        <v>4.75</v>
      </c>
      <c r="EI31">
        <v>5</v>
      </c>
      <c r="EK31">
        <v>5</v>
      </c>
      <c r="EL31">
        <v>5</v>
      </c>
      <c r="EM31">
        <v>5</v>
      </c>
      <c r="EN31">
        <v>5</v>
      </c>
      <c r="EO31">
        <v>4.93</v>
      </c>
      <c r="EP31">
        <v>4.8</v>
      </c>
      <c r="EQ31">
        <v>5</v>
      </c>
      <c r="ER31">
        <v>3.93</v>
      </c>
      <c r="ES31">
        <v>3.4</v>
      </c>
      <c r="ET31">
        <v>4.2</v>
      </c>
      <c r="EU31">
        <v>6</v>
      </c>
      <c r="EV31">
        <v>4.7300000000000004</v>
      </c>
      <c r="EW31">
        <v>4.93</v>
      </c>
      <c r="EX31">
        <v>5</v>
      </c>
      <c r="EY31">
        <v>4.75</v>
      </c>
      <c r="EZ31">
        <v>4.6399999999999997</v>
      </c>
    </row>
    <row r="32" spans="1:156" x14ac:dyDescent="0.2">
      <c r="A32">
        <v>62770</v>
      </c>
      <c r="B32">
        <v>8</v>
      </c>
      <c r="C32">
        <v>62770.008000000002</v>
      </c>
      <c r="D32" t="s">
        <v>382</v>
      </c>
      <c r="E32" t="s">
        <v>383</v>
      </c>
      <c r="F32">
        <v>160099</v>
      </c>
      <c r="G32" t="s">
        <v>130</v>
      </c>
      <c r="H32" t="s">
        <v>131</v>
      </c>
      <c r="I32" t="s">
        <v>384</v>
      </c>
      <c r="J32">
        <v>0</v>
      </c>
      <c r="K32" t="s">
        <v>133</v>
      </c>
      <c r="L32" t="s">
        <v>385</v>
      </c>
      <c r="M32">
        <v>5</v>
      </c>
      <c r="N32">
        <v>5</v>
      </c>
      <c r="O32">
        <v>5</v>
      </c>
      <c r="P32">
        <v>5</v>
      </c>
      <c r="Q32">
        <v>5</v>
      </c>
      <c r="S32">
        <v>5</v>
      </c>
      <c r="T32">
        <v>5</v>
      </c>
      <c r="U32">
        <v>5</v>
      </c>
      <c r="V32">
        <v>5</v>
      </c>
      <c r="W32">
        <v>5</v>
      </c>
      <c r="Y32">
        <v>5</v>
      </c>
      <c r="Z32">
        <v>5</v>
      </c>
      <c r="AA32">
        <v>5</v>
      </c>
      <c r="AB32">
        <v>4</v>
      </c>
      <c r="AC32">
        <v>5</v>
      </c>
      <c r="AE32">
        <v>5</v>
      </c>
      <c r="AF32">
        <v>5</v>
      </c>
      <c r="AG32">
        <v>5</v>
      </c>
      <c r="AH32">
        <v>4</v>
      </c>
      <c r="AI32">
        <v>5</v>
      </c>
      <c r="AK32">
        <v>5</v>
      </c>
      <c r="AL32">
        <v>5</v>
      </c>
      <c r="AM32">
        <v>5</v>
      </c>
      <c r="AN32">
        <v>5</v>
      </c>
      <c r="AO32">
        <v>5</v>
      </c>
      <c r="AR32" t="s">
        <v>386</v>
      </c>
      <c r="AS32" t="s">
        <v>353</v>
      </c>
      <c r="AT32" t="s">
        <v>387</v>
      </c>
      <c r="AU32" t="s">
        <v>388</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5</v>
      </c>
      <c r="BU32">
        <v>5</v>
      </c>
      <c r="BV32">
        <v>5</v>
      </c>
      <c r="BW32">
        <v>5</v>
      </c>
      <c r="BX32">
        <v>5</v>
      </c>
      <c r="BY32">
        <v>5</v>
      </c>
      <c r="BZ32">
        <v>1</v>
      </c>
      <c r="CA32">
        <v>1</v>
      </c>
      <c r="CB32">
        <v>5</v>
      </c>
      <c r="CC32">
        <v>5</v>
      </c>
      <c r="CD32">
        <v>5</v>
      </c>
      <c r="CE32">
        <v>5</v>
      </c>
      <c r="CF32">
        <v>5</v>
      </c>
      <c r="CG32">
        <v>5</v>
      </c>
      <c r="CH32">
        <v>5</v>
      </c>
      <c r="CI32">
        <v>5</v>
      </c>
      <c r="CJ32">
        <v>5</v>
      </c>
      <c r="CK32">
        <v>5</v>
      </c>
      <c r="CL32">
        <v>1</v>
      </c>
      <c r="CM32">
        <v>5</v>
      </c>
      <c r="CN32">
        <v>5</v>
      </c>
      <c r="CO32">
        <v>5</v>
      </c>
      <c r="CP32">
        <v>5</v>
      </c>
      <c r="CQ32">
        <v>5</v>
      </c>
      <c r="CR32">
        <v>5</v>
      </c>
      <c r="CS32">
        <v>2</v>
      </c>
      <c r="CT32">
        <v>5</v>
      </c>
      <c r="CU32">
        <v>5</v>
      </c>
      <c r="CV32">
        <v>1</v>
      </c>
      <c r="CW32">
        <v>5</v>
      </c>
      <c r="CX32">
        <v>4</v>
      </c>
      <c r="CY32">
        <v>7</v>
      </c>
      <c r="CZ32">
        <v>2</v>
      </c>
      <c r="DA32">
        <v>5</v>
      </c>
      <c r="DB32">
        <v>7</v>
      </c>
      <c r="DV32">
        <v>3</v>
      </c>
      <c r="DW32">
        <v>3</v>
      </c>
      <c r="DX32">
        <v>3</v>
      </c>
      <c r="DY32">
        <v>5</v>
      </c>
      <c r="DZ32">
        <v>5</v>
      </c>
      <c r="EA32">
        <v>4</v>
      </c>
      <c r="EB32">
        <v>5</v>
      </c>
      <c r="EC32">
        <v>5</v>
      </c>
      <c r="EE32">
        <v>5</v>
      </c>
      <c r="EF32">
        <v>5</v>
      </c>
      <c r="EG32">
        <v>4.75</v>
      </c>
      <c r="EH32">
        <v>4.75</v>
      </c>
      <c r="EI32">
        <v>5</v>
      </c>
      <c r="EK32">
        <v>5</v>
      </c>
      <c r="EL32">
        <v>5</v>
      </c>
      <c r="EM32">
        <v>5</v>
      </c>
      <c r="EN32">
        <v>5</v>
      </c>
      <c r="EO32">
        <v>4.93</v>
      </c>
      <c r="EP32">
        <v>4.8</v>
      </c>
      <c r="EQ32">
        <v>5</v>
      </c>
      <c r="ER32">
        <v>3.93</v>
      </c>
      <c r="ES32">
        <v>3.4</v>
      </c>
      <c r="ET32">
        <v>4.2</v>
      </c>
      <c r="EU32">
        <v>6</v>
      </c>
      <c r="EV32">
        <v>4.7300000000000004</v>
      </c>
      <c r="EW32">
        <v>4.93</v>
      </c>
      <c r="EX32">
        <v>5</v>
      </c>
      <c r="EY32">
        <v>4.75</v>
      </c>
      <c r="EZ32">
        <v>4.6399999999999997</v>
      </c>
    </row>
    <row r="33" spans="1:156" x14ac:dyDescent="0.2">
      <c r="A33">
        <v>62770</v>
      </c>
      <c r="B33">
        <v>9</v>
      </c>
      <c r="C33">
        <v>62770.008999999998</v>
      </c>
      <c r="D33" t="s">
        <v>389</v>
      </c>
      <c r="E33" t="s">
        <v>390</v>
      </c>
      <c r="F33">
        <v>160052</v>
      </c>
      <c r="G33" t="s">
        <v>391</v>
      </c>
      <c r="H33" t="s">
        <v>131</v>
      </c>
      <c r="I33" t="s">
        <v>392</v>
      </c>
      <c r="J33">
        <v>0</v>
      </c>
      <c r="K33" t="s">
        <v>133</v>
      </c>
      <c r="M33">
        <v>5</v>
      </c>
      <c r="S33">
        <v>5</v>
      </c>
      <c r="Y33">
        <v>5</v>
      </c>
      <c r="AE33">
        <v>5</v>
      </c>
      <c r="AK33">
        <v>5</v>
      </c>
      <c r="AW33" t="s">
        <v>393</v>
      </c>
      <c r="AX33">
        <v>4</v>
      </c>
      <c r="AY33">
        <v>5</v>
      </c>
      <c r="AZ33">
        <v>5</v>
      </c>
      <c r="BA33">
        <v>4</v>
      </c>
      <c r="BB33">
        <v>5</v>
      </c>
      <c r="BC33">
        <v>5</v>
      </c>
      <c r="BD33">
        <v>5</v>
      </c>
      <c r="BE33">
        <v>4</v>
      </c>
      <c r="BF33">
        <v>5</v>
      </c>
      <c r="BG33">
        <v>5</v>
      </c>
      <c r="BH33">
        <v>5</v>
      </c>
      <c r="BI33">
        <v>5</v>
      </c>
      <c r="BJ33">
        <v>5</v>
      </c>
      <c r="BK33">
        <v>5</v>
      </c>
      <c r="BL33">
        <v>5</v>
      </c>
      <c r="BM33">
        <v>4</v>
      </c>
      <c r="BN33">
        <v>4</v>
      </c>
      <c r="BO33">
        <v>5</v>
      </c>
      <c r="BP33">
        <v>4</v>
      </c>
      <c r="BQ33">
        <v>4</v>
      </c>
      <c r="BR33">
        <v>5</v>
      </c>
      <c r="BS33">
        <v>4</v>
      </c>
      <c r="BT33">
        <v>5</v>
      </c>
      <c r="BU33">
        <v>5</v>
      </c>
      <c r="BV33">
        <v>5</v>
      </c>
      <c r="BW33">
        <v>1</v>
      </c>
      <c r="BX33">
        <v>1</v>
      </c>
      <c r="BY33">
        <v>2</v>
      </c>
      <c r="BZ33">
        <v>1</v>
      </c>
      <c r="CA33">
        <v>2</v>
      </c>
      <c r="CB33">
        <v>5</v>
      </c>
      <c r="CC33">
        <v>4</v>
      </c>
      <c r="CD33">
        <v>5</v>
      </c>
      <c r="CE33">
        <v>5</v>
      </c>
      <c r="CF33">
        <v>4</v>
      </c>
      <c r="CG33">
        <v>4</v>
      </c>
      <c r="CH33">
        <v>4</v>
      </c>
      <c r="CI33">
        <v>4</v>
      </c>
      <c r="CJ33">
        <v>5</v>
      </c>
      <c r="CK33">
        <v>5</v>
      </c>
      <c r="CL33">
        <v>1</v>
      </c>
      <c r="CM33">
        <v>4</v>
      </c>
      <c r="CN33">
        <v>3</v>
      </c>
      <c r="CO33">
        <v>3</v>
      </c>
      <c r="CP33">
        <v>4</v>
      </c>
      <c r="CQ33">
        <v>4</v>
      </c>
      <c r="CR33">
        <v>4</v>
      </c>
      <c r="CS33">
        <v>4</v>
      </c>
      <c r="CT33">
        <v>5</v>
      </c>
      <c r="CU33">
        <v>4</v>
      </c>
      <c r="CV33">
        <v>2</v>
      </c>
      <c r="CW33">
        <v>6</v>
      </c>
      <c r="CX33">
        <v>1</v>
      </c>
      <c r="CY33">
        <v>6</v>
      </c>
      <c r="CZ33">
        <v>1</v>
      </c>
      <c r="DA33">
        <v>6</v>
      </c>
      <c r="DB33">
        <v>6</v>
      </c>
      <c r="DC33" t="s">
        <v>394</v>
      </c>
      <c r="DD33">
        <v>5</v>
      </c>
      <c r="DE33">
        <v>1</v>
      </c>
      <c r="DF33">
        <v>2</v>
      </c>
      <c r="DG33">
        <v>4</v>
      </c>
      <c r="DH33">
        <v>3</v>
      </c>
      <c r="DI33">
        <v>3</v>
      </c>
      <c r="DJ33">
        <v>4</v>
      </c>
      <c r="DK33">
        <v>4</v>
      </c>
      <c r="DL33">
        <v>4</v>
      </c>
      <c r="DM33">
        <v>5</v>
      </c>
      <c r="DN33">
        <v>4</v>
      </c>
      <c r="DO33">
        <v>4</v>
      </c>
      <c r="DP33">
        <v>2</v>
      </c>
      <c r="DQ33">
        <v>5</v>
      </c>
      <c r="DR33">
        <v>1</v>
      </c>
      <c r="DS33">
        <v>1</v>
      </c>
      <c r="DT33">
        <v>4</v>
      </c>
      <c r="DU33">
        <v>1</v>
      </c>
      <c r="DV33">
        <v>4</v>
      </c>
      <c r="DW33">
        <v>4</v>
      </c>
      <c r="DX33">
        <v>4</v>
      </c>
      <c r="DY33">
        <v>4</v>
      </c>
      <c r="DZ33">
        <v>4</v>
      </c>
      <c r="EA33">
        <v>5</v>
      </c>
      <c r="EB33">
        <v>5</v>
      </c>
      <c r="EC33">
        <v>5</v>
      </c>
      <c r="EK33">
        <v>4.67</v>
      </c>
      <c r="EL33">
        <v>4.67</v>
      </c>
      <c r="EM33">
        <v>4.67</v>
      </c>
      <c r="EN33">
        <v>5</v>
      </c>
      <c r="EO33">
        <v>4.67</v>
      </c>
      <c r="EP33">
        <v>4.33</v>
      </c>
      <c r="EQ33">
        <v>4.33</v>
      </c>
      <c r="ER33">
        <v>5</v>
      </c>
      <c r="ES33">
        <v>4.67</v>
      </c>
      <c r="ET33">
        <v>4.5</v>
      </c>
      <c r="EU33">
        <v>6</v>
      </c>
      <c r="EV33">
        <v>4.67</v>
      </c>
      <c r="EW33">
        <v>4.33</v>
      </c>
      <c r="EX33">
        <v>4.5</v>
      </c>
      <c r="EY33">
        <v>3.5</v>
      </c>
      <c r="EZ33">
        <v>4.2</v>
      </c>
    </row>
    <row r="34" spans="1:156" x14ac:dyDescent="0.2">
      <c r="A34">
        <v>62770</v>
      </c>
      <c r="B34">
        <v>10</v>
      </c>
      <c r="C34">
        <v>62770.01</v>
      </c>
      <c r="D34" t="s">
        <v>395</v>
      </c>
      <c r="E34" t="s">
        <v>396</v>
      </c>
      <c r="F34">
        <v>160059</v>
      </c>
      <c r="G34" t="s">
        <v>130</v>
      </c>
      <c r="H34" t="s">
        <v>131</v>
      </c>
      <c r="I34" t="s">
        <v>397</v>
      </c>
      <c r="J34">
        <v>0</v>
      </c>
      <c r="K34" t="s">
        <v>133</v>
      </c>
      <c r="L34" t="s">
        <v>398</v>
      </c>
      <c r="M34">
        <v>5</v>
      </c>
      <c r="N34">
        <v>5</v>
      </c>
      <c r="O34">
        <v>5</v>
      </c>
      <c r="P34">
        <v>5</v>
      </c>
      <c r="S34">
        <v>5</v>
      </c>
      <c r="T34">
        <v>5</v>
      </c>
      <c r="U34">
        <v>5</v>
      </c>
      <c r="V34">
        <v>5</v>
      </c>
      <c r="Y34">
        <v>5</v>
      </c>
      <c r="Z34">
        <v>5</v>
      </c>
      <c r="AA34">
        <v>5</v>
      </c>
      <c r="AB34">
        <v>5</v>
      </c>
      <c r="AE34">
        <v>5</v>
      </c>
      <c r="AF34">
        <v>5</v>
      </c>
      <c r="AG34">
        <v>5</v>
      </c>
      <c r="AH34">
        <v>5</v>
      </c>
      <c r="AK34">
        <v>5</v>
      </c>
      <c r="AL34">
        <v>5</v>
      </c>
      <c r="AM34">
        <v>5</v>
      </c>
      <c r="AN34">
        <v>5</v>
      </c>
      <c r="AR34" t="s">
        <v>399</v>
      </c>
      <c r="AS34" t="s">
        <v>400</v>
      </c>
      <c r="AT34" t="s">
        <v>401</v>
      </c>
      <c r="AW34" t="s">
        <v>402</v>
      </c>
      <c r="AX34">
        <v>4</v>
      </c>
      <c r="AY34">
        <v>3</v>
      </c>
      <c r="AZ34">
        <v>4</v>
      </c>
      <c r="BA34">
        <v>4</v>
      </c>
      <c r="BB34">
        <v>4</v>
      </c>
      <c r="BC34">
        <v>3</v>
      </c>
      <c r="BD34">
        <v>5</v>
      </c>
      <c r="BE34">
        <v>5</v>
      </c>
      <c r="BF34">
        <v>5</v>
      </c>
      <c r="BG34">
        <v>5</v>
      </c>
      <c r="BH34">
        <v>5</v>
      </c>
      <c r="BI34">
        <v>5</v>
      </c>
      <c r="BJ34">
        <v>5</v>
      </c>
      <c r="BK34">
        <v>4</v>
      </c>
      <c r="BL34">
        <v>5</v>
      </c>
      <c r="BM34">
        <v>4</v>
      </c>
      <c r="BN34">
        <v>5</v>
      </c>
      <c r="BO34">
        <v>4</v>
      </c>
      <c r="BP34">
        <v>5</v>
      </c>
      <c r="BQ34">
        <v>5</v>
      </c>
      <c r="BR34">
        <v>3</v>
      </c>
      <c r="BS34">
        <v>5</v>
      </c>
      <c r="BT34">
        <v>4</v>
      </c>
      <c r="BU34">
        <v>2</v>
      </c>
      <c r="BV34">
        <v>3</v>
      </c>
      <c r="BW34">
        <v>2</v>
      </c>
      <c r="BX34">
        <v>1</v>
      </c>
      <c r="BY34">
        <v>2</v>
      </c>
      <c r="BZ34">
        <v>3</v>
      </c>
      <c r="CA34">
        <v>1</v>
      </c>
      <c r="CB34">
        <v>4</v>
      </c>
      <c r="CC34">
        <v>3</v>
      </c>
      <c r="CD34">
        <v>4</v>
      </c>
      <c r="CE34">
        <v>4</v>
      </c>
      <c r="CF34">
        <v>4</v>
      </c>
      <c r="CG34">
        <v>4</v>
      </c>
      <c r="CH34">
        <v>3</v>
      </c>
      <c r="CI34">
        <v>4</v>
      </c>
      <c r="CJ34">
        <v>4</v>
      </c>
      <c r="CK34">
        <v>4</v>
      </c>
      <c r="CL34">
        <v>1</v>
      </c>
      <c r="CM34">
        <v>4</v>
      </c>
      <c r="CN34">
        <v>4</v>
      </c>
      <c r="CO34">
        <v>4</v>
      </c>
      <c r="CP34">
        <v>4</v>
      </c>
      <c r="CQ34">
        <v>4</v>
      </c>
      <c r="CR34">
        <v>4</v>
      </c>
      <c r="CS34">
        <v>3</v>
      </c>
      <c r="CT34">
        <v>4</v>
      </c>
      <c r="CU34">
        <v>4</v>
      </c>
      <c r="CV34">
        <v>3</v>
      </c>
      <c r="CW34">
        <v>6</v>
      </c>
      <c r="CX34">
        <v>1</v>
      </c>
      <c r="CY34">
        <v>6</v>
      </c>
      <c r="CZ34">
        <v>1</v>
      </c>
      <c r="DA34">
        <v>7</v>
      </c>
      <c r="DB34">
        <v>6</v>
      </c>
      <c r="DC34" t="s">
        <v>403</v>
      </c>
      <c r="DV34">
        <v>4</v>
      </c>
      <c r="DW34">
        <v>3</v>
      </c>
      <c r="DX34">
        <v>4</v>
      </c>
      <c r="DY34">
        <v>4</v>
      </c>
      <c r="DZ34">
        <v>4</v>
      </c>
      <c r="EA34">
        <v>5</v>
      </c>
      <c r="EB34">
        <v>5</v>
      </c>
      <c r="EC34">
        <v>5</v>
      </c>
      <c r="EE34">
        <v>5</v>
      </c>
      <c r="EF34">
        <v>5</v>
      </c>
      <c r="EG34">
        <v>5</v>
      </c>
      <c r="EH34">
        <v>5</v>
      </c>
      <c r="EI34">
        <v>5</v>
      </c>
      <c r="EK34">
        <v>4.17</v>
      </c>
      <c r="EL34">
        <v>4.42</v>
      </c>
      <c r="EM34">
        <v>4.92</v>
      </c>
      <c r="EN34">
        <v>4.92</v>
      </c>
      <c r="EO34">
        <v>4.42</v>
      </c>
      <c r="EP34">
        <v>4.92</v>
      </c>
      <c r="EQ34">
        <v>4.83</v>
      </c>
      <c r="ER34">
        <v>3.08</v>
      </c>
      <c r="ES34">
        <v>4.83</v>
      </c>
      <c r="ET34">
        <v>4.63</v>
      </c>
      <c r="EU34">
        <v>6</v>
      </c>
      <c r="EV34">
        <v>3.83</v>
      </c>
      <c r="EW34">
        <v>4.25</v>
      </c>
      <c r="EX34">
        <v>4.5599999999999996</v>
      </c>
      <c r="EY34">
        <v>4.1900000000000004</v>
      </c>
      <c r="EZ34">
        <v>4.05</v>
      </c>
    </row>
    <row r="35" spans="1:156" x14ac:dyDescent="0.2">
      <c r="A35">
        <v>62770</v>
      </c>
      <c r="B35">
        <v>10</v>
      </c>
      <c r="C35">
        <v>62770.01</v>
      </c>
      <c r="D35" t="s">
        <v>404</v>
      </c>
      <c r="E35" t="s">
        <v>405</v>
      </c>
      <c r="F35">
        <v>160091</v>
      </c>
      <c r="G35" t="s">
        <v>130</v>
      </c>
      <c r="H35" t="s">
        <v>131</v>
      </c>
      <c r="I35" t="s">
        <v>406</v>
      </c>
      <c r="J35">
        <v>0</v>
      </c>
      <c r="K35" t="s">
        <v>133</v>
      </c>
      <c r="L35" t="s">
        <v>407</v>
      </c>
      <c r="M35">
        <v>4</v>
      </c>
      <c r="N35">
        <v>4</v>
      </c>
      <c r="O35">
        <v>4</v>
      </c>
      <c r="P35">
        <v>5</v>
      </c>
      <c r="S35">
        <v>4</v>
      </c>
      <c r="T35">
        <v>2</v>
      </c>
      <c r="U35">
        <v>5</v>
      </c>
      <c r="V35">
        <v>5</v>
      </c>
      <c r="Y35">
        <v>5</v>
      </c>
      <c r="Z35">
        <v>3</v>
      </c>
      <c r="AA35">
        <v>5</v>
      </c>
      <c r="AB35">
        <v>5</v>
      </c>
      <c r="AE35">
        <v>5</v>
      </c>
      <c r="AF35">
        <v>2</v>
      </c>
      <c r="AG35">
        <v>5</v>
      </c>
      <c r="AH35">
        <v>5</v>
      </c>
      <c r="AK35">
        <v>5</v>
      </c>
      <c r="AL35">
        <v>3</v>
      </c>
      <c r="AM35">
        <v>5</v>
      </c>
      <c r="AN35">
        <v>5</v>
      </c>
      <c r="AR35" t="s">
        <v>408</v>
      </c>
      <c r="AS35" t="s">
        <v>409</v>
      </c>
      <c r="AT35" t="s">
        <v>410</v>
      </c>
      <c r="AW35" t="s">
        <v>411</v>
      </c>
      <c r="AX35">
        <v>4</v>
      </c>
      <c r="AY35">
        <v>5</v>
      </c>
      <c r="AZ35">
        <v>4</v>
      </c>
      <c r="BA35">
        <v>5</v>
      </c>
      <c r="BB35">
        <v>5</v>
      </c>
      <c r="BC35">
        <v>5</v>
      </c>
      <c r="BD35">
        <v>5</v>
      </c>
      <c r="BE35">
        <v>5</v>
      </c>
      <c r="BF35">
        <v>5</v>
      </c>
      <c r="BG35">
        <v>4</v>
      </c>
      <c r="BH35">
        <v>5</v>
      </c>
      <c r="BI35">
        <v>4</v>
      </c>
      <c r="BJ35">
        <v>5</v>
      </c>
      <c r="BK35">
        <v>4</v>
      </c>
      <c r="BL35">
        <v>4</v>
      </c>
      <c r="BM35">
        <v>5</v>
      </c>
      <c r="BN35">
        <v>5</v>
      </c>
      <c r="BO35">
        <v>5</v>
      </c>
      <c r="BP35">
        <v>5</v>
      </c>
      <c r="BQ35">
        <v>5</v>
      </c>
      <c r="BR35">
        <v>5</v>
      </c>
      <c r="BS35">
        <v>5</v>
      </c>
      <c r="BT35">
        <v>3</v>
      </c>
      <c r="BU35">
        <v>4</v>
      </c>
      <c r="BV35">
        <v>3</v>
      </c>
      <c r="BW35">
        <v>1</v>
      </c>
      <c r="BX35">
        <v>1</v>
      </c>
      <c r="BY35">
        <v>1</v>
      </c>
      <c r="BZ35">
        <v>1</v>
      </c>
      <c r="CA35">
        <v>1</v>
      </c>
      <c r="CB35">
        <v>4</v>
      </c>
      <c r="CC35">
        <v>3</v>
      </c>
      <c r="CD35">
        <v>4</v>
      </c>
      <c r="CE35">
        <v>5</v>
      </c>
      <c r="CF35">
        <v>5</v>
      </c>
      <c r="CG35">
        <v>5</v>
      </c>
      <c r="CH35">
        <v>5</v>
      </c>
      <c r="CI35">
        <v>5</v>
      </c>
      <c r="CJ35">
        <v>5</v>
      </c>
      <c r="CK35">
        <v>5</v>
      </c>
      <c r="CL35">
        <v>1</v>
      </c>
      <c r="CM35">
        <v>4</v>
      </c>
      <c r="CN35">
        <v>4</v>
      </c>
      <c r="CO35">
        <v>4</v>
      </c>
      <c r="CP35">
        <v>5</v>
      </c>
      <c r="CQ35">
        <v>5</v>
      </c>
      <c r="CR35">
        <v>5</v>
      </c>
      <c r="CS35">
        <v>4</v>
      </c>
      <c r="CT35">
        <v>5</v>
      </c>
      <c r="CU35">
        <v>5</v>
      </c>
      <c r="CV35">
        <v>2</v>
      </c>
      <c r="CW35">
        <v>6</v>
      </c>
      <c r="CX35">
        <v>1</v>
      </c>
      <c r="CY35">
        <v>5</v>
      </c>
      <c r="CZ35">
        <v>1</v>
      </c>
      <c r="DA35">
        <v>7</v>
      </c>
      <c r="DB35">
        <v>6</v>
      </c>
      <c r="DC35" t="s">
        <v>412</v>
      </c>
      <c r="DV35">
        <v>5</v>
      </c>
      <c r="DW35">
        <v>4</v>
      </c>
      <c r="DX35">
        <v>5</v>
      </c>
      <c r="DY35">
        <v>5</v>
      </c>
      <c r="DZ35">
        <v>4</v>
      </c>
      <c r="EA35">
        <v>5</v>
      </c>
      <c r="EB35">
        <v>5</v>
      </c>
      <c r="EC35">
        <v>5</v>
      </c>
      <c r="EE35">
        <v>4.33</v>
      </c>
      <c r="EF35">
        <v>4</v>
      </c>
      <c r="EG35">
        <v>4.33</v>
      </c>
      <c r="EH35">
        <v>4</v>
      </c>
      <c r="EI35">
        <v>4.33</v>
      </c>
      <c r="EK35">
        <v>4.17</v>
      </c>
      <c r="EL35">
        <v>4.42</v>
      </c>
      <c r="EM35">
        <v>4.92</v>
      </c>
      <c r="EN35">
        <v>4.92</v>
      </c>
      <c r="EO35">
        <v>4.42</v>
      </c>
      <c r="EP35">
        <v>4.92</v>
      </c>
      <c r="EQ35">
        <v>4.83</v>
      </c>
      <c r="ER35">
        <v>3.08</v>
      </c>
      <c r="ES35">
        <v>4.83</v>
      </c>
      <c r="ET35">
        <v>4.63</v>
      </c>
      <c r="EU35">
        <v>6</v>
      </c>
      <c r="EV35">
        <v>3.83</v>
      </c>
      <c r="EW35">
        <v>4.25</v>
      </c>
      <c r="EX35">
        <v>4.5599999999999996</v>
      </c>
      <c r="EY35">
        <v>4.1900000000000004</v>
      </c>
      <c r="EZ35">
        <v>4.05</v>
      </c>
    </row>
    <row r="36" spans="1:156" x14ac:dyDescent="0.2">
      <c r="A36">
        <v>62770</v>
      </c>
      <c r="B36">
        <v>10</v>
      </c>
      <c r="C36">
        <v>62770.01</v>
      </c>
      <c r="D36" t="s">
        <v>413</v>
      </c>
      <c r="E36" t="s">
        <v>414</v>
      </c>
      <c r="F36">
        <v>160051</v>
      </c>
      <c r="G36" t="s">
        <v>130</v>
      </c>
      <c r="H36" t="s">
        <v>131</v>
      </c>
      <c r="I36" t="s">
        <v>415</v>
      </c>
      <c r="J36">
        <v>0</v>
      </c>
      <c r="K36" t="s">
        <v>133</v>
      </c>
      <c r="L36" t="s">
        <v>416</v>
      </c>
      <c r="M36">
        <v>4</v>
      </c>
      <c r="N36">
        <v>3</v>
      </c>
      <c r="O36">
        <v>5</v>
      </c>
      <c r="P36">
        <v>5</v>
      </c>
      <c r="S36">
        <v>5</v>
      </c>
      <c r="T36">
        <v>3</v>
      </c>
      <c r="U36">
        <v>5</v>
      </c>
      <c r="V36">
        <v>5</v>
      </c>
      <c r="Y36">
        <v>5</v>
      </c>
      <c r="Z36">
        <v>4</v>
      </c>
      <c r="AA36">
        <v>5</v>
      </c>
      <c r="AB36">
        <v>5</v>
      </c>
      <c r="AE36">
        <v>4</v>
      </c>
      <c r="AF36">
        <v>3</v>
      </c>
      <c r="AG36">
        <v>5</v>
      </c>
      <c r="AH36">
        <v>5</v>
      </c>
      <c r="AK36">
        <v>5</v>
      </c>
      <c r="AL36">
        <v>4</v>
      </c>
      <c r="AM36">
        <v>5</v>
      </c>
      <c r="AN36">
        <v>5</v>
      </c>
      <c r="AR36" t="s">
        <v>417</v>
      </c>
      <c r="AS36" t="s">
        <v>418</v>
      </c>
      <c r="AT36" t="s">
        <v>419</v>
      </c>
      <c r="AW36" t="s">
        <v>420</v>
      </c>
      <c r="AX36">
        <v>5</v>
      </c>
      <c r="AY36">
        <v>4</v>
      </c>
      <c r="AZ36">
        <v>4</v>
      </c>
      <c r="BA36">
        <v>5</v>
      </c>
      <c r="BB36">
        <v>5</v>
      </c>
      <c r="BC36">
        <v>5</v>
      </c>
      <c r="BD36">
        <v>5</v>
      </c>
      <c r="BE36">
        <v>5</v>
      </c>
      <c r="BF36">
        <v>5</v>
      </c>
      <c r="BG36">
        <v>5</v>
      </c>
      <c r="BH36">
        <v>5</v>
      </c>
      <c r="BI36">
        <v>5</v>
      </c>
      <c r="BJ36">
        <v>5</v>
      </c>
      <c r="BK36">
        <v>5</v>
      </c>
      <c r="BL36">
        <v>5</v>
      </c>
      <c r="BM36">
        <v>5</v>
      </c>
      <c r="BN36">
        <v>5</v>
      </c>
      <c r="BO36">
        <v>5</v>
      </c>
      <c r="BP36">
        <v>5</v>
      </c>
      <c r="BQ36">
        <v>5</v>
      </c>
      <c r="BR36">
        <v>5</v>
      </c>
      <c r="BS36">
        <v>5</v>
      </c>
      <c r="BT36">
        <v>4</v>
      </c>
      <c r="BU36">
        <v>4</v>
      </c>
      <c r="BV36">
        <v>3</v>
      </c>
      <c r="BW36">
        <v>1</v>
      </c>
      <c r="BX36">
        <v>1</v>
      </c>
      <c r="BY36">
        <v>1</v>
      </c>
      <c r="BZ36">
        <v>1</v>
      </c>
      <c r="CA36">
        <v>2</v>
      </c>
      <c r="CB36">
        <v>5</v>
      </c>
      <c r="CC36">
        <v>3</v>
      </c>
      <c r="CD36">
        <v>4</v>
      </c>
      <c r="CE36">
        <v>5</v>
      </c>
      <c r="CF36">
        <v>4</v>
      </c>
      <c r="CG36">
        <v>3</v>
      </c>
      <c r="CH36">
        <v>5</v>
      </c>
      <c r="CI36">
        <v>5</v>
      </c>
      <c r="CJ36">
        <v>5</v>
      </c>
      <c r="CK36">
        <v>5</v>
      </c>
      <c r="CL36">
        <v>1</v>
      </c>
      <c r="CM36">
        <v>5</v>
      </c>
      <c r="CN36">
        <v>4</v>
      </c>
      <c r="CO36">
        <v>3</v>
      </c>
      <c r="CP36">
        <v>5</v>
      </c>
      <c r="CQ36">
        <v>5</v>
      </c>
      <c r="CR36">
        <v>4</v>
      </c>
      <c r="CS36">
        <v>2</v>
      </c>
      <c r="CT36">
        <v>1</v>
      </c>
      <c r="CU36">
        <v>5</v>
      </c>
      <c r="CV36">
        <v>1</v>
      </c>
      <c r="CW36">
        <v>7</v>
      </c>
      <c r="CX36">
        <v>1</v>
      </c>
      <c r="CY36">
        <v>3</v>
      </c>
      <c r="CZ36">
        <v>2</v>
      </c>
      <c r="DA36">
        <v>7</v>
      </c>
      <c r="DB36">
        <v>7</v>
      </c>
      <c r="DC36" t="s">
        <v>421</v>
      </c>
      <c r="DV36">
        <v>5</v>
      </c>
      <c r="DW36">
        <v>5</v>
      </c>
      <c r="DX36">
        <v>5</v>
      </c>
      <c r="DY36">
        <v>5</v>
      </c>
      <c r="DZ36">
        <v>5</v>
      </c>
      <c r="EA36">
        <v>5</v>
      </c>
      <c r="EB36">
        <v>5</v>
      </c>
      <c r="EC36">
        <v>5</v>
      </c>
      <c r="EE36">
        <v>4.33</v>
      </c>
      <c r="EF36">
        <v>4.33</v>
      </c>
      <c r="EG36">
        <v>4.67</v>
      </c>
      <c r="EH36">
        <v>4.33</v>
      </c>
      <c r="EI36">
        <v>4.67</v>
      </c>
      <c r="EK36">
        <v>4.17</v>
      </c>
      <c r="EL36">
        <v>4.42</v>
      </c>
      <c r="EM36">
        <v>4.92</v>
      </c>
      <c r="EN36">
        <v>4.92</v>
      </c>
      <c r="EO36">
        <v>4.42</v>
      </c>
      <c r="EP36">
        <v>4.92</v>
      </c>
      <c r="EQ36">
        <v>4.83</v>
      </c>
      <c r="ER36">
        <v>3.08</v>
      </c>
      <c r="ES36">
        <v>4.83</v>
      </c>
      <c r="ET36">
        <v>4.63</v>
      </c>
      <c r="EU36">
        <v>6</v>
      </c>
      <c r="EV36">
        <v>3.83</v>
      </c>
      <c r="EW36">
        <v>4.25</v>
      </c>
      <c r="EX36">
        <v>4.5599999999999996</v>
      </c>
      <c r="EY36">
        <v>4.1900000000000004</v>
      </c>
      <c r="EZ36">
        <v>4.05</v>
      </c>
    </row>
    <row r="37" spans="1:156" x14ac:dyDescent="0.2">
      <c r="A37">
        <v>62770</v>
      </c>
      <c r="B37">
        <v>10</v>
      </c>
      <c r="C37">
        <v>62770.01</v>
      </c>
      <c r="D37" t="s">
        <v>422</v>
      </c>
      <c r="E37" t="s">
        <v>423</v>
      </c>
      <c r="F37">
        <v>160089</v>
      </c>
      <c r="G37" t="s">
        <v>130</v>
      </c>
      <c r="H37" t="s">
        <v>131</v>
      </c>
      <c r="I37" t="s">
        <v>424</v>
      </c>
      <c r="J37">
        <v>0</v>
      </c>
      <c r="K37" t="s">
        <v>133</v>
      </c>
      <c r="L37" t="s">
        <v>425</v>
      </c>
      <c r="M37">
        <v>5</v>
      </c>
      <c r="N37">
        <v>4</v>
      </c>
      <c r="O37">
        <v>5</v>
      </c>
      <c r="P37">
        <v>4</v>
      </c>
      <c r="S37">
        <v>5</v>
      </c>
      <c r="T37">
        <v>4</v>
      </c>
      <c r="U37">
        <v>5</v>
      </c>
      <c r="V37">
        <v>5</v>
      </c>
      <c r="Y37">
        <v>5</v>
      </c>
      <c r="Z37">
        <v>3</v>
      </c>
      <c r="AA37">
        <v>5</v>
      </c>
      <c r="AB37">
        <v>4</v>
      </c>
      <c r="AE37">
        <v>5</v>
      </c>
      <c r="AF37">
        <v>3</v>
      </c>
      <c r="AG37">
        <v>5</v>
      </c>
      <c r="AH37">
        <v>4</v>
      </c>
      <c r="AK37">
        <v>5</v>
      </c>
      <c r="AL37">
        <v>4</v>
      </c>
      <c r="AM37">
        <v>5</v>
      </c>
      <c r="AN37">
        <v>5</v>
      </c>
      <c r="AR37" t="s">
        <v>426</v>
      </c>
      <c r="AS37" t="s">
        <v>427</v>
      </c>
      <c r="AT37" t="s">
        <v>428</v>
      </c>
      <c r="AW37" t="s">
        <v>429</v>
      </c>
      <c r="AX37">
        <v>5</v>
      </c>
      <c r="AY37">
        <v>4</v>
      </c>
      <c r="AZ37">
        <v>4</v>
      </c>
      <c r="BA37">
        <v>4</v>
      </c>
      <c r="BB37">
        <v>4</v>
      </c>
      <c r="BC37">
        <v>4</v>
      </c>
      <c r="BD37">
        <v>5</v>
      </c>
      <c r="BE37">
        <v>5</v>
      </c>
      <c r="BF37">
        <v>5</v>
      </c>
      <c r="BG37">
        <v>5</v>
      </c>
      <c r="BH37">
        <v>5</v>
      </c>
      <c r="BI37">
        <v>5</v>
      </c>
      <c r="BJ37">
        <v>5</v>
      </c>
      <c r="BK37">
        <v>4</v>
      </c>
      <c r="BL37">
        <v>4</v>
      </c>
      <c r="BM37">
        <v>4</v>
      </c>
      <c r="BN37">
        <v>5</v>
      </c>
      <c r="BO37">
        <v>5</v>
      </c>
      <c r="BP37">
        <v>5</v>
      </c>
      <c r="BQ37">
        <v>5</v>
      </c>
      <c r="BR37">
        <v>5</v>
      </c>
      <c r="BS37">
        <v>5</v>
      </c>
      <c r="BT37">
        <v>2</v>
      </c>
      <c r="BU37">
        <v>2</v>
      </c>
      <c r="BV37">
        <v>3</v>
      </c>
      <c r="BW37">
        <v>1</v>
      </c>
      <c r="BX37">
        <v>1</v>
      </c>
      <c r="BY37">
        <v>1</v>
      </c>
      <c r="BZ37">
        <v>1</v>
      </c>
      <c r="CA37">
        <v>1</v>
      </c>
      <c r="CB37">
        <v>4</v>
      </c>
      <c r="CC37">
        <v>4</v>
      </c>
      <c r="CD37">
        <v>4</v>
      </c>
      <c r="CE37">
        <v>4</v>
      </c>
      <c r="CF37">
        <v>4</v>
      </c>
      <c r="CG37">
        <v>4</v>
      </c>
      <c r="CH37">
        <v>4</v>
      </c>
      <c r="CI37">
        <v>5</v>
      </c>
      <c r="CJ37">
        <v>5</v>
      </c>
      <c r="CK37">
        <v>4</v>
      </c>
      <c r="CL37">
        <v>1</v>
      </c>
      <c r="CM37">
        <v>5</v>
      </c>
      <c r="CN37">
        <v>4</v>
      </c>
      <c r="CO37">
        <v>4</v>
      </c>
      <c r="CP37">
        <v>4</v>
      </c>
      <c r="CQ37">
        <v>4</v>
      </c>
      <c r="CR37">
        <v>5</v>
      </c>
      <c r="CS37">
        <v>4</v>
      </c>
      <c r="CT37">
        <v>4</v>
      </c>
      <c r="CU37">
        <v>4</v>
      </c>
      <c r="CV37">
        <v>2</v>
      </c>
      <c r="CW37">
        <v>5</v>
      </c>
      <c r="CX37">
        <v>2</v>
      </c>
      <c r="CY37">
        <v>4</v>
      </c>
      <c r="CZ37">
        <v>2</v>
      </c>
      <c r="DA37">
        <v>6</v>
      </c>
      <c r="DB37">
        <v>6</v>
      </c>
      <c r="DC37" t="s">
        <v>430</v>
      </c>
      <c r="DV37">
        <v>4</v>
      </c>
      <c r="DW37">
        <v>4</v>
      </c>
      <c r="DX37">
        <v>4</v>
      </c>
      <c r="DY37">
        <v>4</v>
      </c>
      <c r="DZ37">
        <v>4</v>
      </c>
      <c r="EA37">
        <v>5</v>
      </c>
      <c r="EB37">
        <v>5</v>
      </c>
      <c r="EC37">
        <v>5</v>
      </c>
      <c r="EE37">
        <v>4.33</v>
      </c>
      <c r="EF37">
        <v>4.67</v>
      </c>
      <c r="EG37">
        <v>4</v>
      </c>
      <c r="EH37">
        <v>4</v>
      </c>
      <c r="EI37">
        <v>4.67</v>
      </c>
      <c r="EK37">
        <v>4.17</v>
      </c>
      <c r="EL37">
        <v>4.42</v>
      </c>
      <c r="EM37">
        <v>4.92</v>
      </c>
      <c r="EN37">
        <v>4.92</v>
      </c>
      <c r="EO37">
        <v>4.42</v>
      </c>
      <c r="EP37">
        <v>4.92</v>
      </c>
      <c r="EQ37">
        <v>4.83</v>
      </c>
      <c r="ER37">
        <v>3.08</v>
      </c>
      <c r="ES37">
        <v>4.83</v>
      </c>
      <c r="ET37">
        <v>4.63</v>
      </c>
      <c r="EU37">
        <v>6</v>
      </c>
      <c r="EV37">
        <v>3.83</v>
      </c>
      <c r="EW37">
        <v>4.25</v>
      </c>
      <c r="EX37">
        <v>4.5599999999999996</v>
      </c>
      <c r="EY37">
        <v>4.1900000000000004</v>
      </c>
      <c r="EZ37">
        <v>4.05</v>
      </c>
    </row>
    <row r="38" spans="1:156" x14ac:dyDescent="0.2">
      <c r="A38">
        <v>62770</v>
      </c>
      <c r="B38">
        <v>11</v>
      </c>
      <c r="C38">
        <v>62770.010999999999</v>
      </c>
      <c r="D38" t="s">
        <v>431</v>
      </c>
      <c r="E38" t="s">
        <v>432</v>
      </c>
      <c r="F38">
        <v>160035</v>
      </c>
      <c r="G38" t="s">
        <v>130</v>
      </c>
      <c r="H38" t="s">
        <v>131</v>
      </c>
      <c r="I38" t="s">
        <v>312</v>
      </c>
      <c r="J38">
        <v>0</v>
      </c>
      <c r="K38" t="s">
        <v>133</v>
      </c>
      <c r="L38" t="s">
        <v>433</v>
      </c>
      <c r="M38">
        <v>5</v>
      </c>
      <c r="N38">
        <v>5</v>
      </c>
      <c r="O38">
        <v>5</v>
      </c>
      <c r="P38">
        <v>5</v>
      </c>
      <c r="S38">
        <v>5</v>
      </c>
      <c r="T38">
        <v>5</v>
      </c>
      <c r="U38">
        <v>5</v>
      </c>
      <c r="V38">
        <v>5</v>
      </c>
      <c r="Y38">
        <v>5</v>
      </c>
      <c r="Z38">
        <v>5</v>
      </c>
      <c r="AA38">
        <v>5</v>
      </c>
      <c r="AB38">
        <v>5</v>
      </c>
      <c r="AE38">
        <v>5</v>
      </c>
      <c r="AF38">
        <v>5</v>
      </c>
      <c r="AG38">
        <v>5</v>
      </c>
      <c r="AH38">
        <v>5</v>
      </c>
      <c r="AK38">
        <v>5</v>
      </c>
      <c r="AL38">
        <v>5</v>
      </c>
      <c r="AM38">
        <v>5</v>
      </c>
      <c r="AN38">
        <v>5</v>
      </c>
      <c r="AR38" t="s">
        <v>434</v>
      </c>
      <c r="AS38" t="s">
        <v>435</v>
      </c>
      <c r="AT38" t="s">
        <v>436</v>
      </c>
      <c r="AX38">
        <v>5</v>
      </c>
      <c r="AY38">
        <v>5</v>
      </c>
      <c r="AZ38">
        <v>5</v>
      </c>
      <c r="BA38">
        <v>5</v>
      </c>
      <c r="BB38">
        <v>5</v>
      </c>
      <c r="BC38">
        <v>5</v>
      </c>
      <c r="BD38">
        <v>5</v>
      </c>
      <c r="BE38">
        <v>5</v>
      </c>
      <c r="BF38">
        <v>5</v>
      </c>
      <c r="BG38">
        <v>5</v>
      </c>
      <c r="BH38">
        <v>5</v>
      </c>
      <c r="BI38">
        <v>5</v>
      </c>
      <c r="BJ38">
        <v>5</v>
      </c>
      <c r="BK38">
        <v>5</v>
      </c>
      <c r="BL38">
        <v>4</v>
      </c>
      <c r="BM38">
        <v>5</v>
      </c>
      <c r="BN38">
        <v>5</v>
      </c>
      <c r="BO38">
        <v>5</v>
      </c>
      <c r="BP38">
        <v>5</v>
      </c>
      <c r="BQ38">
        <v>5</v>
      </c>
      <c r="BR38">
        <v>5</v>
      </c>
      <c r="BS38">
        <v>5</v>
      </c>
      <c r="BT38">
        <v>3</v>
      </c>
      <c r="BU38">
        <v>4</v>
      </c>
      <c r="BV38">
        <v>3</v>
      </c>
      <c r="BW38">
        <v>1</v>
      </c>
      <c r="BX38">
        <v>1</v>
      </c>
      <c r="BY38">
        <v>1</v>
      </c>
      <c r="BZ38">
        <v>1</v>
      </c>
      <c r="CA38">
        <v>1</v>
      </c>
      <c r="CB38">
        <v>4</v>
      </c>
      <c r="CC38">
        <v>3</v>
      </c>
      <c r="CD38">
        <v>4</v>
      </c>
      <c r="CE38">
        <v>5</v>
      </c>
      <c r="CF38">
        <v>5</v>
      </c>
      <c r="CG38">
        <v>5</v>
      </c>
      <c r="CH38">
        <v>5</v>
      </c>
      <c r="CI38">
        <v>5</v>
      </c>
      <c r="CJ38">
        <v>5</v>
      </c>
      <c r="CK38">
        <v>5</v>
      </c>
      <c r="CL38">
        <v>5</v>
      </c>
      <c r="CM38">
        <v>5</v>
      </c>
      <c r="CN38">
        <v>4</v>
      </c>
      <c r="CO38">
        <v>5</v>
      </c>
      <c r="CP38">
        <v>5</v>
      </c>
      <c r="CQ38">
        <v>5</v>
      </c>
      <c r="CR38">
        <v>5</v>
      </c>
      <c r="CS38">
        <v>5</v>
      </c>
      <c r="CT38">
        <v>5</v>
      </c>
      <c r="CU38">
        <v>5</v>
      </c>
      <c r="CV38">
        <v>1</v>
      </c>
      <c r="CW38">
        <v>6</v>
      </c>
      <c r="CX38">
        <v>1</v>
      </c>
      <c r="CY38">
        <v>6</v>
      </c>
      <c r="CZ38">
        <v>1</v>
      </c>
      <c r="DA38">
        <v>7</v>
      </c>
      <c r="DB38">
        <v>6</v>
      </c>
      <c r="DC38" t="s">
        <v>437</v>
      </c>
      <c r="DV38">
        <v>5</v>
      </c>
      <c r="DW38">
        <v>5</v>
      </c>
      <c r="DX38">
        <v>5</v>
      </c>
      <c r="DY38">
        <v>5</v>
      </c>
      <c r="DZ38">
        <v>5</v>
      </c>
      <c r="EA38">
        <v>5</v>
      </c>
      <c r="EB38">
        <v>5</v>
      </c>
      <c r="EC38">
        <v>5</v>
      </c>
      <c r="EE38">
        <v>5</v>
      </c>
      <c r="EF38">
        <v>5</v>
      </c>
      <c r="EG38">
        <v>5</v>
      </c>
      <c r="EH38">
        <v>5</v>
      </c>
      <c r="EI38">
        <v>5</v>
      </c>
      <c r="EK38">
        <v>5</v>
      </c>
      <c r="EL38">
        <v>5</v>
      </c>
      <c r="EM38">
        <v>5</v>
      </c>
      <c r="EN38">
        <v>4.75</v>
      </c>
      <c r="EO38">
        <v>4.75</v>
      </c>
      <c r="EP38">
        <v>4.75</v>
      </c>
      <c r="EQ38">
        <v>5</v>
      </c>
      <c r="ER38">
        <v>3.17</v>
      </c>
      <c r="ES38">
        <v>5</v>
      </c>
      <c r="ET38">
        <v>4.88</v>
      </c>
      <c r="EU38">
        <v>6</v>
      </c>
      <c r="EV38">
        <v>4.17</v>
      </c>
      <c r="EW38">
        <v>4.67</v>
      </c>
      <c r="EX38">
        <v>5</v>
      </c>
      <c r="EY38">
        <v>4.5599999999999996</v>
      </c>
      <c r="EZ38">
        <v>5</v>
      </c>
    </row>
    <row r="39" spans="1:156" x14ac:dyDescent="0.2">
      <c r="A39">
        <v>62770</v>
      </c>
      <c r="B39">
        <v>11</v>
      </c>
      <c r="C39">
        <v>62770.010999999999</v>
      </c>
      <c r="D39" t="s">
        <v>438</v>
      </c>
      <c r="E39" t="s">
        <v>439</v>
      </c>
      <c r="F39">
        <v>161043</v>
      </c>
      <c r="G39" t="s">
        <v>130</v>
      </c>
      <c r="H39" t="s">
        <v>131</v>
      </c>
      <c r="I39" t="s">
        <v>440</v>
      </c>
      <c r="J39">
        <v>0</v>
      </c>
      <c r="K39" t="s">
        <v>133</v>
      </c>
      <c r="L39" t="s">
        <v>441</v>
      </c>
      <c r="M39">
        <v>5</v>
      </c>
      <c r="N39">
        <v>4</v>
      </c>
      <c r="O39">
        <v>5</v>
      </c>
      <c r="P39">
        <v>5</v>
      </c>
      <c r="S39">
        <v>5</v>
      </c>
      <c r="T39">
        <v>5</v>
      </c>
      <c r="U39">
        <v>5</v>
      </c>
      <c r="V39">
        <v>5</v>
      </c>
      <c r="Y39">
        <v>5</v>
      </c>
      <c r="Z39">
        <v>5</v>
      </c>
      <c r="AA39">
        <v>5</v>
      </c>
      <c r="AB39">
        <v>5</v>
      </c>
      <c r="AE39">
        <v>5</v>
      </c>
      <c r="AF39">
        <v>5</v>
      </c>
      <c r="AG39">
        <v>5</v>
      </c>
      <c r="AH39">
        <v>5</v>
      </c>
      <c r="AK39">
        <v>5</v>
      </c>
      <c r="AL39">
        <v>4</v>
      </c>
      <c r="AM39">
        <v>5</v>
      </c>
      <c r="AN39">
        <v>5</v>
      </c>
      <c r="AR39" t="s">
        <v>442</v>
      </c>
      <c r="AS39" t="s">
        <v>443</v>
      </c>
      <c r="AT39" t="s">
        <v>444</v>
      </c>
      <c r="AX39">
        <v>5</v>
      </c>
      <c r="AY39">
        <v>5</v>
      </c>
      <c r="AZ39">
        <v>5</v>
      </c>
      <c r="BA39">
        <v>5</v>
      </c>
      <c r="BB39">
        <v>5</v>
      </c>
      <c r="BC39">
        <v>5</v>
      </c>
      <c r="BD39">
        <v>5</v>
      </c>
      <c r="BE39">
        <v>5</v>
      </c>
      <c r="BF39">
        <v>5</v>
      </c>
      <c r="BG39">
        <v>5</v>
      </c>
      <c r="BH39">
        <v>4</v>
      </c>
      <c r="BI39">
        <v>4</v>
      </c>
      <c r="BJ39">
        <v>4</v>
      </c>
      <c r="BK39">
        <v>4</v>
      </c>
      <c r="BL39">
        <v>5</v>
      </c>
      <c r="BM39">
        <v>4</v>
      </c>
      <c r="BN39">
        <v>3</v>
      </c>
      <c r="BO39">
        <v>4</v>
      </c>
      <c r="BP39">
        <v>5</v>
      </c>
      <c r="BQ39">
        <v>5</v>
      </c>
      <c r="BR39">
        <v>5</v>
      </c>
      <c r="BS39">
        <v>5</v>
      </c>
      <c r="BT39">
        <v>2</v>
      </c>
      <c r="BU39">
        <v>3</v>
      </c>
      <c r="BV39">
        <v>2</v>
      </c>
      <c r="BW39">
        <v>1</v>
      </c>
      <c r="BX39">
        <v>1</v>
      </c>
      <c r="BY39">
        <v>1</v>
      </c>
      <c r="BZ39">
        <v>1</v>
      </c>
      <c r="CA39">
        <v>1</v>
      </c>
      <c r="CB39">
        <v>4</v>
      </c>
      <c r="CC39">
        <v>4</v>
      </c>
      <c r="CD39">
        <v>4</v>
      </c>
      <c r="CE39">
        <v>5</v>
      </c>
      <c r="CF39">
        <v>4</v>
      </c>
      <c r="CG39">
        <v>5</v>
      </c>
      <c r="CH39">
        <v>5</v>
      </c>
      <c r="CI39">
        <v>5</v>
      </c>
      <c r="CJ39">
        <v>5</v>
      </c>
      <c r="CK39">
        <v>5</v>
      </c>
      <c r="CL39">
        <v>1</v>
      </c>
      <c r="CM39">
        <v>5</v>
      </c>
      <c r="CN39">
        <v>5</v>
      </c>
      <c r="CO39">
        <v>5</v>
      </c>
      <c r="CP39">
        <v>5</v>
      </c>
      <c r="CQ39">
        <v>5</v>
      </c>
      <c r="CR39">
        <v>5</v>
      </c>
      <c r="CS39">
        <v>5</v>
      </c>
      <c r="CT39">
        <v>5</v>
      </c>
      <c r="CU39">
        <v>5</v>
      </c>
      <c r="CV39">
        <v>2</v>
      </c>
      <c r="CW39">
        <v>1</v>
      </c>
      <c r="CX39">
        <v>2</v>
      </c>
      <c r="CY39">
        <v>3</v>
      </c>
      <c r="CZ39">
        <v>2</v>
      </c>
      <c r="DA39">
        <v>7</v>
      </c>
      <c r="DB39">
        <v>7</v>
      </c>
      <c r="DC39" t="s">
        <v>445</v>
      </c>
      <c r="DV39">
        <v>5</v>
      </c>
      <c r="DW39">
        <v>5</v>
      </c>
      <c r="DX39">
        <v>5</v>
      </c>
      <c r="DY39">
        <v>5</v>
      </c>
      <c r="DZ39">
        <v>5</v>
      </c>
      <c r="EA39">
        <v>5</v>
      </c>
      <c r="EB39">
        <v>5</v>
      </c>
      <c r="EC39">
        <v>5</v>
      </c>
      <c r="EE39">
        <v>4.67</v>
      </c>
      <c r="EF39">
        <v>5</v>
      </c>
      <c r="EG39">
        <v>5</v>
      </c>
      <c r="EH39">
        <v>5</v>
      </c>
      <c r="EI39">
        <v>4.67</v>
      </c>
      <c r="EK39">
        <v>5</v>
      </c>
      <c r="EL39">
        <v>5</v>
      </c>
      <c r="EM39">
        <v>5</v>
      </c>
      <c r="EN39">
        <v>4.75</v>
      </c>
      <c r="EO39">
        <v>4.75</v>
      </c>
      <c r="EP39">
        <v>4.75</v>
      </c>
      <c r="EQ39">
        <v>5</v>
      </c>
      <c r="ER39">
        <v>3.17</v>
      </c>
      <c r="ES39">
        <v>5</v>
      </c>
      <c r="ET39">
        <v>4.88</v>
      </c>
      <c r="EU39">
        <v>6</v>
      </c>
      <c r="EV39">
        <v>4.17</v>
      </c>
      <c r="EW39">
        <v>4.67</v>
      </c>
      <c r="EX39">
        <v>5</v>
      </c>
      <c r="EY39">
        <v>4.5599999999999996</v>
      </c>
      <c r="EZ39">
        <v>5</v>
      </c>
    </row>
    <row r="40" spans="1:156" x14ac:dyDescent="0.2">
      <c r="A40">
        <v>62770</v>
      </c>
      <c r="B40">
        <v>11</v>
      </c>
      <c r="C40">
        <v>62770.010999999999</v>
      </c>
      <c r="D40" t="s">
        <v>446</v>
      </c>
      <c r="E40" t="s">
        <v>447</v>
      </c>
      <c r="F40">
        <v>160112</v>
      </c>
      <c r="G40" t="s">
        <v>130</v>
      </c>
      <c r="H40" t="s">
        <v>131</v>
      </c>
      <c r="I40" t="s">
        <v>448</v>
      </c>
      <c r="J40">
        <v>0</v>
      </c>
      <c r="K40" t="s">
        <v>133</v>
      </c>
      <c r="L40" t="s">
        <v>449</v>
      </c>
      <c r="M40">
        <v>5</v>
      </c>
      <c r="N40">
        <v>5</v>
      </c>
      <c r="O40">
        <v>5</v>
      </c>
      <c r="P40">
        <v>5</v>
      </c>
      <c r="S40">
        <v>5</v>
      </c>
      <c r="T40">
        <v>5</v>
      </c>
      <c r="U40">
        <v>5</v>
      </c>
      <c r="V40">
        <v>5</v>
      </c>
      <c r="Y40">
        <v>5</v>
      </c>
      <c r="Z40">
        <v>5</v>
      </c>
      <c r="AA40">
        <v>5</v>
      </c>
      <c r="AB40">
        <v>5</v>
      </c>
      <c r="AE40">
        <v>5</v>
      </c>
      <c r="AF40">
        <v>5</v>
      </c>
      <c r="AG40">
        <v>5</v>
      </c>
      <c r="AH40">
        <v>5</v>
      </c>
      <c r="AK40">
        <v>5</v>
      </c>
      <c r="AL40">
        <v>5</v>
      </c>
      <c r="AM40">
        <v>5</v>
      </c>
      <c r="AN40">
        <v>5</v>
      </c>
      <c r="AR40" t="s">
        <v>450</v>
      </c>
      <c r="AS40" t="s">
        <v>451</v>
      </c>
      <c r="AT40" t="s">
        <v>452</v>
      </c>
      <c r="AW40" t="s">
        <v>453</v>
      </c>
      <c r="AX40">
        <v>5</v>
      </c>
      <c r="AY40">
        <v>5</v>
      </c>
      <c r="AZ40">
        <v>5</v>
      </c>
      <c r="BA40">
        <v>5</v>
      </c>
      <c r="BB40">
        <v>5</v>
      </c>
      <c r="BC40">
        <v>5</v>
      </c>
      <c r="BD40">
        <v>5</v>
      </c>
      <c r="BE40">
        <v>5</v>
      </c>
      <c r="BF40">
        <v>5</v>
      </c>
      <c r="BG40">
        <v>5</v>
      </c>
      <c r="BH40">
        <v>5</v>
      </c>
      <c r="BI40">
        <v>5</v>
      </c>
      <c r="BJ40">
        <v>5</v>
      </c>
      <c r="BK40">
        <v>5</v>
      </c>
      <c r="BL40">
        <v>5</v>
      </c>
      <c r="BM40">
        <v>5</v>
      </c>
      <c r="BN40">
        <v>5</v>
      </c>
      <c r="BO40">
        <v>5</v>
      </c>
      <c r="BP40">
        <v>5</v>
      </c>
      <c r="BQ40">
        <v>5</v>
      </c>
      <c r="BR40">
        <v>5</v>
      </c>
      <c r="BS40">
        <v>5</v>
      </c>
      <c r="BT40">
        <v>4</v>
      </c>
      <c r="BU40">
        <v>4</v>
      </c>
      <c r="BV40">
        <v>3</v>
      </c>
      <c r="BW40">
        <v>1</v>
      </c>
      <c r="BX40">
        <v>1</v>
      </c>
      <c r="BY40">
        <v>1</v>
      </c>
      <c r="BZ40">
        <v>2</v>
      </c>
      <c r="CA40">
        <v>1</v>
      </c>
      <c r="CB40">
        <v>4</v>
      </c>
      <c r="CC40">
        <v>4</v>
      </c>
      <c r="CD40">
        <v>4</v>
      </c>
      <c r="CE40">
        <v>4</v>
      </c>
      <c r="CF40">
        <v>4</v>
      </c>
      <c r="CG40">
        <v>4</v>
      </c>
      <c r="CH40">
        <v>5</v>
      </c>
      <c r="CI40">
        <v>5</v>
      </c>
      <c r="CJ40">
        <v>5</v>
      </c>
      <c r="CK40">
        <v>5</v>
      </c>
      <c r="CL40">
        <v>1</v>
      </c>
      <c r="CM40">
        <v>4</v>
      </c>
      <c r="CN40">
        <v>3</v>
      </c>
      <c r="CO40">
        <v>3</v>
      </c>
      <c r="CP40">
        <v>4</v>
      </c>
      <c r="CQ40">
        <v>5</v>
      </c>
      <c r="CR40">
        <v>5</v>
      </c>
      <c r="CS40">
        <v>5</v>
      </c>
      <c r="CT40">
        <v>5</v>
      </c>
      <c r="CU40">
        <v>5</v>
      </c>
      <c r="CV40">
        <v>2</v>
      </c>
      <c r="CW40">
        <v>6</v>
      </c>
      <c r="CX40">
        <v>1</v>
      </c>
      <c r="CY40">
        <v>4</v>
      </c>
      <c r="CZ40">
        <v>2</v>
      </c>
      <c r="DA40">
        <v>7</v>
      </c>
      <c r="DB40">
        <v>6</v>
      </c>
      <c r="DC40" t="s">
        <v>454</v>
      </c>
      <c r="DV40">
        <v>5</v>
      </c>
      <c r="DW40">
        <v>5</v>
      </c>
      <c r="DX40">
        <v>5</v>
      </c>
      <c r="DY40">
        <v>5</v>
      </c>
      <c r="DZ40">
        <v>5</v>
      </c>
      <c r="EA40">
        <v>5</v>
      </c>
      <c r="EB40">
        <v>5</v>
      </c>
      <c r="EC40">
        <v>5</v>
      </c>
      <c r="EE40">
        <v>5</v>
      </c>
      <c r="EF40">
        <v>5</v>
      </c>
      <c r="EG40">
        <v>5</v>
      </c>
      <c r="EH40">
        <v>5</v>
      </c>
      <c r="EI40">
        <v>5</v>
      </c>
      <c r="EK40">
        <v>5</v>
      </c>
      <c r="EL40">
        <v>5</v>
      </c>
      <c r="EM40">
        <v>5</v>
      </c>
      <c r="EN40">
        <v>4.75</v>
      </c>
      <c r="EO40">
        <v>4.75</v>
      </c>
      <c r="EP40">
        <v>4.75</v>
      </c>
      <c r="EQ40">
        <v>5</v>
      </c>
      <c r="ER40">
        <v>3.17</v>
      </c>
      <c r="ES40">
        <v>5</v>
      </c>
      <c r="ET40">
        <v>4.88</v>
      </c>
      <c r="EU40">
        <v>6</v>
      </c>
      <c r="EV40">
        <v>4.17</v>
      </c>
      <c r="EW40">
        <v>4.67</v>
      </c>
      <c r="EX40">
        <v>5</v>
      </c>
      <c r="EY40">
        <v>4.5599999999999996</v>
      </c>
      <c r="EZ40">
        <v>5</v>
      </c>
    </row>
    <row r="41" spans="1:156" x14ac:dyDescent="0.2">
      <c r="A41">
        <v>62770</v>
      </c>
      <c r="B41">
        <v>11</v>
      </c>
      <c r="C41">
        <v>62770.010999999999</v>
      </c>
      <c r="D41" t="s">
        <v>455</v>
      </c>
      <c r="E41" t="s">
        <v>456</v>
      </c>
      <c r="F41">
        <v>160028</v>
      </c>
      <c r="G41" t="s">
        <v>130</v>
      </c>
      <c r="H41" t="s">
        <v>131</v>
      </c>
      <c r="I41" t="s">
        <v>457</v>
      </c>
      <c r="J41">
        <v>0</v>
      </c>
      <c r="K41" t="s">
        <v>133</v>
      </c>
      <c r="L41" t="s">
        <v>458</v>
      </c>
      <c r="M41">
        <v>5</v>
      </c>
      <c r="N41">
        <v>5</v>
      </c>
      <c r="O41">
        <v>5</v>
      </c>
      <c r="P41">
        <v>5</v>
      </c>
      <c r="S41">
        <v>5</v>
      </c>
      <c r="T41">
        <v>5</v>
      </c>
      <c r="U41">
        <v>5</v>
      </c>
      <c r="V41">
        <v>5</v>
      </c>
      <c r="Y41">
        <v>5</v>
      </c>
      <c r="Z41">
        <v>5</v>
      </c>
      <c r="AA41">
        <v>5</v>
      </c>
      <c r="AB41">
        <v>5</v>
      </c>
      <c r="AE41">
        <v>5</v>
      </c>
      <c r="AF41">
        <v>5</v>
      </c>
      <c r="AG41">
        <v>5</v>
      </c>
      <c r="AH41">
        <v>5</v>
      </c>
      <c r="AK41">
        <v>5</v>
      </c>
      <c r="AL41">
        <v>5</v>
      </c>
      <c r="AM41">
        <v>5</v>
      </c>
      <c r="AN41">
        <v>5</v>
      </c>
      <c r="AR41" t="s">
        <v>459</v>
      </c>
      <c r="AS41" t="s">
        <v>460</v>
      </c>
      <c r="AT41" t="s">
        <v>461</v>
      </c>
      <c r="AW41" t="s">
        <v>342</v>
      </c>
      <c r="AX41">
        <v>5</v>
      </c>
      <c r="AY41">
        <v>5</v>
      </c>
      <c r="AZ41">
        <v>5</v>
      </c>
      <c r="BA41">
        <v>5</v>
      </c>
      <c r="BB41">
        <v>5</v>
      </c>
      <c r="BC41">
        <v>5</v>
      </c>
      <c r="BD41">
        <v>5</v>
      </c>
      <c r="BE41">
        <v>5</v>
      </c>
      <c r="BF41">
        <v>5</v>
      </c>
      <c r="BG41">
        <v>5</v>
      </c>
      <c r="BH41">
        <v>5</v>
      </c>
      <c r="BI41">
        <v>5</v>
      </c>
      <c r="BJ41">
        <v>5</v>
      </c>
      <c r="BK41">
        <v>5</v>
      </c>
      <c r="BL41">
        <v>5</v>
      </c>
      <c r="BM41">
        <v>5</v>
      </c>
      <c r="BN41">
        <v>5</v>
      </c>
      <c r="BO41">
        <v>5</v>
      </c>
      <c r="BP41">
        <v>5</v>
      </c>
      <c r="BQ41">
        <v>5</v>
      </c>
      <c r="BR41">
        <v>5</v>
      </c>
      <c r="BS41">
        <v>5</v>
      </c>
      <c r="BT41">
        <v>4</v>
      </c>
      <c r="BU41">
        <v>4</v>
      </c>
      <c r="BV41">
        <v>2</v>
      </c>
      <c r="BW41">
        <v>1</v>
      </c>
      <c r="BX41">
        <v>1</v>
      </c>
      <c r="BY41">
        <v>1</v>
      </c>
      <c r="BZ41">
        <v>1</v>
      </c>
      <c r="CA41">
        <v>1</v>
      </c>
      <c r="CB41">
        <v>5</v>
      </c>
      <c r="CC41">
        <v>5</v>
      </c>
      <c r="CD41">
        <v>5</v>
      </c>
      <c r="CE41">
        <v>5</v>
      </c>
      <c r="CF41">
        <v>5</v>
      </c>
      <c r="CG41">
        <v>5</v>
      </c>
      <c r="CH41">
        <v>5</v>
      </c>
      <c r="CI41">
        <v>5</v>
      </c>
      <c r="CJ41">
        <v>5</v>
      </c>
      <c r="CK41">
        <v>5</v>
      </c>
      <c r="CL41">
        <v>1</v>
      </c>
      <c r="CM41">
        <v>5</v>
      </c>
      <c r="CN41">
        <v>5</v>
      </c>
      <c r="CO41">
        <v>5</v>
      </c>
      <c r="CP41">
        <v>5</v>
      </c>
      <c r="CQ41">
        <v>5</v>
      </c>
      <c r="CR41">
        <v>5</v>
      </c>
      <c r="CS41">
        <v>5</v>
      </c>
      <c r="CT41">
        <v>5</v>
      </c>
      <c r="CU41">
        <v>5</v>
      </c>
      <c r="CV41">
        <v>1</v>
      </c>
      <c r="CW41">
        <v>7</v>
      </c>
      <c r="CX41">
        <v>1</v>
      </c>
      <c r="CY41">
        <v>6</v>
      </c>
      <c r="CZ41">
        <v>1</v>
      </c>
      <c r="DA41">
        <v>7</v>
      </c>
      <c r="DB41">
        <v>7</v>
      </c>
      <c r="DC41" t="s">
        <v>462</v>
      </c>
      <c r="DV41">
        <v>5</v>
      </c>
      <c r="DW41">
        <v>5</v>
      </c>
      <c r="DX41">
        <v>5</v>
      </c>
      <c r="DY41">
        <v>5</v>
      </c>
      <c r="DZ41">
        <v>5</v>
      </c>
      <c r="EA41">
        <v>5</v>
      </c>
      <c r="EB41">
        <v>5</v>
      </c>
      <c r="EC41">
        <v>5</v>
      </c>
      <c r="EE41">
        <v>5</v>
      </c>
      <c r="EF41">
        <v>5</v>
      </c>
      <c r="EG41">
        <v>5</v>
      </c>
      <c r="EH41">
        <v>5</v>
      </c>
      <c r="EI41">
        <v>5</v>
      </c>
      <c r="EK41">
        <v>5</v>
      </c>
      <c r="EL41">
        <v>5</v>
      </c>
      <c r="EM41">
        <v>5</v>
      </c>
      <c r="EN41">
        <v>4.75</v>
      </c>
      <c r="EO41">
        <v>4.75</v>
      </c>
      <c r="EP41">
        <v>4.75</v>
      </c>
      <c r="EQ41">
        <v>5</v>
      </c>
      <c r="ER41">
        <v>3.17</v>
      </c>
      <c r="ES41">
        <v>5</v>
      </c>
      <c r="ET41">
        <v>4.88</v>
      </c>
      <c r="EU41">
        <v>6</v>
      </c>
      <c r="EV41">
        <v>4.17</v>
      </c>
      <c r="EW41">
        <v>4.67</v>
      </c>
      <c r="EX41">
        <v>5</v>
      </c>
      <c r="EY41">
        <v>4.5599999999999996</v>
      </c>
      <c r="EZ41">
        <v>5</v>
      </c>
    </row>
    <row r="42" spans="1:156" x14ac:dyDescent="0.2">
      <c r="A42">
        <v>62770</v>
      </c>
      <c r="B42">
        <v>12</v>
      </c>
      <c r="C42">
        <v>62770.012000000002</v>
      </c>
      <c r="D42" t="s">
        <v>463</v>
      </c>
      <c r="E42" t="s">
        <v>464</v>
      </c>
      <c r="F42">
        <v>160077</v>
      </c>
      <c r="G42" t="s">
        <v>391</v>
      </c>
      <c r="H42" t="s">
        <v>131</v>
      </c>
      <c r="I42" t="s">
        <v>465</v>
      </c>
      <c r="J42">
        <v>0</v>
      </c>
      <c r="K42" t="s">
        <v>133</v>
      </c>
      <c r="M42">
        <v>5</v>
      </c>
      <c r="S42">
        <v>5</v>
      </c>
      <c r="Y42">
        <v>5</v>
      </c>
      <c r="AE42">
        <v>5</v>
      </c>
      <c r="AK42">
        <v>5</v>
      </c>
      <c r="AW42" t="s">
        <v>466</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5</v>
      </c>
      <c r="BU42">
        <v>5</v>
      </c>
      <c r="BV42">
        <v>5</v>
      </c>
      <c r="BW42">
        <v>5</v>
      </c>
      <c r="BX42">
        <v>5</v>
      </c>
      <c r="BY42">
        <v>5</v>
      </c>
      <c r="BZ42">
        <v>1</v>
      </c>
      <c r="CA42">
        <v>1</v>
      </c>
      <c r="CB42">
        <v>5</v>
      </c>
      <c r="CC42">
        <v>5</v>
      </c>
      <c r="CD42">
        <v>5</v>
      </c>
      <c r="CE42">
        <v>5</v>
      </c>
      <c r="CF42">
        <v>5</v>
      </c>
      <c r="CG42">
        <v>5</v>
      </c>
      <c r="CH42">
        <v>5</v>
      </c>
      <c r="CI42">
        <v>5</v>
      </c>
      <c r="CJ42">
        <v>5</v>
      </c>
      <c r="CK42">
        <v>5</v>
      </c>
      <c r="CL42">
        <v>5</v>
      </c>
      <c r="CM42">
        <v>5</v>
      </c>
      <c r="CN42">
        <v>5</v>
      </c>
      <c r="CO42">
        <v>5</v>
      </c>
      <c r="CP42">
        <v>5</v>
      </c>
      <c r="CQ42">
        <v>5</v>
      </c>
      <c r="CR42">
        <v>5</v>
      </c>
      <c r="CS42">
        <v>5</v>
      </c>
      <c r="CT42">
        <v>5</v>
      </c>
      <c r="CU42">
        <v>5</v>
      </c>
      <c r="CV42">
        <v>1</v>
      </c>
      <c r="CW42">
        <v>7</v>
      </c>
      <c r="CX42">
        <v>1</v>
      </c>
      <c r="CY42">
        <v>7</v>
      </c>
      <c r="CZ42">
        <v>1</v>
      </c>
      <c r="DA42">
        <v>7</v>
      </c>
      <c r="DB42">
        <v>7</v>
      </c>
      <c r="DC42" t="s">
        <v>467</v>
      </c>
      <c r="DV42">
        <v>5</v>
      </c>
      <c r="DW42">
        <v>5</v>
      </c>
      <c r="DX42">
        <v>5</v>
      </c>
      <c r="DY42">
        <v>5</v>
      </c>
      <c r="DZ42">
        <v>5</v>
      </c>
      <c r="EA42">
        <v>5</v>
      </c>
      <c r="EB42">
        <v>5</v>
      </c>
      <c r="EC42">
        <v>5</v>
      </c>
      <c r="EK42">
        <v>5</v>
      </c>
      <c r="EL42">
        <v>5</v>
      </c>
      <c r="EM42">
        <v>5</v>
      </c>
      <c r="EN42">
        <v>5</v>
      </c>
      <c r="EO42">
        <v>5</v>
      </c>
      <c r="EP42">
        <v>5</v>
      </c>
      <c r="EQ42">
        <v>5</v>
      </c>
      <c r="ER42">
        <v>5</v>
      </c>
      <c r="ES42">
        <v>1</v>
      </c>
      <c r="ET42">
        <v>5</v>
      </c>
      <c r="EU42">
        <v>6</v>
      </c>
      <c r="EV42">
        <v>5</v>
      </c>
      <c r="EW42">
        <v>5</v>
      </c>
      <c r="EX42">
        <v>5</v>
      </c>
      <c r="EY42">
        <v>5</v>
      </c>
      <c r="EZ42">
        <v>5</v>
      </c>
    </row>
    <row r="43" spans="1:156" x14ac:dyDescent="0.2">
      <c r="A43">
        <v>62770</v>
      </c>
      <c r="B43">
        <v>13</v>
      </c>
      <c r="C43">
        <v>62770.012999999999</v>
      </c>
      <c r="D43" t="s">
        <v>468</v>
      </c>
      <c r="E43" t="s">
        <v>469</v>
      </c>
      <c r="F43">
        <v>160036</v>
      </c>
      <c r="G43" t="s">
        <v>130</v>
      </c>
      <c r="H43" t="s">
        <v>470</v>
      </c>
      <c r="I43" t="s">
        <v>471</v>
      </c>
      <c r="J43">
        <v>0</v>
      </c>
      <c r="K43" t="s">
        <v>133</v>
      </c>
      <c r="L43" t="s">
        <v>472</v>
      </c>
      <c r="M43">
        <v>5</v>
      </c>
      <c r="N43">
        <v>5</v>
      </c>
      <c r="O43">
        <v>5</v>
      </c>
      <c r="S43">
        <v>5</v>
      </c>
      <c r="T43">
        <v>5</v>
      </c>
      <c r="U43">
        <v>5</v>
      </c>
      <c r="Y43">
        <v>5</v>
      </c>
      <c r="Z43">
        <v>5</v>
      </c>
      <c r="AA43">
        <v>5</v>
      </c>
      <c r="AE43">
        <v>5</v>
      </c>
      <c r="AF43">
        <v>5</v>
      </c>
      <c r="AG43">
        <v>5</v>
      </c>
      <c r="AK43">
        <v>5</v>
      </c>
      <c r="AL43">
        <v>5</v>
      </c>
      <c r="AM43">
        <v>5</v>
      </c>
      <c r="AR43" t="s">
        <v>473</v>
      </c>
      <c r="AS43" t="s">
        <v>474</v>
      </c>
      <c r="AX43">
        <v>5</v>
      </c>
      <c r="AY43">
        <v>5</v>
      </c>
      <c r="AZ43">
        <v>5</v>
      </c>
      <c r="BA43">
        <v>5</v>
      </c>
      <c r="BB43">
        <v>5</v>
      </c>
      <c r="BC43">
        <v>5</v>
      </c>
      <c r="BD43">
        <v>5</v>
      </c>
      <c r="BE43">
        <v>5</v>
      </c>
      <c r="BF43">
        <v>5</v>
      </c>
      <c r="BG43">
        <v>5</v>
      </c>
      <c r="BH43">
        <v>5</v>
      </c>
      <c r="BI43">
        <v>5</v>
      </c>
      <c r="BJ43">
        <v>5</v>
      </c>
      <c r="BK43">
        <v>5</v>
      </c>
      <c r="BL43">
        <v>5</v>
      </c>
      <c r="BM43">
        <v>5</v>
      </c>
      <c r="BN43">
        <v>5</v>
      </c>
      <c r="BO43">
        <v>5</v>
      </c>
      <c r="BP43">
        <v>5</v>
      </c>
      <c r="BQ43">
        <v>5</v>
      </c>
      <c r="BR43">
        <v>5</v>
      </c>
      <c r="BS43">
        <v>5</v>
      </c>
      <c r="BT43">
        <v>5</v>
      </c>
      <c r="BU43">
        <v>5</v>
      </c>
      <c r="BV43">
        <v>4</v>
      </c>
      <c r="BW43">
        <v>1</v>
      </c>
      <c r="BX43">
        <v>1</v>
      </c>
      <c r="BY43">
        <v>1</v>
      </c>
      <c r="BZ43">
        <v>1</v>
      </c>
      <c r="CA43">
        <v>1</v>
      </c>
      <c r="CB43">
        <v>5</v>
      </c>
      <c r="CC43">
        <v>5</v>
      </c>
      <c r="CD43">
        <v>5</v>
      </c>
      <c r="CE43">
        <v>5</v>
      </c>
      <c r="CF43">
        <v>5</v>
      </c>
      <c r="CG43">
        <v>5</v>
      </c>
      <c r="CH43">
        <v>5</v>
      </c>
      <c r="CI43">
        <v>5</v>
      </c>
      <c r="CJ43">
        <v>5</v>
      </c>
      <c r="CK43">
        <v>5</v>
      </c>
      <c r="CL43">
        <v>1</v>
      </c>
      <c r="CM43">
        <v>5</v>
      </c>
      <c r="CN43">
        <v>5</v>
      </c>
      <c r="CO43">
        <v>5</v>
      </c>
      <c r="CP43">
        <v>5</v>
      </c>
      <c r="CQ43">
        <v>5</v>
      </c>
      <c r="CR43">
        <v>5</v>
      </c>
      <c r="CS43">
        <v>5</v>
      </c>
      <c r="CT43">
        <v>5</v>
      </c>
      <c r="CU43">
        <v>5</v>
      </c>
      <c r="CV43">
        <v>1</v>
      </c>
      <c r="CW43">
        <v>7</v>
      </c>
      <c r="CX43">
        <v>1</v>
      </c>
      <c r="CY43">
        <v>7</v>
      </c>
      <c r="CZ43">
        <v>1</v>
      </c>
      <c r="DA43">
        <v>7</v>
      </c>
      <c r="DB43">
        <v>7</v>
      </c>
      <c r="DC43" t="s">
        <v>475</v>
      </c>
      <c r="DV43">
        <v>5</v>
      </c>
      <c r="DW43">
        <v>5</v>
      </c>
      <c r="DX43">
        <v>5</v>
      </c>
      <c r="DY43">
        <v>5</v>
      </c>
      <c r="DZ43">
        <v>5</v>
      </c>
      <c r="EA43">
        <v>5</v>
      </c>
      <c r="EB43">
        <v>5</v>
      </c>
      <c r="EC43">
        <v>5</v>
      </c>
      <c r="EE43">
        <v>5</v>
      </c>
      <c r="EF43">
        <v>5</v>
      </c>
      <c r="EG43">
        <v>5</v>
      </c>
      <c r="EH43">
        <v>5</v>
      </c>
      <c r="EI43">
        <v>5</v>
      </c>
      <c r="EK43">
        <v>5</v>
      </c>
      <c r="EL43">
        <v>5</v>
      </c>
      <c r="EM43">
        <v>5</v>
      </c>
      <c r="EN43">
        <v>5</v>
      </c>
      <c r="EO43">
        <v>5</v>
      </c>
      <c r="EP43">
        <v>5</v>
      </c>
      <c r="EQ43">
        <v>5</v>
      </c>
      <c r="ER43">
        <v>4.1100000000000003</v>
      </c>
      <c r="ES43">
        <v>5</v>
      </c>
      <c r="ET43">
        <v>5</v>
      </c>
      <c r="EU43">
        <v>6</v>
      </c>
      <c r="EV43">
        <v>5</v>
      </c>
      <c r="EW43">
        <v>5</v>
      </c>
      <c r="EX43">
        <v>5</v>
      </c>
      <c r="EY43">
        <v>5</v>
      </c>
      <c r="EZ43">
        <v>5</v>
      </c>
    </row>
    <row r="44" spans="1:156" x14ac:dyDescent="0.2">
      <c r="A44">
        <v>62770</v>
      </c>
      <c r="B44">
        <v>13</v>
      </c>
      <c r="C44">
        <v>62770.012999999999</v>
      </c>
      <c r="D44" t="s">
        <v>476</v>
      </c>
      <c r="E44" t="s">
        <v>477</v>
      </c>
      <c r="F44">
        <v>160084</v>
      </c>
      <c r="G44" t="s">
        <v>130</v>
      </c>
      <c r="H44" t="s">
        <v>470</v>
      </c>
      <c r="I44" t="s">
        <v>478</v>
      </c>
      <c r="J44">
        <v>0</v>
      </c>
      <c r="K44" t="s">
        <v>133</v>
      </c>
      <c r="L44" t="s">
        <v>479</v>
      </c>
      <c r="M44">
        <v>5</v>
      </c>
      <c r="N44">
        <v>5</v>
      </c>
      <c r="O44">
        <v>5</v>
      </c>
      <c r="S44">
        <v>5</v>
      </c>
      <c r="T44">
        <v>5</v>
      </c>
      <c r="U44">
        <v>5</v>
      </c>
      <c r="Y44">
        <v>5</v>
      </c>
      <c r="Z44">
        <v>5</v>
      </c>
      <c r="AA44">
        <v>5</v>
      </c>
      <c r="AE44">
        <v>5</v>
      </c>
      <c r="AF44">
        <v>5</v>
      </c>
      <c r="AG44">
        <v>5</v>
      </c>
      <c r="AK44">
        <v>5</v>
      </c>
      <c r="AL44">
        <v>5</v>
      </c>
      <c r="AM44">
        <v>5</v>
      </c>
      <c r="AR44" t="s">
        <v>480</v>
      </c>
      <c r="AS44" t="s">
        <v>481</v>
      </c>
      <c r="AX44">
        <v>5</v>
      </c>
      <c r="AY44">
        <v>5</v>
      </c>
      <c r="AZ44">
        <v>5</v>
      </c>
      <c r="BA44">
        <v>5</v>
      </c>
      <c r="BB44">
        <v>5</v>
      </c>
      <c r="BC44">
        <v>5</v>
      </c>
      <c r="BD44">
        <v>5</v>
      </c>
      <c r="BE44">
        <v>5</v>
      </c>
      <c r="BF44">
        <v>5</v>
      </c>
      <c r="BG44">
        <v>5</v>
      </c>
      <c r="BH44">
        <v>5</v>
      </c>
      <c r="BI44">
        <v>5</v>
      </c>
      <c r="BJ44">
        <v>5</v>
      </c>
      <c r="BK44">
        <v>5</v>
      </c>
      <c r="BL44">
        <v>5</v>
      </c>
      <c r="BM44">
        <v>5</v>
      </c>
      <c r="BN44">
        <v>5</v>
      </c>
      <c r="BO44">
        <v>5</v>
      </c>
      <c r="BP44">
        <v>5</v>
      </c>
      <c r="BQ44">
        <v>5</v>
      </c>
      <c r="BR44">
        <v>5</v>
      </c>
      <c r="BS44">
        <v>5</v>
      </c>
      <c r="BT44">
        <v>4</v>
      </c>
      <c r="BU44">
        <v>4</v>
      </c>
      <c r="BV44">
        <v>4</v>
      </c>
      <c r="BW44">
        <v>1</v>
      </c>
      <c r="BX44">
        <v>1</v>
      </c>
      <c r="BY44">
        <v>1</v>
      </c>
      <c r="BZ44">
        <v>1</v>
      </c>
      <c r="CA44">
        <v>1</v>
      </c>
      <c r="CB44">
        <v>5</v>
      </c>
      <c r="CC44">
        <v>5</v>
      </c>
      <c r="CD44">
        <v>5</v>
      </c>
      <c r="CE44">
        <v>5</v>
      </c>
      <c r="CF44">
        <v>5</v>
      </c>
      <c r="CG44">
        <v>5</v>
      </c>
      <c r="CH44">
        <v>5</v>
      </c>
      <c r="CI44">
        <v>5</v>
      </c>
      <c r="CJ44">
        <v>5</v>
      </c>
      <c r="CK44">
        <v>5</v>
      </c>
      <c r="CL44">
        <v>5</v>
      </c>
      <c r="CM44">
        <v>5</v>
      </c>
      <c r="CN44">
        <v>5</v>
      </c>
      <c r="CO44">
        <v>5</v>
      </c>
      <c r="CP44">
        <v>5</v>
      </c>
      <c r="CQ44">
        <v>5</v>
      </c>
      <c r="CR44">
        <v>5</v>
      </c>
      <c r="CS44">
        <v>5</v>
      </c>
      <c r="CT44">
        <v>5</v>
      </c>
      <c r="CU44">
        <v>5</v>
      </c>
      <c r="CV44">
        <v>4</v>
      </c>
      <c r="CW44">
        <v>6</v>
      </c>
      <c r="CX44">
        <v>1</v>
      </c>
      <c r="CY44">
        <v>6</v>
      </c>
      <c r="CZ44">
        <v>1</v>
      </c>
      <c r="DA44">
        <v>7</v>
      </c>
      <c r="DB44">
        <v>7</v>
      </c>
      <c r="DC44" t="s">
        <v>482</v>
      </c>
      <c r="DD44">
        <v>5</v>
      </c>
      <c r="DE44">
        <v>5</v>
      </c>
      <c r="DF44">
        <v>5</v>
      </c>
      <c r="DG44">
        <v>5</v>
      </c>
      <c r="DH44">
        <v>5</v>
      </c>
      <c r="DI44">
        <v>5</v>
      </c>
      <c r="DJ44">
        <v>5</v>
      </c>
      <c r="DK44">
        <v>5</v>
      </c>
      <c r="DL44">
        <v>5</v>
      </c>
      <c r="DM44">
        <v>5</v>
      </c>
      <c r="DN44">
        <v>5</v>
      </c>
      <c r="DO44">
        <v>5</v>
      </c>
      <c r="DP44">
        <v>5</v>
      </c>
      <c r="DQ44">
        <v>5</v>
      </c>
      <c r="DR44">
        <v>5</v>
      </c>
      <c r="DS44">
        <v>5</v>
      </c>
      <c r="DT44">
        <v>5</v>
      </c>
      <c r="DU44">
        <v>5</v>
      </c>
      <c r="DV44">
        <v>5</v>
      </c>
      <c r="DW44">
        <v>5</v>
      </c>
      <c r="DX44">
        <v>5</v>
      </c>
      <c r="DY44">
        <v>5</v>
      </c>
      <c r="DZ44">
        <v>5</v>
      </c>
      <c r="EA44">
        <v>5</v>
      </c>
      <c r="EB44">
        <v>5</v>
      </c>
      <c r="EC44">
        <v>5</v>
      </c>
      <c r="EE44">
        <v>5</v>
      </c>
      <c r="EF44">
        <v>5</v>
      </c>
      <c r="EG44">
        <v>5</v>
      </c>
      <c r="EH44">
        <v>5</v>
      </c>
      <c r="EI44">
        <v>5</v>
      </c>
      <c r="EK44">
        <v>5</v>
      </c>
      <c r="EL44">
        <v>5</v>
      </c>
      <c r="EM44">
        <v>5</v>
      </c>
      <c r="EN44">
        <v>5</v>
      </c>
      <c r="EO44">
        <v>5</v>
      </c>
      <c r="EP44">
        <v>5</v>
      </c>
      <c r="EQ44">
        <v>5</v>
      </c>
      <c r="ER44">
        <v>4.1100000000000003</v>
      </c>
      <c r="ES44">
        <v>5</v>
      </c>
      <c r="ET44">
        <v>5</v>
      </c>
      <c r="EU44">
        <v>6</v>
      </c>
      <c r="EV44">
        <v>5</v>
      </c>
      <c r="EW44">
        <v>5</v>
      </c>
      <c r="EX44">
        <v>5</v>
      </c>
      <c r="EY44">
        <v>5</v>
      </c>
      <c r="EZ44">
        <v>5</v>
      </c>
    </row>
    <row r="45" spans="1:156" x14ac:dyDescent="0.2">
      <c r="A45">
        <v>62770</v>
      </c>
      <c r="B45">
        <v>13</v>
      </c>
      <c r="C45">
        <v>62770.012999999999</v>
      </c>
      <c r="D45" t="s">
        <v>483</v>
      </c>
      <c r="E45" t="s">
        <v>484</v>
      </c>
      <c r="F45">
        <v>160085</v>
      </c>
      <c r="G45" t="s">
        <v>130</v>
      </c>
      <c r="H45" t="s">
        <v>470</v>
      </c>
      <c r="I45" t="s">
        <v>485</v>
      </c>
      <c r="J45">
        <v>0</v>
      </c>
      <c r="K45" t="s">
        <v>133</v>
      </c>
      <c r="L45" t="s">
        <v>486</v>
      </c>
      <c r="M45">
        <v>5</v>
      </c>
      <c r="N45">
        <v>5</v>
      </c>
      <c r="O45">
        <v>5</v>
      </c>
      <c r="S45">
        <v>5</v>
      </c>
      <c r="T45">
        <v>5</v>
      </c>
      <c r="U45">
        <v>5</v>
      </c>
      <c r="Y45">
        <v>5</v>
      </c>
      <c r="Z45">
        <v>5</v>
      </c>
      <c r="AA45">
        <v>5</v>
      </c>
      <c r="AE45">
        <v>5</v>
      </c>
      <c r="AF45">
        <v>5</v>
      </c>
      <c r="AG45">
        <v>5</v>
      </c>
      <c r="AK45">
        <v>5</v>
      </c>
      <c r="AL45">
        <v>5</v>
      </c>
      <c r="AM45">
        <v>5</v>
      </c>
      <c r="AR45" t="s">
        <v>487</v>
      </c>
      <c r="AS45" t="s">
        <v>488</v>
      </c>
      <c r="AW45" t="s">
        <v>209</v>
      </c>
      <c r="AX45">
        <v>5</v>
      </c>
      <c r="AY45">
        <v>5</v>
      </c>
      <c r="AZ45">
        <v>5</v>
      </c>
      <c r="BA45">
        <v>5</v>
      </c>
      <c r="BB45">
        <v>5</v>
      </c>
      <c r="BC45">
        <v>5</v>
      </c>
      <c r="BD45">
        <v>5</v>
      </c>
      <c r="BE45">
        <v>5</v>
      </c>
      <c r="BF45">
        <v>5</v>
      </c>
      <c r="BG45">
        <v>5</v>
      </c>
      <c r="BH45">
        <v>5</v>
      </c>
      <c r="BI45">
        <v>5</v>
      </c>
      <c r="BJ45">
        <v>5</v>
      </c>
      <c r="BK45">
        <v>5</v>
      </c>
      <c r="BL45">
        <v>5</v>
      </c>
      <c r="BM45">
        <v>5</v>
      </c>
      <c r="BN45">
        <v>5</v>
      </c>
      <c r="BO45">
        <v>5</v>
      </c>
      <c r="BP45">
        <v>5</v>
      </c>
      <c r="BQ45">
        <v>5</v>
      </c>
      <c r="BR45">
        <v>5</v>
      </c>
      <c r="BS45">
        <v>5</v>
      </c>
      <c r="BT45">
        <v>2</v>
      </c>
      <c r="BU45">
        <v>5</v>
      </c>
      <c r="BV45">
        <v>4</v>
      </c>
      <c r="BW45">
        <v>1</v>
      </c>
      <c r="BX45">
        <v>1</v>
      </c>
      <c r="BY45">
        <v>1</v>
      </c>
      <c r="BZ45">
        <v>1</v>
      </c>
      <c r="CA45">
        <v>1</v>
      </c>
      <c r="CB45">
        <v>5</v>
      </c>
      <c r="CC45">
        <v>5</v>
      </c>
      <c r="CD45">
        <v>5</v>
      </c>
      <c r="CE45">
        <v>5</v>
      </c>
      <c r="CF45">
        <v>5</v>
      </c>
      <c r="CG45">
        <v>5</v>
      </c>
      <c r="CH45">
        <v>5</v>
      </c>
      <c r="CI45">
        <v>5</v>
      </c>
      <c r="CJ45">
        <v>5</v>
      </c>
      <c r="CK45">
        <v>5</v>
      </c>
      <c r="CL45">
        <v>1</v>
      </c>
      <c r="CM45">
        <v>5</v>
      </c>
      <c r="CN45">
        <v>5</v>
      </c>
      <c r="CO45">
        <v>5</v>
      </c>
      <c r="CP45">
        <v>5</v>
      </c>
      <c r="CQ45">
        <v>5</v>
      </c>
      <c r="CR45">
        <v>5</v>
      </c>
      <c r="CS45">
        <v>5</v>
      </c>
      <c r="CT45">
        <v>5</v>
      </c>
      <c r="CU45">
        <v>5</v>
      </c>
      <c r="CV45">
        <v>1</v>
      </c>
      <c r="CW45">
        <v>7</v>
      </c>
      <c r="CX45">
        <v>1</v>
      </c>
      <c r="CY45">
        <v>7</v>
      </c>
      <c r="CZ45">
        <v>1</v>
      </c>
      <c r="DA45">
        <v>7</v>
      </c>
      <c r="DB45">
        <v>7</v>
      </c>
      <c r="DC45" t="s">
        <v>489</v>
      </c>
      <c r="DV45">
        <v>5</v>
      </c>
      <c r="DW45">
        <v>5</v>
      </c>
      <c r="DX45">
        <v>5</v>
      </c>
      <c r="DY45">
        <v>5</v>
      </c>
      <c r="DZ45">
        <v>5</v>
      </c>
      <c r="EA45">
        <v>5</v>
      </c>
      <c r="EB45">
        <v>5</v>
      </c>
      <c r="EC45">
        <v>5</v>
      </c>
      <c r="EE45">
        <v>5</v>
      </c>
      <c r="EF45">
        <v>5</v>
      </c>
      <c r="EG45">
        <v>5</v>
      </c>
      <c r="EH45">
        <v>5</v>
      </c>
      <c r="EI45">
        <v>5</v>
      </c>
      <c r="EK45">
        <v>5</v>
      </c>
      <c r="EL45">
        <v>5</v>
      </c>
      <c r="EM45">
        <v>5</v>
      </c>
      <c r="EN45">
        <v>5</v>
      </c>
      <c r="EO45">
        <v>5</v>
      </c>
      <c r="EP45">
        <v>5</v>
      </c>
      <c r="EQ45">
        <v>5</v>
      </c>
      <c r="ER45">
        <v>4.1100000000000003</v>
      </c>
      <c r="ES45">
        <v>5</v>
      </c>
      <c r="ET45">
        <v>5</v>
      </c>
      <c r="EU45">
        <v>6</v>
      </c>
      <c r="EV45">
        <v>5</v>
      </c>
      <c r="EW45">
        <v>5</v>
      </c>
      <c r="EX45">
        <v>5</v>
      </c>
      <c r="EY45">
        <v>5</v>
      </c>
      <c r="EZ45">
        <v>5</v>
      </c>
    </row>
    <row r="46" spans="1:156" x14ac:dyDescent="0.2">
      <c r="A46">
        <v>62770</v>
      </c>
      <c r="B46">
        <v>14</v>
      </c>
      <c r="C46">
        <v>62770.014000000003</v>
      </c>
      <c r="D46" t="s">
        <v>490</v>
      </c>
      <c r="E46" t="s">
        <v>491</v>
      </c>
      <c r="F46">
        <v>160088</v>
      </c>
      <c r="G46" t="s">
        <v>130</v>
      </c>
      <c r="H46" t="s">
        <v>470</v>
      </c>
      <c r="I46" t="s">
        <v>492</v>
      </c>
      <c r="J46">
        <v>0</v>
      </c>
      <c r="K46" t="s">
        <v>133</v>
      </c>
      <c r="L46" t="s">
        <v>493</v>
      </c>
      <c r="M46">
        <v>5</v>
      </c>
      <c r="N46">
        <v>5</v>
      </c>
      <c r="O46">
        <v>5</v>
      </c>
      <c r="P46">
        <v>5</v>
      </c>
      <c r="S46">
        <v>5</v>
      </c>
      <c r="T46">
        <v>5</v>
      </c>
      <c r="U46">
        <v>5</v>
      </c>
      <c r="V46">
        <v>5</v>
      </c>
      <c r="Y46">
        <v>5</v>
      </c>
      <c r="Z46">
        <v>5</v>
      </c>
      <c r="AA46">
        <v>5</v>
      </c>
      <c r="AB46">
        <v>5</v>
      </c>
      <c r="AE46">
        <v>5</v>
      </c>
      <c r="AF46">
        <v>5</v>
      </c>
      <c r="AG46">
        <v>5</v>
      </c>
      <c r="AH46">
        <v>5</v>
      </c>
      <c r="AK46">
        <v>5</v>
      </c>
      <c r="AL46">
        <v>5</v>
      </c>
      <c r="AM46">
        <v>5</v>
      </c>
      <c r="AN46">
        <v>5</v>
      </c>
      <c r="AR46" t="s">
        <v>494</v>
      </c>
      <c r="AS46" t="s">
        <v>495</v>
      </c>
      <c r="AT46" t="s">
        <v>496</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5</v>
      </c>
      <c r="BU46">
        <v>5</v>
      </c>
      <c r="BV46">
        <v>5</v>
      </c>
      <c r="BW46">
        <v>1</v>
      </c>
      <c r="BX46">
        <v>1</v>
      </c>
      <c r="BY46">
        <v>1</v>
      </c>
      <c r="BZ46">
        <v>1</v>
      </c>
      <c r="CA46">
        <v>1</v>
      </c>
      <c r="CB46">
        <v>5</v>
      </c>
      <c r="CC46">
        <v>5</v>
      </c>
      <c r="CD46">
        <v>5</v>
      </c>
      <c r="CE46">
        <v>5</v>
      </c>
      <c r="CF46">
        <v>5</v>
      </c>
      <c r="CG46">
        <v>5</v>
      </c>
      <c r="CH46">
        <v>5</v>
      </c>
      <c r="CI46">
        <v>5</v>
      </c>
      <c r="CJ46">
        <v>5</v>
      </c>
      <c r="CK46">
        <v>5</v>
      </c>
      <c r="CL46">
        <v>1</v>
      </c>
      <c r="CM46">
        <v>5</v>
      </c>
      <c r="CN46">
        <v>5</v>
      </c>
      <c r="CO46">
        <v>5</v>
      </c>
      <c r="CP46">
        <v>5</v>
      </c>
      <c r="CQ46">
        <v>5</v>
      </c>
      <c r="CR46">
        <v>5</v>
      </c>
      <c r="CS46">
        <v>5</v>
      </c>
      <c r="CT46">
        <v>5</v>
      </c>
      <c r="CU46">
        <v>5</v>
      </c>
      <c r="CV46">
        <v>1</v>
      </c>
      <c r="CW46">
        <v>7</v>
      </c>
      <c r="CX46">
        <v>1</v>
      </c>
      <c r="CY46">
        <v>7</v>
      </c>
      <c r="CZ46">
        <v>1</v>
      </c>
      <c r="DA46">
        <v>7</v>
      </c>
      <c r="DB46">
        <v>7</v>
      </c>
      <c r="DC46" t="s">
        <v>497</v>
      </c>
      <c r="DV46">
        <v>5</v>
      </c>
      <c r="DW46">
        <v>5</v>
      </c>
      <c r="DX46">
        <v>5</v>
      </c>
      <c r="DY46">
        <v>5</v>
      </c>
      <c r="DZ46">
        <v>5</v>
      </c>
      <c r="EA46">
        <v>5</v>
      </c>
      <c r="EB46">
        <v>5</v>
      </c>
      <c r="EC46">
        <v>5</v>
      </c>
      <c r="EE46">
        <v>5</v>
      </c>
      <c r="EF46">
        <v>5</v>
      </c>
      <c r="EG46">
        <v>5</v>
      </c>
      <c r="EH46">
        <v>5</v>
      </c>
      <c r="EI46">
        <v>5</v>
      </c>
      <c r="EK46">
        <v>4.83</v>
      </c>
      <c r="EL46">
        <v>4.58</v>
      </c>
      <c r="EM46">
        <v>5</v>
      </c>
      <c r="EN46">
        <v>4.58</v>
      </c>
      <c r="EO46">
        <v>4.58</v>
      </c>
      <c r="EP46">
        <v>4.75</v>
      </c>
      <c r="EQ46">
        <v>4.75</v>
      </c>
      <c r="ER46">
        <v>3.17</v>
      </c>
      <c r="ES46">
        <v>5</v>
      </c>
      <c r="ET46">
        <v>5</v>
      </c>
      <c r="EU46">
        <v>6</v>
      </c>
      <c r="EV46">
        <v>4.5</v>
      </c>
      <c r="EW46">
        <v>4.83</v>
      </c>
      <c r="EX46">
        <v>4.75</v>
      </c>
      <c r="EY46">
        <v>4.63</v>
      </c>
      <c r="EZ46">
        <v>4.8</v>
      </c>
    </row>
    <row r="47" spans="1:156" x14ac:dyDescent="0.2">
      <c r="A47">
        <v>62770</v>
      </c>
      <c r="B47">
        <v>14</v>
      </c>
      <c r="C47">
        <v>62770.014000000003</v>
      </c>
      <c r="D47" t="s">
        <v>498</v>
      </c>
      <c r="E47" t="s">
        <v>499</v>
      </c>
      <c r="F47">
        <v>160067</v>
      </c>
      <c r="G47" t="s">
        <v>130</v>
      </c>
      <c r="H47" t="s">
        <v>470</v>
      </c>
      <c r="I47" t="s">
        <v>500</v>
      </c>
      <c r="J47">
        <v>0</v>
      </c>
      <c r="K47" t="s">
        <v>133</v>
      </c>
      <c r="L47" t="s">
        <v>501</v>
      </c>
      <c r="M47">
        <v>5</v>
      </c>
      <c r="N47">
        <v>5</v>
      </c>
      <c r="O47">
        <v>5</v>
      </c>
      <c r="P47">
        <v>5</v>
      </c>
      <c r="S47">
        <v>5</v>
      </c>
      <c r="T47">
        <v>5</v>
      </c>
      <c r="U47">
        <v>5</v>
      </c>
      <c r="V47">
        <v>5</v>
      </c>
      <c r="Y47">
        <v>5</v>
      </c>
      <c r="Z47">
        <v>5</v>
      </c>
      <c r="AA47">
        <v>5</v>
      </c>
      <c r="AB47">
        <v>5</v>
      </c>
      <c r="AE47">
        <v>5</v>
      </c>
      <c r="AF47">
        <v>5</v>
      </c>
      <c r="AG47">
        <v>5</v>
      </c>
      <c r="AH47">
        <v>5</v>
      </c>
      <c r="AK47">
        <v>5</v>
      </c>
      <c r="AL47">
        <v>5</v>
      </c>
      <c r="AM47">
        <v>5</v>
      </c>
      <c r="AN47">
        <v>5</v>
      </c>
      <c r="AR47" t="s">
        <v>502</v>
      </c>
      <c r="AS47" t="s">
        <v>503</v>
      </c>
      <c r="AT47" t="s">
        <v>504</v>
      </c>
      <c r="AW47" t="s">
        <v>209</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3</v>
      </c>
      <c r="BU47">
        <v>3</v>
      </c>
      <c r="BV47">
        <v>2</v>
      </c>
      <c r="BW47">
        <v>1</v>
      </c>
      <c r="BX47">
        <v>1</v>
      </c>
      <c r="BY47">
        <v>1</v>
      </c>
      <c r="BZ47">
        <v>1</v>
      </c>
      <c r="CA47">
        <v>1</v>
      </c>
      <c r="CB47">
        <v>5</v>
      </c>
      <c r="CC47">
        <v>5</v>
      </c>
      <c r="CD47">
        <v>5</v>
      </c>
      <c r="CE47">
        <v>5</v>
      </c>
      <c r="CF47">
        <v>5</v>
      </c>
      <c r="CG47">
        <v>5</v>
      </c>
      <c r="CH47">
        <v>5</v>
      </c>
      <c r="CI47">
        <v>5</v>
      </c>
      <c r="CJ47">
        <v>5</v>
      </c>
      <c r="CK47">
        <v>5</v>
      </c>
      <c r="CL47">
        <v>1</v>
      </c>
      <c r="CM47">
        <v>5</v>
      </c>
      <c r="CN47">
        <v>5</v>
      </c>
      <c r="CO47">
        <v>5</v>
      </c>
      <c r="CP47">
        <v>5</v>
      </c>
      <c r="CQ47">
        <v>5</v>
      </c>
      <c r="CR47">
        <v>5</v>
      </c>
      <c r="CS47">
        <v>5</v>
      </c>
      <c r="CT47">
        <v>5</v>
      </c>
      <c r="CU47">
        <v>5</v>
      </c>
      <c r="CV47">
        <v>1</v>
      </c>
      <c r="CW47">
        <v>7</v>
      </c>
      <c r="CX47">
        <v>1</v>
      </c>
      <c r="CY47">
        <v>6</v>
      </c>
      <c r="CZ47">
        <v>1</v>
      </c>
      <c r="DA47">
        <v>7</v>
      </c>
      <c r="DB47">
        <v>6</v>
      </c>
      <c r="DC47" t="s">
        <v>505</v>
      </c>
      <c r="DV47">
        <v>5</v>
      </c>
      <c r="DW47">
        <v>4</v>
      </c>
      <c r="DX47">
        <v>5</v>
      </c>
      <c r="DY47">
        <v>5</v>
      </c>
      <c r="DZ47">
        <v>4</v>
      </c>
      <c r="EA47">
        <v>5</v>
      </c>
      <c r="EB47">
        <v>5</v>
      </c>
      <c r="EC47">
        <v>5</v>
      </c>
      <c r="EE47">
        <v>5</v>
      </c>
      <c r="EF47">
        <v>5</v>
      </c>
      <c r="EG47">
        <v>5</v>
      </c>
      <c r="EH47">
        <v>5</v>
      </c>
      <c r="EI47">
        <v>5</v>
      </c>
      <c r="EK47">
        <v>4.83</v>
      </c>
      <c r="EL47">
        <v>4.58</v>
      </c>
      <c r="EM47">
        <v>5</v>
      </c>
      <c r="EN47">
        <v>4.58</v>
      </c>
      <c r="EO47">
        <v>4.58</v>
      </c>
      <c r="EP47">
        <v>4.75</v>
      </c>
      <c r="EQ47">
        <v>4.75</v>
      </c>
      <c r="ER47">
        <v>3.17</v>
      </c>
      <c r="ES47">
        <v>5</v>
      </c>
      <c r="ET47">
        <v>5</v>
      </c>
      <c r="EU47">
        <v>6</v>
      </c>
      <c r="EV47">
        <v>4.5</v>
      </c>
      <c r="EW47">
        <v>4.83</v>
      </c>
      <c r="EX47">
        <v>4.75</v>
      </c>
      <c r="EY47">
        <v>4.63</v>
      </c>
      <c r="EZ47">
        <v>4.8</v>
      </c>
    </row>
    <row r="48" spans="1:156" x14ac:dyDescent="0.2">
      <c r="A48">
        <v>62770</v>
      </c>
      <c r="B48">
        <v>14</v>
      </c>
      <c r="C48">
        <v>62770.014000000003</v>
      </c>
      <c r="D48" t="s">
        <v>506</v>
      </c>
      <c r="E48" t="s">
        <v>507</v>
      </c>
      <c r="F48">
        <v>160080</v>
      </c>
      <c r="G48" t="s">
        <v>130</v>
      </c>
      <c r="H48" t="s">
        <v>131</v>
      </c>
      <c r="I48" t="s">
        <v>508</v>
      </c>
      <c r="J48">
        <v>0</v>
      </c>
      <c r="K48" t="s">
        <v>133</v>
      </c>
      <c r="L48" t="s">
        <v>509</v>
      </c>
      <c r="M48">
        <v>5</v>
      </c>
      <c r="N48">
        <v>5</v>
      </c>
      <c r="O48">
        <v>5</v>
      </c>
      <c r="P48">
        <v>5</v>
      </c>
      <c r="S48">
        <v>5</v>
      </c>
      <c r="T48">
        <v>5</v>
      </c>
      <c r="U48">
        <v>5</v>
      </c>
      <c r="V48">
        <v>5</v>
      </c>
      <c r="Y48">
        <v>5</v>
      </c>
      <c r="Z48">
        <v>5</v>
      </c>
      <c r="AA48">
        <v>5</v>
      </c>
      <c r="AB48">
        <v>5</v>
      </c>
      <c r="AE48">
        <v>5</v>
      </c>
      <c r="AF48">
        <v>5</v>
      </c>
      <c r="AG48">
        <v>5</v>
      </c>
      <c r="AH48">
        <v>5</v>
      </c>
      <c r="AK48">
        <v>5</v>
      </c>
      <c r="AL48">
        <v>5</v>
      </c>
      <c r="AM48">
        <v>5</v>
      </c>
      <c r="AN48">
        <v>5</v>
      </c>
      <c r="AR48" t="s">
        <v>502</v>
      </c>
      <c r="AS48" t="s">
        <v>494</v>
      </c>
      <c r="AT48" t="s">
        <v>510</v>
      </c>
      <c r="AX48">
        <v>5</v>
      </c>
      <c r="AY48">
        <v>4</v>
      </c>
      <c r="AZ48">
        <v>4</v>
      </c>
      <c r="BA48">
        <v>4</v>
      </c>
      <c r="BB48">
        <v>3</v>
      </c>
      <c r="BC48">
        <v>3</v>
      </c>
      <c r="BD48">
        <v>5</v>
      </c>
      <c r="BE48">
        <v>5</v>
      </c>
      <c r="BF48">
        <v>5</v>
      </c>
      <c r="BG48">
        <v>5</v>
      </c>
      <c r="BH48">
        <v>3</v>
      </c>
      <c r="BI48">
        <v>4</v>
      </c>
      <c r="BJ48">
        <v>4</v>
      </c>
      <c r="BK48">
        <v>4</v>
      </c>
      <c r="BL48">
        <v>3</v>
      </c>
      <c r="BM48">
        <v>4</v>
      </c>
      <c r="BN48">
        <v>4</v>
      </c>
      <c r="BO48">
        <v>4</v>
      </c>
      <c r="BP48">
        <v>4</v>
      </c>
      <c r="BQ48">
        <v>4</v>
      </c>
      <c r="BR48">
        <v>4</v>
      </c>
      <c r="BS48">
        <v>4</v>
      </c>
      <c r="BT48">
        <v>3</v>
      </c>
      <c r="BU48">
        <v>3</v>
      </c>
      <c r="BV48">
        <v>3</v>
      </c>
      <c r="BW48">
        <v>1</v>
      </c>
      <c r="BX48">
        <v>1</v>
      </c>
      <c r="BY48">
        <v>1</v>
      </c>
      <c r="BZ48">
        <v>1</v>
      </c>
      <c r="CA48">
        <v>1</v>
      </c>
      <c r="CB48">
        <v>4</v>
      </c>
      <c r="CC48">
        <v>4</v>
      </c>
      <c r="CD48">
        <v>3</v>
      </c>
      <c r="CE48">
        <v>5</v>
      </c>
      <c r="CF48">
        <v>4</v>
      </c>
      <c r="CG48">
        <v>4</v>
      </c>
      <c r="CH48">
        <v>4</v>
      </c>
      <c r="CI48">
        <v>4</v>
      </c>
      <c r="CJ48">
        <v>4</v>
      </c>
      <c r="CK48">
        <v>4</v>
      </c>
      <c r="CL48">
        <v>1</v>
      </c>
      <c r="CM48">
        <v>3</v>
      </c>
      <c r="CN48">
        <v>3</v>
      </c>
      <c r="CO48">
        <v>3</v>
      </c>
      <c r="CP48">
        <v>5</v>
      </c>
      <c r="CQ48">
        <v>4</v>
      </c>
      <c r="CR48">
        <v>5</v>
      </c>
      <c r="CS48">
        <v>4</v>
      </c>
      <c r="CT48">
        <v>4</v>
      </c>
      <c r="CU48">
        <v>4</v>
      </c>
      <c r="CV48">
        <v>3</v>
      </c>
      <c r="CW48">
        <v>4</v>
      </c>
      <c r="CX48">
        <v>2</v>
      </c>
      <c r="CY48">
        <v>4</v>
      </c>
      <c r="CZ48">
        <v>3</v>
      </c>
      <c r="DA48">
        <v>6</v>
      </c>
      <c r="DB48">
        <v>5</v>
      </c>
      <c r="DC48" t="s">
        <v>511</v>
      </c>
      <c r="DV48">
        <v>3</v>
      </c>
      <c r="DW48">
        <v>4</v>
      </c>
      <c r="DX48">
        <v>4</v>
      </c>
      <c r="DY48">
        <v>3</v>
      </c>
      <c r="DZ48">
        <v>3</v>
      </c>
      <c r="EA48">
        <v>5</v>
      </c>
      <c r="EB48">
        <v>5</v>
      </c>
      <c r="EC48">
        <v>5</v>
      </c>
      <c r="EE48">
        <v>5</v>
      </c>
      <c r="EF48">
        <v>5</v>
      </c>
      <c r="EG48">
        <v>5</v>
      </c>
      <c r="EH48">
        <v>5</v>
      </c>
      <c r="EI48">
        <v>5</v>
      </c>
      <c r="EK48">
        <v>4.83</v>
      </c>
      <c r="EL48">
        <v>4.58</v>
      </c>
      <c r="EM48">
        <v>5</v>
      </c>
      <c r="EN48">
        <v>4.58</v>
      </c>
      <c r="EO48">
        <v>4.58</v>
      </c>
      <c r="EP48">
        <v>4.75</v>
      </c>
      <c r="EQ48">
        <v>4.75</v>
      </c>
      <c r="ER48">
        <v>3.17</v>
      </c>
      <c r="ES48">
        <v>5</v>
      </c>
      <c r="ET48">
        <v>5</v>
      </c>
      <c r="EU48">
        <v>6</v>
      </c>
      <c r="EV48">
        <v>4.5</v>
      </c>
      <c r="EW48">
        <v>4.83</v>
      </c>
      <c r="EX48">
        <v>4.75</v>
      </c>
      <c r="EY48">
        <v>4.63</v>
      </c>
      <c r="EZ48">
        <v>4.8</v>
      </c>
    </row>
    <row r="49" spans="1:156" x14ac:dyDescent="0.2">
      <c r="A49">
        <v>62770</v>
      </c>
      <c r="B49">
        <v>14</v>
      </c>
      <c r="C49">
        <v>62770.014000000003</v>
      </c>
      <c r="D49" t="s">
        <v>512</v>
      </c>
      <c r="E49" t="s">
        <v>513</v>
      </c>
      <c r="F49">
        <v>160055</v>
      </c>
      <c r="G49" t="s">
        <v>130</v>
      </c>
      <c r="H49" t="s">
        <v>131</v>
      </c>
      <c r="I49" t="s">
        <v>514</v>
      </c>
      <c r="J49">
        <v>0</v>
      </c>
      <c r="K49" t="s">
        <v>133</v>
      </c>
      <c r="L49" t="s">
        <v>515</v>
      </c>
      <c r="M49">
        <v>5</v>
      </c>
      <c r="N49">
        <v>5</v>
      </c>
      <c r="O49">
        <v>5</v>
      </c>
      <c r="P49">
        <v>5</v>
      </c>
      <c r="S49">
        <v>5</v>
      </c>
      <c r="T49">
        <v>5</v>
      </c>
      <c r="U49">
        <v>5</v>
      </c>
      <c r="V49">
        <v>5</v>
      </c>
      <c r="Y49">
        <v>5</v>
      </c>
      <c r="Z49">
        <v>5</v>
      </c>
      <c r="AA49">
        <v>5</v>
      </c>
      <c r="AB49">
        <v>5</v>
      </c>
      <c r="AE49">
        <v>5</v>
      </c>
      <c r="AF49">
        <v>5</v>
      </c>
      <c r="AG49">
        <v>5</v>
      </c>
      <c r="AH49">
        <v>5</v>
      </c>
      <c r="AK49">
        <v>5</v>
      </c>
      <c r="AL49">
        <v>5</v>
      </c>
      <c r="AM49">
        <v>5</v>
      </c>
      <c r="AN49">
        <v>5</v>
      </c>
      <c r="AR49" t="s">
        <v>502</v>
      </c>
      <c r="AS49" t="s">
        <v>494</v>
      </c>
      <c r="AT49" t="s">
        <v>516</v>
      </c>
      <c r="AW49" t="s">
        <v>517</v>
      </c>
      <c r="AX49">
        <v>5</v>
      </c>
      <c r="AY49">
        <v>5</v>
      </c>
      <c r="AZ49">
        <v>5</v>
      </c>
      <c r="BA49">
        <v>5</v>
      </c>
      <c r="BB49">
        <v>5</v>
      </c>
      <c r="BC49">
        <v>5</v>
      </c>
      <c r="BD49">
        <v>5</v>
      </c>
      <c r="BE49">
        <v>5</v>
      </c>
      <c r="BF49">
        <v>5</v>
      </c>
      <c r="BG49">
        <v>5</v>
      </c>
      <c r="BH49">
        <v>5</v>
      </c>
      <c r="BI49">
        <v>5</v>
      </c>
      <c r="BJ49">
        <v>4</v>
      </c>
      <c r="BK49">
        <v>4</v>
      </c>
      <c r="BL49">
        <v>5</v>
      </c>
      <c r="BM49">
        <v>5</v>
      </c>
      <c r="BN49">
        <v>5</v>
      </c>
      <c r="BO49">
        <v>5</v>
      </c>
      <c r="BP49">
        <v>5</v>
      </c>
      <c r="BQ49">
        <v>5</v>
      </c>
      <c r="BR49">
        <v>5</v>
      </c>
      <c r="BS49">
        <v>5</v>
      </c>
      <c r="BT49">
        <v>1</v>
      </c>
      <c r="BU49">
        <v>3</v>
      </c>
      <c r="BV49">
        <v>2</v>
      </c>
      <c r="BW49">
        <v>1</v>
      </c>
      <c r="BX49">
        <v>1</v>
      </c>
      <c r="BY49">
        <v>1</v>
      </c>
      <c r="BZ49">
        <v>1</v>
      </c>
      <c r="CA49">
        <v>1</v>
      </c>
      <c r="CB49">
        <v>5</v>
      </c>
      <c r="CC49">
        <v>4</v>
      </c>
      <c r="CD49">
        <v>4</v>
      </c>
      <c r="CE49">
        <v>5</v>
      </c>
      <c r="CF49">
        <v>5</v>
      </c>
      <c r="CG49">
        <v>5</v>
      </c>
      <c r="CH49">
        <v>5</v>
      </c>
      <c r="CI49">
        <v>5</v>
      </c>
      <c r="CJ49">
        <v>5</v>
      </c>
      <c r="CK49">
        <v>5</v>
      </c>
      <c r="CL49">
        <v>1</v>
      </c>
      <c r="CM49">
        <v>5</v>
      </c>
      <c r="CN49">
        <v>5</v>
      </c>
      <c r="CO49">
        <v>5</v>
      </c>
      <c r="CP49">
        <v>5</v>
      </c>
      <c r="CQ49">
        <v>5</v>
      </c>
      <c r="CR49">
        <v>5</v>
      </c>
      <c r="CS49">
        <v>5</v>
      </c>
      <c r="CT49">
        <v>5</v>
      </c>
      <c r="CU49">
        <v>5</v>
      </c>
      <c r="CV49">
        <v>1</v>
      </c>
      <c r="CW49">
        <v>7</v>
      </c>
      <c r="CX49">
        <v>1</v>
      </c>
      <c r="CY49">
        <v>4</v>
      </c>
      <c r="CZ49">
        <v>1</v>
      </c>
      <c r="DA49">
        <v>7</v>
      </c>
      <c r="DB49">
        <v>6</v>
      </c>
      <c r="DC49" t="s">
        <v>518</v>
      </c>
      <c r="DV49">
        <v>5</v>
      </c>
      <c r="DW49">
        <v>5</v>
      </c>
      <c r="DX49">
        <v>5</v>
      </c>
      <c r="DY49">
        <v>5</v>
      </c>
      <c r="DZ49">
        <v>5</v>
      </c>
      <c r="EA49">
        <v>5</v>
      </c>
      <c r="EB49">
        <v>5</v>
      </c>
      <c r="EC49">
        <v>5</v>
      </c>
      <c r="EE49">
        <v>5</v>
      </c>
      <c r="EF49">
        <v>5</v>
      </c>
      <c r="EG49">
        <v>5</v>
      </c>
      <c r="EH49">
        <v>5</v>
      </c>
      <c r="EI49">
        <v>5</v>
      </c>
      <c r="EK49">
        <v>4.83</v>
      </c>
      <c r="EL49">
        <v>4.58</v>
      </c>
      <c r="EM49">
        <v>5</v>
      </c>
      <c r="EN49">
        <v>4.58</v>
      </c>
      <c r="EO49">
        <v>4.58</v>
      </c>
      <c r="EP49">
        <v>4.75</v>
      </c>
      <c r="EQ49">
        <v>4.75</v>
      </c>
      <c r="ER49">
        <v>3.17</v>
      </c>
      <c r="ES49">
        <v>5</v>
      </c>
      <c r="ET49">
        <v>5</v>
      </c>
      <c r="EU49">
        <v>6</v>
      </c>
      <c r="EV49">
        <v>4.5</v>
      </c>
      <c r="EW49">
        <v>4.83</v>
      </c>
      <c r="EX49">
        <v>4.75</v>
      </c>
      <c r="EY49">
        <v>4.63</v>
      </c>
      <c r="EZ49">
        <v>4.8</v>
      </c>
    </row>
    <row r="50" spans="1:156" x14ac:dyDescent="0.2">
      <c r="A50">
        <v>62770</v>
      </c>
      <c r="B50">
        <v>15</v>
      </c>
      <c r="C50">
        <v>62770.014999999999</v>
      </c>
      <c r="D50" t="s">
        <v>519</v>
      </c>
      <c r="E50" t="s">
        <v>520</v>
      </c>
      <c r="F50">
        <v>160079</v>
      </c>
      <c r="G50" t="s">
        <v>130</v>
      </c>
      <c r="H50" t="s">
        <v>131</v>
      </c>
      <c r="I50" t="s">
        <v>521</v>
      </c>
      <c r="J50">
        <v>0</v>
      </c>
      <c r="K50" t="s">
        <v>133</v>
      </c>
      <c r="L50" t="s">
        <v>522</v>
      </c>
      <c r="M50">
        <v>4</v>
      </c>
      <c r="S50">
        <v>4</v>
      </c>
      <c r="Y50">
        <v>2</v>
      </c>
      <c r="AE50">
        <v>4</v>
      </c>
      <c r="AK50">
        <v>5</v>
      </c>
      <c r="AX50">
        <v>3</v>
      </c>
      <c r="AY50">
        <v>5</v>
      </c>
      <c r="AZ50">
        <v>4</v>
      </c>
      <c r="BA50">
        <v>4</v>
      </c>
      <c r="BB50">
        <v>4</v>
      </c>
      <c r="BC50">
        <v>4</v>
      </c>
      <c r="BD50">
        <v>5</v>
      </c>
      <c r="BE50">
        <v>3</v>
      </c>
      <c r="BF50">
        <v>4</v>
      </c>
      <c r="BG50">
        <v>4</v>
      </c>
      <c r="BH50">
        <v>3</v>
      </c>
      <c r="BI50">
        <v>2</v>
      </c>
      <c r="BJ50">
        <v>3</v>
      </c>
      <c r="BK50">
        <v>3</v>
      </c>
      <c r="BL50">
        <v>2</v>
      </c>
      <c r="BM50">
        <v>3</v>
      </c>
      <c r="BN50">
        <v>3</v>
      </c>
      <c r="BO50">
        <v>3</v>
      </c>
      <c r="BP50">
        <v>4</v>
      </c>
      <c r="BQ50">
        <v>3</v>
      </c>
      <c r="BR50">
        <v>4</v>
      </c>
      <c r="BS50">
        <v>5</v>
      </c>
      <c r="BT50">
        <v>4</v>
      </c>
      <c r="BU50">
        <v>3</v>
      </c>
      <c r="BV50">
        <v>2</v>
      </c>
      <c r="BW50">
        <v>1</v>
      </c>
      <c r="BX50">
        <v>1</v>
      </c>
      <c r="BY50">
        <v>1</v>
      </c>
      <c r="BZ50">
        <v>3</v>
      </c>
      <c r="CA50">
        <v>2</v>
      </c>
      <c r="CB50">
        <v>4</v>
      </c>
      <c r="CC50">
        <v>3</v>
      </c>
      <c r="CD50">
        <v>3</v>
      </c>
      <c r="CE50">
        <v>4</v>
      </c>
      <c r="CF50">
        <v>4</v>
      </c>
      <c r="CG50">
        <v>4</v>
      </c>
      <c r="CH50">
        <v>4</v>
      </c>
      <c r="CI50">
        <v>4</v>
      </c>
      <c r="CJ50">
        <v>5</v>
      </c>
      <c r="CK50">
        <v>4</v>
      </c>
      <c r="CL50">
        <v>1</v>
      </c>
      <c r="CM50">
        <v>4</v>
      </c>
      <c r="CN50">
        <v>3</v>
      </c>
      <c r="CO50">
        <v>4</v>
      </c>
      <c r="CP50">
        <v>4</v>
      </c>
      <c r="CQ50">
        <v>4</v>
      </c>
      <c r="CR50">
        <v>4</v>
      </c>
      <c r="CS50">
        <v>5</v>
      </c>
      <c r="CT50">
        <v>5</v>
      </c>
      <c r="CU50">
        <v>5</v>
      </c>
      <c r="CV50">
        <v>2</v>
      </c>
      <c r="CW50">
        <v>4</v>
      </c>
      <c r="CX50">
        <v>2</v>
      </c>
      <c r="CY50">
        <v>4</v>
      </c>
      <c r="CZ50">
        <v>5</v>
      </c>
      <c r="DA50">
        <v>5</v>
      </c>
      <c r="DB50">
        <v>6</v>
      </c>
      <c r="DV50">
        <v>4</v>
      </c>
      <c r="DW50">
        <v>4</v>
      </c>
      <c r="DX50">
        <v>4</v>
      </c>
      <c r="DY50">
        <v>5</v>
      </c>
      <c r="DZ50">
        <v>4</v>
      </c>
      <c r="EA50">
        <v>5</v>
      </c>
      <c r="EB50">
        <v>5</v>
      </c>
      <c r="EC50">
        <v>4</v>
      </c>
      <c r="EK50">
        <v>4</v>
      </c>
      <c r="EL50">
        <v>4</v>
      </c>
      <c r="EM50">
        <v>3.67</v>
      </c>
      <c r="EN50">
        <v>2.67</v>
      </c>
      <c r="EO50">
        <v>2.67</v>
      </c>
      <c r="EP50">
        <v>3.33</v>
      </c>
      <c r="EQ50">
        <v>4</v>
      </c>
      <c r="ER50">
        <v>3</v>
      </c>
      <c r="ES50">
        <v>5</v>
      </c>
      <c r="ET50">
        <v>3.5</v>
      </c>
      <c r="EU50">
        <v>6</v>
      </c>
      <c r="EV50">
        <v>3.33</v>
      </c>
      <c r="EW50">
        <v>4</v>
      </c>
      <c r="EX50">
        <v>4.25</v>
      </c>
      <c r="EY50">
        <v>3.75</v>
      </c>
      <c r="EZ50">
        <v>4.5999999999999996</v>
      </c>
    </row>
    <row r="51" spans="1:156" x14ac:dyDescent="0.2">
      <c r="A51">
        <v>62770</v>
      </c>
      <c r="B51">
        <v>15</v>
      </c>
      <c r="C51">
        <v>62770.014999999999</v>
      </c>
      <c r="D51" t="s">
        <v>523</v>
      </c>
      <c r="E51" t="s">
        <v>524</v>
      </c>
      <c r="F51">
        <v>160108</v>
      </c>
      <c r="G51" t="s">
        <v>391</v>
      </c>
      <c r="H51" t="s">
        <v>470</v>
      </c>
      <c r="I51" t="s">
        <v>525</v>
      </c>
      <c r="J51">
        <v>0</v>
      </c>
      <c r="K51" t="s">
        <v>133</v>
      </c>
      <c r="N51">
        <v>3</v>
      </c>
      <c r="T51">
        <v>5</v>
      </c>
      <c r="Z51">
        <v>5</v>
      </c>
      <c r="AF51">
        <v>5</v>
      </c>
      <c r="AL51">
        <v>5</v>
      </c>
      <c r="AR51" t="s">
        <v>526</v>
      </c>
      <c r="EE51">
        <v>3</v>
      </c>
      <c r="EF51">
        <v>5</v>
      </c>
      <c r="EG51">
        <v>5</v>
      </c>
      <c r="EH51">
        <v>5</v>
      </c>
      <c r="EI51">
        <v>5</v>
      </c>
      <c r="EK51">
        <v>4</v>
      </c>
      <c r="EL51">
        <v>4</v>
      </c>
      <c r="EM51">
        <v>3.67</v>
      </c>
      <c r="EN51">
        <v>2.67</v>
      </c>
      <c r="EO51">
        <v>2.67</v>
      </c>
      <c r="EP51">
        <v>3.33</v>
      </c>
      <c r="EQ51">
        <v>4</v>
      </c>
      <c r="ER51">
        <v>3</v>
      </c>
      <c r="ES51">
        <v>5</v>
      </c>
      <c r="ET51">
        <v>3.5</v>
      </c>
      <c r="EU51">
        <v>6</v>
      </c>
      <c r="EV51">
        <v>3.33</v>
      </c>
      <c r="EW51">
        <v>4</v>
      </c>
      <c r="EX51">
        <v>4.25</v>
      </c>
      <c r="EY51">
        <v>3.75</v>
      </c>
      <c r="EZ51">
        <v>4.5999999999999996</v>
      </c>
    </row>
    <row r="52" spans="1:156" x14ac:dyDescent="0.2">
      <c r="A52">
        <v>62770</v>
      </c>
      <c r="B52">
        <v>16</v>
      </c>
      <c r="C52">
        <v>62770.016000000003</v>
      </c>
      <c r="D52" t="s">
        <v>527</v>
      </c>
      <c r="E52" t="s">
        <v>528</v>
      </c>
      <c r="F52">
        <v>160075</v>
      </c>
      <c r="G52" t="s">
        <v>130</v>
      </c>
      <c r="H52" t="s">
        <v>131</v>
      </c>
      <c r="I52" t="s">
        <v>529</v>
      </c>
      <c r="J52">
        <v>0</v>
      </c>
      <c r="K52" t="s">
        <v>133</v>
      </c>
      <c r="L52" t="s">
        <v>530</v>
      </c>
      <c r="M52">
        <v>5</v>
      </c>
      <c r="N52">
        <v>5</v>
      </c>
      <c r="O52">
        <v>5</v>
      </c>
      <c r="S52">
        <v>5</v>
      </c>
      <c r="T52">
        <v>5</v>
      </c>
      <c r="U52">
        <v>5</v>
      </c>
      <c r="Y52">
        <v>5</v>
      </c>
      <c r="Z52">
        <v>5</v>
      </c>
      <c r="AA52">
        <v>5</v>
      </c>
      <c r="AE52">
        <v>5</v>
      </c>
      <c r="AF52">
        <v>5</v>
      </c>
      <c r="AG52">
        <v>5</v>
      </c>
      <c r="AK52">
        <v>5</v>
      </c>
      <c r="AL52">
        <v>5</v>
      </c>
      <c r="AM52">
        <v>5</v>
      </c>
      <c r="AR52" t="s">
        <v>531</v>
      </c>
      <c r="AS52" t="s">
        <v>532</v>
      </c>
      <c r="AW52" t="s">
        <v>533</v>
      </c>
      <c r="AX52">
        <v>5</v>
      </c>
      <c r="AY52">
        <v>5</v>
      </c>
      <c r="AZ52">
        <v>5</v>
      </c>
      <c r="BA52">
        <v>5</v>
      </c>
      <c r="BB52">
        <v>5</v>
      </c>
      <c r="BC52">
        <v>5</v>
      </c>
      <c r="BD52">
        <v>5</v>
      </c>
      <c r="BE52">
        <v>5</v>
      </c>
      <c r="BF52">
        <v>5</v>
      </c>
      <c r="BG52">
        <v>5</v>
      </c>
      <c r="BH52">
        <v>5</v>
      </c>
      <c r="BI52">
        <v>5</v>
      </c>
      <c r="BJ52">
        <v>5</v>
      </c>
      <c r="BK52">
        <v>5</v>
      </c>
      <c r="BL52">
        <v>5</v>
      </c>
      <c r="BM52">
        <v>5</v>
      </c>
      <c r="BN52">
        <v>5</v>
      </c>
      <c r="BO52">
        <v>5</v>
      </c>
      <c r="BP52">
        <v>5</v>
      </c>
      <c r="BQ52">
        <v>5</v>
      </c>
      <c r="BR52">
        <v>5</v>
      </c>
      <c r="BS52">
        <v>5</v>
      </c>
      <c r="BT52">
        <v>4</v>
      </c>
      <c r="BU52">
        <v>5</v>
      </c>
      <c r="BV52">
        <v>5</v>
      </c>
      <c r="BW52">
        <v>1</v>
      </c>
      <c r="BX52">
        <v>1</v>
      </c>
      <c r="BY52">
        <v>1</v>
      </c>
      <c r="BZ52">
        <v>1</v>
      </c>
      <c r="CA52">
        <v>1</v>
      </c>
      <c r="CB52">
        <v>5</v>
      </c>
      <c r="CC52">
        <v>5</v>
      </c>
      <c r="CD52">
        <v>5</v>
      </c>
      <c r="CE52">
        <v>5</v>
      </c>
      <c r="CF52">
        <v>5</v>
      </c>
      <c r="CG52">
        <v>5</v>
      </c>
      <c r="CH52">
        <v>5</v>
      </c>
      <c r="CI52">
        <v>5</v>
      </c>
      <c r="CJ52">
        <v>5</v>
      </c>
      <c r="CK52">
        <v>5</v>
      </c>
      <c r="CL52">
        <v>1</v>
      </c>
      <c r="CM52">
        <v>5</v>
      </c>
      <c r="CN52">
        <v>5</v>
      </c>
      <c r="CO52">
        <v>5</v>
      </c>
      <c r="CP52">
        <v>5</v>
      </c>
      <c r="CQ52">
        <v>5</v>
      </c>
      <c r="CR52">
        <v>5</v>
      </c>
      <c r="CS52">
        <v>5</v>
      </c>
      <c r="CT52">
        <v>5</v>
      </c>
      <c r="CU52">
        <v>5</v>
      </c>
      <c r="CV52">
        <v>1</v>
      </c>
      <c r="CW52">
        <v>7</v>
      </c>
      <c r="CX52">
        <v>1</v>
      </c>
      <c r="CY52">
        <v>7</v>
      </c>
      <c r="CZ52">
        <v>1</v>
      </c>
      <c r="DA52">
        <v>7</v>
      </c>
      <c r="DB52">
        <v>7</v>
      </c>
      <c r="DC52" t="s">
        <v>534</v>
      </c>
      <c r="DV52">
        <v>5</v>
      </c>
      <c r="DW52">
        <v>5</v>
      </c>
      <c r="DX52">
        <v>5</v>
      </c>
      <c r="DY52">
        <v>5</v>
      </c>
      <c r="DZ52">
        <v>5</v>
      </c>
      <c r="EA52">
        <v>5</v>
      </c>
      <c r="EB52">
        <v>5</v>
      </c>
      <c r="EC52">
        <v>5</v>
      </c>
      <c r="EE52">
        <v>5</v>
      </c>
      <c r="EF52">
        <v>5</v>
      </c>
      <c r="EG52">
        <v>5</v>
      </c>
      <c r="EH52">
        <v>5</v>
      </c>
      <c r="EI52">
        <v>5</v>
      </c>
      <c r="EK52">
        <v>4.67</v>
      </c>
      <c r="EL52">
        <v>5</v>
      </c>
      <c r="EM52">
        <v>5</v>
      </c>
      <c r="EN52">
        <v>5</v>
      </c>
      <c r="EO52">
        <v>4.8899999999999997</v>
      </c>
      <c r="EP52">
        <v>5</v>
      </c>
      <c r="EQ52">
        <v>5</v>
      </c>
      <c r="ER52">
        <v>4</v>
      </c>
      <c r="ES52">
        <v>5</v>
      </c>
      <c r="ET52">
        <v>5</v>
      </c>
      <c r="EU52">
        <v>6</v>
      </c>
      <c r="EV52">
        <v>5</v>
      </c>
      <c r="EW52">
        <v>5</v>
      </c>
      <c r="EX52">
        <v>5</v>
      </c>
      <c r="EY52">
        <v>5</v>
      </c>
      <c r="EZ52">
        <v>5</v>
      </c>
    </row>
    <row r="53" spans="1:156" x14ac:dyDescent="0.2">
      <c r="A53">
        <v>62770</v>
      </c>
      <c r="B53">
        <v>16</v>
      </c>
      <c r="C53">
        <v>62770.016000000003</v>
      </c>
      <c r="D53" t="s">
        <v>535</v>
      </c>
      <c r="E53" t="s">
        <v>536</v>
      </c>
      <c r="F53">
        <v>160050</v>
      </c>
      <c r="G53" t="s">
        <v>130</v>
      </c>
      <c r="H53" t="s">
        <v>131</v>
      </c>
      <c r="I53" t="s">
        <v>537</v>
      </c>
      <c r="J53">
        <v>0</v>
      </c>
      <c r="K53" t="s">
        <v>133</v>
      </c>
      <c r="L53" t="s">
        <v>538</v>
      </c>
      <c r="M53">
        <v>5</v>
      </c>
      <c r="N53">
        <v>5</v>
      </c>
      <c r="O53">
        <v>5</v>
      </c>
      <c r="S53">
        <v>5</v>
      </c>
      <c r="T53">
        <v>5</v>
      </c>
      <c r="U53">
        <v>5</v>
      </c>
      <c r="Y53">
        <v>5</v>
      </c>
      <c r="Z53">
        <v>5</v>
      </c>
      <c r="AA53">
        <v>5</v>
      </c>
      <c r="AE53">
        <v>5</v>
      </c>
      <c r="AF53">
        <v>5</v>
      </c>
      <c r="AG53">
        <v>5</v>
      </c>
      <c r="AK53">
        <v>5</v>
      </c>
      <c r="AL53">
        <v>5</v>
      </c>
      <c r="AM53">
        <v>5</v>
      </c>
      <c r="AR53" t="s">
        <v>539</v>
      </c>
      <c r="AS53" t="s">
        <v>540</v>
      </c>
      <c r="AX53">
        <v>5</v>
      </c>
      <c r="AY53">
        <v>5</v>
      </c>
      <c r="AZ53">
        <v>5</v>
      </c>
      <c r="BA53">
        <v>5</v>
      </c>
      <c r="BB53">
        <v>5</v>
      </c>
      <c r="BC53">
        <v>5</v>
      </c>
      <c r="BD53">
        <v>5</v>
      </c>
      <c r="BE53">
        <v>5</v>
      </c>
      <c r="BF53">
        <v>5</v>
      </c>
      <c r="BG53">
        <v>5</v>
      </c>
      <c r="BH53">
        <v>5</v>
      </c>
      <c r="BI53">
        <v>5</v>
      </c>
      <c r="BJ53">
        <v>5</v>
      </c>
      <c r="BK53">
        <v>5</v>
      </c>
      <c r="BL53">
        <v>5</v>
      </c>
      <c r="BM53">
        <v>5</v>
      </c>
      <c r="BN53">
        <v>5</v>
      </c>
      <c r="BO53">
        <v>5</v>
      </c>
      <c r="BP53">
        <v>5</v>
      </c>
      <c r="BQ53">
        <v>5</v>
      </c>
      <c r="BR53">
        <v>5</v>
      </c>
      <c r="BS53">
        <v>5</v>
      </c>
      <c r="BT53">
        <v>4</v>
      </c>
      <c r="BU53">
        <v>5</v>
      </c>
      <c r="BV53">
        <v>5</v>
      </c>
      <c r="BW53">
        <v>1</v>
      </c>
      <c r="BX53">
        <v>1</v>
      </c>
      <c r="BY53">
        <v>1</v>
      </c>
      <c r="BZ53">
        <v>1</v>
      </c>
      <c r="CA53">
        <v>1</v>
      </c>
      <c r="CB53">
        <v>5</v>
      </c>
      <c r="CC53">
        <v>5</v>
      </c>
      <c r="CD53">
        <v>5</v>
      </c>
      <c r="CE53">
        <v>5</v>
      </c>
      <c r="CF53">
        <v>5</v>
      </c>
      <c r="CG53">
        <v>5</v>
      </c>
      <c r="CH53">
        <v>5</v>
      </c>
      <c r="CI53">
        <v>5</v>
      </c>
      <c r="CJ53">
        <v>5</v>
      </c>
      <c r="CK53">
        <v>5</v>
      </c>
      <c r="CL53">
        <v>1</v>
      </c>
      <c r="CM53">
        <v>5</v>
      </c>
      <c r="CN53">
        <v>5</v>
      </c>
      <c r="CO53">
        <v>5</v>
      </c>
      <c r="CP53">
        <v>5</v>
      </c>
      <c r="CQ53">
        <v>5</v>
      </c>
      <c r="CR53">
        <v>5</v>
      </c>
      <c r="CS53">
        <v>5</v>
      </c>
      <c r="CT53">
        <v>5</v>
      </c>
      <c r="CU53">
        <v>5</v>
      </c>
      <c r="CV53">
        <v>1</v>
      </c>
      <c r="CW53">
        <v>7</v>
      </c>
      <c r="CX53">
        <v>1</v>
      </c>
      <c r="CY53">
        <v>4</v>
      </c>
      <c r="CZ53">
        <v>1</v>
      </c>
      <c r="DA53">
        <v>7</v>
      </c>
      <c r="DB53">
        <v>7</v>
      </c>
      <c r="DC53" t="s">
        <v>541</v>
      </c>
      <c r="DV53">
        <v>5</v>
      </c>
      <c r="DW53">
        <v>5</v>
      </c>
      <c r="DX53">
        <v>5</v>
      </c>
      <c r="DY53">
        <v>5</v>
      </c>
      <c r="DZ53">
        <v>5</v>
      </c>
      <c r="EA53">
        <v>5</v>
      </c>
      <c r="EB53">
        <v>5</v>
      </c>
      <c r="EC53">
        <v>5</v>
      </c>
      <c r="EE53">
        <v>5</v>
      </c>
      <c r="EF53">
        <v>5</v>
      </c>
      <c r="EG53">
        <v>5</v>
      </c>
      <c r="EH53">
        <v>5</v>
      </c>
      <c r="EI53">
        <v>5</v>
      </c>
      <c r="EK53">
        <v>4.67</v>
      </c>
      <c r="EL53">
        <v>5</v>
      </c>
      <c r="EM53">
        <v>5</v>
      </c>
      <c r="EN53">
        <v>5</v>
      </c>
      <c r="EO53">
        <v>4.8899999999999997</v>
      </c>
      <c r="EP53">
        <v>5</v>
      </c>
      <c r="EQ53">
        <v>5</v>
      </c>
      <c r="ER53">
        <v>4</v>
      </c>
      <c r="ES53">
        <v>5</v>
      </c>
      <c r="ET53">
        <v>5</v>
      </c>
      <c r="EU53">
        <v>6</v>
      </c>
      <c r="EV53">
        <v>5</v>
      </c>
      <c r="EW53">
        <v>5</v>
      </c>
      <c r="EX53">
        <v>5</v>
      </c>
      <c r="EY53">
        <v>5</v>
      </c>
      <c r="EZ53">
        <v>5</v>
      </c>
    </row>
    <row r="54" spans="1:156" x14ac:dyDescent="0.2">
      <c r="A54">
        <v>62770</v>
      </c>
      <c r="B54">
        <v>16</v>
      </c>
      <c r="C54">
        <v>62770.016000000003</v>
      </c>
      <c r="D54" t="s">
        <v>542</v>
      </c>
      <c r="E54" t="s">
        <v>543</v>
      </c>
      <c r="F54">
        <v>160068</v>
      </c>
      <c r="G54" t="s">
        <v>130</v>
      </c>
      <c r="H54" t="s">
        <v>131</v>
      </c>
      <c r="I54" t="s">
        <v>544</v>
      </c>
      <c r="J54">
        <v>0</v>
      </c>
      <c r="K54" t="s">
        <v>133</v>
      </c>
      <c r="L54" t="s">
        <v>545</v>
      </c>
      <c r="M54">
        <v>5</v>
      </c>
      <c r="N54">
        <v>5</v>
      </c>
      <c r="O54">
        <v>5</v>
      </c>
      <c r="S54">
        <v>5</v>
      </c>
      <c r="T54">
        <v>5</v>
      </c>
      <c r="U54">
        <v>5</v>
      </c>
      <c r="Y54">
        <v>5</v>
      </c>
      <c r="Z54">
        <v>5</v>
      </c>
      <c r="AA54">
        <v>5</v>
      </c>
      <c r="AE54">
        <v>5</v>
      </c>
      <c r="AF54">
        <v>5</v>
      </c>
      <c r="AG54">
        <v>5</v>
      </c>
      <c r="AK54">
        <v>5</v>
      </c>
      <c r="AL54">
        <v>5</v>
      </c>
      <c r="AM54">
        <v>5</v>
      </c>
      <c r="AR54" t="s">
        <v>546</v>
      </c>
      <c r="AS54" t="s">
        <v>547</v>
      </c>
      <c r="AW54" t="s">
        <v>548</v>
      </c>
      <c r="AX54">
        <v>4</v>
      </c>
      <c r="AY54">
        <v>4</v>
      </c>
      <c r="AZ54">
        <v>4</v>
      </c>
      <c r="BA54">
        <v>5</v>
      </c>
      <c r="BB54">
        <v>5</v>
      </c>
      <c r="BC54">
        <v>5</v>
      </c>
      <c r="BD54">
        <v>5</v>
      </c>
      <c r="BE54">
        <v>5</v>
      </c>
      <c r="BF54">
        <v>5</v>
      </c>
      <c r="BG54">
        <v>5</v>
      </c>
      <c r="BH54">
        <v>5</v>
      </c>
      <c r="BI54">
        <v>5</v>
      </c>
      <c r="BJ54">
        <v>5</v>
      </c>
      <c r="BK54">
        <v>4</v>
      </c>
      <c r="BL54">
        <v>5</v>
      </c>
      <c r="BM54">
        <v>5</v>
      </c>
      <c r="BN54">
        <v>5</v>
      </c>
      <c r="BO54">
        <v>5</v>
      </c>
      <c r="BP54">
        <v>5</v>
      </c>
      <c r="BQ54">
        <v>5</v>
      </c>
      <c r="BR54">
        <v>5</v>
      </c>
      <c r="BS54">
        <v>5</v>
      </c>
      <c r="BT54">
        <v>3</v>
      </c>
      <c r="BU54">
        <v>4</v>
      </c>
      <c r="BV54">
        <v>1</v>
      </c>
      <c r="BW54">
        <v>1</v>
      </c>
      <c r="BX54">
        <v>1</v>
      </c>
      <c r="BY54">
        <v>1</v>
      </c>
      <c r="BZ54">
        <v>1</v>
      </c>
      <c r="CA54">
        <v>1</v>
      </c>
      <c r="CB54">
        <v>5</v>
      </c>
      <c r="CC54">
        <v>5</v>
      </c>
      <c r="CD54">
        <v>5</v>
      </c>
      <c r="CE54">
        <v>5</v>
      </c>
      <c r="CF54">
        <v>5</v>
      </c>
      <c r="CG54">
        <v>5</v>
      </c>
      <c r="CH54">
        <v>5</v>
      </c>
      <c r="CI54">
        <v>5</v>
      </c>
      <c r="CJ54">
        <v>5</v>
      </c>
      <c r="CK54">
        <v>5</v>
      </c>
      <c r="CL54">
        <v>5</v>
      </c>
      <c r="CM54">
        <v>5</v>
      </c>
      <c r="CN54">
        <v>5</v>
      </c>
      <c r="CO54">
        <v>5</v>
      </c>
      <c r="CP54">
        <v>5</v>
      </c>
      <c r="CQ54">
        <v>5</v>
      </c>
      <c r="CR54">
        <v>5</v>
      </c>
      <c r="CS54">
        <v>5</v>
      </c>
      <c r="CT54">
        <v>5</v>
      </c>
      <c r="CU54">
        <v>5</v>
      </c>
      <c r="CV54">
        <v>2</v>
      </c>
      <c r="CW54">
        <v>7</v>
      </c>
      <c r="CX54">
        <v>1</v>
      </c>
      <c r="CY54">
        <v>7</v>
      </c>
      <c r="CZ54">
        <v>1</v>
      </c>
      <c r="DA54">
        <v>7</v>
      </c>
      <c r="DB54">
        <v>7</v>
      </c>
      <c r="DC54" t="s">
        <v>549</v>
      </c>
      <c r="DD54">
        <v>5</v>
      </c>
      <c r="DE54">
        <v>5</v>
      </c>
      <c r="DF54">
        <v>5</v>
      </c>
      <c r="DG54">
        <v>5</v>
      </c>
      <c r="DH54">
        <v>5</v>
      </c>
      <c r="DI54">
        <v>5</v>
      </c>
      <c r="DJ54">
        <v>5</v>
      </c>
      <c r="DK54">
        <v>5</v>
      </c>
      <c r="DL54">
        <v>5</v>
      </c>
      <c r="DM54">
        <v>5</v>
      </c>
      <c r="DN54">
        <v>5</v>
      </c>
      <c r="DO54">
        <v>5</v>
      </c>
      <c r="DP54">
        <v>1</v>
      </c>
      <c r="DQ54">
        <v>5</v>
      </c>
      <c r="DR54">
        <v>1</v>
      </c>
      <c r="DS54">
        <v>1</v>
      </c>
      <c r="DT54">
        <v>5</v>
      </c>
      <c r="DU54">
        <v>1</v>
      </c>
      <c r="DV54">
        <v>5</v>
      </c>
      <c r="DW54">
        <v>1</v>
      </c>
      <c r="DX54">
        <v>5</v>
      </c>
      <c r="DY54">
        <v>5</v>
      </c>
      <c r="DZ54">
        <v>5</v>
      </c>
      <c r="EA54">
        <v>5</v>
      </c>
      <c r="EB54">
        <v>5</v>
      </c>
      <c r="EC54">
        <v>5</v>
      </c>
      <c r="EE54">
        <v>5</v>
      </c>
      <c r="EF54">
        <v>5</v>
      </c>
      <c r="EG54">
        <v>5</v>
      </c>
      <c r="EH54">
        <v>5</v>
      </c>
      <c r="EI54">
        <v>5</v>
      </c>
      <c r="EK54">
        <v>4.67</v>
      </c>
      <c r="EL54">
        <v>5</v>
      </c>
      <c r="EM54">
        <v>5</v>
      </c>
      <c r="EN54">
        <v>5</v>
      </c>
      <c r="EO54">
        <v>4.8899999999999997</v>
      </c>
      <c r="EP54">
        <v>5</v>
      </c>
      <c r="EQ54">
        <v>5</v>
      </c>
      <c r="ER54">
        <v>4</v>
      </c>
      <c r="ES54">
        <v>5</v>
      </c>
      <c r="ET54">
        <v>5</v>
      </c>
      <c r="EU54">
        <v>6</v>
      </c>
      <c r="EV54">
        <v>5</v>
      </c>
      <c r="EW54">
        <v>5</v>
      </c>
      <c r="EX54">
        <v>5</v>
      </c>
      <c r="EY54">
        <v>5</v>
      </c>
      <c r="EZ54">
        <v>5</v>
      </c>
    </row>
    <row r="55" spans="1:156" x14ac:dyDescent="0.2">
      <c r="A55">
        <v>62770</v>
      </c>
      <c r="B55">
        <v>17</v>
      </c>
      <c r="C55">
        <v>62770.017</v>
      </c>
      <c r="D55" t="s">
        <v>550</v>
      </c>
      <c r="E55" t="s">
        <v>551</v>
      </c>
      <c r="F55">
        <v>160109</v>
      </c>
      <c r="G55" t="s">
        <v>391</v>
      </c>
      <c r="H55" t="s">
        <v>470</v>
      </c>
      <c r="I55" t="s">
        <v>552</v>
      </c>
      <c r="J55">
        <v>0</v>
      </c>
      <c r="K55" t="s">
        <v>133</v>
      </c>
      <c r="M55">
        <v>5</v>
      </c>
      <c r="S55">
        <v>4</v>
      </c>
      <c r="Y55">
        <v>5</v>
      </c>
      <c r="AE55">
        <v>4</v>
      </c>
      <c r="AK55">
        <v>4</v>
      </c>
      <c r="AW55" t="s">
        <v>553</v>
      </c>
      <c r="AX55">
        <v>4</v>
      </c>
      <c r="AY55">
        <v>4</v>
      </c>
      <c r="AZ55">
        <v>4</v>
      </c>
      <c r="BA55">
        <v>4</v>
      </c>
      <c r="BB55">
        <v>4</v>
      </c>
      <c r="BC55">
        <v>4</v>
      </c>
      <c r="BD55">
        <v>5</v>
      </c>
      <c r="BE55">
        <v>5</v>
      </c>
      <c r="BF55">
        <v>5</v>
      </c>
      <c r="BG55">
        <v>4</v>
      </c>
      <c r="BH55">
        <v>4</v>
      </c>
      <c r="BI55">
        <v>5</v>
      </c>
      <c r="BJ55">
        <v>4</v>
      </c>
      <c r="BK55">
        <v>5</v>
      </c>
      <c r="BL55">
        <v>4</v>
      </c>
      <c r="BM55">
        <v>4</v>
      </c>
      <c r="BN55">
        <v>4</v>
      </c>
      <c r="BO55">
        <v>4</v>
      </c>
      <c r="BP55">
        <v>4</v>
      </c>
      <c r="BQ55">
        <v>5</v>
      </c>
      <c r="BR55">
        <v>3</v>
      </c>
      <c r="BS55">
        <v>3</v>
      </c>
      <c r="BT55">
        <v>3</v>
      </c>
      <c r="BU55">
        <v>4</v>
      </c>
      <c r="BV55">
        <v>2</v>
      </c>
      <c r="BW55">
        <v>1</v>
      </c>
      <c r="BX55">
        <v>1</v>
      </c>
      <c r="BY55">
        <v>1</v>
      </c>
      <c r="BZ55">
        <v>2</v>
      </c>
      <c r="CA55">
        <v>1</v>
      </c>
      <c r="CB55">
        <v>4</v>
      </c>
      <c r="CC55">
        <v>3</v>
      </c>
      <c r="CD55">
        <v>4</v>
      </c>
      <c r="CE55">
        <v>5</v>
      </c>
      <c r="CF55">
        <v>3</v>
      </c>
      <c r="CG55">
        <v>4</v>
      </c>
      <c r="CH55">
        <v>4</v>
      </c>
      <c r="CI55">
        <v>4</v>
      </c>
      <c r="CJ55">
        <v>4</v>
      </c>
      <c r="CK55">
        <v>4</v>
      </c>
      <c r="CL55">
        <v>1</v>
      </c>
      <c r="CM55">
        <v>4</v>
      </c>
      <c r="CN55">
        <v>3</v>
      </c>
      <c r="CO55">
        <v>2</v>
      </c>
      <c r="CP55">
        <v>3</v>
      </c>
      <c r="CQ55">
        <v>4</v>
      </c>
      <c r="CR55">
        <v>3</v>
      </c>
      <c r="CS55">
        <v>3</v>
      </c>
      <c r="CT55">
        <v>5</v>
      </c>
      <c r="CU55">
        <v>4</v>
      </c>
      <c r="CV55">
        <v>6</v>
      </c>
      <c r="CW55">
        <v>6</v>
      </c>
      <c r="CX55">
        <v>3</v>
      </c>
      <c r="CY55">
        <v>6</v>
      </c>
      <c r="CZ55">
        <v>3</v>
      </c>
      <c r="DA55">
        <v>5</v>
      </c>
      <c r="DB55">
        <v>4</v>
      </c>
      <c r="DC55" t="s">
        <v>554</v>
      </c>
      <c r="DV55">
        <v>3</v>
      </c>
      <c r="DW55">
        <v>4</v>
      </c>
      <c r="DX55">
        <v>3</v>
      </c>
      <c r="DY55">
        <v>3</v>
      </c>
      <c r="DZ55">
        <v>3</v>
      </c>
      <c r="EA55">
        <v>5</v>
      </c>
      <c r="EB55">
        <v>5</v>
      </c>
      <c r="EC55">
        <v>5</v>
      </c>
      <c r="EK55">
        <v>4</v>
      </c>
      <c r="EL55">
        <v>4</v>
      </c>
      <c r="EM55">
        <v>4.67</v>
      </c>
      <c r="EN55">
        <v>4.33</v>
      </c>
      <c r="EO55">
        <v>4.33</v>
      </c>
      <c r="EP55">
        <v>4</v>
      </c>
      <c r="EQ55">
        <v>3.67</v>
      </c>
      <c r="ER55">
        <v>3</v>
      </c>
      <c r="ES55">
        <v>5</v>
      </c>
      <c r="ET55">
        <v>4.5</v>
      </c>
      <c r="EU55">
        <v>6</v>
      </c>
      <c r="EV55">
        <v>3.67</v>
      </c>
      <c r="EW55">
        <v>4</v>
      </c>
      <c r="EX55">
        <v>4</v>
      </c>
      <c r="EY55">
        <v>3</v>
      </c>
      <c r="EZ55">
        <v>3.8</v>
      </c>
    </row>
    <row r="56" spans="1:156" x14ac:dyDescent="0.2">
      <c r="A56">
        <v>62770</v>
      </c>
      <c r="B56">
        <v>18</v>
      </c>
      <c r="C56">
        <v>62770.017999999996</v>
      </c>
      <c r="D56" t="s">
        <v>555</v>
      </c>
      <c r="E56" t="s">
        <v>556</v>
      </c>
      <c r="F56">
        <v>160063</v>
      </c>
      <c r="G56" t="s">
        <v>130</v>
      </c>
      <c r="H56" t="s">
        <v>131</v>
      </c>
      <c r="I56" t="s">
        <v>557</v>
      </c>
      <c r="J56">
        <v>0</v>
      </c>
      <c r="K56" t="s">
        <v>133</v>
      </c>
      <c r="L56" t="s">
        <v>558</v>
      </c>
      <c r="M56">
        <v>5</v>
      </c>
      <c r="N56">
        <v>5</v>
      </c>
      <c r="O56">
        <v>5</v>
      </c>
      <c r="P56">
        <v>5</v>
      </c>
      <c r="Q56">
        <v>5</v>
      </c>
      <c r="S56">
        <v>5</v>
      </c>
      <c r="T56">
        <v>5</v>
      </c>
      <c r="U56">
        <v>5</v>
      </c>
      <c r="V56">
        <v>5</v>
      </c>
      <c r="W56">
        <v>5</v>
      </c>
      <c r="Y56">
        <v>5</v>
      </c>
      <c r="Z56">
        <v>5</v>
      </c>
      <c r="AA56">
        <v>5</v>
      </c>
      <c r="AB56">
        <v>5</v>
      </c>
      <c r="AC56">
        <v>5</v>
      </c>
      <c r="AE56">
        <v>5</v>
      </c>
      <c r="AF56">
        <v>5</v>
      </c>
      <c r="AG56">
        <v>5</v>
      </c>
      <c r="AH56">
        <v>5</v>
      </c>
      <c r="AI56">
        <v>5</v>
      </c>
      <c r="AK56">
        <v>5</v>
      </c>
      <c r="AL56">
        <v>5</v>
      </c>
      <c r="AM56">
        <v>5</v>
      </c>
      <c r="AN56">
        <v>5</v>
      </c>
      <c r="AO56">
        <v>5</v>
      </c>
      <c r="AR56" t="s">
        <v>559</v>
      </c>
      <c r="AS56" t="s">
        <v>560</v>
      </c>
      <c r="AT56" t="s">
        <v>561</v>
      </c>
      <c r="AU56" t="s">
        <v>562</v>
      </c>
      <c r="AW56" t="s">
        <v>563</v>
      </c>
      <c r="AX56">
        <v>5</v>
      </c>
      <c r="AY56">
        <v>4</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1</v>
      </c>
      <c r="BU56">
        <v>3</v>
      </c>
      <c r="BV56">
        <v>3</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564</v>
      </c>
      <c r="DV56">
        <v>5</v>
      </c>
      <c r="DW56">
        <v>5</v>
      </c>
      <c r="DX56">
        <v>5</v>
      </c>
      <c r="DY56">
        <v>5</v>
      </c>
      <c r="DZ56">
        <v>5</v>
      </c>
      <c r="EA56">
        <v>5</v>
      </c>
      <c r="EB56">
        <v>5</v>
      </c>
      <c r="EC56">
        <v>5</v>
      </c>
      <c r="EE56">
        <v>5</v>
      </c>
      <c r="EF56">
        <v>5</v>
      </c>
      <c r="EG56">
        <v>5</v>
      </c>
      <c r="EH56">
        <v>5</v>
      </c>
      <c r="EI56">
        <v>5</v>
      </c>
      <c r="EK56">
        <v>4.93</v>
      </c>
      <c r="EL56">
        <v>5</v>
      </c>
      <c r="EM56">
        <v>5</v>
      </c>
      <c r="EN56">
        <v>5</v>
      </c>
      <c r="EO56">
        <v>5</v>
      </c>
      <c r="EP56">
        <v>5</v>
      </c>
      <c r="EQ56">
        <v>5</v>
      </c>
      <c r="ER56">
        <v>2.8</v>
      </c>
      <c r="ES56">
        <v>5</v>
      </c>
      <c r="ET56">
        <v>5</v>
      </c>
      <c r="EU56">
        <v>6</v>
      </c>
      <c r="EV56">
        <v>5</v>
      </c>
      <c r="EW56">
        <v>4.8</v>
      </c>
      <c r="EX56">
        <v>5</v>
      </c>
      <c r="EY56">
        <v>5</v>
      </c>
      <c r="EZ56">
        <v>5</v>
      </c>
    </row>
    <row r="57" spans="1:156" x14ac:dyDescent="0.2">
      <c r="A57">
        <v>62770</v>
      </c>
      <c r="B57">
        <v>18</v>
      </c>
      <c r="C57">
        <v>62770.017999999996</v>
      </c>
      <c r="D57" t="s">
        <v>565</v>
      </c>
      <c r="E57" t="s">
        <v>566</v>
      </c>
      <c r="F57">
        <v>160039</v>
      </c>
      <c r="G57" t="s">
        <v>130</v>
      </c>
      <c r="H57" t="s">
        <v>131</v>
      </c>
      <c r="I57" t="s">
        <v>567</v>
      </c>
      <c r="J57">
        <v>0</v>
      </c>
      <c r="K57" t="s">
        <v>133</v>
      </c>
      <c r="L57" t="s">
        <v>568</v>
      </c>
      <c r="M57">
        <v>5</v>
      </c>
      <c r="N57">
        <v>5</v>
      </c>
      <c r="O57">
        <v>5</v>
      </c>
      <c r="P57">
        <v>5</v>
      </c>
      <c r="Q57">
        <v>5</v>
      </c>
      <c r="S57">
        <v>5</v>
      </c>
      <c r="T57">
        <v>5</v>
      </c>
      <c r="U57">
        <v>5</v>
      </c>
      <c r="V57">
        <v>5</v>
      </c>
      <c r="W57">
        <v>5</v>
      </c>
      <c r="Y57">
        <v>5</v>
      </c>
      <c r="Z57">
        <v>5</v>
      </c>
      <c r="AA57">
        <v>5</v>
      </c>
      <c r="AB57">
        <v>5</v>
      </c>
      <c r="AC57">
        <v>5</v>
      </c>
      <c r="AE57">
        <v>5</v>
      </c>
      <c r="AF57">
        <v>5</v>
      </c>
      <c r="AG57">
        <v>5</v>
      </c>
      <c r="AH57">
        <v>5</v>
      </c>
      <c r="AI57">
        <v>5</v>
      </c>
      <c r="AK57">
        <v>5</v>
      </c>
      <c r="AL57">
        <v>5</v>
      </c>
      <c r="AM57">
        <v>5</v>
      </c>
      <c r="AN57">
        <v>5</v>
      </c>
      <c r="AO57">
        <v>5</v>
      </c>
      <c r="AR57" t="s">
        <v>569</v>
      </c>
      <c r="AS57" t="s">
        <v>570</v>
      </c>
      <c r="AT57" t="s">
        <v>571</v>
      </c>
      <c r="AU57" t="s">
        <v>572</v>
      </c>
      <c r="AW57" t="s">
        <v>573</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1</v>
      </c>
      <c r="BU57">
        <v>2</v>
      </c>
      <c r="BV57">
        <v>1</v>
      </c>
      <c r="BW57">
        <v>1</v>
      </c>
      <c r="BX57">
        <v>1</v>
      </c>
      <c r="BY57">
        <v>1</v>
      </c>
      <c r="BZ57">
        <v>1</v>
      </c>
      <c r="CA57">
        <v>1</v>
      </c>
      <c r="CB57">
        <v>5</v>
      </c>
      <c r="CC57">
        <v>5</v>
      </c>
      <c r="CD57">
        <v>5</v>
      </c>
      <c r="CE57">
        <v>5</v>
      </c>
      <c r="CF57">
        <v>5</v>
      </c>
      <c r="CG57">
        <v>5</v>
      </c>
      <c r="CH57">
        <v>5</v>
      </c>
      <c r="CI57">
        <v>5</v>
      </c>
      <c r="CJ57">
        <v>5</v>
      </c>
      <c r="CK57">
        <v>5</v>
      </c>
      <c r="CL57">
        <v>1</v>
      </c>
      <c r="CM57">
        <v>5</v>
      </c>
      <c r="CN57">
        <v>5</v>
      </c>
      <c r="CO57">
        <v>5</v>
      </c>
      <c r="CP57">
        <v>5</v>
      </c>
      <c r="CQ57">
        <v>5</v>
      </c>
      <c r="CR57">
        <v>5</v>
      </c>
      <c r="CS57">
        <v>5</v>
      </c>
      <c r="CT57">
        <v>5</v>
      </c>
      <c r="CU57">
        <v>5</v>
      </c>
      <c r="CV57">
        <v>1</v>
      </c>
      <c r="CW57">
        <v>7</v>
      </c>
      <c r="CX57">
        <v>1</v>
      </c>
      <c r="CY57">
        <v>7</v>
      </c>
      <c r="CZ57">
        <v>1</v>
      </c>
      <c r="DA57">
        <v>7</v>
      </c>
      <c r="DB57">
        <v>7</v>
      </c>
      <c r="DC57" t="s">
        <v>574</v>
      </c>
      <c r="DV57">
        <v>5</v>
      </c>
      <c r="DW57">
        <v>5</v>
      </c>
      <c r="DX57">
        <v>5</v>
      </c>
      <c r="DY57">
        <v>5</v>
      </c>
      <c r="DZ57">
        <v>5</v>
      </c>
      <c r="EA57">
        <v>4</v>
      </c>
      <c r="EB57">
        <v>4</v>
      </c>
      <c r="EC57">
        <v>5</v>
      </c>
      <c r="EE57">
        <v>5</v>
      </c>
      <c r="EF57">
        <v>5</v>
      </c>
      <c r="EG57">
        <v>5</v>
      </c>
      <c r="EH57">
        <v>5</v>
      </c>
      <c r="EI57">
        <v>5</v>
      </c>
      <c r="EK57">
        <v>4.93</v>
      </c>
      <c r="EL57">
        <v>5</v>
      </c>
      <c r="EM57">
        <v>5</v>
      </c>
      <c r="EN57">
        <v>5</v>
      </c>
      <c r="EO57">
        <v>5</v>
      </c>
      <c r="EP57">
        <v>5</v>
      </c>
      <c r="EQ57">
        <v>5</v>
      </c>
      <c r="ER57">
        <v>2.8</v>
      </c>
      <c r="ES57">
        <v>5</v>
      </c>
      <c r="ET57">
        <v>5</v>
      </c>
      <c r="EU57">
        <v>6</v>
      </c>
      <c r="EV57">
        <v>5</v>
      </c>
      <c r="EW57">
        <v>4.8</v>
      </c>
      <c r="EX57">
        <v>5</v>
      </c>
      <c r="EY57">
        <v>5</v>
      </c>
      <c r="EZ57">
        <v>5</v>
      </c>
    </row>
    <row r="58" spans="1:156" x14ac:dyDescent="0.2">
      <c r="A58">
        <v>62770</v>
      </c>
      <c r="B58">
        <v>18</v>
      </c>
      <c r="C58">
        <v>62770.017999999996</v>
      </c>
      <c r="D58" t="s">
        <v>575</v>
      </c>
      <c r="E58" t="s">
        <v>576</v>
      </c>
      <c r="F58">
        <v>160038</v>
      </c>
      <c r="G58" t="s">
        <v>130</v>
      </c>
      <c r="H58" t="s">
        <v>131</v>
      </c>
      <c r="I58" t="s">
        <v>577</v>
      </c>
      <c r="J58">
        <v>0</v>
      </c>
      <c r="K58" t="s">
        <v>133</v>
      </c>
      <c r="L58" t="s">
        <v>578</v>
      </c>
      <c r="M58">
        <v>5</v>
      </c>
      <c r="N58">
        <v>5</v>
      </c>
      <c r="O58">
        <v>5</v>
      </c>
      <c r="P58">
        <v>5</v>
      </c>
      <c r="Q58">
        <v>5</v>
      </c>
      <c r="S58">
        <v>5</v>
      </c>
      <c r="T58">
        <v>5</v>
      </c>
      <c r="U58">
        <v>5</v>
      </c>
      <c r="V58">
        <v>5</v>
      </c>
      <c r="W58">
        <v>5</v>
      </c>
      <c r="Y58">
        <v>5</v>
      </c>
      <c r="Z58">
        <v>5</v>
      </c>
      <c r="AA58">
        <v>5</v>
      </c>
      <c r="AB58">
        <v>5</v>
      </c>
      <c r="AC58">
        <v>5</v>
      </c>
      <c r="AE58">
        <v>5</v>
      </c>
      <c r="AF58">
        <v>5</v>
      </c>
      <c r="AG58">
        <v>5</v>
      </c>
      <c r="AH58">
        <v>5</v>
      </c>
      <c r="AI58">
        <v>5</v>
      </c>
      <c r="AK58">
        <v>5</v>
      </c>
      <c r="AL58">
        <v>5</v>
      </c>
      <c r="AM58">
        <v>5</v>
      </c>
      <c r="AN58">
        <v>5</v>
      </c>
      <c r="AO58">
        <v>5</v>
      </c>
      <c r="AR58" t="s">
        <v>579</v>
      </c>
      <c r="AS58" t="s">
        <v>580</v>
      </c>
      <c r="AT58" t="s">
        <v>581</v>
      </c>
      <c r="AU58" t="s">
        <v>582</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1</v>
      </c>
      <c r="BU58">
        <v>4</v>
      </c>
      <c r="BV58">
        <v>4</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6</v>
      </c>
      <c r="CZ58">
        <v>1</v>
      </c>
      <c r="DA58">
        <v>7</v>
      </c>
      <c r="DB58">
        <v>7</v>
      </c>
      <c r="DC58" t="s">
        <v>583</v>
      </c>
      <c r="DV58">
        <v>5</v>
      </c>
      <c r="DW58">
        <v>5</v>
      </c>
      <c r="DX58">
        <v>5</v>
      </c>
      <c r="DY58">
        <v>5</v>
      </c>
      <c r="DZ58">
        <v>4</v>
      </c>
      <c r="EA58">
        <v>5</v>
      </c>
      <c r="EB58">
        <v>5</v>
      </c>
      <c r="EC58">
        <v>5</v>
      </c>
      <c r="EE58">
        <v>5</v>
      </c>
      <c r="EF58">
        <v>5</v>
      </c>
      <c r="EG58">
        <v>5</v>
      </c>
      <c r="EH58">
        <v>5</v>
      </c>
      <c r="EI58">
        <v>5</v>
      </c>
      <c r="EK58">
        <v>4.93</v>
      </c>
      <c r="EL58">
        <v>5</v>
      </c>
      <c r="EM58">
        <v>5</v>
      </c>
      <c r="EN58">
        <v>5</v>
      </c>
      <c r="EO58">
        <v>5</v>
      </c>
      <c r="EP58">
        <v>5</v>
      </c>
      <c r="EQ58">
        <v>5</v>
      </c>
      <c r="ER58">
        <v>2.8</v>
      </c>
      <c r="ES58">
        <v>5</v>
      </c>
      <c r="ET58">
        <v>5</v>
      </c>
      <c r="EU58">
        <v>6</v>
      </c>
      <c r="EV58">
        <v>5</v>
      </c>
      <c r="EW58">
        <v>4.8</v>
      </c>
      <c r="EX58">
        <v>5</v>
      </c>
      <c r="EY58">
        <v>5</v>
      </c>
      <c r="EZ58">
        <v>5</v>
      </c>
    </row>
    <row r="59" spans="1:156" x14ac:dyDescent="0.2">
      <c r="A59">
        <v>62770</v>
      </c>
      <c r="B59">
        <v>18</v>
      </c>
      <c r="C59">
        <v>62770.017999999996</v>
      </c>
      <c r="D59" t="s">
        <v>584</v>
      </c>
      <c r="E59" t="s">
        <v>585</v>
      </c>
      <c r="F59">
        <v>160040</v>
      </c>
      <c r="G59" t="s">
        <v>130</v>
      </c>
      <c r="H59" t="s">
        <v>470</v>
      </c>
      <c r="I59" t="s">
        <v>586</v>
      </c>
      <c r="J59">
        <v>0</v>
      </c>
      <c r="K59" t="s">
        <v>133</v>
      </c>
      <c r="L59" t="s">
        <v>587</v>
      </c>
      <c r="M59">
        <v>5</v>
      </c>
      <c r="N59">
        <v>5</v>
      </c>
      <c r="O59">
        <v>5</v>
      </c>
      <c r="P59">
        <v>5</v>
      </c>
      <c r="Q59">
        <v>5</v>
      </c>
      <c r="S59">
        <v>5</v>
      </c>
      <c r="T59">
        <v>5</v>
      </c>
      <c r="U59">
        <v>5</v>
      </c>
      <c r="V59">
        <v>5</v>
      </c>
      <c r="W59">
        <v>5</v>
      </c>
      <c r="Y59">
        <v>5</v>
      </c>
      <c r="Z59">
        <v>5</v>
      </c>
      <c r="AA59">
        <v>5</v>
      </c>
      <c r="AB59">
        <v>5</v>
      </c>
      <c r="AC59">
        <v>5</v>
      </c>
      <c r="AE59">
        <v>5</v>
      </c>
      <c r="AF59">
        <v>5</v>
      </c>
      <c r="AG59">
        <v>5</v>
      </c>
      <c r="AH59">
        <v>5</v>
      </c>
      <c r="AI59">
        <v>5</v>
      </c>
      <c r="AK59">
        <v>5</v>
      </c>
      <c r="AL59">
        <v>5</v>
      </c>
      <c r="AM59">
        <v>5</v>
      </c>
      <c r="AN59">
        <v>5</v>
      </c>
      <c r="AO59">
        <v>5</v>
      </c>
      <c r="AR59" t="s">
        <v>588</v>
      </c>
      <c r="AS59" t="s">
        <v>589</v>
      </c>
      <c r="AT59" t="s">
        <v>590</v>
      </c>
      <c r="AU59" t="s">
        <v>591</v>
      </c>
      <c r="AW59" t="s">
        <v>592</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4</v>
      </c>
      <c r="BU59">
        <v>4</v>
      </c>
      <c r="BV59">
        <v>4</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7</v>
      </c>
      <c r="CX59">
        <v>1</v>
      </c>
      <c r="CY59">
        <v>7</v>
      </c>
      <c r="CZ59">
        <v>1</v>
      </c>
      <c r="DA59">
        <v>7</v>
      </c>
      <c r="DB59">
        <v>7</v>
      </c>
      <c r="DC59" t="s">
        <v>593</v>
      </c>
      <c r="DD59">
        <v>5</v>
      </c>
      <c r="DE59">
        <v>1</v>
      </c>
      <c r="DF59">
        <v>5</v>
      </c>
      <c r="DG59">
        <v>5</v>
      </c>
      <c r="DH59">
        <v>5</v>
      </c>
      <c r="DI59">
        <v>5</v>
      </c>
      <c r="DJ59">
        <v>5</v>
      </c>
      <c r="DK59">
        <v>5</v>
      </c>
      <c r="DL59">
        <v>4</v>
      </c>
      <c r="DM59">
        <v>4</v>
      </c>
      <c r="DN59">
        <v>4</v>
      </c>
      <c r="DO59">
        <v>5</v>
      </c>
      <c r="DP59">
        <v>1</v>
      </c>
      <c r="DQ59">
        <v>3</v>
      </c>
      <c r="DR59">
        <v>1</v>
      </c>
      <c r="DS59">
        <v>1</v>
      </c>
      <c r="DT59">
        <v>5</v>
      </c>
      <c r="DU59">
        <v>1</v>
      </c>
      <c r="DV59">
        <v>5</v>
      </c>
      <c r="DW59">
        <v>3</v>
      </c>
      <c r="DX59">
        <v>5</v>
      </c>
      <c r="DY59">
        <v>5</v>
      </c>
      <c r="DZ59">
        <v>5</v>
      </c>
      <c r="EA59">
        <v>5</v>
      </c>
      <c r="EB59">
        <v>5</v>
      </c>
      <c r="EC59">
        <v>5</v>
      </c>
      <c r="EE59">
        <v>5</v>
      </c>
      <c r="EF59">
        <v>5</v>
      </c>
      <c r="EG59">
        <v>5</v>
      </c>
      <c r="EH59">
        <v>5</v>
      </c>
      <c r="EI59">
        <v>5</v>
      </c>
      <c r="EK59">
        <v>4.93</v>
      </c>
      <c r="EL59">
        <v>5</v>
      </c>
      <c r="EM59">
        <v>5</v>
      </c>
      <c r="EN59">
        <v>5</v>
      </c>
      <c r="EO59">
        <v>5</v>
      </c>
      <c r="EP59">
        <v>5</v>
      </c>
      <c r="EQ59">
        <v>5</v>
      </c>
      <c r="ER59">
        <v>2.8</v>
      </c>
      <c r="ES59">
        <v>5</v>
      </c>
      <c r="ET59">
        <v>5</v>
      </c>
      <c r="EU59">
        <v>6</v>
      </c>
      <c r="EV59">
        <v>5</v>
      </c>
      <c r="EW59">
        <v>4.8</v>
      </c>
      <c r="EX59">
        <v>5</v>
      </c>
      <c r="EY59">
        <v>5</v>
      </c>
      <c r="EZ59">
        <v>5</v>
      </c>
    </row>
    <row r="60" spans="1:156" x14ac:dyDescent="0.2">
      <c r="A60">
        <v>62770</v>
      </c>
      <c r="B60">
        <v>18</v>
      </c>
      <c r="C60">
        <v>62770.017999999996</v>
      </c>
      <c r="D60" t="s">
        <v>594</v>
      </c>
      <c r="E60" t="s">
        <v>595</v>
      </c>
      <c r="F60">
        <v>160105</v>
      </c>
      <c r="G60" t="s">
        <v>130</v>
      </c>
      <c r="H60" t="s">
        <v>131</v>
      </c>
      <c r="I60" t="s">
        <v>596</v>
      </c>
      <c r="J60">
        <v>0</v>
      </c>
      <c r="K60" t="s">
        <v>133</v>
      </c>
      <c r="L60" t="s">
        <v>597</v>
      </c>
      <c r="M60">
        <v>5</v>
      </c>
      <c r="N60">
        <v>5</v>
      </c>
      <c r="O60">
        <v>5</v>
      </c>
      <c r="P60">
        <v>5</v>
      </c>
      <c r="Q60">
        <v>5</v>
      </c>
      <c r="S60">
        <v>5</v>
      </c>
      <c r="T60">
        <v>5</v>
      </c>
      <c r="U60">
        <v>5</v>
      </c>
      <c r="V60">
        <v>5</v>
      </c>
      <c r="W60">
        <v>5</v>
      </c>
      <c r="Y60">
        <v>5</v>
      </c>
      <c r="Z60">
        <v>5</v>
      </c>
      <c r="AA60">
        <v>5</v>
      </c>
      <c r="AB60">
        <v>5</v>
      </c>
      <c r="AC60">
        <v>5</v>
      </c>
      <c r="AE60">
        <v>5</v>
      </c>
      <c r="AF60">
        <v>5</v>
      </c>
      <c r="AG60">
        <v>5</v>
      </c>
      <c r="AH60">
        <v>5</v>
      </c>
      <c r="AI60">
        <v>5</v>
      </c>
      <c r="AK60">
        <v>5</v>
      </c>
      <c r="AL60">
        <v>5</v>
      </c>
      <c r="AM60">
        <v>5</v>
      </c>
      <c r="AN60">
        <v>5</v>
      </c>
      <c r="AO60">
        <v>5</v>
      </c>
      <c r="AR60" t="s">
        <v>598</v>
      </c>
      <c r="AS60" t="s">
        <v>599</v>
      </c>
      <c r="AT60" t="s">
        <v>209</v>
      </c>
      <c r="AU60" t="s">
        <v>600</v>
      </c>
      <c r="AW60" t="s">
        <v>601</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3</v>
      </c>
      <c r="BU60">
        <v>3</v>
      </c>
      <c r="BV60">
        <v>4</v>
      </c>
      <c r="BW60">
        <v>1</v>
      </c>
      <c r="BX60">
        <v>1</v>
      </c>
      <c r="BY60">
        <v>1</v>
      </c>
      <c r="BZ60">
        <v>1</v>
      </c>
      <c r="CA60">
        <v>1</v>
      </c>
      <c r="CB60">
        <v>5</v>
      </c>
      <c r="CC60">
        <v>5</v>
      </c>
      <c r="CD60">
        <v>5</v>
      </c>
      <c r="CE60">
        <v>3</v>
      </c>
      <c r="CF60">
        <v>4</v>
      </c>
      <c r="CG60">
        <v>5</v>
      </c>
      <c r="CH60">
        <v>5</v>
      </c>
      <c r="CI60">
        <v>5</v>
      </c>
      <c r="CJ60">
        <v>5</v>
      </c>
      <c r="CK60">
        <v>5</v>
      </c>
      <c r="CL60">
        <v>1</v>
      </c>
      <c r="CM60">
        <v>5</v>
      </c>
      <c r="CN60">
        <v>5</v>
      </c>
      <c r="CO60">
        <v>5</v>
      </c>
      <c r="CP60">
        <v>5</v>
      </c>
      <c r="CQ60">
        <v>5</v>
      </c>
      <c r="CR60">
        <v>5</v>
      </c>
      <c r="CS60">
        <v>5</v>
      </c>
      <c r="CT60">
        <v>5</v>
      </c>
      <c r="CU60">
        <v>5</v>
      </c>
      <c r="CV60">
        <v>1</v>
      </c>
      <c r="CW60">
        <v>7</v>
      </c>
      <c r="CX60">
        <v>1</v>
      </c>
      <c r="CY60">
        <v>7</v>
      </c>
      <c r="CZ60">
        <v>1</v>
      </c>
      <c r="DA60">
        <v>7</v>
      </c>
      <c r="DB60">
        <v>7</v>
      </c>
      <c r="DC60" t="s">
        <v>602</v>
      </c>
      <c r="DV60">
        <v>5</v>
      </c>
      <c r="DW60">
        <v>5</v>
      </c>
      <c r="DX60">
        <v>5</v>
      </c>
      <c r="DY60">
        <v>5</v>
      </c>
      <c r="DZ60">
        <v>5</v>
      </c>
      <c r="EA60">
        <v>5</v>
      </c>
      <c r="EB60">
        <v>5</v>
      </c>
      <c r="EC60">
        <v>5</v>
      </c>
      <c r="EE60">
        <v>5</v>
      </c>
      <c r="EF60">
        <v>5</v>
      </c>
      <c r="EG60">
        <v>5</v>
      </c>
      <c r="EH60">
        <v>5</v>
      </c>
      <c r="EI60">
        <v>5</v>
      </c>
      <c r="EK60">
        <v>4.93</v>
      </c>
      <c r="EL60">
        <v>5</v>
      </c>
      <c r="EM60">
        <v>5</v>
      </c>
      <c r="EN60">
        <v>5</v>
      </c>
      <c r="EO60">
        <v>5</v>
      </c>
      <c r="EP60">
        <v>5</v>
      </c>
      <c r="EQ60">
        <v>5</v>
      </c>
      <c r="ER60">
        <v>2.8</v>
      </c>
      <c r="ES60">
        <v>5</v>
      </c>
      <c r="ET60">
        <v>5</v>
      </c>
      <c r="EU60">
        <v>6</v>
      </c>
      <c r="EV60">
        <v>5</v>
      </c>
      <c r="EW60">
        <v>4.8</v>
      </c>
      <c r="EX60">
        <v>5</v>
      </c>
      <c r="EY60">
        <v>5</v>
      </c>
      <c r="EZ60">
        <v>5</v>
      </c>
    </row>
    <row r="61" spans="1:156" x14ac:dyDescent="0.2">
      <c r="A61">
        <v>62770</v>
      </c>
      <c r="B61">
        <v>19</v>
      </c>
      <c r="C61">
        <v>62770.019</v>
      </c>
      <c r="D61" t="s">
        <v>603</v>
      </c>
      <c r="E61" t="s">
        <v>604</v>
      </c>
      <c r="F61">
        <v>160041</v>
      </c>
      <c r="G61" t="s">
        <v>130</v>
      </c>
      <c r="H61" t="s">
        <v>131</v>
      </c>
      <c r="I61" t="s">
        <v>605</v>
      </c>
      <c r="J61">
        <v>0</v>
      </c>
      <c r="K61" t="s">
        <v>133</v>
      </c>
      <c r="L61" t="s">
        <v>606</v>
      </c>
      <c r="M61">
        <v>5</v>
      </c>
      <c r="N61">
        <v>5</v>
      </c>
      <c r="S61">
        <v>5</v>
      </c>
      <c r="T61">
        <v>5</v>
      </c>
      <c r="Y61">
        <v>5</v>
      </c>
      <c r="Z61">
        <v>5</v>
      </c>
      <c r="AE61">
        <v>5</v>
      </c>
      <c r="AF61">
        <v>5</v>
      </c>
      <c r="AK61">
        <v>5</v>
      </c>
      <c r="AL61">
        <v>5</v>
      </c>
      <c r="AR61" t="s">
        <v>607</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2</v>
      </c>
      <c r="BU61">
        <v>2</v>
      </c>
      <c r="BV61">
        <v>1</v>
      </c>
      <c r="BW61">
        <v>1</v>
      </c>
      <c r="BX61">
        <v>1</v>
      </c>
      <c r="BY61">
        <v>1</v>
      </c>
      <c r="BZ61">
        <v>1</v>
      </c>
      <c r="CA61">
        <v>1</v>
      </c>
      <c r="CB61">
        <v>5</v>
      </c>
      <c r="CC61">
        <v>5</v>
      </c>
      <c r="CD61">
        <v>5</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4</v>
      </c>
      <c r="CZ61">
        <v>1</v>
      </c>
      <c r="DA61">
        <v>7</v>
      </c>
      <c r="DB61">
        <v>7</v>
      </c>
      <c r="DC61" t="s">
        <v>608</v>
      </c>
      <c r="DV61">
        <v>5</v>
      </c>
      <c r="DW61">
        <v>5</v>
      </c>
      <c r="DX61">
        <v>5</v>
      </c>
      <c r="DY61">
        <v>5</v>
      </c>
      <c r="DZ61">
        <v>5</v>
      </c>
      <c r="EA61">
        <v>5</v>
      </c>
      <c r="EB61">
        <v>5</v>
      </c>
      <c r="EC61">
        <v>5</v>
      </c>
      <c r="EE61">
        <v>5</v>
      </c>
      <c r="EF61">
        <v>5</v>
      </c>
      <c r="EG61">
        <v>5</v>
      </c>
      <c r="EH61">
        <v>5</v>
      </c>
      <c r="EI61">
        <v>5</v>
      </c>
      <c r="EK61">
        <v>5</v>
      </c>
      <c r="EL61">
        <v>5</v>
      </c>
      <c r="EM61">
        <v>4.83</v>
      </c>
      <c r="EN61">
        <v>4.67</v>
      </c>
      <c r="EO61">
        <v>4.67</v>
      </c>
      <c r="EP61">
        <v>5</v>
      </c>
      <c r="EQ61">
        <v>5</v>
      </c>
      <c r="ER61">
        <v>2.17</v>
      </c>
      <c r="ES61">
        <v>5</v>
      </c>
      <c r="ET61">
        <v>5</v>
      </c>
      <c r="EU61">
        <v>6</v>
      </c>
      <c r="EV61">
        <v>4.33</v>
      </c>
      <c r="EW61">
        <v>4.83</v>
      </c>
      <c r="EX61">
        <v>5</v>
      </c>
      <c r="EY61">
        <v>4.5</v>
      </c>
      <c r="EZ61">
        <v>4.5</v>
      </c>
    </row>
    <row r="62" spans="1:156" x14ac:dyDescent="0.2">
      <c r="A62">
        <v>62770</v>
      </c>
      <c r="B62">
        <v>19</v>
      </c>
      <c r="C62">
        <v>62770.019</v>
      </c>
      <c r="D62" t="s">
        <v>609</v>
      </c>
      <c r="E62" t="s">
        <v>610</v>
      </c>
      <c r="F62">
        <v>160069</v>
      </c>
      <c r="G62" t="s">
        <v>130</v>
      </c>
      <c r="H62" t="s">
        <v>131</v>
      </c>
      <c r="I62" t="s">
        <v>611</v>
      </c>
      <c r="J62">
        <v>0</v>
      </c>
      <c r="K62" t="s">
        <v>133</v>
      </c>
      <c r="L62" t="s">
        <v>612</v>
      </c>
      <c r="M62">
        <v>5</v>
      </c>
      <c r="N62">
        <v>5</v>
      </c>
      <c r="S62">
        <v>5</v>
      </c>
      <c r="T62">
        <v>5</v>
      </c>
      <c r="Y62">
        <v>5</v>
      </c>
      <c r="Z62">
        <v>5</v>
      </c>
      <c r="AE62">
        <v>5</v>
      </c>
      <c r="AF62">
        <v>5</v>
      </c>
      <c r="AK62">
        <v>5</v>
      </c>
      <c r="AL62">
        <v>5</v>
      </c>
      <c r="AR62" t="s">
        <v>613</v>
      </c>
      <c r="AW62" t="s">
        <v>614</v>
      </c>
      <c r="AX62">
        <v>5</v>
      </c>
      <c r="AY62">
        <v>5</v>
      </c>
      <c r="AZ62">
        <v>5</v>
      </c>
      <c r="BA62">
        <v>5</v>
      </c>
      <c r="BB62">
        <v>5</v>
      </c>
      <c r="BC62">
        <v>5</v>
      </c>
      <c r="BD62">
        <v>5</v>
      </c>
      <c r="BE62">
        <v>4</v>
      </c>
      <c r="BF62">
        <v>5</v>
      </c>
      <c r="BG62">
        <v>5</v>
      </c>
      <c r="BH62">
        <v>4</v>
      </c>
      <c r="BI62">
        <v>4</v>
      </c>
      <c r="BJ62">
        <v>5</v>
      </c>
      <c r="BK62">
        <v>4</v>
      </c>
      <c r="BL62">
        <v>4</v>
      </c>
      <c r="BM62">
        <v>5</v>
      </c>
      <c r="BN62">
        <v>5</v>
      </c>
      <c r="BO62">
        <v>5</v>
      </c>
      <c r="BP62">
        <v>5</v>
      </c>
      <c r="BQ62">
        <v>5</v>
      </c>
      <c r="BR62">
        <v>5</v>
      </c>
      <c r="BS62">
        <v>5</v>
      </c>
      <c r="BT62">
        <v>3</v>
      </c>
      <c r="BU62">
        <v>3</v>
      </c>
      <c r="BV62">
        <v>2</v>
      </c>
      <c r="BW62">
        <v>1</v>
      </c>
      <c r="BX62">
        <v>1</v>
      </c>
      <c r="BY62">
        <v>1</v>
      </c>
      <c r="BZ62">
        <v>1</v>
      </c>
      <c r="CA62">
        <v>1</v>
      </c>
      <c r="CB62">
        <v>4</v>
      </c>
      <c r="CC62">
        <v>3</v>
      </c>
      <c r="CD62">
        <v>4</v>
      </c>
      <c r="CE62">
        <v>4</v>
      </c>
      <c r="CF62">
        <v>5</v>
      </c>
      <c r="CG62">
        <v>5</v>
      </c>
      <c r="CH62">
        <v>5</v>
      </c>
      <c r="CI62">
        <v>5</v>
      </c>
      <c r="CJ62">
        <v>5</v>
      </c>
      <c r="CK62">
        <v>5</v>
      </c>
      <c r="CL62">
        <v>1</v>
      </c>
      <c r="CM62">
        <v>4</v>
      </c>
      <c r="CN62">
        <v>4</v>
      </c>
      <c r="CO62">
        <v>4</v>
      </c>
      <c r="CP62">
        <v>4</v>
      </c>
      <c r="CQ62">
        <v>5</v>
      </c>
      <c r="CR62">
        <v>4</v>
      </c>
      <c r="CS62">
        <v>2</v>
      </c>
      <c r="CT62">
        <v>4</v>
      </c>
      <c r="CU62">
        <v>5</v>
      </c>
      <c r="CV62">
        <v>1</v>
      </c>
      <c r="CW62">
        <v>6</v>
      </c>
      <c r="CX62">
        <v>1</v>
      </c>
      <c r="CY62">
        <v>5</v>
      </c>
      <c r="CZ62">
        <v>1</v>
      </c>
      <c r="DA62">
        <v>7</v>
      </c>
      <c r="DB62">
        <v>6</v>
      </c>
      <c r="DC62" t="s">
        <v>615</v>
      </c>
      <c r="DD62">
        <v>4</v>
      </c>
      <c r="DE62">
        <v>1</v>
      </c>
      <c r="DF62">
        <v>3</v>
      </c>
      <c r="DG62">
        <v>3</v>
      </c>
      <c r="DH62">
        <v>5</v>
      </c>
      <c r="DI62">
        <v>5</v>
      </c>
      <c r="DJ62">
        <v>5</v>
      </c>
      <c r="DK62">
        <v>4</v>
      </c>
      <c r="DL62">
        <v>4</v>
      </c>
      <c r="DM62">
        <v>4</v>
      </c>
      <c r="DN62">
        <v>4</v>
      </c>
      <c r="DO62">
        <v>5</v>
      </c>
      <c r="DP62">
        <v>1</v>
      </c>
      <c r="DQ62">
        <v>5</v>
      </c>
      <c r="DR62">
        <v>1</v>
      </c>
      <c r="DS62">
        <v>1</v>
      </c>
      <c r="DT62">
        <v>3</v>
      </c>
      <c r="DU62">
        <v>1</v>
      </c>
      <c r="DV62">
        <v>4</v>
      </c>
      <c r="DW62">
        <v>5</v>
      </c>
      <c r="DX62">
        <v>4</v>
      </c>
      <c r="DY62">
        <v>5</v>
      </c>
      <c r="DZ62">
        <v>5</v>
      </c>
      <c r="EA62">
        <v>5</v>
      </c>
      <c r="EB62">
        <v>5</v>
      </c>
      <c r="EC62">
        <v>5</v>
      </c>
      <c r="EE62">
        <v>5</v>
      </c>
      <c r="EF62">
        <v>5</v>
      </c>
      <c r="EG62">
        <v>5</v>
      </c>
      <c r="EH62">
        <v>5</v>
      </c>
      <c r="EI62">
        <v>5</v>
      </c>
      <c r="EK62">
        <v>5</v>
      </c>
      <c r="EL62">
        <v>5</v>
      </c>
      <c r="EM62">
        <v>4.83</v>
      </c>
      <c r="EN62">
        <v>4.67</v>
      </c>
      <c r="EO62">
        <v>4.67</v>
      </c>
      <c r="EP62">
        <v>5</v>
      </c>
      <c r="EQ62">
        <v>5</v>
      </c>
      <c r="ER62">
        <v>2.17</v>
      </c>
      <c r="ES62">
        <v>5</v>
      </c>
      <c r="ET62">
        <v>5</v>
      </c>
      <c r="EU62">
        <v>6</v>
      </c>
      <c r="EV62">
        <v>4.33</v>
      </c>
      <c r="EW62">
        <v>4.83</v>
      </c>
      <c r="EX62">
        <v>5</v>
      </c>
      <c r="EY62">
        <v>4.5</v>
      </c>
      <c r="EZ62">
        <v>4.5</v>
      </c>
    </row>
    <row r="63" spans="1:156" x14ac:dyDescent="0.2">
      <c r="A63">
        <v>62770</v>
      </c>
      <c r="B63">
        <v>20</v>
      </c>
      <c r="C63">
        <v>62770.02</v>
      </c>
      <c r="D63" t="s">
        <v>616</v>
      </c>
      <c r="E63" t="s">
        <v>617</v>
      </c>
      <c r="F63">
        <v>160094</v>
      </c>
      <c r="G63" t="s">
        <v>130</v>
      </c>
      <c r="H63" t="s">
        <v>131</v>
      </c>
      <c r="I63" t="s">
        <v>618</v>
      </c>
      <c r="J63">
        <v>0</v>
      </c>
      <c r="K63" t="s">
        <v>133</v>
      </c>
      <c r="L63" t="s">
        <v>619</v>
      </c>
      <c r="M63">
        <v>4</v>
      </c>
      <c r="N63">
        <v>4</v>
      </c>
      <c r="O63">
        <v>5</v>
      </c>
      <c r="P63">
        <v>5</v>
      </c>
      <c r="S63">
        <v>5</v>
      </c>
      <c r="T63">
        <v>3</v>
      </c>
      <c r="U63">
        <v>5</v>
      </c>
      <c r="V63">
        <v>5</v>
      </c>
      <c r="Y63">
        <v>5</v>
      </c>
      <c r="Z63">
        <v>3</v>
      </c>
      <c r="AA63">
        <v>5</v>
      </c>
      <c r="AB63">
        <v>5</v>
      </c>
      <c r="AE63">
        <v>5</v>
      </c>
      <c r="AF63">
        <v>3</v>
      </c>
      <c r="AG63">
        <v>5</v>
      </c>
      <c r="AH63">
        <v>5</v>
      </c>
      <c r="AK63">
        <v>5</v>
      </c>
      <c r="AL63">
        <v>3</v>
      </c>
      <c r="AM63">
        <v>5</v>
      </c>
      <c r="AN63">
        <v>5</v>
      </c>
      <c r="AS63" t="s">
        <v>620</v>
      </c>
      <c r="AT63" t="s">
        <v>621</v>
      </c>
      <c r="AX63">
        <v>5</v>
      </c>
      <c r="AY63">
        <v>4</v>
      </c>
      <c r="AZ63">
        <v>4</v>
      </c>
      <c r="BA63">
        <v>5</v>
      </c>
      <c r="BB63">
        <v>4</v>
      </c>
      <c r="BC63">
        <v>4</v>
      </c>
      <c r="BD63">
        <v>5</v>
      </c>
      <c r="BE63">
        <v>5</v>
      </c>
      <c r="BF63">
        <v>5</v>
      </c>
      <c r="BG63">
        <v>5</v>
      </c>
      <c r="BH63">
        <v>4</v>
      </c>
      <c r="BI63">
        <v>4</v>
      </c>
      <c r="BJ63">
        <v>4</v>
      </c>
      <c r="BK63">
        <v>5</v>
      </c>
      <c r="BL63">
        <v>5</v>
      </c>
      <c r="BM63">
        <v>4</v>
      </c>
      <c r="BN63">
        <v>4</v>
      </c>
      <c r="BO63">
        <v>4</v>
      </c>
      <c r="BP63">
        <v>4</v>
      </c>
      <c r="BQ63">
        <v>4</v>
      </c>
      <c r="BR63">
        <v>5</v>
      </c>
      <c r="BS63">
        <v>4</v>
      </c>
      <c r="BT63">
        <v>2</v>
      </c>
      <c r="BU63">
        <v>3</v>
      </c>
      <c r="BV63">
        <v>3</v>
      </c>
      <c r="BW63">
        <v>1</v>
      </c>
      <c r="BX63">
        <v>1</v>
      </c>
      <c r="BY63">
        <v>1</v>
      </c>
      <c r="BZ63">
        <v>1</v>
      </c>
      <c r="CA63">
        <v>1</v>
      </c>
      <c r="CB63">
        <v>4</v>
      </c>
      <c r="CC63">
        <v>4</v>
      </c>
      <c r="CD63">
        <v>4</v>
      </c>
      <c r="CE63">
        <v>5</v>
      </c>
      <c r="CF63">
        <v>5</v>
      </c>
      <c r="CG63">
        <v>4</v>
      </c>
      <c r="CH63">
        <v>4</v>
      </c>
      <c r="CI63">
        <v>5</v>
      </c>
      <c r="CJ63">
        <v>5</v>
      </c>
      <c r="CK63">
        <v>4</v>
      </c>
      <c r="CL63">
        <v>1</v>
      </c>
      <c r="CM63">
        <v>4</v>
      </c>
      <c r="CN63">
        <v>4</v>
      </c>
      <c r="CO63">
        <v>4</v>
      </c>
      <c r="CP63">
        <v>3</v>
      </c>
      <c r="CQ63">
        <v>3</v>
      </c>
      <c r="CR63">
        <v>3</v>
      </c>
      <c r="CS63">
        <v>4</v>
      </c>
      <c r="CT63">
        <v>3</v>
      </c>
      <c r="CU63">
        <v>3</v>
      </c>
      <c r="CV63">
        <v>3</v>
      </c>
      <c r="CW63">
        <v>5</v>
      </c>
      <c r="CX63">
        <v>2</v>
      </c>
      <c r="CY63">
        <v>2</v>
      </c>
      <c r="CZ63">
        <v>2</v>
      </c>
      <c r="DA63">
        <v>6</v>
      </c>
      <c r="DB63">
        <v>6</v>
      </c>
      <c r="DC63" t="s">
        <v>622</v>
      </c>
      <c r="DV63">
        <v>4</v>
      </c>
      <c r="DW63">
        <v>3</v>
      </c>
      <c r="DX63">
        <v>3</v>
      </c>
      <c r="DY63">
        <v>4</v>
      </c>
      <c r="DZ63">
        <v>4</v>
      </c>
      <c r="EA63">
        <v>4</v>
      </c>
      <c r="EB63">
        <v>4</v>
      </c>
      <c r="EC63">
        <v>4</v>
      </c>
      <c r="EE63">
        <v>4.67</v>
      </c>
      <c r="EF63">
        <v>4.33</v>
      </c>
      <c r="EG63">
        <v>4.33</v>
      </c>
      <c r="EH63">
        <v>4.33</v>
      </c>
      <c r="EI63">
        <v>4.33</v>
      </c>
      <c r="EK63">
        <v>3.92</v>
      </c>
      <c r="EL63">
        <v>3.75</v>
      </c>
      <c r="EM63">
        <v>4.5</v>
      </c>
      <c r="EN63">
        <v>4.08</v>
      </c>
      <c r="EO63">
        <v>4.33</v>
      </c>
      <c r="EP63">
        <v>4.17</v>
      </c>
      <c r="EQ63">
        <v>4.08</v>
      </c>
      <c r="ER63">
        <v>2.42</v>
      </c>
      <c r="ES63">
        <v>5</v>
      </c>
      <c r="ET63">
        <v>4.63</v>
      </c>
      <c r="EU63">
        <v>6</v>
      </c>
      <c r="EV63">
        <v>3.83</v>
      </c>
      <c r="EW63">
        <v>4.25</v>
      </c>
      <c r="EX63">
        <v>4.63</v>
      </c>
      <c r="EY63">
        <v>3.88</v>
      </c>
      <c r="EZ63">
        <v>3.05</v>
      </c>
    </row>
    <row r="64" spans="1:156" x14ac:dyDescent="0.2">
      <c r="A64">
        <v>62770</v>
      </c>
      <c r="B64">
        <v>20</v>
      </c>
      <c r="C64">
        <v>62770.02</v>
      </c>
      <c r="D64" t="s">
        <v>623</v>
      </c>
      <c r="E64" t="s">
        <v>624</v>
      </c>
      <c r="F64">
        <v>160047</v>
      </c>
      <c r="G64" t="s">
        <v>130</v>
      </c>
      <c r="H64" t="s">
        <v>131</v>
      </c>
      <c r="I64" t="s">
        <v>625</v>
      </c>
      <c r="J64">
        <v>0</v>
      </c>
      <c r="K64" t="s">
        <v>133</v>
      </c>
      <c r="L64" t="s">
        <v>626</v>
      </c>
      <c r="M64">
        <v>4</v>
      </c>
      <c r="N64">
        <v>4</v>
      </c>
      <c r="O64">
        <v>5</v>
      </c>
      <c r="P64">
        <v>5</v>
      </c>
      <c r="S64">
        <v>4</v>
      </c>
      <c r="T64">
        <v>5</v>
      </c>
      <c r="U64">
        <v>5</v>
      </c>
      <c r="V64">
        <v>5</v>
      </c>
      <c r="Y64">
        <v>5</v>
      </c>
      <c r="Z64">
        <v>5</v>
      </c>
      <c r="AA64">
        <v>5</v>
      </c>
      <c r="AB64">
        <v>5</v>
      </c>
      <c r="AE64">
        <v>4</v>
      </c>
      <c r="AF64">
        <v>5</v>
      </c>
      <c r="AG64">
        <v>5</v>
      </c>
      <c r="AH64">
        <v>5</v>
      </c>
      <c r="AK64">
        <v>5</v>
      </c>
      <c r="AL64">
        <v>5</v>
      </c>
      <c r="AM64">
        <v>5</v>
      </c>
      <c r="AN64">
        <v>5</v>
      </c>
      <c r="AR64" t="s">
        <v>627</v>
      </c>
      <c r="AS64" t="s">
        <v>628</v>
      </c>
      <c r="AT64" t="s">
        <v>629</v>
      </c>
      <c r="AW64" t="s">
        <v>630</v>
      </c>
      <c r="AX64">
        <v>4</v>
      </c>
      <c r="AY64">
        <v>2</v>
      </c>
      <c r="AZ64">
        <v>2</v>
      </c>
      <c r="BA64">
        <v>3</v>
      </c>
      <c r="BB64">
        <v>2</v>
      </c>
      <c r="BC64">
        <v>2</v>
      </c>
      <c r="BD64">
        <v>5</v>
      </c>
      <c r="BE64">
        <v>3</v>
      </c>
      <c r="BF64">
        <v>3</v>
      </c>
      <c r="BG64">
        <v>4</v>
      </c>
      <c r="BH64">
        <v>3</v>
      </c>
      <c r="BI64">
        <v>4</v>
      </c>
      <c r="BJ64">
        <v>2</v>
      </c>
      <c r="BK64">
        <v>4</v>
      </c>
      <c r="BL64">
        <v>3</v>
      </c>
      <c r="BM64">
        <v>4</v>
      </c>
      <c r="BN64">
        <v>4</v>
      </c>
      <c r="BO64">
        <v>2</v>
      </c>
      <c r="BP64">
        <v>4</v>
      </c>
      <c r="BQ64">
        <v>3</v>
      </c>
      <c r="BR64">
        <v>1</v>
      </c>
      <c r="BS64">
        <v>2</v>
      </c>
      <c r="BT64">
        <v>1</v>
      </c>
      <c r="BU64">
        <v>2</v>
      </c>
      <c r="BV64">
        <v>1</v>
      </c>
      <c r="BW64">
        <v>1</v>
      </c>
      <c r="BX64">
        <v>1</v>
      </c>
      <c r="BY64">
        <v>1</v>
      </c>
      <c r="BZ64">
        <v>2</v>
      </c>
      <c r="CA64">
        <v>2</v>
      </c>
      <c r="CB64">
        <v>4</v>
      </c>
      <c r="CC64">
        <v>4</v>
      </c>
      <c r="CD64">
        <v>4</v>
      </c>
      <c r="CE64">
        <v>4</v>
      </c>
      <c r="CF64">
        <v>4</v>
      </c>
      <c r="CG64">
        <v>3</v>
      </c>
      <c r="CH64">
        <v>4</v>
      </c>
      <c r="CI64">
        <v>4</v>
      </c>
      <c r="CJ64">
        <v>4</v>
      </c>
      <c r="CK64">
        <v>4</v>
      </c>
      <c r="CL64">
        <v>1</v>
      </c>
      <c r="CM64">
        <v>3</v>
      </c>
      <c r="CN64">
        <v>3</v>
      </c>
      <c r="CO64">
        <v>3</v>
      </c>
      <c r="CP64">
        <v>3</v>
      </c>
      <c r="CQ64">
        <v>1</v>
      </c>
      <c r="CR64">
        <v>1</v>
      </c>
      <c r="CS64">
        <v>1</v>
      </c>
      <c r="CT64">
        <v>1</v>
      </c>
      <c r="CU64">
        <v>1</v>
      </c>
      <c r="CV64">
        <v>2</v>
      </c>
      <c r="CW64">
        <v>5</v>
      </c>
      <c r="CX64">
        <v>2</v>
      </c>
      <c r="CY64">
        <v>5</v>
      </c>
      <c r="CZ64">
        <v>5</v>
      </c>
      <c r="DA64">
        <v>5</v>
      </c>
      <c r="DB64">
        <v>4</v>
      </c>
      <c r="DC64" t="s">
        <v>631</v>
      </c>
      <c r="DV64">
        <v>2</v>
      </c>
      <c r="DW64">
        <v>2</v>
      </c>
      <c r="DX64">
        <v>2</v>
      </c>
      <c r="DY64">
        <v>2</v>
      </c>
      <c r="DZ64">
        <v>2</v>
      </c>
      <c r="EA64">
        <v>4</v>
      </c>
      <c r="EB64">
        <v>4</v>
      </c>
      <c r="EC64">
        <v>4</v>
      </c>
      <c r="EE64">
        <v>4.67</v>
      </c>
      <c r="EF64">
        <v>5</v>
      </c>
      <c r="EG64">
        <v>5</v>
      </c>
      <c r="EH64">
        <v>5</v>
      </c>
      <c r="EI64">
        <v>5</v>
      </c>
      <c r="EK64">
        <v>3.92</v>
      </c>
      <c r="EL64">
        <v>3.75</v>
      </c>
      <c r="EM64">
        <v>4.5</v>
      </c>
      <c r="EN64">
        <v>4.08</v>
      </c>
      <c r="EO64">
        <v>4.33</v>
      </c>
      <c r="EP64">
        <v>4.17</v>
      </c>
      <c r="EQ64">
        <v>4.08</v>
      </c>
      <c r="ER64">
        <v>2.42</v>
      </c>
      <c r="ES64">
        <v>5</v>
      </c>
      <c r="ET64">
        <v>4.63</v>
      </c>
      <c r="EU64">
        <v>6</v>
      </c>
      <c r="EV64">
        <v>3.83</v>
      </c>
      <c r="EW64">
        <v>4.25</v>
      </c>
      <c r="EX64">
        <v>4.63</v>
      </c>
      <c r="EY64">
        <v>3.88</v>
      </c>
      <c r="EZ64">
        <v>3.05</v>
      </c>
    </row>
    <row r="65" spans="1:156" x14ac:dyDescent="0.2">
      <c r="A65">
        <v>62770</v>
      </c>
      <c r="B65">
        <v>20</v>
      </c>
      <c r="C65">
        <v>62770.02</v>
      </c>
      <c r="D65" t="s">
        <v>632</v>
      </c>
      <c r="E65" t="s">
        <v>633</v>
      </c>
      <c r="F65">
        <v>160074</v>
      </c>
      <c r="G65" t="s">
        <v>130</v>
      </c>
      <c r="H65" t="s">
        <v>470</v>
      </c>
      <c r="I65" t="s">
        <v>634</v>
      </c>
      <c r="J65">
        <v>0</v>
      </c>
      <c r="K65" t="s">
        <v>133</v>
      </c>
      <c r="L65" t="s">
        <v>635</v>
      </c>
      <c r="M65">
        <v>5</v>
      </c>
      <c r="N65">
        <v>4</v>
      </c>
      <c r="O65">
        <v>5</v>
      </c>
      <c r="P65">
        <v>5</v>
      </c>
      <c r="S65">
        <v>5</v>
      </c>
      <c r="T65">
        <v>5</v>
      </c>
      <c r="U65">
        <v>5</v>
      </c>
      <c r="V65">
        <v>5</v>
      </c>
      <c r="Y65">
        <v>5</v>
      </c>
      <c r="Z65">
        <v>5</v>
      </c>
      <c r="AA65">
        <v>5</v>
      </c>
      <c r="AB65">
        <v>5</v>
      </c>
      <c r="AE65">
        <v>5</v>
      </c>
      <c r="AF65">
        <v>5</v>
      </c>
      <c r="AG65">
        <v>5</v>
      </c>
      <c r="AH65">
        <v>5</v>
      </c>
      <c r="AK65">
        <v>5</v>
      </c>
      <c r="AL65">
        <v>5</v>
      </c>
      <c r="AM65">
        <v>5</v>
      </c>
      <c r="AN65">
        <v>5</v>
      </c>
      <c r="AR65" t="s">
        <v>627</v>
      </c>
      <c r="AT65" t="s">
        <v>636</v>
      </c>
      <c r="AW65" t="s">
        <v>637</v>
      </c>
      <c r="AX65">
        <v>3</v>
      </c>
      <c r="AY65">
        <v>4</v>
      </c>
      <c r="AZ65">
        <v>4</v>
      </c>
      <c r="BA65">
        <v>4</v>
      </c>
      <c r="BB65">
        <v>3</v>
      </c>
      <c r="BC65">
        <v>3</v>
      </c>
      <c r="BD65">
        <v>5</v>
      </c>
      <c r="BE65">
        <v>5</v>
      </c>
      <c r="BF65">
        <v>5</v>
      </c>
      <c r="BG65">
        <v>4</v>
      </c>
      <c r="BH65">
        <v>3</v>
      </c>
      <c r="BI65">
        <v>5</v>
      </c>
      <c r="BJ65">
        <v>5</v>
      </c>
      <c r="BK65">
        <v>4</v>
      </c>
      <c r="BL65">
        <v>4</v>
      </c>
      <c r="BM65">
        <v>4</v>
      </c>
      <c r="BN65">
        <v>5</v>
      </c>
      <c r="BO65">
        <v>4</v>
      </c>
      <c r="BP65">
        <v>4</v>
      </c>
      <c r="BQ65">
        <v>5</v>
      </c>
      <c r="BR65">
        <v>5</v>
      </c>
      <c r="BS65">
        <v>5</v>
      </c>
      <c r="BT65">
        <v>3</v>
      </c>
      <c r="BU65">
        <v>2</v>
      </c>
      <c r="BV65">
        <v>2</v>
      </c>
      <c r="BW65">
        <v>1</v>
      </c>
      <c r="BX65">
        <v>1</v>
      </c>
      <c r="BY65">
        <v>1</v>
      </c>
      <c r="BZ65">
        <v>2</v>
      </c>
      <c r="CA65">
        <v>1</v>
      </c>
      <c r="CB65">
        <v>2</v>
      </c>
      <c r="CC65">
        <v>2</v>
      </c>
      <c r="CD65">
        <v>3</v>
      </c>
      <c r="CE65">
        <v>4</v>
      </c>
      <c r="CF65">
        <v>3</v>
      </c>
      <c r="CG65">
        <v>4</v>
      </c>
      <c r="CH65">
        <v>5</v>
      </c>
      <c r="CI65">
        <v>5</v>
      </c>
      <c r="CJ65">
        <v>5</v>
      </c>
      <c r="CK65">
        <v>5</v>
      </c>
      <c r="CL65">
        <v>1</v>
      </c>
      <c r="CM65">
        <v>4</v>
      </c>
      <c r="CN65">
        <v>3</v>
      </c>
      <c r="CO65">
        <v>4</v>
      </c>
      <c r="CP65">
        <v>4</v>
      </c>
      <c r="CQ65">
        <v>5</v>
      </c>
      <c r="CR65">
        <v>4</v>
      </c>
      <c r="CS65">
        <v>2</v>
      </c>
      <c r="CT65">
        <v>1</v>
      </c>
      <c r="CU65">
        <v>4</v>
      </c>
      <c r="CV65">
        <v>1</v>
      </c>
      <c r="CW65">
        <v>6</v>
      </c>
      <c r="CX65">
        <v>1</v>
      </c>
      <c r="CY65">
        <v>6</v>
      </c>
      <c r="CZ65">
        <v>1</v>
      </c>
      <c r="DA65">
        <v>7</v>
      </c>
      <c r="DB65">
        <v>7</v>
      </c>
      <c r="DC65" t="s">
        <v>638</v>
      </c>
      <c r="DV65">
        <v>4</v>
      </c>
      <c r="DW65">
        <v>5</v>
      </c>
      <c r="DX65">
        <v>4</v>
      </c>
      <c r="DY65">
        <v>4</v>
      </c>
      <c r="DZ65">
        <v>5</v>
      </c>
      <c r="EA65">
        <v>5</v>
      </c>
      <c r="EB65">
        <v>5</v>
      </c>
      <c r="EC65">
        <v>5</v>
      </c>
      <c r="EE65">
        <v>4.67</v>
      </c>
      <c r="EF65">
        <v>5</v>
      </c>
      <c r="EG65">
        <v>5</v>
      </c>
      <c r="EH65">
        <v>5</v>
      </c>
      <c r="EI65">
        <v>5</v>
      </c>
      <c r="EK65">
        <v>3.92</v>
      </c>
      <c r="EL65">
        <v>3.75</v>
      </c>
      <c r="EM65">
        <v>4.5</v>
      </c>
      <c r="EN65">
        <v>4.08</v>
      </c>
      <c r="EO65">
        <v>4.33</v>
      </c>
      <c r="EP65">
        <v>4.17</v>
      </c>
      <c r="EQ65">
        <v>4.08</v>
      </c>
      <c r="ER65">
        <v>2.42</v>
      </c>
      <c r="ES65">
        <v>5</v>
      </c>
      <c r="ET65">
        <v>4.63</v>
      </c>
      <c r="EU65">
        <v>6</v>
      </c>
      <c r="EV65">
        <v>3.83</v>
      </c>
      <c r="EW65">
        <v>4.25</v>
      </c>
      <c r="EX65">
        <v>4.63</v>
      </c>
      <c r="EY65">
        <v>3.88</v>
      </c>
      <c r="EZ65">
        <v>3.05</v>
      </c>
    </row>
    <row r="66" spans="1:156" x14ac:dyDescent="0.2">
      <c r="A66">
        <v>62770</v>
      </c>
      <c r="B66">
        <v>20</v>
      </c>
      <c r="C66">
        <v>62770.02</v>
      </c>
      <c r="D66" t="s">
        <v>639</v>
      </c>
      <c r="E66" t="s">
        <v>640</v>
      </c>
      <c r="F66">
        <v>160053</v>
      </c>
      <c r="G66" t="s">
        <v>130</v>
      </c>
      <c r="H66" t="s">
        <v>131</v>
      </c>
      <c r="I66" t="s">
        <v>641</v>
      </c>
      <c r="J66">
        <v>0</v>
      </c>
      <c r="K66" t="s">
        <v>133</v>
      </c>
      <c r="L66" t="s">
        <v>642</v>
      </c>
      <c r="M66">
        <v>5</v>
      </c>
      <c r="N66">
        <v>4</v>
      </c>
      <c r="O66">
        <v>2</v>
      </c>
      <c r="P66">
        <v>5</v>
      </c>
      <c r="S66">
        <v>5</v>
      </c>
      <c r="T66">
        <v>5</v>
      </c>
      <c r="U66">
        <v>2</v>
      </c>
      <c r="V66">
        <v>4</v>
      </c>
      <c r="Y66">
        <v>5</v>
      </c>
      <c r="Z66">
        <v>5</v>
      </c>
      <c r="AA66">
        <v>1</v>
      </c>
      <c r="AB66">
        <v>5</v>
      </c>
      <c r="AE66">
        <v>5</v>
      </c>
      <c r="AF66">
        <v>3</v>
      </c>
      <c r="AG66">
        <v>1</v>
      </c>
      <c r="AH66">
        <v>4</v>
      </c>
      <c r="AK66">
        <v>5</v>
      </c>
      <c r="AL66">
        <v>5</v>
      </c>
      <c r="AM66">
        <v>1</v>
      </c>
      <c r="AN66">
        <v>5</v>
      </c>
      <c r="AR66" t="s">
        <v>209</v>
      </c>
      <c r="AS66" t="s">
        <v>643</v>
      </c>
      <c r="AT66" t="s">
        <v>644</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3</v>
      </c>
      <c r="BU66">
        <v>3</v>
      </c>
      <c r="BV66">
        <v>4</v>
      </c>
      <c r="BW66">
        <v>1</v>
      </c>
      <c r="BX66">
        <v>1</v>
      </c>
      <c r="BY66">
        <v>1</v>
      </c>
      <c r="BZ66">
        <v>1</v>
      </c>
      <c r="CA66">
        <v>1</v>
      </c>
      <c r="CB66">
        <v>5</v>
      </c>
      <c r="CC66">
        <v>5</v>
      </c>
      <c r="CD66">
        <v>5</v>
      </c>
      <c r="CE66">
        <v>5</v>
      </c>
      <c r="CF66">
        <v>5</v>
      </c>
      <c r="CG66">
        <v>5</v>
      </c>
      <c r="CH66">
        <v>5</v>
      </c>
      <c r="CI66">
        <v>5</v>
      </c>
      <c r="CJ66">
        <v>5</v>
      </c>
      <c r="CK66">
        <v>5</v>
      </c>
      <c r="CL66">
        <v>1</v>
      </c>
      <c r="CM66">
        <v>5</v>
      </c>
      <c r="CN66">
        <v>5</v>
      </c>
      <c r="CO66">
        <v>5</v>
      </c>
      <c r="CP66">
        <v>5</v>
      </c>
      <c r="CQ66">
        <v>5</v>
      </c>
      <c r="CR66">
        <v>5</v>
      </c>
      <c r="CS66">
        <v>4</v>
      </c>
      <c r="CT66">
        <v>5</v>
      </c>
      <c r="CU66">
        <v>5</v>
      </c>
      <c r="CV66">
        <v>1</v>
      </c>
      <c r="CW66">
        <v>7</v>
      </c>
      <c r="CX66">
        <v>1</v>
      </c>
      <c r="CY66">
        <v>4</v>
      </c>
      <c r="CZ66">
        <v>1</v>
      </c>
      <c r="DA66">
        <v>2</v>
      </c>
      <c r="DB66">
        <v>5</v>
      </c>
      <c r="DC66" t="s">
        <v>645</v>
      </c>
      <c r="DV66">
        <v>5</v>
      </c>
      <c r="DW66">
        <v>5</v>
      </c>
      <c r="DX66">
        <v>5</v>
      </c>
      <c r="DY66">
        <v>5</v>
      </c>
      <c r="DZ66">
        <v>5</v>
      </c>
      <c r="EA66">
        <v>5</v>
      </c>
      <c r="EB66">
        <v>5</v>
      </c>
      <c r="EC66">
        <v>5</v>
      </c>
      <c r="EE66">
        <v>3.67</v>
      </c>
      <c r="EF66">
        <v>3.67</v>
      </c>
      <c r="EG66">
        <v>3.67</v>
      </c>
      <c r="EH66">
        <v>2.67</v>
      </c>
      <c r="EI66">
        <v>3.67</v>
      </c>
      <c r="EK66">
        <v>3.92</v>
      </c>
      <c r="EL66">
        <v>3.75</v>
      </c>
      <c r="EM66">
        <v>4.5</v>
      </c>
      <c r="EN66">
        <v>4.08</v>
      </c>
      <c r="EO66">
        <v>4.33</v>
      </c>
      <c r="EP66">
        <v>4.17</v>
      </c>
      <c r="EQ66">
        <v>4.08</v>
      </c>
      <c r="ER66">
        <v>2.42</v>
      </c>
      <c r="ES66">
        <v>5</v>
      </c>
      <c r="ET66">
        <v>4.63</v>
      </c>
      <c r="EU66">
        <v>6</v>
      </c>
      <c r="EV66">
        <v>3.83</v>
      </c>
      <c r="EW66">
        <v>4.25</v>
      </c>
      <c r="EX66">
        <v>4.63</v>
      </c>
      <c r="EY66">
        <v>3.88</v>
      </c>
      <c r="EZ66">
        <v>3.05</v>
      </c>
    </row>
    <row r="67" spans="1:156" x14ac:dyDescent="0.2">
      <c r="A67">
        <v>62770</v>
      </c>
      <c r="B67">
        <v>22</v>
      </c>
      <c r="C67">
        <v>62770.021000000001</v>
      </c>
      <c r="D67" t="s">
        <v>646</v>
      </c>
      <c r="E67" t="s">
        <v>647</v>
      </c>
      <c r="F67">
        <v>160048</v>
      </c>
      <c r="G67" t="s">
        <v>130</v>
      </c>
      <c r="H67" t="s">
        <v>131</v>
      </c>
      <c r="I67" t="s">
        <v>648</v>
      </c>
      <c r="J67">
        <v>0</v>
      </c>
      <c r="K67" t="s">
        <v>133</v>
      </c>
      <c r="L67" t="s">
        <v>649</v>
      </c>
      <c r="M67">
        <v>5</v>
      </c>
      <c r="N67">
        <v>5</v>
      </c>
      <c r="S67">
        <v>5</v>
      </c>
      <c r="T67">
        <v>5</v>
      </c>
      <c r="Y67">
        <v>5</v>
      </c>
      <c r="Z67">
        <v>5</v>
      </c>
      <c r="AE67">
        <v>5</v>
      </c>
      <c r="AF67">
        <v>5</v>
      </c>
      <c r="AK67">
        <v>5</v>
      </c>
      <c r="AL67">
        <v>5</v>
      </c>
      <c r="AR67" t="s">
        <v>650</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4</v>
      </c>
      <c r="BU67">
        <v>5</v>
      </c>
      <c r="BV67">
        <v>4</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651</v>
      </c>
      <c r="DV67">
        <v>5</v>
      </c>
      <c r="DW67">
        <v>5</v>
      </c>
      <c r="DX67">
        <v>5</v>
      </c>
      <c r="DY67">
        <v>5</v>
      </c>
      <c r="DZ67">
        <v>5</v>
      </c>
      <c r="EA67">
        <v>5</v>
      </c>
      <c r="EB67">
        <v>5</v>
      </c>
      <c r="EC67">
        <v>5</v>
      </c>
      <c r="EE67">
        <v>5</v>
      </c>
      <c r="EF67">
        <v>5</v>
      </c>
      <c r="EG67">
        <v>5</v>
      </c>
      <c r="EH67">
        <v>5</v>
      </c>
      <c r="EI67">
        <v>5</v>
      </c>
      <c r="EK67">
        <v>4.17</v>
      </c>
      <c r="EL67">
        <v>5</v>
      </c>
      <c r="EM67">
        <v>4.83</v>
      </c>
      <c r="EN67">
        <v>5</v>
      </c>
      <c r="EO67">
        <v>4.33</v>
      </c>
      <c r="EP67">
        <v>4.67</v>
      </c>
      <c r="EQ67">
        <v>4.5</v>
      </c>
      <c r="ER67">
        <v>2.83</v>
      </c>
      <c r="ES67">
        <v>5</v>
      </c>
      <c r="ET67">
        <v>5</v>
      </c>
      <c r="EU67">
        <v>6</v>
      </c>
      <c r="EV67">
        <v>3.83</v>
      </c>
      <c r="EW67">
        <v>4.5</v>
      </c>
      <c r="EX67">
        <v>5</v>
      </c>
      <c r="EY67">
        <v>4.38</v>
      </c>
      <c r="EZ67">
        <v>4.8</v>
      </c>
    </row>
    <row r="68" spans="1:156" x14ac:dyDescent="0.2">
      <c r="A68">
        <v>62770</v>
      </c>
      <c r="B68">
        <v>22</v>
      </c>
      <c r="C68">
        <v>62770.021000000001</v>
      </c>
      <c r="D68" t="s">
        <v>652</v>
      </c>
      <c r="E68" t="s">
        <v>653</v>
      </c>
      <c r="F68">
        <v>160044</v>
      </c>
      <c r="G68" t="s">
        <v>130</v>
      </c>
      <c r="H68" t="s">
        <v>131</v>
      </c>
      <c r="I68" t="s">
        <v>654</v>
      </c>
      <c r="J68">
        <v>0</v>
      </c>
      <c r="K68" t="s">
        <v>133</v>
      </c>
      <c r="L68" t="s">
        <v>655</v>
      </c>
      <c r="M68">
        <v>5</v>
      </c>
      <c r="N68">
        <v>5</v>
      </c>
      <c r="S68">
        <v>5</v>
      </c>
      <c r="T68">
        <v>5</v>
      </c>
      <c r="Y68">
        <v>5</v>
      </c>
      <c r="Z68">
        <v>5</v>
      </c>
      <c r="AE68">
        <v>5</v>
      </c>
      <c r="AF68">
        <v>5</v>
      </c>
      <c r="AK68">
        <v>5</v>
      </c>
      <c r="AL68">
        <v>5</v>
      </c>
      <c r="AR68" t="s">
        <v>656</v>
      </c>
      <c r="AW68" t="s">
        <v>657</v>
      </c>
      <c r="AX68">
        <v>4</v>
      </c>
      <c r="AY68">
        <v>4</v>
      </c>
      <c r="AZ68">
        <v>2</v>
      </c>
      <c r="BA68">
        <v>5</v>
      </c>
      <c r="BB68">
        <v>5</v>
      </c>
      <c r="BC68">
        <v>5</v>
      </c>
      <c r="BD68">
        <v>5</v>
      </c>
      <c r="BE68">
        <v>4</v>
      </c>
      <c r="BF68">
        <v>5</v>
      </c>
      <c r="BG68">
        <v>5</v>
      </c>
      <c r="BH68">
        <v>5</v>
      </c>
      <c r="BI68">
        <v>5</v>
      </c>
      <c r="BJ68">
        <v>5</v>
      </c>
      <c r="BK68">
        <v>4</v>
      </c>
      <c r="BL68">
        <v>4</v>
      </c>
      <c r="BM68">
        <v>3</v>
      </c>
      <c r="BN68">
        <v>4</v>
      </c>
      <c r="BO68">
        <v>4</v>
      </c>
      <c r="BP68">
        <v>5</v>
      </c>
      <c r="BQ68">
        <v>4</v>
      </c>
      <c r="BR68">
        <v>4</v>
      </c>
      <c r="BS68">
        <v>4</v>
      </c>
      <c r="BT68">
        <v>2</v>
      </c>
      <c r="BU68">
        <v>1</v>
      </c>
      <c r="BV68">
        <v>1</v>
      </c>
      <c r="BW68">
        <v>1</v>
      </c>
      <c r="BX68">
        <v>1</v>
      </c>
      <c r="BY68">
        <v>1</v>
      </c>
      <c r="BZ68">
        <v>1</v>
      </c>
      <c r="CA68">
        <v>1</v>
      </c>
      <c r="CB68">
        <v>4</v>
      </c>
      <c r="CC68">
        <v>2</v>
      </c>
      <c r="CD68">
        <v>2</v>
      </c>
      <c r="CE68">
        <v>4</v>
      </c>
      <c r="CF68">
        <v>4</v>
      </c>
      <c r="CG68">
        <v>4</v>
      </c>
      <c r="CH68">
        <v>5</v>
      </c>
      <c r="CI68">
        <v>5</v>
      </c>
      <c r="CJ68">
        <v>5</v>
      </c>
      <c r="CK68">
        <v>5</v>
      </c>
      <c r="CL68">
        <v>1</v>
      </c>
      <c r="CM68">
        <v>4</v>
      </c>
      <c r="CN68">
        <v>3</v>
      </c>
      <c r="CO68">
        <v>4</v>
      </c>
      <c r="CP68">
        <v>4</v>
      </c>
      <c r="CQ68">
        <v>5</v>
      </c>
      <c r="CR68">
        <v>5</v>
      </c>
      <c r="CS68">
        <v>3</v>
      </c>
      <c r="CT68">
        <v>5</v>
      </c>
      <c r="CU68">
        <v>5</v>
      </c>
      <c r="CV68">
        <v>2</v>
      </c>
      <c r="CW68">
        <v>5</v>
      </c>
      <c r="CX68">
        <v>1</v>
      </c>
      <c r="CY68">
        <v>4</v>
      </c>
      <c r="CZ68">
        <v>2</v>
      </c>
      <c r="DA68">
        <v>6</v>
      </c>
      <c r="DB68">
        <v>6</v>
      </c>
      <c r="DC68" t="s">
        <v>658</v>
      </c>
      <c r="DD68">
        <v>5</v>
      </c>
      <c r="DE68">
        <v>2</v>
      </c>
      <c r="DF68">
        <v>3</v>
      </c>
      <c r="DG68">
        <v>3</v>
      </c>
      <c r="DH68">
        <v>5</v>
      </c>
      <c r="DI68">
        <v>4</v>
      </c>
      <c r="DJ68">
        <v>5</v>
      </c>
      <c r="DK68">
        <v>5</v>
      </c>
      <c r="DL68">
        <v>5</v>
      </c>
      <c r="DM68">
        <v>4</v>
      </c>
      <c r="DN68">
        <v>4</v>
      </c>
      <c r="DO68">
        <v>4</v>
      </c>
      <c r="DP68">
        <v>2</v>
      </c>
      <c r="DQ68">
        <v>3</v>
      </c>
      <c r="DR68">
        <v>1</v>
      </c>
      <c r="DS68">
        <v>1</v>
      </c>
      <c r="DT68">
        <v>4</v>
      </c>
      <c r="DU68">
        <v>1</v>
      </c>
      <c r="DV68">
        <v>5</v>
      </c>
      <c r="DW68">
        <v>5</v>
      </c>
      <c r="DX68">
        <v>4</v>
      </c>
      <c r="DY68">
        <v>5</v>
      </c>
      <c r="DZ68">
        <v>5</v>
      </c>
      <c r="EA68">
        <v>5</v>
      </c>
      <c r="EB68">
        <v>5</v>
      </c>
      <c r="EC68">
        <v>5</v>
      </c>
      <c r="EE68">
        <v>5</v>
      </c>
      <c r="EF68">
        <v>5</v>
      </c>
      <c r="EG68">
        <v>5</v>
      </c>
      <c r="EH68">
        <v>5</v>
      </c>
      <c r="EI68">
        <v>5</v>
      </c>
      <c r="EK68">
        <v>4.17</v>
      </c>
      <c r="EL68">
        <v>5</v>
      </c>
      <c r="EM68">
        <v>4.83</v>
      </c>
      <c r="EN68">
        <v>5</v>
      </c>
      <c r="EO68">
        <v>4.33</v>
      </c>
      <c r="EP68">
        <v>4.67</v>
      </c>
      <c r="EQ68">
        <v>4.5</v>
      </c>
      <c r="ER68">
        <v>2.83</v>
      </c>
      <c r="ES68">
        <v>5</v>
      </c>
      <c r="ET68">
        <v>5</v>
      </c>
      <c r="EU68">
        <v>6</v>
      </c>
      <c r="EV68">
        <v>3.83</v>
      </c>
      <c r="EW68">
        <v>4.5</v>
      </c>
      <c r="EX68">
        <v>5</v>
      </c>
      <c r="EY68">
        <v>4.38</v>
      </c>
      <c r="EZ68">
        <v>4.8</v>
      </c>
    </row>
    <row r="69" spans="1:156" x14ac:dyDescent="0.2">
      <c r="A69">
        <v>62770</v>
      </c>
      <c r="B69">
        <v>22</v>
      </c>
      <c r="C69">
        <v>62770.021000000001</v>
      </c>
      <c r="D69" t="s">
        <v>659</v>
      </c>
      <c r="E69" t="s">
        <v>660</v>
      </c>
      <c r="F69">
        <v>160095</v>
      </c>
      <c r="G69" t="s">
        <v>391</v>
      </c>
      <c r="H69" t="s">
        <v>131</v>
      </c>
      <c r="I69" t="s">
        <v>661</v>
      </c>
      <c r="J69">
        <v>0</v>
      </c>
      <c r="K69" t="s">
        <v>133</v>
      </c>
      <c r="N69">
        <v>5</v>
      </c>
      <c r="O69">
        <v>5</v>
      </c>
      <c r="T69">
        <v>5</v>
      </c>
      <c r="U69">
        <v>5</v>
      </c>
      <c r="Z69">
        <v>5</v>
      </c>
      <c r="AA69">
        <v>5</v>
      </c>
      <c r="AF69">
        <v>5</v>
      </c>
      <c r="AG69">
        <v>5</v>
      </c>
      <c r="AL69">
        <v>5</v>
      </c>
      <c r="AM69">
        <v>5</v>
      </c>
      <c r="AR69" t="s">
        <v>662</v>
      </c>
      <c r="AS69" t="s">
        <v>663</v>
      </c>
      <c r="EE69">
        <v>5</v>
      </c>
      <c r="EF69">
        <v>5</v>
      </c>
      <c r="EG69">
        <v>5</v>
      </c>
      <c r="EH69">
        <v>5</v>
      </c>
      <c r="EI69">
        <v>5</v>
      </c>
      <c r="EK69">
        <v>4.17</v>
      </c>
      <c r="EL69">
        <v>5</v>
      </c>
      <c r="EM69">
        <v>4.83</v>
      </c>
      <c r="EN69">
        <v>5</v>
      </c>
      <c r="EO69">
        <v>4.33</v>
      </c>
      <c r="EP69">
        <v>4.67</v>
      </c>
      <c r="EQ69">
        <v>4.5</v>
      </c>
      <c r="ER69">
        <v>2.83</v>
      </c>
      <c r="ES69">
        <v>5</v>
      </c>
      <c r="ET69">
        <v>5</v>
      </c>
      <c r="EU69">
        <v>6</v>
      </c>
      <c r="EV69">
        <v>3.83</v>
      </c>
      <c r="EW69">
        <v>4.5</v>
      </c>
      <c r="EX69">
        <v>5</v>
      </c>
      <c r="EY69">
        <v>4.38</v>
      </c>
      <c r="EZ69">
        <v>4.8</v>
      </c>
    </row>
    <row r="70" spans="1:156" x14ac:dyDescent="0.2">
      <c r="A70">
        <v>62770</v>
      </c>
      <c r="B70">
        <v>23</v>
      </c>
      <c r="C70">
        <v>62770.021999999997</v>
      </c>
      <c r="D70" t="s">
        <v>664</v>
      </c>
      <c r="E70" t="s">
        <v>665</v>
      </c>
      <c r="F70">
        <v>160066</v>
      </c>
      <c r="G70" t="s">
        <v>130</v>
      </c>
      <c r="H70" t="s">
        <v>131</v>
      </c>
      <c r="I70" t="s">
        <v>666</v>
      </c>
      <c r="J70">
        <v>0</v>
      </c>
      <c r="K70" t="s">
        <v>133</v>
      </c>
      <c r="L70" t="s">
        <v>667</v>
      </c>
      <c r="M70">
        <v>5</v>
      </c>
      <c r="N70">
        <v>4</v>
      </c>
      <c r="S70">
        <v>4</v>
      </c>
      <c r="T70">
        <v>4</v>
      </c>
      <c r="Y70">
        <v>5</v>
      </c>
      <c r="Z70">
        <v>4</v>
      </c>
      <c r="AE70">
        <v>5</v>
      </c>
      <c r="AF70">
        <v>4</v>
      </c>
      <c r="AK70">
        <v>5</v>
      </c>
      <c r="AL70">
        <v>4</v>
      </c>
      <c r="AR70" t="s">
        <v>668</v>
      </c>
      <c r="AX70">
        <v>5</v>
      </c>
      <c r="AY70">
        <v>5</v>
      </c>
      <c r="AZ70">
        <v>5</v>
      </c>
      <c r="BA70">
        <v>5</v>
      </c>
      <c r="BB70">
        <v>5</v>
      </c>
      <c r="BC70">
        <v>5</v>
      </c>
      <c r="BD70">
        <v>5</v>
      </c>
      <c r="BE70">
        <v>5</v>
      </c>
      <c r="BF70">
        <v>5</v>
      </c>
      <c r="BG70">
        <v>5</v>
      </c>
      <c r="BH70">
        <v>5</v>
      </c>
      <c r="BI70">
        <v>5</v>
      </c>
      <c r="BJ70">
        <v>5</v>
      </c>
      <c r="BK70">
        <v>5</v>
      </c>
      <c r="BL70">
        <v>5</v>
      </c>
      <c r="BM70">
        <v>5</v>
      </c>
      <c r="BN70">
        <v>5</v>
      </c>
      <c r="BO70">
        <v>5</v>
      </c>
      <c r="BP70">
        <v>5</v>
      </c>
      <c r="BQ70">
        <v>5</v>
      </c>
      <c r="BR70">
        <v>5</v>
      </c>
      <c r="BS70">
        <v>5</v>
      </c>
      <c r="BT70">
        <v>4</v>
      </c>
      <c r="BU70">
        <v>4</v>
      </c>
      <c r="BV70">
        <v>3</v>
      </c>
      <c r="BW70">
        <v>1</v>
      </c>
      <c r="BX70">
        <v>1</v>
      </c>
      <c r="BY70">
        <v>1</v>
      </c>
      <c r="BZ70">
        <v>1</v>
      </c>
      <c r="CA70">
        <v>1</v>
      </c>
      <c r="CB70">
        <v>4</v>
      </c>
      <c r="CC70">
        <v>4</v>
      </c>
      <c r="CD70">
        <v>4</v>
      </c>
      <c r="CE70">
        <v>5</v>
      </c>
      <c r="CF70">
        <v>4</v>
      </c>
      <c r="CG70">
        <v>4</v>
      </c>
      <c r="CH70">
        <v>5</v>
      </c>
      <c r="CI70">
        <v>5</v>
      </c>
      <c r="CJ70">
        <v>5</v>
      </c>
      <c r="CK70">
        <v>5</v>
      </c>
      <c r="CL70">
        <v>5</v>
      </c>
      <c r="CM70">
        <v>5</v>
      </c>
      <c r="CN70">
        <v>5</v>
      </c>
      <c r="CO70">
        <v>5</v>
      </c>
      <c r="CP70">
        <v>5</v>
      </c>
      <c r="CQ70">
        <v>5</v>
      </c>
      <c r="CR70">
        <v>5</v>
      </c>
      <c r="CS70">
        <v>4</v>
      </c>
      <c r="CT70">
        <v>4</v>
      </c>
      <c r="CU70">
        <v>4</v>
      </c>
      <c r="CV70">
        <v>2</v>
      </c>
      <c r="CW70">
        <v>5</v>
      </c>
      <c r="CX70">
        <v>2</v>
      </c>
      <c r="CY70">
        <v>4</v>
      </c>
      <c r="CZ70">
        <v>3</v>
      </c>
      <c r="DA70">
        <v>6</v>
      </c>
      <c r="DB70">
        <v>6</v>
      </c>
      <c r="DC70" t="s">
        <v>669</v>
      </c>
      <c r="DV70">
        <v>5</v>
      </c>
      <c r="DW70">
        <v>4</v>
      </c>
      <c r="DX70">
        <v>5</v>
      </c>
      <c r="DY70">
        <v>5</v>
      </c>
      <c r="DZ70">
        <v>5</v>
      </c>
      <c r="EA70">
        <v>5</v>
      </c>
      <c r="EB70">
        <v>5</v>
      </c>
      <c r="EC70">
        <v>5</v>
      </c>
      <c r="EE70">
        <v>4</v>
      </c>
      <c r="EF70">
        <v>4</v>
      </c>
      <c r="EG70">
        <v>4</v>
      </c>
      <c r="EH70">
        <v>4</v>
      </c>
      <c r="EI70">
        <v>4</v>
      </c>
      <c r="EK70">
        <v>4.83</v>
      </c>
      <c r="EL70">
        <v>5</v>
      </c>
      <c r="EM70">
        <v>4.67</v>
      </c>
      <c r="EN70">
        <v>4.67</v>
      </c>
      <c r="EO70">
        <v>4.67</v>
      </c>
      <c r="EP70">
        <v>4.83</v>
      </c>
      <c r="EQ70">
        <v>5</v>
      </c>
      <c r="ER70">
        <v>3.5</v>
      </c>
      <c r="ES70">
        <v>5</v>
      </c>
      <c r="ET70">
        <v>5</v>
      </c>
      <c r="EU70">
        <v>6</v>
      </c>
      <c r="EV70">
        <v>4</v>
      </c>
      <c r="EW70">
        <v>4.17</v>
      </c>
      <c r="EX70">
        <v>4.5</v>
      </c>
      <c r="EY70">
        <v>4.75</v>
      </c>
      <c r="EZ70">
        <v>4.3</v>
      </c>
    </row>
    <row r="71" spans="1:156" x14ac:dyDescent="0.2">
      <c r="A71">
        <v>62770</v>
      </c>
      <c r="B71">
        <v>23</v>
      </c>
      <c r="C71">
        <v>62770.021999999997</v>
      </c>
      <c r="D71" t="s">
        <v>670</v>
      </c>
      <c r="E71" t="s">
        <v>671</v>
      </c>
      <c r="F71">
        <v>160107</v>
      </c>
      <c r="G71" t="s">
        <v>130</v>
      </c>
      <c r="H71" t="s">
        <v>131</v>
      </c>
      <c r="I71" t="s">
        <v>672</v>
      </c>
      <c r="J71">
        <v>0</v>
      </c>
      <c r="K71" t="s">
        <v>133</v>
      </c>
      <c r="L71" t="s">
        <v>673</v>
      </c>
      <c r="M71">
        <v>4</v>
      </c>
      <c r="N71">
        <v>5</v>
      </c>
      <c r="S71">
        <v>4</v>
      </c>
      <c r="T71">
        <v>4</v>
      </c>
      <c r="Y71">
        <v>4</v>
      </c>
      <c r="Z71">
        <v>5</v>
      </c>
      <c r="AE71">
        <v>4</v>
      </c>
      <c r="AF71">
        <v>5</v>
      </c>
      <c r="AK71">
        <v>4</v>
      </c>
      <c r="AL71">
        <v>5</v>
      </c>
      <c r="AR71" t="s">
        <v>674</v>
      </c>
      <c r="AX71">
        <v>5</v>
      </c>
      <c r="AY71">
        <v>5</v>
      </c>
      <c r="AZ71">
        <v>4</v>
      </c>
      <c r="BA71">
        <v>5</v>
      </c>
      <c r="BB71">
        <v>5</v>
      </c>
      <c r="BC71">
        <v>5</v>
      </c>
      <c r="BD71">
        <v>5</v>
      </c>
      <c r="BE71">
        <v>5</v>
      </c>
      <c r="BF71">
        <v>4</v>
      </c>
      <c r="BG71">
        <v>4</v>
      </c>
      <c r="BH71">
        <v>4</v>
      </c>
      <c r="BI71">
        <v>5</v>
      </c>
      <c r="BJ71">
        <v>4</v>
      </c>
      <c r="BK71">
        <v>4</v>
      </c>
      <c r="BL71">
        <v>4</v>
      </c>
      <c r="BM71">
        <v>5</v>
      </c>
      <c r="BN71">
        <v>5</v>
      </c>
      <c r="BO71">
        <v>5</v>
      </c>
      <c r="BP71">
        <v>4</v>
      </c>
      <c r="BQ71">
        <v>5</v>
      </c>
      <c r="BR71">
        <v>5</v>
      </c>
      <c r="BS71">
        <v>5</v>
      </c>
      <c r="BT71">
        <v>4</v>
      </c>
      <c r="BU71">
        <v>3</v>
      </c>
      <c r="BV71">
        <v>3</v>
      </c>
      <c r="BW71">
        <v>1</v>
      </c>
      <c r="BX71">
        <v>1</v>
      </c>
      <c r="BY71">
        <v>1</v>
      </c>
      <c r="BZ71">
        <v>1</v>
      </c>
      <c r="CA71">
        <v>1</v>
      </c>
      <c r="CB71">
        <v>4</v>
      </c>
      <c r="CC71">
        <v>4</v>
      </c>
      <c r="CD71">
        <v>4</v>
      </c>
      <c r="CE71">
        <v>4</v>
      </c>
      <c r="CF71">
        <v>4</v>
      </c>
      <c r="CG71">
        <v>4</v>
      </c>
      <c r="CH71">
        <v>4</v>
      </c>
      <c r="CI71">
        <v>4</v>
      </c>
      <c r="CJ71">
        <v>4</v>
      </c>
      <c r="CK71">
        <v>4</v>
      </c>
      <c r="CL71">
        <v>1</v>
      </c>
      <c r="CM71">
        <v>4</v>
      </c>
      <c r="CN71">
        <v>4</v>
      </c>
      <c r="CO71">
        <v>5</v>
      </c>
      <c r="CP71">
        <v>5</v>
      </c>
      <c r="CQ71">
        <v>4</v>
      </c>
      <c r="CR71">
        <v>4</v>
      </c>
      <c r="CS71">
        <v>5</v>
      </c>
      <c r="CT71">
        <v>4</v>
      </c>
      <c r="CU71">
        <v>4</v>
      </c>
      <c r="CV71">
        <v>2</v>
      </c>
      <c r="CW71">
        <v>5</v>
      </c>
      <c r="CX71">
        <v>1</v>
      </c>
      <c r="CY71">
        <v>6</v>
      </c>
      <c r="CZ71">
        <v>2</v>
      </c>
      <c r="DA71">
        <v>5</v>
      </c>
      <c r="DB71">
        <v>5</v>
      </c>
      <c r="DC71" t="s">
        <v>675</v>
      </c>
      <c r="DV71">
        <v>5</v>
      </c>
      <c r="DW71">
        <v>5</v>
      </c>
      <c r="DX71">
        <v>4</v>
      </c>
      <c r="DY71">
        <v>4</v>
      </c>
      <c r="DZ71">
        <v>3</v>
      </c>
      <c r="EA71">
        <v>5</v>
      </c>
      <c r="EB71">
        <v>5</v>
      </c>
      <c r="EC71">
        <v>5</v>
      </c>
      <c r="EE71">
        <v>5</v>
      </c>
      <c r="EF71">
        <v>4</v>
      </c>
      <c r="EG71">
        <v>5</v>
      </c>
      <c r="EH71">
        <v>5</v>
      </c>
      <c r="EI71">
        <v>5</v>
      </c>
      <c r="EK71">
        <v>4.83</v>
      </c>
      <c r="EL71">
        <v>5</v>
      </c>
      <c r="EM71">
        <v>4.67</v>
      </c>
      <c r="EN71">
        <v>4.67</v>
      </c>
      <c r="EO71">
        <v>4.67</v>
      </c>
      <c r="EP71">
        <v>4.83</v>
      </c>
      <c r="EQ71">
        <v>5</v>
      </c>
      <c r="ER71">
        <v>3.5</v>
      </c>
      <c r="ES71">
        <v>5</v>
      </c>
      <c r="ET71">
        <v>5</v>
      </c>
      <c r="EU71">
        <v>6</v>
      </c>
      <c r="EV71">
        <v>4</v>
      </c>
      <c r="EW71">
        <v>4.17</v>
      </c>
      <c r="EX71">
        <v>4.5</v>
      </c>
      <c r="EY71">
        <v>4.75</v>
      </c>
      <c r="EZ71">
        <v>4.3</v>
      </c>
    </row>
    <row r="72" spans="1:156" x14ac:dyDescent="0.2">
      <c r="A72">
        <v>62770</v>
      </c>
      <c r="B72">
        <v>24</v>
      </c>
      <c r="C72">
        <v>62770.023000000001</v>
      </c>
      <c r="D72" t="s">
        <v>676</v>
      </c>
      <c r="E72" t="s">
        <v>677</v>
      </c>
      <c r="F72">
        <v>161041</v>
      </c>
      <c r="G72" t="s">
        <v>130</v>
      </c>
      <c r="H72" t="s">
        <v>470</v>
      </c>
      <c r="I72" t="s">
        <v>678</v>
      </c>
      <c r="J72">
        <v>0</v>
      </c>
      <c r="K72" t="s">
        <v>133</v>
      </c>
      <c r="L72" t="s">
        <v>679</v>
      </c>
      <c r="M72">
        <v>5</v>
      </c>
      <c r="N72">
        <v>5</v>
      </c>
      <c r="S72">
        <v>5</v>
      </c>
      <c r="T72">
        <v>4</v>
      </c>
      <c r="Y72">
        <v>5</v>
      </c>
      <c r="Z72">
        <v>5</v>
      </c>
      <c r="AE72">
        <v>5</v>
      </c>
      <c r="AF72">
        <v>5</v>
      </c>
      <c r="AK72">
        <v>5</v>
      </c>
      <c r="AL72">
        <v>5</v>
      </c>
      <c r="AR72" t="s">
        <v>680</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4</v>
      </c>
      <c r="BU72">
        <v>4</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4</v>
      </c>
      <c r="CX72">
        <v>1</v>
      </c>
      <c r="CY72">
        <v>7</v>
      </c>
      <c r="CZ72">
        <v>1</v>
      </c>
      <c r="DA72">
        <v>7</v>
      </c>
      <c r="DB72">
        <v>7</v>
      </c>
      <c r="DC72" t="s">
        <v>681</v>
      </c>
      <c r="DV72">
        <v>3</v>
      </c>
      <c r="DW72">
        <v>4</v>
      </c>
      <c r="DX72">
        <v>4</v>
      </c>
      <c r="DY72">
        <v>4</v>
      </c>
      <c r="DZ72">
        <v>3</v>
      </c>
      <c r="EA72">
        <v>4</v>
      </c>
      <c r="EB72">
        <v>4</v>
      </c>
      <c r="EC72">
        <v>4</v>
      </c>
      <c r="EE72">
        <v>5</v>
      </c>
      <c r="EF72">
        <v>4</v>
      </c>
      <c r="EG72">
        <v>5</v>
      </c>
      <c r="EH72">
        <v>5</v>
      </c>
      <c r="EI72">
        <v>5</v>
      </c>
      <c r="EK72">
        <v>4.83</v>
      </c>
      <c r="EL72">
        <v>4.67</v>
      </c>
      <c r="EM72">
        <v>4.83</v>
      </c>
      <c r="EN72">
        <v>4.67</v>
      </c>
      <c r="EO72">
        <v>4.5</v>
      </c>
      <c r="EP72">
        <v>4.67</v>
      </c>
      <c r="EQ72">
        <v>4.5</v>
      </c>
      <c r="ER72">
        <v>3</v>
      </c>
      <c r="ES72">
        <v>5</v>
      </c>
      <c r="ET72">
        <v>5</v>
      </c>
      <c r="EU72">
        <v>6</v>
      </c>
      <c r="EV72">
        <v>4.17</v>
      </c>
      <c r="EW72">
        <v>4.67</v>
      </c>
      <c r="EX72">
        <v>5</v>
      </c>
      <c r="EY72">
        <v>4.25</v>
      </c>
      <c r="EZ72">
        <v>4.2</v>
      </c>
    </row>
    <row r="73" spans="1:156" x14ac:dyDescent="0.2">
      <c r="A73">
        <v>62770</v>
      </c>
      <c r="B73">
        <v>24</v>
      </c>
      <c r="C73">
        <v>62770.023000000001</v>
      </c>
      <c r="D73" t="s">
        <v>682</v>
      </c>
      <c r="E73" t="s">
        <v>683</v>
      </c>
      <c r="F73">
        <v>160037</v>
      </c>
      <c r="G73" t="s">
        <v>130</v>
      </c>
      <c r="H73" t="s">
        <v>470</v>
      </c>
      <c r="I73" t="s">
        <v>684</v>
      </c>
      <c r="J73">
        <v>0</v>
      </c>
      <c r="K73" t="s">
        <v>133</v>
      </c>
      <c r="L73" t="s">
        <v>685</v>
      </c>
      <c r="M73">
        <v>5</v>
      </c>
      <c r="N73">
        <v>5</v>
      </c>
      <c r="S73">
        <v>4</v>
      </c>
      <c r="T73">
        <v>5</v>
      </c>
      <c r="Y73">
        <v>5</v>
      </c>
      <c r="Z73">
        <v>5</v>
      </c>
      <c r="AE73">
        <v>5</v>
      </c>
      <c r="AF73">
        <v>5</v>
      </c>
      <c r="AK73">
        <v>5</v>
      </c>
      <c r="AL73">
        <v>5</v>
      </c>
      <c r="AR73" t="s">
        <v>686</v>
      </c>
      <c r="AW73" t="s">
        <v>687</v>
      </c>
      <c r="AX73">
        <v>5</v>
      </c>
      <c r="AY73">
        <v>5</v>
      </c>
      <c r="AZ73">
        <v>4</v>
      </c>
      <c r="BA73">
        <v>5</v>
      </c>
      <c r="BB73">
        <v>4</v>
      </c>
      <c r="BC73">
        <v>4</v>
      </c>
      <c r="BD73">
        <v>5</v>
      </c>
      <c r="BE73">
        <v>5</v>
      </c>
      <c r="BF73">
        <v>5</v>
      </c>
      <c r="BG73">
        <v>4</v>
      </c>
      <c r="BH73">
        <v>4</v>
      </c>
      <c r="BI73">
        <v>4</v>
      </c>
      <c r="BJ73">
        <v>5</v>
      </c>
      <c r="BK73">
        <v>4</v>
      </c>
      <c r="BL73">
        <v>4</v>
      </c>
      <c r="BM73">
        <v>4</v>
      </c>
      <c r="BN73">
        <v>5</v>
      </c>
      <c r="BO73">
        <v>4</v>
      </c>
      <c r="BP73">
        <v>4</v>
      </c>
      <c r="BQ73">
        <v>4</v>
      </c>
      <c r="BR73">
        <v>4</v>
      </c>
      <c r="BS73">
        <v>4</v>
      </c>
      <c r="BT73">
        <v>1</v>
      </c>
      <c r="BU73">
        <v>3</v>
      </c>
      <c r="BV73">
        <v>3</v>
      </c>
      <c r="BW73">
        <v>1</v>
      </c>
      <c r="BX73">
        <v>1</v>
      </c>
      <c r="BY73">
        <v>1</v>
      </c>
      <c r="BZ73">
        <v>1</v>
      </c>
      <c r="CA73">
        <v>1</v>
      </c>
      <c r="CB73">
        <v>3</v>
      </c>
      <c r="CC73">
        <v>3</v>
      </c>
      <c r="CD73">
        <v>4</v>
      </c>
      <c r="CE73">
        <v>5</v>
      </c>
      <c r="CF73">
        <v>4</v>
      </c>
      <c r="CG73">
        <v>4</v>
      </c>
      <c r="CH73">
        <v>5</v>
      </c>
      <c r="CI73">
        <v>5</v>
      </c>
      <c r="CJ73">
        <v>5</v>
      </c>
      <c r="CK73">
        <v>5</v>
      </c>
      <c r="CL73">
        <v>1</v>
      </c>
      <c r="CM73">
        <v>4</v>
      </c>
      <c r="CN73">
        <v>3</v>
      </c>
      <c r="CO73">
        <v>3</v>
      </c>
      <c r="CP73">
        <v>4</v>
      </c>
      <c r="CQ73">
        <v>4</v>
      </c>
      <c r="CR73">
        <v>4</v>
      </c>
      <c r="CS73">
        <v>3</v>
      </c>
      <c r="CT73">
        <v>3</v>
      </c>
      <c r="CU73">
        <v>3</v>
      </c>
      <c r="CV73">
        <v>3</v>
      </c>
      <c r="CW73">
        <v>5</v>
      </c>
      <c r="CX73">
        <v>1</v>
      </c>
      <c r="CY73">
        <v>3</v>
      </c>
      <c r="CZ73">
        <v>1</v>
      </c>
      <c r="DA73">
        <v>7</v>
      </c>
      <c r="DB73">
        <v>5</v>
      </c>
      <c r="DC73" t="s">
        <v>688</v>
      </c>
      <c r="DV73">
        <v>3</v>
      </c>
      <c r="DW73">
        <v>3</v>
      </c>
      <c r="DX73">
        <v>3</v>
      </c>
      <c r="DY73">
        <v>4</v>
      </c>
      <c r="DZ73">
        <v>3</v>
      </c>
      <c r="EA73">
        <v>4</v>
      </c>
      <c r="EB73">
        <v>4</v>
      </c>
      <c r="EC73">
        <v>4</v>
      </c>
      <c r="EE73">
        <v>5</v>
      </c>
      <c r="EF73">
        <v>5</v>
      </c>
      <c r="EG73">
        <v>5</v>
      </c>
      <c r="EH73">
        <v>5</v>
      </c>
      <c r="EI73">
        <v>5</v>
      </c>
      <c r="EK73">
        <v>4.83</v>
      </c>
      <c r="EL73">
        <v>4.67</v>
      </c>
      <c r="EM73">
        <v>4.83</v>
      </c>
      <c r="EN73">
        <v>4.67</v>
      </c>
      <c r="EO73">
        <v>4.5</v>
      </c>
      <c r="EP73">
        <v>4.67</v>
      </c>
      <c r="EQ73">
        <v>4.5</v>
      </c>
      <c r="ER73">
        <v>3</v>
      </c>
      <c r="ES73">
        <v>5</v>
      </c>
      <c r="ET73">
        <v>5</v>
      </c>
      <c r="EU73">
        <v>6</v>
      </c>
      <c r="EV73">
        <v>4.17</v>
      </c>
      <c r="EW73">
        <v>4.67</v>
      </c>
      <c r="EX73">
        <v>5</v>
      </c>
      <c r="EY73">
        <v>4.25</v>
      </c>
      <c r="EZ73">
        <v>4.2</v>
      </c>
    </row>
    <row r="74" spans="1:156" x14ac:dyDescent="0.2">
      <c r="A74">
        <v>62770</v>
      </c>
      <c r="B74">
        <v>25</v>
      </c>
      <c r="C74">
        <v>62770.023999999998</v>
      </c>
      <c r="D74" t="s">
        <v>689</v>
      </c>
      <c r="E74" t="s">
        <v>690</v>
      </c>
      <c r="F74">
        <v>160033</v>
      </c>
      <c r="G74" t="s">
        <v>130</v>
      </c>
      <c r="H74" t="s">
        <v>131</v>
      </c>
      <c r="I74" t="s">
        <v>691</v>
      </c>
      <c r="J74">
        <v>0</v>
      </c>
      <c r="K74" t="s">
        <v>133</v>
      </c>
      <c r="L74" t="s">
        <v>692</v>
      </c>
      <c r="M74">
        <v>5</v>
      </c>
      <c r="N74">
        <v>5</v>
      </c>
      <c r="O74">
        <v>5</v>
      </c>
      <c r="P74">
        <v>5</v>
      </c>
      <c r="Q74">
        <v>4</v>
      </c>
      <c r="S74">
        <v>5</v>
      </c>
      <c r="T74">
        <v>5</v>
      </c>
      <c r="U74">
        <v>5</v>
      </c>
      <c r="V74">
        <v>5</v>
      </c>
      <c r="W74">
        <v>5</v>
      </c>
      <c r="Y74">
        <v>5</v>
      </c>
      <c r="Z74">
        <v>5</v>
      </c>
      <c r="AA74">
        <v>5</v>
      </c>
      <c r="AB74">
        <v>5</v>
      </c>
      <c r="AC74">
        <v>5</v>
      </c>
      <c r="AE74">
        <v>5</v>
      </c>
      <c r="AF74">
        <v>5</v>
      </c>
      <c r="AG74">
        <v>5</v>
      </c>
      <c r="AH74">
        <v>5</v>
      </c>
      <c r="AI74">
        <v>5</v>
      </c>
      <c r="AK74">
        <v>5</v>
      </c>
      <c r="AL74">
        <v>5</v>
      </c>
      <c r="AM74">
        <v>5</v>
      </c>
      <c r="AN74">
        <v>5</v>
      </c>
      <c r="AO74">
        <v>5</v>
      </c>
      <c r="AR74" t="s">
        <v>693</v>
      </c>
      <c r="AS74" t="s">
        <v>694</v>
      </c>
      <c r="AT74" t="s">
        <v>695</v>
      </c>
      <c r="AU74" t="s">
        <v>696</v>
      </c>
      <c r="AW74" t="s">
        <v>697</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4</v>
      </c>
      <c r="BU74">
        <v>5</v>
      </c>
      <c r="BV74">
        <v>3</v>
      </c>
      <c r="BW74">
        <v>1</v>
      </c>
      <c r="BX74">
        <v>1</v>
      </c>
      <c r="BY74">
        <v>1</v>
      </c>
      <c r="BZ74">
        <v>1</v>
      </c>
      <c r="CA74">
        <v>1</v>
      </c>
      <c r="CB74">
        <v>5</v>
      </c>
      <c r="CC74">
        <v>5</v>
      </c>
      <c r="CD74">
        <v>5</v>
      </c>
      <c r="CE74">
        <v>5</v>
      </c>
      <c r="CF74">
        <v>5</v>
      </c>
      <c r="CG74">
        <v>5</v>
      </c>
      <c r="CH74">
        <v>5</v>
      </c>
      <c r="CI74">
        <v>5</v>
      </c>
      <c r="CJ74">
        <v>5</v>
      </c>
      <c r="CK74">
        <v>5</v>
      </c>
      <c r="CL74">
        <v>5</v>
      </c>
      <c r="CM74">
        <v>5</v>
      </c>
      <c r="CN74">
        <v>5</v>
      </c>
      <c r="CO74">
        <v>5</v>
      </c>
      <c r="CP74">
        <v>5</v>
      </c>
      <c r="CQ74">
        <v>5</v>
      </c>
      <c r="CR74">
        <v>5</v>
      </c>
      <c r="CS74">
        <v>5</v>
      </c>
      <c r="CT74">
        <v>5</v>
      </c>
      <c r="CU74">
        <v>5</v>
      </c>
      <c r="CV74">
        <v>1</v>
      </c>
      <c r="CW74">
        <v>7</v>
      </c>
      <c r="CX74">
        <v>1</v>
      </c>
      <c r="CY74">
        <v>7</v>
      </c>
      <c r="CZ74">
        <v>1</v>
      </c>
      <c r="DA74">
        <v>7</v>
      </c>
      <c r="DB74">
        <v>7</v>
      </c>
      <c r="DC74" t="s">
        <v>698</v>
      </c>
      <c r="DV74">
        <v>5</v>
      </c>
      <c r="DW74">
        <v>5</v>
      </c>
      <c r="DX74">
        <v>5</v>
      </c>
      <c r="DY74">
        <v>5</v>
      </c>
      <c r="DZ74">
        <v>5</v>
      </c>
      <c r="EA74">
        <v>5</v>
      </c>
      <c r="EB74">
        <v>5</v>
      </c>
      <c r="EC74">
        <v>5</v>
      </c>
      <c r="EE74">
        <v>4.75</v>
      </c>
      <c r="EF74">
        <v>5</v>
      </c>
      <c r="EG74">
        <v>5</v>
      </c>
      <c r="EH74">
        <v>5</v>
      </c>
      <c r="EI74">
        <v>5</v>
      </c>
      <c r="EK74">
        <v>4.5999999999999996</v>
      </c>
      <c r="EL74">
        <v>4.47</v>
      </c>
      <c r="EM74">
        <v>4.7300000000000004</v>
      </c>
      <c r="EN74">
        <v>4.4000000000000004</v>
      </c>
      <c r="EO74">
        <v>4.47</v>
      </c>
      <c r="EP74">
        <v>4.67</v>
      </c>
      <c r="EQ74">
        <v>4.8</v>
      </c>
      <c r="ER74">
        <v>3.53</v>
      </c>
      <c r="ES74">
        <v>5</v>
      </c>
      <c r="ET74">
        <v>4.8</v>
      </c>
      <c r="EU74">
        <v>6</v>
      </c>
      <c r="EV74">
        <v>4.33</v>
      </c>
      <c r="EW74">
        <v>4.5999999999999996</v>
      </c>
      <c r="EX74">
        <v>4.75</v>
      </c>
      <c r="EY74">
        <v>4.55</v>
      </c>
      <c r="EZ74">
        <v>4.5999999999999996</v>
      </c>
    </row>
    <row r="75" spans="1:156" x14ac:dyDescent="0.2">
      <c r="A75">
        <v>62770</v>
      </c>
      <c r="B75">
        <v>25</v>
      </c>
      <c r="C75">
        <v>62770.023999999998</v>
      </c>
      <c r="D75" t="s">
        <v>699</v>
      </c>
      <c r="E75" t="s">
        <v>700</v>
      </c>
      <c r="F75">
        <v>160054</v>
      </c>
      <c r="G75" t="s">
        <v>130</v>
      </c>
      <c r="H75" t="s">
        <v>131</v>
      </c>
      <c r="I75" t="s">
        <v>701</v>
      </c>
      <c r="J75">
        <v>0</v>
      </c>
      <c r="K75" t="s">
        <v>133</v>
      </c>
      <c r="L75" t="s">
        <v>702</v>
      </c>
      <c r="M75">
        <v>5</v>
      </c>
      <c r="N75">
        <v>5</v>
      </c>
      <c r="O75">
        <v>5</v>
      </c>
      <c r="P75">
        <v>5</v>
      </c>
      <c r="Q75">
        <v>4</v>
      </c>
      <c r="S75">
        <v>5</v>
      </c>
      <c r="T75">
        <v>5</v>
      </c>
      <c r="U75">
        <v>5</v>
      </c>
      <c r="V75">
        <v>5</v>
      </c>
      <c r="W75">
        <v>5</v>
      </c>
      <c r="Y75">
        <v>5</v>
      </c>
      <c r="Z75">
        <v>5</v>
      </c>
      <c r="AA75">
        <v>5</v>
      </c>
      <c r="AB75">
        <v>5</v>
      </c>
      <c r="AC75">
        <v>5</v>
      </c>
      <c r="AE75">
        <v>5</v>
      </c>
      <c r="AF75">
        <v>5</v>
      </c>
      <c r="AG75">
        <v>5</v>
      </c>
      <c r="AH75">
        <v>5</v>
      </c>
      <c r="AI75">
        <v>5</v>
      </c>
      <c r="AK75">
        <v>5</v>
      </c>
      <c r="AL75">
        <v>5</v>
      </c>
      <c r="AM75">
        <v>5</v>
      </c>
      <c r="AN75">
        <v>5</v>
      </c>
      <c r="AO75">
        <v>5</v>
      </c>
      <c r="AR75" t="s">
        <v>703</v>
      </c>
      <c r="AS75" t="s">
        <v>694</v>
      </c>
      <c r="AT75" t="s">
        <v>704</v>
      </c>
      <c r="AU75" t="s">
        <v>705</v>
      </c>
      <c r="AW75" t="s">
        <v>706</v>
      </c>
      <c r="AX75">
        <v>4</v>
      </c>
      <c r="AY75">
        <v>4</v>
      </c>
      <c r="AZ75">
        <v>4</v>
      </c>
      <c r="BA75">
        <v>4</v>
      </c>
      <c r="BB75">
        <v>4</v>
      </c>
      <c r="BC75">
        <v>4</v>
      </c>
      <c r="BD75">
        <v>5</v>
      </c>
      <c r="BE75">
        <v>4</v>
      </c>
      <c r="BF75">
        <v>4</v>
      </c>
      <c r="BG75">
        <v>4</v>
      </c>
      <c r="BH75">
        <v>4</v>
      </c>
      <c r="BI75">
        <v>4</v>
      </c>
      <c r="BJ75">
        <v>4</v>
      </c>
      <c r="BK75">
        <v>4</v>
      </c>
      <c r="BL75">
        <v>4</v>
      </c>
      <c r="BM75">
        <v>4</v>
      </c>
      <c r="BN75">
        <v>4</v>
      </c>
      <c r="BO75">
        <v>4</v>
      </c>
      <c r="BP75">
        <v>4</v>
      </c>
      <c r="BQ75">
        <v>4</v>
      </c>
      <c r="BR75">
        <v>4</v>
      </c>
      <c r="BS75">
        <v>4</v>
      </c>
      <c r="BT75">
        <v>4</v>
      </c>
      <c r="BU75">
        <v>4</v>
      </c>
      <c r="BV75">
        <v>1</v>
      </c>
      <c r="BW75">
        <v>1</v>
      </c>
      <c r="BX75">
        <v>1</v>
      </c>
      <c r="BY75">
        <v>1</v>
      </c>
      <c r="BZ75">
        <v>1</v>
      </c>
      <c r="CA75">
        <v>2</v>
      </c>
      <c r="CB75">
        <v>2</v>
      </c>
      <c r="CC75">
        <v>4</v>
      </c>
      <c r="CD75">
        <v>4</v>
      </c>
      <c r="CE75">
        <v>4</v>
      </c>
      <c r="CF75">
        <v>4</v>
      </c>
      <c r="CG75">
        <v>4</v>
      </c>
      <c r="CH75">
        <v>4</v>
      </c>
      <c r="CI75">
        <v>4</v>
      </c>
      <c r="CJ75">
        <v>4</v>
      </c>
      <c r="CK75">
        <v>4</v>
      </c>
      <c r="CL75">
        <v>5</v>
      </c>
      <c r="CM75">
        <v>4</v>
      </c>
      <c r="CN75">
        <v>4</v>
      </c>
      <c r="CO75">
        <v>4</v>
      </c>
      <c r="CP75">
        <v>4</v>
      </c>
      <c r="CQ75">
        <v>4</v>
      </c>
      <c r="CR75">
        <v>4</v>
      </c>
      <c r="CS75">
        <v>4</v>
      </c>
      <c r="CT75">
        <v>4</v>
      </c>
      <c r="CU75">
        <v>4</v>
      </c>
      <c r="CV75">
        <v>1</v>
      </c>
      <c r="CW75">
        <v>6</v>
      </c>
      <c r="CX75">
        <v>1</v>
      </c>
      <c r="CY75">
        <v>6</v>
      </c>
      <c r="CZ75">
        <v>1</v>
      </c>
      <c r="DA75">
        <v>6</v>
      </c>
      <c r="DB75">
        <v>6</v>
      </c>
      <c r="DC75" t="s">
        <v>707</v>
      </c>
      <c r="DD75">
        <v>4</v>
      </c>
      <c r="DE75">
        <v>4</v>
      </c>
      <c r="DF75">
        <v>4</v>
      </c>
      <c r="DG75">
        <v>4</v>
      </c>
      <c r="DH75">
        <v>4</v>
      </c>
      <c r="DI75">
        <v>4</v>
      </c>
      <c r="DJ75">
        <v>4</v>
      </c>
      <c r="DK75">
        <v>4</v>
      </c>
      <c r="DL75">
        <v>4</v>
      </c>
      <c r="DN75">
        <v>4</v>
      </c>
      <c r="DO75">
        <v>4</v>
      </c>
      <c r="DP75">
        <v>4</v>
      </c>
      <c r="DQ75">
        <v>4</v>
      </c>
      <c r="DR75">
        <v>4</v>
      </c>
      <c r="DT75">
        <v>4</v>
      </c>
      <c r="DU75">
        <v>4</v>
      </c>
      <c r="DV75">
        <v>4</v>
      </c>
      <c r="DW75">
        <v>4</v>
      </c>
      <c r="DX75">
        <v>4</v>
      </c>
      <c r="DY75">
        <v>4</v>
      </c>
      <c r="DZ75">
        <v>4</v>
      </c>
      <c r="EA75">
        <v>4</v>
      </c>
      <c r="EB75">
        <v>4</v>
      </c>
      <c r="EC75">
        <v>4</v>
      </c>
      <c r="EE75">
        <v>4.75</v>
      </c>
      <c r="EF75">
        <v>5</v>
      </c>
      <c r="EG75">
        <v>5</v>
      </c>
      <c r="EH75">
        <v>5</v>
      </c>
      <c r="EI75">
        <v>5</v>
      </c>
      <c r="EK75">
        <v>4.5999999999999996</v>
      </c>
      <c r="EL75">
        <v>4.47</v>
      </c>
      <c r="EM75">
        <v>4.7300000000000004</v>
      </c>
      <c r="EN75">
        <v>4.4000000000000004</v>
      </c>
      <c r="EO75">
        <v>4.47</v>
      </c>
      <c r="EP75">
        <v>4.67</v>
      </c>
      <c r="EQ75">
        <v>4.8</v>
      </c>
      <c r="ER75">
        <v>3.53</v>
      </c>
      <c r="ES75">
        <v>5</v>
      </c>
      <c r="ET75">
        <v>4.8</v>
      </c>
      <c r="EU75">
        <v>6</v>
      </c>
      <c r="EV75">
        <v>4.33</v>
      </c>
      <c r="EW75">
        <v>4.5999999999999996</v>
      </c>
      <c r="EX75">
        <v>4.75</v>
      </c>
      <c r="EY75">
        <v>4.55</v>
      </c>
      <c r="EZ75">
        <v>4.5999999999999996</v>
      </c>
    </row>
    <row r="76" spans="1:156" x14ac:dyDescent="0.2">
      <c r="A76">
        <v>62770</v>
      </c>
      <c r="B76">
        <v>25</v>
      </c>
      <c r="C76">
        <v>62770.023999999998</v>
      </c>
      <c r="D76" t="s">
        <v>708</v>
      </c>
      <c r="E76" t="s">
        <v>709</v>
      </c>
      <c r="F76">
        <v>160032</v>
      </c>
      <c r="G76" t="s">
        <v>130</v>
      </c>
      <c r="H76" t="s">
        <v>131</v>
      </c>
      <c r="I76" t="s">
        <v>710</v>
      </c>
      <c r="J76">
        <v>0</v>
      </c>
      <c r="K76" t="s">
        <v>133</v>
      </c>
      <c r="L76" t="s">
        <v>711</v>
      </c>
      <c r="M76">
        <v>5</v>
      </c>
      <c r="N76">
        <v>5</v>
      </c>
      <c r="O76">
        <v>5</v>
      </c>
      <c r="P76">
        <v>5</v>
      </c>
      <c r="Q76">
        <v>5</v>
      </c>
      <c r="S76">
        <v>5</v>
      </c>
      <c r="T76">
        <v>5</v>
      </c>
      <c r="U76">
        <v>5</v>
      </c>
      <c r="V76">
        <v>5</v>
      </c>
      <c r="W76">
        <v>5</v>
      </c>
      <c r="Y76">
        <v>5</v>
      </c>
      <c r="Z76">
        <v>5</v>
      </c>
      <c r="AA76">
        <v>5</v>
      </c>
      <c r="AB76">
        <v>5</v>
      </c>
      <c r="AC76">
        <v>5</v>
      </c>
      <c r="AE76">
        <v>5</v>
      </c>
      <c r="AF76">
        <v>5</v>
      </c>
      <c r="AG76">
        <v>5</v>
      </c>
      <c r="AH76">
        <v>5</v>
      </c>
      <c r="AI76">
        <v>5</v>
      </c>
      <c r="AK76">
        <v>5</v>
      </c>
      <c r="AL76">
        <v>5</v>
      </c>
      <c r="AM76">
        <v>5</v>
      </c>
      <c r="AN76">
        <v>5</v>
      </c>
      <c r="AO76">
        <v>5</v>
      </c>
      <c r="AR76" t="s">
        <v>712</v>
      </c>
      <c r="AS76" t="s">
        <v>713</v>
      </c>
      <c r="AT76" t="s">
        <v>714</v>
      </c>
      <c r="AU76" t="s">
        <v>715</v>
      </c>
      <c r="AW76" t="s">
        <v>716</v>
      </c>
      <c r="AX76">
        <v>5</v>
      </c>
      <c r="AY76">
        <v>5</v>
      </c>
      <c r="AZ76">
        <v>5</v>
      </c>
      <c r="BA76">
        <v>5</v>
      </c>
      <c r="BB76">
        <v>5</v>
      </c>
      <c r="BC76">
        <v>5</v>
      </c>
      <c r="BD76">
        <v>5</v>
      </c>
      <c r="BE76">
        <v>5</v>
      </c>
      <c r="BF76">
        <v>5</v>
      </c>
      <c r="BG76">
        <v>5</v>
      </c>
      <c r="BH76">
        <v>5</v>
      </c>
      <c r="BI76">
        <v>5</v>
      </c>
      <c r="BJ76">
        <v>5</v>
      </c>
      <c r="BK76">
        <v>5</v>
      </c>
      <c r="BL76">
        <v>4</v>
      </c>
      <c r="BM76">
        <v>5</v>
      </c>
      <c r="BN76">
        <v>5</v>
      </c>
      <c r="BO76">
        <v>5</v>
      </c>
      <c r="BP76">
        <v>5</v>
      </c>
      <c r="BQ76">
        <v>5</v>
      </c>
      <c r="BR76">
        <v>5</v>
      </c>
      <c r="BS76">
        <v>5</v>
      </c>
      <c r="BT76">
        <v>2</v>
      </c>
      <c r="BU76">
        <v>3</v>
      </c>
      <c r="BV76">
        <v>2</v>
      </c>
      <c r="BW76">
        <v>1</v>
      </c>
      <c r="BX76">
        <v>1</v>
      </c>
      <c r="BY76">
        <v>1</v>
      </c>
      <c r="BZ76">
        <v>2</v>
      </c>
      <c r="CA76">
        <v>1</v>
      </c>
      <c r="CB76">
        <v>5</v>
      </c>
      <c r="CC76">
        <v>5</v>
      </c>
      <c r="CD76">
        <v>5</v>
      </c>
      <c r="CE76">
        <v>5</v>
      </c>
      <c r="CF76">
        <v>4</v>
      </c>
      <c r="CG76">
        <v>5</v>
      </c>
      <c r="CH76">
        <v>5</v>
      </c>
      <c r="CI76">
        <v>5</v>
      </c>
      <c r="CJ76">
        <v>4</v>
      </c>
      <c r="CK76">
        <v>5</v>
      </c>
      <c r="CL76">
        <v>5</v>
      </c>
      <c r="CM76">
        <v>4</v>
      </c>
      <c r="CN76">
        <v>4</v>
      </c>
      <c r="CO76">
        <v>5</v>
      </c>
      <c r="CP76">
        <v>5</v>
      </c>
      <c r="CQ76">
        <v>4</v>
      </c>
      <c r="CR76">
        <v>5</v>
      </c>
      <c r="CS76">
        <v>4</v>
      </c>
      <c r="CT76">
        <v>5</v>
      </c>
      <c r="CU76">
        <v>5</v>
      </c>
      <c r="CV76">
        <v>1</v>
      </c>
      <c r="CW76">
        <v>6</v>
      </c>
      <c r="CX76">
        <v>1</v>
      </c>
      <c r="CY76">
        <v>6</v>
      </c>
      <c r="CZ76">
        <v>1</v>
      </c>
      <c r="DA76">
        <v>7</v>
      </c>
      <c r="DB76">
        <v>7</v>
      </c>
      <c r="DC76" t="s">
        <v>717</v>
      </c>
      <c r="DV76">
        <v>5</v>
      </c>
      <c r="DW76">
        <v>3</v>
      </c>
      <c r="DX76">
        <v>5</v>
      </c>
      <c r="DY76">
        <v>5</v>
      </c>
      <c r="DZ76">
        <v>5</v>
      </c>
      <c r="EA76">
        <v>5</v>
      </c>
      <c r="EB76">
        <v>5</v>
      </c>
      <c r="EC76">
        <v>5</v>
      </c>
      <c r="EE76">
        <v>5</v>
      </c>
      <c r="EF76">
        <v>5</v>
      </c>
      <c r="EG76">
        <v>5</v>
      </c>
      <c r="EH76">
        <v>5</v>
      </c>
      <c r="EI76">
        <v>5</v>
      </c>
      <c r="EK76">
        <v>4.5999999999999996</v>
      </c>
      <c r="EL76">
        <v>4.47</v>
      </c>
      <c r="EM76">
        <v>4.7300000000000004</v>
      </c>
      <c r="EN76">
        <v>4.4000000000000004</v>
      </c>
      <c r="EO76">
        <v>4.47</v>
      </c>
      <c r="EP76">
        <v>4.67</v>
      </c>
      <c r="EQ76">
        <v>4.8</v>
      </c>
      <c r="ER76">
        <v>3.53</v>
      </c>
      <c r="ES76">
        <v>5</v>
      </c>
      <c r="ET76">
        <v>4.8</v>
      </c>
      <c r="EU76">
        <v>6</v>
      </c>
      <c r="EV76">
        <v>4.33</v>
      </c>
      <c r="EW76">
        <v>4.5999999999999996</v>
      </c>
      <c r="EX76">
        <v>4.75</v>
      </c>
      <c r="EY76">
        <v>4.55</v>
      </c>
      <c r="EZ76">
        <v>4.5999999999999996</v>
      </c>
    </row>
    <row r="77" spans="1:156" x14ac:dyDescent="0.2">
      <c r="A77">
        <v>62770</v>
      </c>
      <c r="B77">
        <v>25</v>
      </c>
      <c r="C77">
        <v>62770.023999999998</v>
      </c>
      <c r="D77" t="s">
        <v>718</v>
      </c>
      <c r="E77" t="s">
        <v>719</v>
      </c>
      <c r="F77">
        <v>160030</v>
      </c>
      <c r="G77" t="s">
        <v>130</v>
      </c>
      <c r="H77" t="s">
        <v>131</v>
      </c>
      <c r="I77" t="s">
        <v>720</v>
      </c>
      <c r="J77">
        <v>0</v>
      </c>
      <c r="K77" t="s">
        <v>133</v>
      </c>
      <c r="L77" t="s">
        <v>721</v>
      </c>
      <c r="M77">
        <v>5</v>
      </c>
      <c r="N77">
        <v>5</v>
      </c>
      <c r="O77">
        <v>5</v>
      </c>
      <c r="P77">
        <v>5</v>
      </c>
      <c r="Q77">
        <v>4</v>
      </c>
      <c r="S77">
        <v>5</v>
      </c>
      <c r="T77">
        <v>5</v>
      </c>
      <c r="U77">
        <v>5</v>
      </c>
      <c r="V77">
        <v>5</v>
      </c>
      <c r="W77">
        <v>5</v>
      </c>
      <c r="Y77">
        <v>5</v>
      </c>
      <c r="Z77">
        <v>5</v>
      </c>
      <c r="AA77">
        <v>5</v>
      </c>
      <c r="AB77">
        <v>5</v>
      </c>
      <c r="AC77">
        <v>5</v>
      </c>
      <c r="AE77">
        <v>5</v>
      </c>
      <c r="AF77">
        <v>5</v>
      </c>
      <c r="AG77">
        <v>5</v>
      </c>
      <c r="AH77">
        <v>5</v>
      </c>
      <c r="AI77">
        <v>5</v>
      </c>
      <c r="AK77">
        <v>5</v>
      </c>
      <c r="AL77">
        <v>5</v>
      </c>
      <c r="AM77">
        <v>5</v>
      </c>
      <c r="AN77">
        <v>5</v>
      </c>
      <c r="AO77">
        <v>5</v>
      </c>
      <c r="AR77" t="s">
        <v>722</v>
      </c>
      <c r="AS77" t="s">
        <v>723</v>
      </c>
      <c r="AT77" t="s">
        <v>694</v>
      </c>
      <c r="AU77" t="s">
        <v>724</v>
      </c>
      <c r="AW77" t="s">
        <v>725</v>
      </c>
      <c r="AX77">
        <v>5</v>
      </c>
      <c r="AY77">
        <v>4</v>
      </c>
      <c r="AZ77">
        <v>4</v>
      </c>
      <c r="BA77">
        <v>4</v>
      </c>
      <c r="BB77">
        <v>4</v>
      </c>
      <c r="BC77">
        <v>4</v>
      </c>
      <c r="BD77">
        <v>5</v>
      </c>
      <c r="BE77">
        <v>5</v>
      </c>
      <c r="BF77">
        <v>5</v>
      </c>
      <c r="BG77">
        <v>5</v>
      </c>
      <c r="BH77">
        <v>4</v>
      </c>
      <c r="BI77">
        <v>4</v>
      </c>
      <c r="BJ77">
        <v>3</v>
      </c>
      <c r="BK77">
        <v>4</v>
      </c>
      <c r="BL77">
        <v>4</v>
      </c>
      <c r="BM77">
        <v>4</v>
      </c>
      <c r="BN77">
        <v>5</v>
      </c>
      <c r="BO77">
        <v>4</v>
      </c>
      <c r="BP77">
        <v>5</v>
      </c>
      <c r="BQ77">
        <v>5</v>
      </c>
      <c r="BR77">
        <v>5</v>
      </c>
      <c r="BS77">
        <v>5</v>
      </c>
      <c r="BT77">
        <v>5</v>
      </c>
      <c r="BU77">
        <v>4</v>
      </c>
      <c r="BV77">
        <v>5</v>
      </c>
      <c r="BW77">
        <v>1</v>
      </c>
      <c r="BX77">
        <v>1</v>
      </c>
      <c r="BY77">
        <v>1</v>
      </c>
      <c r="BZ77">
        <v>1</v>
      </c>
      <c r="CA77">
        <v>1</v>
      </c>
      <c r="CB77">
        <v>4</v>
      </c>
      <c r="CC77">
        <v>4</v>
      </c>
      <c r="CD77">
        <v>4</v>
      </c>
      <c r="CE77">
        <v>5</v>
      </c>
      <c r="CF77">
        <v>5</v>
      </c>
      <c r="CG77">
        <v>5</v>
      </c>
      <c r="CH77">
        <v>5</v>
      </c>
      <c r="CI77">
        <v>5</v>
      </c>
      <c r="CJ77">
        <v>5</v>
      </c>
      <c r="CK77">
        <v>5</v>
      </c>
      <c r="CL77">
        <v>1</v>
      </c>
      <c r="CM77">
        <v>5</v>
      </c>
      <c r="CN77">
        <v>4</v>
      </c>
      <c r="CO77">
        <v>4</v>
      </c>
      <c r="CP77">
        <v>5</v>
      </c>
      <c r="CQ77">
        <v>5</v>
      </c>
      <c r="CR77">
        <v>5</v>
      </c>
      <c r="CS77">
        <v>4</v>
      </c>
      <c r="CT77">
        <v>5</v>
      </c>
      <c r="CU77">
        <v>5</v>
      </c>
      <c r="CV77">
        <v>4</v>
      </c>
      <c r="CW77">
        <v>6</v>
      </c>
      <c r="CX77">
        <v>1</v>
      </c>
      <c r="CY77">
        <v>5</v>
      </c>
      <c r="CZ77">
        <v>2</v>
      </c>
      <c r="DA77">
        <v>7</v>
      </c>
      <c r="DB77">
        <v>6</v>
      </c>
      <c r="DC77" t="s">
        <v>726</v>
      </c>
      <c r="DV77">
        <v>5</v>
      </c>
      <c r="DW77">
        <v>5</v>
      </c>
      <c r="DX77">
        <v>5</v>
      </c>
      <c r="DY77">
        <v>5</v>
      </c>
      <c r="DZ77">
        <v>5</v>
      </c>
      <c r="EA77">
        <v>5</v>
      </c>
      <c r="EB77">
        <v>5</v>
      </c>
      <c r="EC77">
        <v>5</v>
      </c>
      <c r="EE77">
        <v>4.75</v>
      </c>
      <c r="EF77">
        <v>5</v>
      </c>
      <c r="EG77">
        <v>5</v>
      </c>
      <c r="EH77">
        <v>5</v>
      </c>
      <c r="EI77">
        <v>5</v>
      </c>
      <c r="EK77">
        <v>4.5999999999999996</v>
      </c>
      <c r="EL77">
        <v>4.47</v>
      </c>
      <c r="EM77">
        <v>4.7300000000000004</v>
      </c>
      <c r="EN77">
        <v>4.4000000000000004</v>
      </c>
      <c r="EO77">
        <v>4.47</v>
      </c>
      <c r="EP77">
        <v>4.67</v>
      </c>
      <c r="EQ77">
        <v>4.8</v>
      </c>
      <c r="ER77">
        <v>3.53</v>
      </c>
      <c r="ES77">
        <v>5</v>
      </c>
      <c r="ET77">
        <v>4.8</v>
      </c>
      <c r="EU77">
        <v>6</v>
      </c>
      <c r="EV77">
        <v>4.33</v>
      </c>
      <c r="EW77">
        <v>4.5999999999999996</v>
      </c>
      <c r="EX77">
        <v>4.75</v>
      </c>
      <c r="EY77">
        <v>4.55</v>
      </c>
      <c r="EZ77">
        <v>4.5999999999999996</v>
      </c>
    </row>
    <row r="78" spans="1:156" x14ac:dyDescent="0.2">
      <c r="A78">
        <v>62770</v>
      </c>
      <c r="B78">
        <v>25</v>
      </c>
      <c r="C78">
        <v>62770.023999999998</v>
      </c>
      <c r="D78" t="s">
        <v>727</v>
      </c>
      <c r="E78" t="s">
        <v>728</v>
      </c>
      <c r="F78">
        <v>160029</v>
      </c>
      <c r="G78" t="s">
        <v>130</v>
      </c>
      <c r="H78" t="s">
        <v>131</v>
      </c>
      <c r="I78" t="s">
        <v>729</v>
      </c>
      <c r="J78">
        <v>0</v>
      </c>
      <c r="K78" t="s">
        <v>133</v>
      </c>
      <c r="L78" t="s">
        <v>730</v>
      </c>
      <c r="M78">
        <v>5</v>
      </c>
      <c r="N78">
        <v>5</v>
      </c>
      <c r="O78">
        <v>5</v>
      </c>
      <c r="P78">
        <v>5</v>
      </c>
      <c r="Q78">
        <v>5</v>
      </c>
      <c r="S78">
        <v>5</v>
      </c>
      <c r="T78">
        <v>5</v>
      </c>
      <c r="U78">
        <v>5</v>
      </c>
      <c r="V78">
        <v>5</v>
      </c>
      <c r="W78">
        <v>5</v>
      </c>
      <c r="Y78">
        <v>5</v>
      </c>
      <c r="Z78">
        <v>5</v>
      </c>
      <c r="AA78">
        <v>5</v>
      </c>
      <c r="AB78">
        <v>5</v>
      </c>
      <c r="AC78">
        <v>5</v>
      </c>
      <c r="AE78">
        <v>5</v>
      </c>
      <c r="AF78">
        <v>5</v>
      </c>
      <c r="AG78">
        <v>5</v>
      </c>
      <c r="AH78">
        <v>5</v>
      </c>
      <c r="AI78">
        <v>5</v>
      </c>
      <c r="AK78">
        <v>5</v>
      </c>
      <c r="AL78">
        <v>5</v>
      </c>
      <c r="AM78">
        <v>5</v>
      </c>
      <c r="AN78">
        <v>5</v>
      </c>
      <c r="AO78">
        <v>5</v>
      </c>
      <c r="AR78" t="s">
        <v>731</v>
      </c>
      <c r="AS78" t="s">
        <v>732</v>
      </c>
      <c r="AT78" t="s">
        <v>694</v>
      </c>
      <c r="AU78" t="s">
        <v>733</v>
      </c>
      <c r="AX78">
        <v>5</v>
      </c>
      <c r="AY78">
        <v>5</v>
      </c>
      <c r="AZ78">
        <v>4</v>
      </c>
      <c r="BA78">
        <v>5</v>
      </c>
      <c r="BB78">
        <v>4</v>
      </c>
      <c r="BC78">
        <v>4</v>
      </c>
      <c r="BD78">
        <v>5</v>
      </c>
      <c r="BE78">
        <v>4</v>
      </c>
      <c r="BF78">
        <v>5</v>
      </c>
      <c r="BG78">
        <v>5</v>
      </c>
      <c r="BH78">
        <v>3</v>
      </c>
      <c r="BI78">
        <v>5</v>
      </c>
      <c r="BJ78">
        <v>5</v>
      </c>
      <c r="BK78">
        <v>5</v>
      </c>
      <c r="BL78">
        <v>4</v>
      </c>
      <c r="BM78">
        <v>5</v>
      </c>
      <c r="BN78">
        <v>4</v>
      </c>
      <c r="BO78">
        <v>5</v>
      </c>
      <c r="BP78">
        <v>5</v>
      </c>
      <c r="BQ78">
        <v>5</v>
      </c>
      <c r="BR78">
        <v>5</v>
      </c>
      <c r="BS78">
        <v>5</v>
      </c>
      <c r="BT78">
        <v>4</v>
      </c>
      <c r="BU78">
        <v>4</v>
      </c>
      <c r="BV78">
        <v>3</v>
      </c>
      <c r="BW78">
        <v>1</v>
      </c>
      <c r="BX78">
        <v>1</v>
      </c>
      <c r="BY78">
        <v>1</v>
      </c>
      <c r="BZ78">
        <v>1</v>
      </c>
      <c r="CA78">
        <v>1</v>
      </c>
      <c r="CB78">
        <v>4</v>
      </c>
      <c r="CC78">
        <v>5</v>
      </c>
      <c r="CD78">
        <v>4</v>
      </c>
      <c r="CE78">
        <v>4</v>
      </c>
      <c r="CF78">
        <v>5</v>
      </c>
      <c r="CG78">
        <v>4</v>
      </c>
      <c r="CH78">
        <v>5</v>
      </c>
      <c r="CI78">
        <v>5</v>
      </c>
      <c r="CJ78">
        <v>5</v>
      </c>
      <c r="CK78">
        <v>5</v>
      </c>
      <c r="CL78">
        <v>1</v>
      </c>
      <c r="CM78">
        <v>5</v>
      </c>
      <c r="CN78">
        <v>4</v>
      </c>
      <c r="CO78">
        <v>5</v>
      </c>
      <c r="CP78">
        <v>5</v>
      </c>
      <c r="CQ78">
        <v>5</v>
      </c>
      <c r="CR78">
        <v>5</v>
      </c>
      <c r="CS78">
        <v>3</v>
      </c>
      <c r="CT78">
        <v>5</v>
      </c>
      <c r="CU78">
        <v>5</v>
      </c>
      <c r="CV78">
        <v>2</v>
      </c>
      <c r="CW78">
        <v>4</v>
      </c>
      <c r="CX78">
        <v>1</v>
      </c>
      <c r="CY78">
        <v>6</v>
      </c>
      <c r="CZ78">
        <v>1</v>
      </c>
      <c r="DA78">
        <v>7</v>
      </c>
      <c r="DB78">
        <v>6</v>
      </c>
      <c r="DC78" t="s">
        <v>734</v>
      </c>
      <c r="DV78">
        <v>4</v>
      </c>
      <c r="DW78">
        <v>4</v>
      </c>
      <c r="DX78">
        <v>3</v>
      </c>
      <c r="DY78">
        <v>4</v>
      </c>
      <c r="DZ78">
        <v>4</v>
      </c>
      <c r="EA78">
        <v>5</v>
      </c>
      <c r="EB78">
        <v>5</v>
      </c>
      <c r="EC78">
        <v>4</v>
      </c>
      <c r="EE78">
        <v>5</v>
      </c>
      <c r="EF78">
        <v>5</v>
      </c>
      <c r="EG78">
        <v>5</v>
      </c>
      <c r="EH78">
        <v>5</v>
      </c>
      <c r="EI78">
        <v>5</v>
      </c>
      <c r="EK78">
        <v>4.5999999999999996</v>
      </c>
      <c r="EL78">
        <v>4.47</v>
      </c>
      <c r="EM78">
        <v>4.7300000000000004</v>
      </c>
      <c r="EN78">
        <v>4.4000000000000004</v>
      </c>
      <c r="EO78">
        <v>4.47</v>
      </c>
      <c r="EP78">
        <v>4.67</v>
      </c>
      <c r="EQ78">
        <v>4.8</v>
      </c>
      <c r="ER78">
        <v>3.53</v>
      </c>
      <c r="ES78">
        <v>5</v>
      </c>
      <c r="ET78">
        <v>4.8</v>
      </c>
      <c r="EU78">
        <v>6</v>
      </c>
      <c r="EV78">
        <v>4.33</v>
      </c>
      <c r="EW78">
        <v>4.5999999999999996</v>
      </c>
      <c r="EX78">
        <v>4.75</v>
      </c>
      <c r="EY78">
        <v>4.55</v>
      </c>
      <c r="EZ78">
        <v>4.5999999999999996</v>
      </c>
    </row>
    <row r="79" spans="1:156" x14ac:dyDescent="0.2">
      <c r="A79">
        <v>62770</v>
      </c>
      <c r="B79">
        <v>26</v>
      </c>
      <c r="C79">
        <v>62770.025000000001</v>
      </c>
      <c r="D79" t="s">
        <v>735</v>
      </c>
      <c r="E79" t="s">
        <v>736</v>
      </c>
      <c r="F79">
        <v>161042</v>
      </c>
      <c r="G79" t="s">
        <v>391</v>
      </c>
      <c r="H79" t="s">
        <v>131</v>
      </c>
      <c r="I79" t="s">
        <v>737</v>
      </c>
      <c r="J79">
        <v>0</v>
      </c>
      <c r="K79" t="s">
        <v>196</v>
      </c>
      <c r="M79">
        <v>5</v>
      </c>
      <c r="S79">
        <v>5</v>
      </c>
      <c r="Y79">
        <v>5</v>
      </c>
      <c r="AE79">
        <v>5</v>
      </c>
      <c r="AK79">
        <v>5</v>
      </c>
      <c r="AR79" t="s">
        <v>209</v>
      </c>
      <c r="AS79" t="s">
        <v>209</v>
      </c>
      <c r="EE79">
        <v>0</v>
      </c>
      <c r="EF79">
        <v>0</v>
      </c>
      <c r="EG79">
        <v>0</v>
      </c>
      <c r="EH79">
        <v>0</v>
      </c>
      <c r="EI79">
        <v>0</v>
      </c>
      <c r="EK79">
        <v>5</v>
      </c>
      <c r="EL79">
        <v>5</v>
      </c>
      <c r="EM79">
        <v>5</v>
      </c>
      <c r="EN79">
        <v>5</v>
      </c>
      <c r="EO79">
        <v>5</v>
      </c>
      <c r="EP79">
        <v>5</v>
      </c>
      <c r="EQ79">
        <v>5</v>
      </c>
      <c r="ER79">
        <v>2.17</v>
      </c>
      <c r="ES79">
        <v>5</v>
      </c>
      <c r="ET79">
        <v>5</v>
      </c>
      <c r="EU79">
        <v>6</v>
      </c>
      <c r="EV79">
        <v>4.5</v>
      </c>
      <c r="EW79">
        <v>5</v>
      </c>
      <c r="EX79">
        <v>5</v>
      </c>
      <c r="EY79">
        <v>5</v>
      </c>
      <c r="EZ79">
        <v>5</v>
      </c>
    </row>
    <row r="80" spans="1:156" x14ac:dyDescent="0.2">
      <c r="A80">
        <v>62770</v>
      </c>
      <c r="B80">
        <v>26</v>
      </c>
      <c r="C80">
        <v>62770.025000000001</v>
      </c>
      <c r="D80" t="s">
        <v>738</v>
      </c>
      <c r="E80" t="s">
        <v>739</v>
      </c>
      <c r="F80">
        <v>160065</v>
      </c>
      <c r="G80" t="s">
        <v>130</v>
      </c>
      <c r="H80" t="s">
        <v>131</v>
      </c>
      <c r="I80" t="s">
        <v>740</v>
      </c>
      <c r="J80">
        <v>0</v>
      </c>
      <c r="K80" t="s">
        <v>133</v>
      </c>
      <c r="L80" t="s">
        <v>741</v>
      </c>
      <c r="M80">
        <v>5</v>
      </c>
      <c r="O80">
        <v>5</v>
      </c>
      <c r="S80">
        <v>5</v>
      </c>
      <c r="U80">
        <v>5</v>
      </c>
      <c r="Y80">
        <v>5</v>
      </c>
      <c r="AA80">
        <v>5</v>
      </c>
      <c r="AE80">
        <v>5</v>
      </c>
      <c r="AG80">
        <v>5</v>
      </c>
      <c r="AK80">
        <v>5</v>
      </c>
      <c r="AM80">
        <v>5</v>
      </c>
      <c r="AR80" t="s">
        <v>209</v>
      </c>
      <c r="AS80" t="s">
        <v>742</v>
      </c>
      <c r="AW80" t="s">
        <v>743</v>
      </c>
      <c r="AX80">
        <v>5</v>
      </c>
      <c r="AY80">
        <v>5</v>
      </c>
      <c r="AZ80">
        <v>5</v>
      </c>
      <c r="BA80">
        <v>5</v>
      </c>
      <c r="BB80">
        <v>5</v>
      </c>
      <c r="BC80">
        <v>5</v>
      </c>
      <c r="BD80">
        <v>5</v>
      </c>
      <c r="BE80">
        <v>5</v>
      </c>
      <c r="BF80">
        <v>5</v>
      </c>
      <c r="BG80">
        <v>5</v>
      </c>
      <c r="BH80">
        <v>5</v>
      </c>
      <c r="BI80">
        <v>5</v>
      </c>
      <c r="BJ80">
        <v>5</v>
      </c>
      <c r="BK80">
        <v>5</v>
      </c>
      <c r="BL80">
        <v>5</v>
      </c>
      <c r="BM80">
        <v>5</v>
      </c>
      <c r="BN80">
        <v>5</v>
      </c>
      <c r="BO80">
        <v>5</v>
      </c>
      <c r="BP80">
        <v>5</v>
      </c>
      <c r="BQ80">
        <v>5</v>
      </c>
      <c r="BR80">
        <v>5</v>
      </c>
      <c r="BS80">
        <v>5</v>
      </c>
      <c r="BT80">
        <v>4</v>
      </c>
      <c r="BU80">
        <v>3</v>
      </c>
      <c r="BV80">
        <v>2</v>
      </c>
      <c r="BW80">
        <v>1</v>
      </c>
      <c r="BX80">
        <v>1</v>
      </c>
      <c r="BY80">
        <v>1</v>
      </c>
      <c r="BZ80">
        <v>1</v>
      </c>
      <c r="CA80">
        <v>1</v>
      </c>
      <c r="CB80">
        <v>4</v>
      </c>
      <c r="CC80">
        <v>4</v>
      </c>
      <c r="CD80">
        <v>4</v>
      </c>
      <c r="CE80">
        <v>5</v>
      </c>
      <c r="CF80">
        <v>5</v>
      </c>
      <c r="CG80">
        <v>5</v>
      </c>
      <c r="CH80">
        <v>5</v>
      </c>
      <c r="CI80">
        <v>5</v>
      </c>
      <c r="CJ80">
        <v>5</v>
      </c>
      <c r="CK80">
        <v>5</v>
      </c>
      <c r="CL80">
        <v>1</v>
      </c>
      <c r="CM80">
        <v>5</v>
      </c>
      <c r="CN80">
        <v>5</v>
      </c>
      <c r="CO80">
        <v>5</v>
      </c>
      <c r="CP80">
        <v>5</v>
      </c>
      <c r="CQ80">
        <v>5</v>
      </c>
      <c r="CR80">
        <v>5</v>
      </c>
      <c r="CS80">
        <v>5</v>
      </c>
      <c r="CT80">
        <v>5</v>
      </c>
      <c r="CU80">
        <v>5</v>
      </c>
      <c r="CV80">
        <v>2</v>
      </c>
      <c r="CW80">
        <v>6</v>
      </c>
      <c r="CX80">
        <v>1</v>
      </c>
      <c r="CY80">
        <v>6</v>
      </c>
      <c r="CZ80">
        <v>1</v>
      </c>
      <c r="DA80">
        <v>7</v>
      </c>
      <c r="DB80">
        <v>6</v>
      </c>
      <c r="DC80" t="s">
        <v>744</v>
      </c>
      <c r="DV80">
        <v>5</v>
      </c>
      <c r="DW80">
        <v>4</v>
      </c>
      <c r="DX80">
        <v>4</v>
      </c>
      <c r="DY80">
        <v>4</v>
      </c>
      <c r="DZ80">
        <v>4</v>
      </c>
      <c r="EA80">
        <v>5</v>
      </c>
      <c r="EB80">
        <v>5</v>
      </c>
      <c r="EC80">
        <v>5</v>
      </c>
      <c r="EE80">
        <v>5</v>
      </c>
      <c r="EF80">
        <v>5</v>
      </c>
      <c r="EG80">
        <v>5</v>
      </c>
      <c r="EH80">
        <v>5</v>
      </c>
      <c r="EI80">
        <v>5</v>
      </c>
      <c r="EK80">
        <v>5</v>
      </c>
      <c r="EL80">
        <v>5</v>
      </c>
      <c r="EM80">
        <v>5</v>
      </c>
      <c r="EN80">
        <v>5</v>
      </c>
      <c r="EO80">
        <v>5</v>
      </c>
      <c r="EP80">
        <v>5</v>
      </c>
      <c r="EQ80">
        <v>5</v>
      </c>
      <c r="ER80">
        <v>2.17</v>
      </c>
      <c r="ES80">
        <v>5</v>
      </c>
      <c r="ET80">
        <v>5</v>
      </c>
      <c r="EU80">
        <v>6</v>
      </c>
      <c r="EV80">
        <v>4.5</v>
      </c>
      <c r="EW80">
        <v>5</v>
      </c>
      <c r="EX80">
        <v>5</v>
      </c>
      <c r="EY80">
        <v>5</v>
      </c>
      <c r="EZ80">
        <v>5</v>
      </c>
    </row>
    <row r="81" spans="1:156" x14ac:dyDescent="0.2">
      <c r="A81">
        <v>62770</v>
      </c>
      <c r="B81">
        <v>26</v>
      </c>
      <c r="C81">
        <v>62770.025000000001</v>
      </c>
      <c r="D81" t="s">
        <v>745</v>
      </c>
      <c r="E81" t="s">
        <v>746</v>
      </c>
      <c r="F81">
        <v>160090</v>
      </c>
      <c r="G81" t="s">
        <v>130</v>
      </c>
      <c r="H81" t="s">
        <v>131</v>
      </c>
      <c r="I81" t="s">
        <v>747</v>
      </c>
      <c r="J81">
        <v>0</v>
      </c>
      <c r="K81" t="s">
        <v>196</v>
      </c>
      <c r="L81" t="s">
        <v>748</v>
      </c>
      <c r="M81">
        <v>5</v>
      </c>
      <c r="O81">
        <v>5</v>
      </c>
      <c r="S81">
        <v>5</v>
      </c>
      <c r="U81">
        <v>5</v>
      </c>
      <c r="Y81">
        <v>5</v>
      </c>
      <c r="AA81">
        <v>5</v>
      </c>
      <c r="AE81">
        <v>5</v>
      </c>
      <c r="AG81">
        <v>5</v>
      </c>
      <c r="AK81">
        <v>5</v>
      </c>
      <c r="AM81">
        <v>5</v>
      </c>
      <c r="AR81" t="s">
        <v>209</v>
      </c>
      <c r="AS81" t="s">
        <v>749</v>
      </c>
      <c r="AX81">
        <v>5</v>
      </c>
      <c r="AY81">
        <v>5</v>
      </c>
      <c r="AZ81">
        <v>5</v>
      </c>
      <c r="BA81">
        <v>5</v>
      </c>
      <c r="BB81">
        <v>5</v>
      </c>
      <c r="BC81">
        <v>5</v>
      </c>
      <c r="BD81">
        <v>5</v>
      </c>
      <c r="BE81">
        <v>5</v>
      </c>
      <c r="BF81">
        <v>5</v>
      </c>
      <c r="BG81">
        <v>5</v>
      </c>
      <c r="BH81">
        <v>5</v>
      </c>
      <c r="BI81">
        <v>5</v>
      </c>
      <c r="BJ81">
        <v>5</v>
      </c>
      <c r="BK81">
        <v>5</v>
      </c>
      <c r="BL81">
        <v>5</v>
      </c>
      <c r="BM81">
        <v>5</v>
      </c>
      <c r="BN81">
        <v>5</v>
      </c>
      <c r="BO81">
        <v>5</v>
      </c>
      <c r="BP81">
        <v>5</v>
      </c>
      <c r="BQ81">
        <v>5</v>
      </c>
      <c r="BR81">
        <v>5</v>
      </c>
      <c r="BS81">
        <v>5</v>
      </c>
      <c r="BT81">
        <v>1</v>
      </c>
      <c r="BU81">
        <v>2</v>
      </c>
      <c r="BV81">
        <v>1</v>
      </c>
      <c r="BW81">
        <v>1</v>
      </c>
      <c r="BX81">
        <v>1</v>
      </c>
      <c r="BY81">
        <v>1</v>
      </c>
      <c r="BZ81">
        <v>1</v>
      </c>
      <c r="CA81">
        <v>1</v>
      </c>
      <c r="CB81">
        <v>5</v>
      </c>
      <c r="CC81">
        <v>5</v>
      </c>
      <c r="CD81">
        <v>5</v>
      </c>
      <c r="CE81">
        <v>5</v>
      </c>
      <c r="CF81">
        <v>5</v>
      </c>
      <c r="CG81">
        <v>5</v>
      </c>
      <c r="CH81">
        <v>5</v>
      </c>
      <c r="CI81">
        <v>5</v>
      </c>
      <c r="CJ81">
        <v>5</v>
      </c>
      <c r="CK81">
        <v>5</v>
      </c>
      <c r="CL81">
        <v>5</v>
      </c>
      <c r="CM81">
        <v>5</v>
      </c>
      <c r="CN81">
        <v>5</v>
      </c>
      <c r="CO81">
        <v>5</v>
      </c>
      <c r="CP81">
        <v>5</v>
      </c>
      <c r="CQ81">
        <v>5</v>
      </c>
      <c r="CR81">
        <v>5</v>
      </c>
      <c r="CS81">
        <v>5</v>
      </c>
      <c r="CT81">
        <v>5</v>
      </c>
      <c r="CU81">
        <v>5</v>
      </c>
      <c r="CV81">
        <v>1</v>
      </c>
      <c r="CW81">
        <v>7</v>
      </c>
      <c r="CX81">
        <v>1</v>
      </c>
      <c r="CY81">
        <v>7</v>
      </c>
      <c r="CZ81">
        <v>1</v>
      </c>
      <c r="DA81">
        <v>7</v>
      </c>
      <c r="DB81">
        <v>7</v>
      </c>
      <c r="DC81" t="s">
        <v>750</v>
      </c>
      <c r="DV81">
        <v>5</v>
      </c>
      <c r="DW81">
        <v>5</v>
      </c>
      <c r="DX81">
        <v>5</v>
      </c>
      <c r="DY81">
        <v>5</v>
      </c>
      <c r="DZ81">
        <v>5</v>
      </c>
      <c r="EA81">
        <v>5</v>
      </c>
      <c r="EB81">
        <v>5</v>
      </c>
      <c r="EC81">
        <v>5</v>
      </c>
      <c r="EE81">
        <v>5</v>
      </c>
      <c r="EF81">
        <v>5</v>
      </c>
      <c r="EG81">
        <v>5</v>
      </c>
      <c r="EH81">
        <v>5</v>
      </c>
      <c r="EI81">
        <v>5</v>
      </c>
      <c r="EK81">
        <v>5</v>
      </c>
      <c r="EL81">
        <v>5</v>
      </c>
      <c r="EM81">
        <v>5</v>
      </c>
      <c r="EN81">
        <v>5</v>
      </c>
      <c r="EO81">
        <v>5</v>
      </c>
      <c r="EP81">
        <v>5</v>
      </c>
      <c r="EQ81">
        <v>5</v>
      </c>
      <c r="ER81">
        <v>2.17</v>
      </c>
      <c r="ES81">
        <v>5</v>
      </c>
      <c r="ET81">
        <v>5</v>
      </c>
      <c r="EU81">
        <v>6</v>
      </c>
      <c r="EV81">
        <v>4.5</v>
      </c>
      <c r="EW81">
        <v>5</v>
      </c>
      <c r="EX81">
        <v>5</v>
      </c>
      <c r="EY81">
        <v>5</v>
      </c>
      <c r="EZ81">
        <v>5</v>
      </c>
    </row>
    <row r="82" spans="1:156" x14ac:dyDescent="0.2">
      <c r="A82">
        <v>62770</v>
      </c>
      <c r="B82">
        <v>27</v>
      </c>
      <c r="C82">
        <v>62770.025999999998</v>
      </c>
      <c r="D82" t="s">
        <v>751</v>
      </c>
      <c r="E82" t="s">
        <v>752</v>
      </c>
      <c r="F82">
        <v>160076</v>
      </c>
      <c r="G82" t="s">
        <v>130</v>
      </c>
      <c r="H82" t="s">
        <v>131</v>
      </c>
      <c r="I82" t="s">
        <v>753</v>
      </c>
      <c r="J82">
        <v>0</v>
      </c>
      <c r="K82" t="s">
        <v>133</v>
      </c>
      <c r="L82" t="s">
        <v>754</v>
      </c>
      <c r="M82">
        <v>5</v>
      </c>
      <c r="N82">
        <v>5</v>
      </c>
      <c r="O82">
        <v>5</v>
      </c>
      <c r="S82">
        <v>5</v>
      </c>
      <c r="T82">
        <v>5</v>
      </c>
      <c r="U82">
        <v>5</v>
      </c>
      <c r="Y82">
        <v>5</v>
      </c>
      <c r="Z82">
        <v>5</v>
      </c>
      <c r="AA82">
        <v>5</v>
      </c>
      <c r="AE82">
        <v>5</v>
      </c>
      <c r="AF82">
        <v>5</v>
      </c>
      <c r="AG82">
        <v>5</v>
      </c>
      <c r="AK82">
        <v>5</v>
      </c>
      <c r="AL82">
        <v>5</v>
      </c>
      <c r="AM82">
        <v>5</v>
      </c>
      <c r="AR82" t="s">
        <v>755</v>
      </c>
      <c r="AS82" t="s">
        <v>756</v>
      </c>
      <c r="AX82">
        <v>5</v>
      </c>
      <c r="AY82">
        <v>5</v>
      </c>
      <c r="AZ82">
        <v>5</v>
      </c>
      <c r="BA82">
        <v>5</v>
      </c>
      <c r="BB82">
        <v>5</v>
      </c>
      <c r="BC82">
        <v>5</v>
      </c>
      <c r="BD82">
        <v>5</v>
      </c>
      <c r="BE82">
        <v>5</v>
      </c>
      <c r="BF82">
        <v>5</v>
      </c>
      <c r="BG82">
        <v>5</v>
      </c>
      <c r="BH82">
        <v>5</v>
      </c>
      <c r="BI82">
        <v>4</v>
      </c>
      <c r="BJ82">
        <v>5</v>
      </c>
      <c r="BK82">
        <v>5</v>
      </c>
      <c r="BL82">
        <v>5</v>
      </c>
      <c r="BM82">
        <v>5</v>
      </c>
      <c r="BN82">
        <v>5</v>
      </c>
      <c r="BO82">
        <v>5</v>
      </c>
      <c r="BP82">
        <v>5</v>
      </c>
      <c r="BQ82">
        <v>5</v>
      </c>
      <c r="BR82">
        <v>5</v>
      </c>
      <c r="BS82">
        <v>5</v>
      </c>
      <c r="BT82">
        <v>4</v>
      </c>
      <c r="BU82">
        <v>4</v>
      </c>
      <c r="BV82">
        <v>3</v>
      </c>
      <c r="BW82">
        <v>1</v>
      </c>
      <c r="BX82">
        <v>1</v>
      </c>
      <c r="BY82">
        <v>1</v>
      </c>
      <c r="BZ82">
        <v>1</v>
      </c>
      <c r="CA82">
        <v>1</v>
      </c>
      <c r="CB82">
        <v>4</v>
      </c>
      <c r="CC82">
        <v>4</v>
      </c>
      <c r="CD82">
        <v>4</v>
      </c>
      <c r="CE82">
        <v>5</v>
      </c>
      <c r="CF82">
        <v>5</v>
      </c>
      <c r="CG82">
        <v>5</v>
      </c>
      <c r="CH82">
        <v>5</v>
      </c>
      <c r="CI82">
        <v>5</v>
      </c>
      <c r="CJ82">
        <v>5</v>
      </c>
      <c r="CK82">
        <v>5</v>
      </c>
      <c r="CL82">
        <v>5</v>
      </c>
      <c r="CM82">
        <v>5</v>
      </c>
      <c r="CN82">
        <v>5</v>
      </c>
      <c r="CO82">
        <v>5</v>
      </c>
      <c r="CP82">
        <v>5</v>
      </c>
      <c r="CQ82">
        <v>5</v>
      </c>
      <c r="CR82">
        <v>5</v>
      </c>
      <c r="CS82">
        <v>5</v>
      </c>
      <c r="CT82">
        <v>5</v>
      </c>
      <c r="CU82">
        <v>5</v>
      </c>
      <c r="CV82">
        <v>2</v>
      </c>
      <c r="CW82">
        <v>6</v>
      </c>
      <c r="CX82">
        <v>1</v>
      </c>
      <c r="CY82">
        <v>4</v>
      </c>
      <c r="CZ82">
        <v>2</v>
      </c>
      <c r="DA82">
        <v>7</v>
      </c>
      <c r="DB82">
        <v>7</v>
      </c>
      <c r="DC82" t="s">
        <v>757</v>
      </c>
      <c r="DV82">
        <v>5</v>
      </c>
      <c r="DW82">
        <v>5</v>
      </c>
      <c r="DX82">
        <v>5</v>
      </c>
      <c r="DY82">
        <v>5</v>
      </c>
      <c r="DZ82">
        <v>5</v>
      </c>
      <c r="EA82">
        <v>5</v>
      </c>
      <c r="EB82">
        <v>5</v>
      </c>
      <c r="EC82">
        <v>5</v>
      </c>
      <c r="EE82">
        <v>5</v>
      </c>
      <c r="EF82">
        <v>5</v>
      </c>
      <c r="EG82">
        <v>5</v>
      </c>
      <c r="EH82">
        <v>5</v>
      </c>
      <c r="EI82">
        <v>5</v>
      </c>
      <c r="EK82">
        <v>5</v>
      </c>
      <c r="EL82">
        <v>4.8899999999999997</v>
      </c>
      <c r="EM82">
        <v>4.8899999999999997</v>
      </c>
      <c r="EN82">
        <v>4.8899999999999997</v>
      </c>
      <c r="EO82">
        <v>4.8899999999999997</v>
      </c>
      <c r="EP82">
        <v>5</v>
      </c>
      <c r="EQ82">
        <v>5</v>
      </c>
      <c r="ER82">
        <v>4</v>
      </c>
      <c r="ES82">
        <v>5</v>
      </c>
      <c r="ET82">
        <v>5</v>
      </c>
      <c r="EU82">
        <v>6</v>
      </c>
      <c r="EV82">
        <v>4.5599999999999996</v>
      </c>
      <c r="EW82">
        <v>5</v>
      </c>
      <c r="EX82">
        <v>5</v>
      </c>
      <c r="EY82">
        <v>5</v>
      </c>
      <c r="EZ82">
        <v>5</v>
      </c>
    </row>
    <row r="83" spans="1:156" x14ac:dyDescent="0.2">
      <c r="A83">
        <v>62770</v>
      </c>
      <c r="B83">
        <v>27</v>
      </c>
      <c r="C83">
        <v>62770.025999999998</v>
      </c>
      <c r="D83" t="s">
        <v>758</v>
      </c>
      <c r="E83" t="s">
        <v>759</v>
      </c>
      <c r="F83">
        <v>160061</v>
      </c>
      <c r="G83" t="s">
        <v>130</v>
      </c>
      <c r="H83" t="s">
        <v>131</v>
      </c>
      <c r="I83" t="s">
        <v>760</v>
      </c>
      <c r="J83">
        <v>0</v>
      </c>
      <c r="K83" t="s">
        <v>133</v>
      </c>
      <c r="L83" t="s">
        <v>761</v>
      </c>
      <c r="M83">
        <v>5</v>
      </c>
      <c r="N83">
        <v>5</v>
      </c>
      <c r="O83">
        <v>5</v>
      </c>
      <c r="S83">
        <v>5</v>
      </c>
      <c r="T83">
        <v>5</v>
      </c>
      <c r="U83">
        <v>5</v>
      </c>
      <c r="Y83">
        <v>5</v>
      </c>
      <c r="Z83">
        <v>5</v>
      </c>
      <c r="AA83">
        <v>5</v>
      </c>
      <c r="AE83">
        <v>5</v>
      </c>
      <c r="AF83">
        <v>5</v>
      </c>
      <c r="AG83">
        <v>5</v>
      </c>
      <c r="AK83">
        <v>5</v>
      </c>
      <c r="AL83">
        <v>5</v>
      </c>
      <c r="AM83">
        <v>5</v>
      </c>
      <c r="AR83" t="s">
        <v>762</v>
      </c>
      <c r="AS83" t="s">
        <v>763</v>
      </c>
      <c r="AX83">
        <v>5</v>
      </c>
      <c r="AY83">
        <v>5</v>
      </c>
      <c r="AZ83">
        <v>5</v>
      </c>
      <c r="BA83">
        <v>5</v>
      </c>
      <c r="BB83">
        <v>5</v>
      </c>
      <c r="BC83">
        <v>5</v>
      </c>
      <c r="BD83">
        <v>5</v>
      </c>
      <c r="BE83">
        <v>5</v>
      </c>
      <c r="BF83">
        <v>5</v>
      </c>
      <c r="BG83">
        <v>5</v>
      </c>
      <c r="BH83">
        <v>5</v>
      </c>
      <c r="BI83">
        <v>5</v>
      </c>
      <c r="BJ83">
        <v>5</v>
      </c>
      <c r="BK83">
        <v>5</v>
      </c>
      <c r="BL83">
        <v>5</v>
      </c>
      <c r="BM83">
        <v>5</v>
      </c>
      <c r="BN83">
        <v>5</v>
      </c>
      <c r="BO83">
        <v>5</v>
      </c>
      <c r="BP83">
        <v>5</v>
      </c>
      <c r="BQ83">
        <v>5</v>
      </c>
      <c r="BR83">
        <v>5</v>
      </c>
      <c r="BS83">
        <v>5</v>
      </c>
      <c r="BT83">
        <v>3</v>
      </c>
      <c r="BU83">
        <v>4</v>
      </c>
      <c r="BV83">
        <v>3</v>
      </c>
      <c r="BW83">
        <v>1</v>
      </c>
      <c r="BX83">
        <v>1</v>
      </c>
      <c r="BY83">
        <v>1</v>
      </c>
      <c r="BZ83">
        <v>1</v>
      </c>
      <c r="CA83">
        <v>1</v>
      </c>
      <c r="CB83">
        <v>5</v>
      </c>
      <c r="CC83">
        <v>5</v>
      </c>
      <c r="CD83">
        <v>5</v>
      </c>
      <c r="CE83">
        <v>5</v>
      </c>
      <c r="CF83">
        <v>5</v>
      </c>
      <c r="CG83">
        <v>5</v>
      </c>
      <c r="CH83">
        <v>5</v>
      </c>
      <c r="CI83">
        <v>5</v>
      </c>
      <c r="CJ83">
        <v>5</v>
      </c>
      <c r="CK83">
        <v>5</v>
      </c>
      <c r="CL83">
        <v>1</v>
      </c>
      <c r="CM83">
        <v>5</v>
      </c>
      <c r="CN83">
        <v>5</v>
      </c>
      <c r="CO83">
        <v>5</v>
      </c>
      <c r="CP83">
        <v>5</v>
      </c>
      <c r="CQ83">
        <v>5</v>
      </c>
      <c r="CR83">
        <v>5</v>
      </c>
      <c r="CS83">
        <v>5</v>
      </c>
      <c r="CT83">
        <v>5</v>
      </c>
      <c r="CU83">
        <v>5</v>
      </c>
      <c r="CV83">
        <v>1</v>
      </c>
      <c r="CW83">
        <v>7</v>
      </c>
      <c r="CX83">
        <v>1</v>
      </c>
      <c r="CY83">
        <v>7</v>
      </c>
      <c r="CZ83">
        <v>1</v>
      </c>
      <c r="DA83">
        <v>7</v>
      </c>
      <c r="DB83">
        <v>7</v>
      </c>
      <c r="DV83">
        <v>5</v>
      </c>
      <c r="DW83">
        <v>5</v>
      </c>
      <c r="DX83">
        <v>5</v>
      </c>
      <c r="DY83">
        <v>5</v>
      </c>
      <c r="DZ83">
        <v>5</v>
      </c>
      <c r="EA83">
        <v>5</v>
      </c>
      <c r="EB83">
        <v>5</v>
      </c>
      <c r="EC83">
        <v>5</v>
      </c>
      <c r="EE83">
        <v>5</v>
      </c>
      <c r="EF83">
        <v>5</v>
      </c>
      <c r="EG83">
        <v>5</v>
      </c>
      <c r="EH83">
        <v>5</v>
      </c>
      <c r="EI83">
        <v>5</v>
      </c>
      <c r="EK83">
        <v>5</v>
      </c>
      <c r="EL83">
        <v>4.8899999999999997</v>
      </c>
      <c r="EM83">
        <v>4.8899999999999997</v>
      </c>
      <c r="EN83">
        <v>4.8899999999999997</v>
      </c>
      <c r="EO83">
        <v>4.8899999999999997</v>
      </c>
      <c r="EP83">
        <v>5</v>
      </c>
      <c r="EQ83">
        <v>5</v>
      </c>
      <c r="ER83">
        <v>4</v>
      </c>
      <c r="ES83">
        <v>5</v>
      </c>
      <c r="ET83">
        <v>5</v>
      </c>
      <c r="EU83">
        <v>6</v>
      </c>
      <c r="EV83">
        <v>4.5599999999999996</v>
      </c>
      <c r="EW83">
        <v>5</v>
      </c>
      <c r="EX83">
        <v>5</v>
      </c>
      <c r="EY83">
        <v>5</v>
      </c>
      <c r="EZ83">
        <v>5</v>
      </c>
    </row>
    <row r="84" spans="1:156" x14ac:dyDescent="0.2">
      <c r="A84">
        <v>62770</v>
      </c>
      <c r="B84">
        <v>27</v>
      </c>
      <c r="C84">
        <v>62770.025999999998</v>
      </c>
      <c r="D84" t="s">
        <v>764</v>
      </c>
      <c r="E84" t="s">
        <v>765</v>
      </c>
      <c r="F84">
        <v>160100</v>
      </c>
      <c r="G84" t="s">
        <v>130</v>
      </c>
      <c r="H84" t="s">
        <v>470</v>
      </c>
      <c r="I84" t="s">
        <v>766</v>
      </c>
      <c r="J84">
        <v>0</v>
      </c>
      <c r="K84" t="s">
        <v>133</v>
      </c>
      <c r="L84" t="s">
        <v>767</v>
      </c>
      <c r="M84">
        <v>5</v>
      </c>
      <c r="N84">
        <v>5</v>
      </c>
      <c r="O84">
        <v>5</v>
      </c>
      <c r="S84">
        <v>5</v>
      </c>
      <c r="T84">
        <v>5</v>
      </c>
      <c r="U84">
        <v>5</v>
      </c>
      <c r="Y84">
        <v>5</v>
      </c>
      <c r="Z84">
        <v>5</v>
      </c>
      <c r="AA84">
        <v>5</v>
      </c>
      <c r="AE84">
        <v>5</v>
      </c>
      <c r="AF84">
        <v>5</v>
      </c>
      <c r="AG84">
        <v>5</v>
      </c>
      <c r="AK84">
        <v>5</v>
      </c>
      <c r="AL84">
        <v>5</v>
      </c>
      <c r="AM84">
        <v>5</v>
      </c>
      <c r="AR84" t="s">
        <v>768</v>
      </c>
      <c r="AS84" t="s">
        <v>769</v>
      </c>
      <c r="AW84" t="s">
        <v>770</v>
      </c>
      <c r="AX84">
        <v>5</v>
      </c>
      <c r="AY84">
        <v>5</v>
      </c>
      <c r="AZ84">
        <v>5</v>
      </c>
      <c r="BA84">
        <v>4</v>
      </c>
      <c r="BB84">
        <v>5</v>
      </c>
      <c r="BC84">
        <v>5</v>
      </c>
      <c r="BD84">
        <v>5</v>
      </c>
      <c r="BE84">
        <v>5</v>
      </c>
      <c r="BF84">
        <v>5</v>
      </c>
      <c r="BG84">
        <v>4</v>
      </c>
      <c r="BH84">
        <v>5</v>
      </c>
      <c r="BI84">
        <v>5</v>
      </c>
      <c r="BJ84">
        <v>5</v>
      </c>
      <c r="BK84">
        <v>5</v>
      </c>
      <c r="BL84">
        <v>4</v>
      </c>
      <c r="BM84">
        <v>5</v>
      </c>
      <c r="BN84">
        <v>5</v>
      </c>
      <c r="BO84">
        <v>5</v>
      </c>
      <c r="BP84">
        <v>5</v>
      </c>
      <c r="BQ84">
        <v>5</v>
      </c>
      <c r="BR84">
        <v>5</v>
      </c>
      <c r="BS84">
        <v>5</v>
      </c>
      <c r="BT84">
        <v>5</v>
      </c>
      <c r="BU84">
        <v>5</v>
      </c>
      <c r="BV84">
        <v>5</v>
      </c>
      <c r="BW84">
        <v>1</v>
      </c>
      <c r="BX84">
        <v>1</v>
      </c>
      <c r="BY84">
        <v>1</v>
      </c>
      <c r="BZ84">
        <v>1</v>
      </c>
      <c r="CA84">
        <v>1</v>
      </c>
      <c r="CB84">
        <v>5</v>
      </c>
      <c r="CC84">
        <v>4</v>
      </c>
      <c r="CD84">
        <v>5</v>
      </c>
      <c r="CE84">
        <v>5</v>
      </c>
      <c r="CF84">
        <v>5</v>
      </c>
      <c r="CG84">
        <v>5</v>
      </c>
      <c r="CH84">
        <v>5</v>
      </c>
      <c r="CI84">
        <v>5</v>
      </c>
      <c r="CJ84">
        <v>5</v>
      </c>
      <c r="CK84">
        <v>5</v>
      </c>
      <c r="CL84">
        <v>5</v>
      </c>
      <c r="CM84">
        <v>5</v>
      </c>
      <c r="CN84">
        <v>5</v>
      </c>
      <c r="CO84">
        <v>5</v>
      </c>
      <c r="CP84">
        <v>5</v>
      </c>
      <c r="CQ84">
        <v>5</v>
      </c>
      <c r="CR84">
        <v>5</v>
      </c>
      <c r="CS84">
        <v>5</v>
      </c>
      <c r="CT84">
        <v>5</v>
      </c>
      <c r="CU84">
        <v>5</v>
      </c>
      <c r="CV84">
        <v>1</v>
      </c>
      <c r="CW84">
        <v>6</v>
      </c>
      <c r="CX84">
        <v>1</v>
      </c>
      <c r="CY84">
        <v>6</v>
      </c>
      <c r="CZ84">
        <v>1</v>
      </c>
      <c r="DA84">
        <v>6</v>
      </c>
      <c r="DB84">
        <v>6</v>
      </c>
      <c r="DC84" t="s">
        <v>771</v>
      </c>
      <c r="DV84">
        <v>4</v>
      </c>
      <c r="DW84">
        <v>5</v>
      </c>
      <c r="DX84">
        <v>5</v>
      </c>
      <c r="DY84">
        <v>4</v>
      </c>
      <c r="DZ84">
        <v>4</v>
      </c>
      <c r="EA84">
        <v>4</v>
      </c>
      <c r="EB84">
        <v>4</v>
      </c>
      <c r="EC84">
        <v>4</v>
      </c>
      <c r="EE84">
        <v>5</v>
      </c>
      <c r="EF84">
        <v>5</v>
      </c>
      <c r="EG84">
        <v>5</v>
      </c>
      <c r="EH84">
        <v>5</v>
      </c>
      <c r="EI84">
        <v>5</v>
      </c>
      <c r="EK84">
        <v>5</v>
      </c>
      <c r="EL84">
        <v>4.8899999999999997</v>
      </c>
      <c r="EM84">
        <v>4.8899999999999997</v>
      </c>
      <c r="EN84">
        <v>4.8899999999999997</v>
      </c>
      <c r="EO84">
        <v>4.8899999999999997</v>
      </c>
      <c r="EP84">
        <v>5</v>
      </c>
      <c r="EQ84">
        <v>5</v>
      </c>
      <c r="ER84">
        <v>4</v>
      </c>
      <c r="ES84">
        <v>5</v>
      </c>
      <c r="ET84">
        <v>5</v>
      </c>
      <c r="EU84">
        <v>6</v>
      </c>
      <c r="EV84">
        <v>4.5599999999999996</v>
      </c>
      <c r="EW84">
        <v>5</v>
      </c>
      <c r="EX84">
        <v>5</v>
      </c>
      <c r="EY84">
        <v>5</v>
      </c>
      <c r="EZ84">
        <v>5</v>
      </c>
    </row>
    <row r="85" spans="1:156" x14ac:dyDescent="0.2">
      <c r="A85">
        <v>62770</v>
      </c>
      <c r="B85">
        <v>27</v>
      </c>
      <c r="C85">
        <v>62770.025999999998</v>
      </c>
      <c r="D85" t="s">
        <v>772</v>
      </c>
      <c r="E85" t="s">
        <v>773</v>
      </c>
      <c r="F85">
        <v>160064</v>
      </c>
      <c r="G85" t="s">
        <v>391</v>
      </c>
      <c r="J85">
        <v>0</v>
      </c>
      <c r="K85" t="s">
        <v>774</v>
      </c>
      <c r="N85">
        <v>5</v>
      </c>
      <c r="O85">
        <v>5</v>
      </c>
      <c r="P85">
        <v>5</v>
      </c>
      <c r="T85">
        <v>5</v>
      </c>
      <c r="U85">
        <v>5</v>
      </c>
      <c r="V85">
        <v>5</v>
      </c>
      <c r="Z85">
        <v>5</v>
      </c>
      <c r="AA85">
        <v>5</v>
      </c>
      <c r="AB85">
        <v>5</v>
      </c>
      <c r="AF85">
        <v>5</v>
      </c>
      <c r="AG85">
        <v>5</v>
      </c>
      <c r="AH85">
        <v>5</v>
      </c>
      <c r="AL85">
        <v>5</v>
      </c>
      <c r="AM85">
        <v>5</v>
      </c>
      <c r="AN85">
        <v>5</v>
      </c>
      <c r="AR85" t="s">
        <v>775</v>
      </c>
      <c r="AS85" t="s">
        <v>776</v>
      </c>
      <c r="AT85" t="s">
        <v>777</v>
      </c>
      <c r="EE85">
        <v>5</v>
      </c>
      <c r="EF85">
        <v>5</v>
      </c>
      <c r="EG85">
        <v>5</v>
      </c>
      <c r="EH85">
        <v>5</v>
      </c>
      <c r="EI85">
        <v>5</v>
      </c>
      <c r="EK85">
        <v>5</v>
      </c>
      <c r="EL85">
        <v>4.8899999999999997</v>
      </c>
      <c r="EM85">
        <v>4.8899999999999997</v>
      </c>
      <c r="EN85">
        <v>4.8899999999999997</v>
      </c>
      <c r="EO85">
        <v>4.8899999999999997</v>
      </c>
      <c r="EP85">
        <v>5</v>
      </c>
      <c r="EQ85">
        <v>5</v>
      </c>
      <c r="ER85">
        <v>4</v>
      </c>
      <c r="ES85">
        <v>5</v>
      </c>
      <c r="ET85">
        <v>5</v>
      </c>
      <c r="EU85">
        <v>6</v>
      </c>
      <c r="EV85">
        <v>4.5599999999999996</v>
      </c>
      <c r="EW85">
        <v>5</v>
      </c>
      <c r="EX85">
        <v>5</v>
      </c>
      <c r="EY85">
        <v>5</v>
      </c>
      <c r="EZ85">
        <v>5</v>
      </c>
    </row>
    <row r="86" spans="1:156" x14ac:dyDescent="0.2">
      <c r="A86">
        <v>62770</v>
      </c>
      <c r="B86">
        <v>28</v>
      </c>
      <c r="C86">
        <v>62770.027000000002</v>
      </c>
      <c r="D86" t="s">
        <v>778</v>
      </c>
      <c r="E86" t="s">
        <v>779</v>
      </c>
      <c r="F86">
        <v>160093</v>
      </c>
      <c r="G86" t="s">
        <v>130</v>
      </c>
      <c r="H86" t="s">
        <v>131</v>
      </c>
      <c r="I86" t="s">
        <v>780</v>
      </c>
      <c r="J86">
        <v>0</v>
      </c>
      <c r="K86" t="s">
        <v>133</v>
      </c>
      <c r="L86" t="s">
        <v>781</v>
      </c>
      <c r="M86">
        <v>4</v>
      </c>
      <c r="O86">
        <v>3</v>
      </c>
      <c r="S86">
        <v>5</v>
      </c>
      <c r="U86">
        <v>3</v>
      </c>
      <c r="Y86">
        <v>5</v>
      </c>
      <c r="AA86">
        <v>3</v>
      </c>
      <c r="AE86">
        <v>5</v>
      </c>
      <c r="AG86">
        <v>3</v>
      </c>
      <c r="AK86">
        <v>5</v>
      </c>
      <c r="AM86">
        <v>3</v>
      </c>
      <c r="AS86" t="s">
        <v>782</v>
      </c>
      <c r="AX86">
        <v>4</v>
      </c>
      <c r="AY86">
        <v>4</v>
      </c>
      <c r="AZ86">
        <v>4</v>
      </c>
      <c r="BA86">
        <v>5</v>
      </c>
      <c r="BB86">
        <v>4</v>
      </c>
      <c r="BC86">
        <v>4</v>
      </c>
      <c r="BD86">
        <v>5</v>
      </c>
      <c r="BE86">
        <v>5</v>
      </c>
      <c r="BF86">
        <v>5</v>
      </c>
      <c r="BG86">
        <v>5</v>
      </c>
      <c r="BH86">
        <v>5</v>
      </c>
      <c r="BI86">
        <v>5</v>
      </c>
      <c r="BJ86">
        <v>5</v>
      </c>
      <c r="BK86">
        <v>5</v>
      </c>
      <c r="BL86">
        <v>5</v>
      </c>
      <c r="BM86">
        <v>4</v>
      </c>
      <c r="BN86">
        <v>5</v>
      </c>
      <c r="BO86">
        <v>5</v>
      </c>
      <c r="BP86">
        <v>5</v>
      </c>
      <c r="BQ86">
        <v>5</v>
      </c>
      <c r="BR86">
        <v>5</v>
      </c>
      <c r="BS86">
        <v>5</v>
      </c>
      <c r="BT86">
        <v>2</v>
      </c>
      <c r="BU86">
        <v>3</v>
      </c>
      <c r="BV86">
        <v>3</v>
      </c>
      <c r="BW86">
        <v>1</v>
      </c>
      <c r="BX86">
        <v>1</v>
      </c>
      <c r="BY86">
        <v>1</v>
      </c>
      <c r="BZ86">
        <v>1</v>
      </c>
      <c r="CA86">
        <v>1</v>
      </c>
      <c r="CB86">
        <v>4</v>
      </c>
      <c r="CC86">
        <v>3</v>
      </c>
      <c r="CD86">
        <v>4</v>
      </c>
      <c r="CE86">
        <v>4</v>
      </c>
      <c r="CF86">
        <v>4</v>
      </c>
      <c r="CG86">
        <v>4</v>
      </c>
      <c r="CH86">
        <v>4</v>
      </c>
      <c r="CI86">
        <v>4</v>
      </c>
      <c r="CJ86">
        <v>4</v>
      </c>
      <c r="CK86">
        <v>4</v>
      </c>
      <c r="CL86">
        <v>1</v>
      </c>
      <c r="CM86">
        <v>4</v>
      </c>
      <c r="CN86">
        <v>4</v>
      </c>
      <c r="CO86">
        <v>4</v>
      </c>
      <c r="CP86">
        <v>4</v>
      </c>
      <c r="CQ86">
        <v>4</v>
      </c>
      <c r="CR86">
        <v>4</v>
      </c>
      <c r="CS86">
        <v>2</v>
      </c>
      <c r="CT86">
        <v>4</v>
      </c>
      <c r="CU86">
        <v>4</v>
      </c>
      <c r="CV86">
        <v>2</v>
      </c>
      <c r="CW86">
        <v>5</v>
      </c>
      <c r="CX86">
        <v>2</v>
      </c>
      <c r="CY86">
        <v>5</v>
      </c>
      <c r="CZ86">
        <v>1</v>
      </c>
      <c r="DA86">
        <v>6</v>
      </c>
      <c r="DB86">
        <v>4</v>
      </c>
      <c r="DV86">
        <v>4</v>
      </c>
      <c r="DW86">
        <v>4</v>
      </c>
      <c r="DX86">
        <v>4</v>
      </c>
      <c r="DY86">
        <v>5</v>
      </c>
      <c r="DZ86">
        <v>4</v>
      </c>
      <c r="EA86">
        <v>5</v>
      </c>
      <c r="EB86">
        <v>5</v>
      </c>
      <c r="EC86">
        <v>5</v>
      </c>
      <c r="EE86">
        <v>3</v>
      </c>
      <c r="EF86">
        <v>3</v>
      </c>
      <c r="EG86">
        <v>3</v>
      </c>
      <c r="EH86">
        <v>3</v>
      </c>
      <c r="EI86">
        <v>3</v>
      </c>
      <c r="EK86">
        <v>4</v>
      </c>
      <c r="EL86">
        <v>4.17</v>
      </c>
      <c r="EM86">
        <v>4.33</v>
      </c>
      <c r="EN86">
        <v>4.17</v>
      </c>
      <c r="EO86">
        <v>4</v>
      </c>
      <c r="EP86">
        <v>4.33</v>
      </c>
      <c r="EQ86">
        <v>4.33</v>
      </c>
      <c r="ER86">
        <v>2.67</v>
      </c>
      <c r="ES86">
        <v>5</v>
      </c>
      <c r="ET86">
        <v>5</v>
      </c>
      <c r="EU86">
        <v>6</v>
      </c>
      <c r="EV86">
        <v>4</v>
      </c>
      <c r="EW86">
        <v>4</v>
      </c>
      <c r="EX86">
        <v>3.88</v>
      </c>
      <c r="EY86">
        <v>4</v>
      </c>
      <c r="EZ86">
        <v>3.7</v>
      </c>
    </row>
    <row r="87" spans="1:156" x14ac:dyDescent="0.2">
      <c r="A87">
        <v>62770</v>
      </c>
      <c r="B87">
        <v>28</v>
      </c>
      <c r="C87">
        <v>62770.027000000002</v>
      </c>
      <c r="D87" t="s">
        <v>783</v>
      </c>
      <c r="E87" t="s">
        <v>784</v>
      </c>
      <c r="F87">
        <v>160110</v>
      </c>
      <c r="G87" t="s">
        <v>391</v>
      </c>
      <c r="H87" t="s">
        <v>470</v>
      </c>
      <c r="I87" t="s">
        <v>785</v>
      </c>
      <c r="J87">
        <v>0</v>
      </c>
      <c r="K87" t="s">
        <v>133</v>
      </c>
      <c r="N87">
        <v>5</v>
      </c>
      <c r="O87">
        <v>3</v>
      </c>
      <c r="T87">
        <v>5</v>
      </c>
      <c r="U87">
        <v>3</v>
      </c>
      <c r="Z87">
        <v>5</v>
      </c>
      <c r="AA87">
        <v>3</v>
      </c>
      <c r="AF87">
        <v>5</v>
      </c>
      <c r="AG87">
        <v>3</v>
      </c>
      <c r="AL87">
        <v>5</v>
      </c>
      <c r="AM87">
        <v>3</v>
      </c>
      <c r="AR87" t="s">
        <v>786</v>
      </c>
      <c r="AS87" t="s">
        <v>787</v>
      </c>
      <c r="EE87">
        <v>4</v>
      </c>
      <c r="EF87">
        <v>4</v>
      </c>
      <c r="EG87">
        <v>4</v>
      </c>
      <c r="EH87">
        <v>4</v>
      </c>
      <c r="EI87">
        <v>4</v>
      </c>
      <c r="EK87">
        <v>4</v>
      </c>
      <c r="EL87">
        <v>4.17</v>
      </c>
      <c r="EM87">
        <v>4.33</v>
      </c>
      <c r="EN87">
        <v>4.17</v>
      </c>
      <c r="EO87">
        <v>4</v>
      </c>
      <c r="EP87">
        <v>4.33</v>
      </c>
      <c r="EQ87">
        <v>4.33</v>
      </c>
      <c r="ER87">
        <v>2.67</v>
      </c>
      <c r="ES87">
        <v>5</v>
      </c>
      <c r="ET87">
        <v>5</v>
      </c>
      <c r="EU87">
        <v>6</v>
      </c>
      <c r="EV87">
        <v>4</v>
      </c>
      <c r="EW87">
        <v>4</v>
      </c>
      <c r="EX87">
        <v>3.88</v>
      </c>
      <c r="EY87">
        <v>4</v>
      </c>
      <c r="EZ87">
        <v>3.7</v>
      </c>
    </row>
    <row r="88" spans="1:156" x14ac:dyDescent="0.2">
      <c r="A88">
        <v>62770</v>
      </c>
      <c r="B88">
        <v>28</v>
      </c>
      <c r="C88">
        <v>62770.027000000002</v>
      </c>
      <c r="D88" t="s">
        <v>788</v>
      </c>
      <c r="E88" t="s">
        <v>789</v>
      </c>
      <c r="F88">
        <v>160046</v>
      </c>
      <c r="G88" t="s">
        <v>130</v>
      </c>
      <c r="H88" t="s">
        <v>131</v>
      </c>
      <c r="I88" t="s">
        <v>790</v>
      </c>
      <c r="J88">
        <v>0</v>
      </c>
      <c r="K88" t="s">
        <v>133</v>
      </c>
      <c r="L88" t="s">
        <v>791</v>
      </c>
      <c r="M88">
        <v>4</v>
      </c>
      <c r="N88">
        <v>5</v>
      </c>
      <c r="S88">
        <v>4</v>
      </c>
      <c r="T88">
        <v>5</v>
      </c>
      <c r="Y88">
        <v>4</v>
      </c>
      <c r="Z88">
        <v>5</v>
      </c>
      <c r="AE88">
        <v>3</v>
      </c>
      <c r="AF88">
        <v>5</v>
      </c>
      <c r="AK88">
        <v>3</v>
      </c>
      <c r="AL88">
        <v>5</v>
      </c>
      <c r="AR88" t="s">
        <v>792</v>
      </c>
      <c r="AW88" t="s">
        <v>793</v>
      </c>
      <c r="AX88">
        <v>4</v>
      </c>
      <c r="AY88">
        <v>4</v>
      </c>
      <c r="AZ88">
        <v>4</v>
      </c>
      <c r="BA88">
        <v>4</v>
      </c>
      <c r="BB88">
        <v>4</v>
      </c>
      <c r="BC88">
        <v>4</v>
      </c>
      <c r="BD88">
        <v>5</v>
      </c>
      <c r="BE88">
        <v>4</v>
      </c>
      <c r="BF88">
        <v>3</v>
      </c>
      <c r="BG88">
        <v>4</v>
      </c>
      <c r="BH88">
        <v>3</v>
      </c>
      <c r="BI88">
        <v>4</v>
      </c>
      <c r="BJ88">
        <v>3</v>
      </c>
      <c r="BK88">
        <v>3</v>
      </c>
      <c r="BL88">
        <v>4</v>
      </c>
      <c r="BM88">
        <v>3</v>
      </c>
      <c r="BN88">
        <v>4</v>
      </c>
      <c r="BO88">
        <v>4</v>
      </c>
      <c r="BP88">
        <v>3</v>
      </c>
      <c r="BQ88">
        <v>3</v>
      </c>
      <c r="BR88">
        <v>4</v>
      </c>
      <c r="BS88">
        <v>4</v>
      </c>
      <c r="BT88">
        <v>3</v>
      </c>
      <c r="BU88">
        <v>2</v>
      </c>
      <c r="BV88">
        <v>3</v>
      </c>
      <c r="BW88">
        <v>1</v>
      </c>
      <c r="BX88">
        <v>1</v>
      </c>
      <c r="BY88">
        <v>1</v>
      </c>
      <c r="BZ88">
        <v>1</v>
      </c>
      <c r="CA88">
        <v>1</v>
      </c>
      <c r="CB88">
        <v>5</v>
      </c>
      <c r="CC88">
        <v>4</v>
      </c>
      <c r="CD88">
        <v>4</v>
      </c>
      <c r="CE88">
        <v>4</v>
      </c>
      <c r="CF88">
        <v>4</v>
      </c>
      <c r="CG88">
        <v>4</v>
      </c>
      <c r="CH88">
        <v>4</v>
      </c>
      <c r="CI88">
        <v>3</v>
      </c>
      <c r="CJ88">
        <v>4</v>
      </c>
      <c r="CK88">
        <v>4</v>
      </c>
      <c r="CL88">
        <v>1</v>
      </c>
      <c r="CM88">
        <v>4</v>
      </c>
      <c r="CN88">
        <v>4</v>
      </c>
      <c r="CO88">
        <v>4</v>
      </c>
      <c r="CP88">
        <v>4</v>
      </c>
      <c r="CQ88">
        <v>4</v>
      </c>
      <c r="CR88">
        <v>3</v>
      </c>
      <c r="CS88">
        <v>4</v>
      </c>
      <c r="CT88">
        <v>4</v>
      </c>
      <c r="CU88">
        <v>4</v>
      </c>
      <c r="CV88">
        <v>1</v>
      </c>
      <c r="CW88">
        <v>4</v>
      </c>
      <c r="CX88">
        <v>1</v>
      </c>
      <c r="CY88">
        <v>4</v>
      </c>
      <c r="CZ88">
        <v>2</v>
      </c>
      <c r="DA88">
        <v>6</v>
      </c>
      <c r="DB88">
        <v>5</v>
      </c>
      <c r="DC88" t="s">
        <v>794</v>
      </c>
      <c r="DV88">
        <v>3</v>
      </c>
      <c r="DW88">
        <v>4</v>
      </c>
      <c r="DX88">
        <v>4</v>
      </c>
      <c r="DY88">
        <v>3</v>
      </c>
      <c r="DZ88">
        <v>3</v>
      </c>
      <c r="EA88">
        <v>4</v>
      </c>
      <c r="EB88">
        <v>4</v>
      </c>
      <c r="EC88">
        <v>4</v>
      </c>
      <c r="EE88">
        <v>5</v>
      </c>
      <c r="EF88">
        <v>5</v>
      </c>
      <c r="EG88">
        <v>5</v>
      </c>
      <c r="EH88">
        <v>5</v>
      </c>
      <c r="EI88">
        <v>5</v>
      </c>
      <c r="EK88">
        <v>4</v>
      </c>
      <c r="EL88">
        <v>4.17</v>
      </c>
      <c r="EM88">
        <v>4.33</v>
      </c>
      <c r="EN88">
        <v>4.17</v>
      </c>
      <c r="EO88">
        <v>4</v>
      </c>
      <c r="EP88">
        <v>4.33</v>
      </c>
      <c r="EQ88">
        <v>4.33</v>
      </c>
      <c r="ER88">
        <v>2.67</v>
      </c>
      <c r="ES88">
        <v>5</v>
      </c>
      <c r="ET88">
        <v>5</v>
      </c>
      <c r="EU88">
        <v>6</v>
      </c>
      <c r="EV88">
        <v>4</v>
      </c>
      <c r="EW88">
        <v>4</v>
      </c>
      <c r="EX88">
        <v>3.88</v>
      </c>
      <c r="EY88">
        <v>4</v>
      </c>
      <c r="EZ88">
        <v>3.7</v>
      </c>
    </row>
    <row r="89" spans="1:156" x14ac:dyDescent="0.2">
      <c r="A89">
        <v>62770</v>
      </c>
      <c r="B89">
        <v>29</v>
      </c>
      <c r="C89">
        <v>62770.027999999998</v>
      </c>
      <c r="D89" t="s">
        <v>795</v>
      </c>
      <c r="E89" t="s">
        <v>796</v>
      </c>
      <c r="F89">
        <v>160062</v>
      </c>
      <c r="G89" t="s">
        <v>391</v>
      </c>
      <c r="H89" t="s">
        <v>131</v>
      </c>
      <c r="I89" t="s">
        <v>797</v>
      </c>
      <c r="J89">
        <v>0</v>
      </c>
      <c r="K89" t="s">
        <v>133</v>
      </c>
      <c r="M89">
        <v>5</v>
      </c>
      <c r="S89">
        <v>5</v>
      </c>
      <c r="Y89">
        <v>5</v>
      </c>
      <c r="AE89">
        <v>5</v>
      </c>
      <c r="AK89">
        <v>5</v>
      </c>
      <c r="AW89" t="s">
        <v>798</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3</v>
      </c>
      <c r="BU89">
        <v>4</v>
      </c>
      <c r="BV89">
        <v>3</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4</v>
      </c>
      <c r="CT89">
        <v>5</v>
      </c>
      <c r="CU89">
        <v>5</v>
      </c>
      <c r="CV89">
        <v>1</v>
      </c>
      <c r="CW89">
        <v>7</v>
      </c>
      <c r="CX89">
        <v>1</v>
      </c>
      <c r="CY89">
        <v>7</v>
      </c>
      <c r="CZ89">
        <v>1</v>
      </c>
      <c r="DA89">
        <v>7</v>
      </c>
      <c r="DB89">
        <v>7</v>
      </c>
      <c r="DC89" t="s">
        <v>799</v>
      </c>
      <c r="DD89">
        <v>5</v>
      </c>
      <c r="DE89">
        <v>1</v>
      </c>
      <c r="DF89">
        <v>4</v>
      </c>
      <c r="DG89">
        <v>5</v>
      </c>
      <c r="DH89">
        <v>5</v>
      </c>
      <c r="DI89">
        <v>5</v>
      </c>
      <c r="DJ89">
        <v>5</v>
      </c>
      <c r="DK89">
        <v>5</v>
      </c>
      <c r="DL89">
        <v>5</v>
      </c>
      <c r="DM89">
        <v>5</v>
      </c>
      <c r="DN89">
        <v>5</v>
      </c>
      <c r="DO89">
        <v>5</v>
      </c>
      <c r="DP89">
        <v>1</v>
      </c>
      <c r="DQ89">
        <v>5</v>
      </c>
      <c r="DR89">
        <v>1</v>
      </c>
      <c r="DS89">
        <v>1</v>
      </c>
      <c r="DT89">
        <v>5</v>
      </c>
      <c r="DU89">
        <v>1</v>
      </c>
      <c r="DV89">
        <v>5</v>
      </c>
      <c r="DW89">
        <v>5</v>
      </c>
      <c r="DX89">
        <v>5</v>
      </c>
      <c r="DY89">
        <v>5</v>
      </c>
      <c r="DZ89">
        <v>5</v>
      </c>
      <c r="EA89">
        <v>5</v>
      </c>
      <c r="EB89">
        <v>5</v>
      </c>
      <c r="EC89">
        <v>5</v>
      </c>
      <c r="EK89">
        <v>5</v>
      </c>
      <c r="EL89">
        <v>5</v>
      </c>
      <c r="EM89">
        <v>5</v>
      </c>
      <c r="EN89">
        <v>5</v>
      </c>
      <c r="EO89">
        <v>5</v>
      </c>
      <c r="EP89">
        <v>5</v>
      </c>
      <c r="EQ89">
        <v>5</v>
      </c>
      <c r="ER89">
        <v>3.33</v>
      </c>
      <c r="ES89">
        <v>5</v>
      </c>
      <c r="ET89">
        <v>5</v>
      </c>
      <c r="EU89">
        <v>6</v>
      </c>
      <c r="EV89">
        <v>5</v>
      </c>
      <c r="EW89">
        <v>5</v>
      </c>
      <c r="EX89">
        <v>5</v>
      </c>
      <c r="EY89">
        <v>5</v>
      </c>
      <c r="EZ89">
        <v>4.8</v>
      </c>
    </row>
    <row r="90" spans="1:156" x14ac:dyDescent="0.2">
      <c r="A90">
        <v>62770</v>
      </c>
      <c r="B90">
        <v>30</v>
      </c>
      <c r="C90">
        <v>62770.029000000002</v>
      </c>
      <c r="D90" t="s">
        <v>800</v>
      </c>
      <c r="E90" t="s">
        <v>801</v>
      </c>
      <c r="F90">
        <v>160078</v>
      </c>
      <c r="G90" t="s">
        <v>391</v>
      </c>
      <c r="H90" t="s">
        <v>470</v>
      </c>
      <c r="I90" t="s">
        <v>802</v>
      </c>
      <c r="J90">
        <v>0</v>
      </c>
      <c r="K90" t="s">
        <v>133</v>
      </c>
      <c r="M90">
        <v>5</v>
      </c>
      <c r="S90">
        <v>5</v>
      </c>
      <c r="Y90">
        <v>4</v>
      </c>
      <c r="AE90">
        <v>5</v>
      </c>
      <c r="AK90">
        <v>5</v>
      </c>
      <c r="AW90" t="s">
        <v>803</v>
      </c>
      <c r="AX90">
        <v>5</v>
      </c>
      <c r="AY90">
        <v>4</v>
      </c>
      <c r="AZ90">
        <v>4</v>
      </c>
      <c r="BA90">
        <v>5</v>
      </c>
      <c r="BB90">
        <v>5</v>
      </c>
      <c r="BC90">
        <v>5</v>
      </c>
      <c r="BD90">
        <v>5</v>
      </c>
      <c r="BE90">
        <v>5</v>
      </c>
      <c r="BF90">
        <v>5</v>
      </c>
      <c r="BG90">
        <v>5</v>
      </c>
      <c r="BH90">
        <v>4</v>
      </c>
      <c r="BI90">
        <v>5</v>
      </c>
      <c r="BJ90">
        <v>5</v>
      </c>
      <c r="BK90">
        <v>5</v>
      </c>
      <c r="BL90">
        <v>4</v>
      </c>
      <c r="BM90">
        <v>5</v>
      </c>
      <c r="BN90">
        <v>5</v>
      </c>
      <c r="BO90">
        <v>5</v>
      </c>
      <c r="BP90">
        <v>5</v>
      </c>
      <c r="BQ90">
        <v>5</v>
      </c>
      <c r="BR90">
        <v>5</v>
      </c>
      <c r="BS90">
        <v>5</v>
      </c>
      <c r="BT90">
        <v>4</v>
      </c>
      <c r="BU90">
        <v>4</v>
      </c>
      <c r="BV90">
        <v>4</v>
      </c>
      <c r="BW90">
        <v>1</v>
      </c>
      <c r="BX90">
        <v>1</v>
      </c>
      <c r="BY90">
        <v>2</v>
      </c>
      <c r="BZ90">
        <v>2</v>
      </c>
      <c r="CA90">
        <v>2</v>
      </c>
      <c r="CB90">
        <v>4</v>
      </c>
      <c r="CC90">
        <v>3</v>
      </c>
      <c r="CD90">
        <v>4</v>
      </c>
      <c r="CE90">
        <v>4</v>
      </c>
      <c r="CF90">
        <v>4</v>
      </c>
      <c r="CG90">
        <v>5</v>
      </c>
      <c r="CH90">
        <v>5</v>
      </c>
      <c r="CI90">
        <v>5</v>
      </c>
      <c r="CJ90">
        <v>5</v>
      </c>
      <c r="CK90">
        <v>5</v>
      </c>
      <c r="CL90">
        <v>1</v>
      </c>
      <c r="CM90">
        <v>5</v>
      </c>
      <c r="CN90">
        <v>1</v>
      </c>
      <c r="CO90">
        <v>4</v>
      </c>
      <c r="CP90">
        <v>5</v>
      </c>
      <c r="CQ90">
        <v>4</v>
      </c>
      <c r="CR90">
        <v>4</v>
      </c>
      <c r="CS90">
        <v>5</v>
      </c>
      <c r="CT90">
        <v>4</v>
      </c>
      <c r="CU90">
        <v>5</v>
      </c>
      <c r="CV90">
        <v>2</v>
      </c>
      <c r="CW90">
        <v>6</v>
      </c>
      <c r="CX90">
        <v>1</v>
      </c>
      <c r="CY90">
        <v>6</v>
      </c>
      <c r="CZ90">
        <v>2</v>
      </c>
      <c r="DA90">
        <v>7</v>
      </c>
      <c r="DB90">
        <v>6</v>
      </c>
      <c r="DC90" t="s">
        <v>804</v>
      </c>
      <c r="DD90">
        <v>4</v>
      </c>
      <c r="DE90">
        <v>2</v>
      </c>
      <c r="DF90">
        <v>3</v>
      </c>
      <c r="DG90">
        <v>3</v>
      </c>
      <c r="DH90">
        <v>5</v>
      </c>
      <c r="DI90">
        <v>4</v>
      </c>
      <c r="DJ90">
        <v>4</v>
      </c>
      <c r="DK90">
        <v>5</v>
      </c>
      <c r="DL90">
        <v>4</v>
      </c>
      <c r="DM90">
        <v>4</v>
      </c>
      <c r="DN90">
        <v>4</v>
      </c>
      <c r="DO90">
        <v>4</v>
      </c>
      <c r="DP90">
        <v>2</v>
      </c>
      <c r="DQ90">
        <v>4</v>
      </c>
      <c r="DR90">
        <v>1</v>
      </c>
      <c r="DS90">
        <v>2</v>
      </c>
      <c r="DT90">
        <v>4</v>
      </c>
      <c r="DU90">
        <v>2</v>
      </c>
      <c r="DV90">
        <v>4</v>
      </c>
      <c r="DW90">
        <v>4</v>
      </c>
      <c r="DX90">
        <v>4</v>
      </c>
      <c r="DY90">
        <v>4</v>
      </c>
      <c r="DZ90">
        <v>4</v>
      </c>
      <c r="EA90">
        <v>4</v>
      </c>
      <c r="EB90">
        <v>4</v>
      </c>
      <c r="EC90">
        <v>4</v>
      </c>
      <c r="EK90">
        <v>4.33</v>
      </c>
      <c r="EL90">
        <v>5</v>
      </c>
      <c r="EM90">
        <v>5</v>
      </c>
      <c r="EN90">
        <v>4.67</v>
      </c>
      <c r="EO90">
        <v>4.67</v>
      </c>
      <c r="EP90">
        <v>5</v>
      </c>
      <c r="EQ90">
        <v>5</v>
      </c>
      <c r="ER90">
        <v>4</v>
      </c>
      <c r="ES90">
        <v>4.67</v>
      </c>
      <c r="ET90">
        <v>4</v>
      </c>
      <c r="EU90">
        <v>6</v>
      </c>
      <c r="EV90">
        <v>3.67</v>
      </c>
      <c r="EW90">
        <v>4.33</v>
      </c>
      <c r="EX90">
        <v>5</v>
      </c>
      <c r="EY90">
        <v>3.75</v>
      </c>
      <c r="EZ90">
        <v>4.4000000000000004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2"/>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805</v>
      </c>
      <c r="K3" t="s">
        <v>115</v>
      </c>
      <c r="L3" t="s">
        <v>116</v>
      </c>
      <c r="M3" t="s">
        <v>117</v>
      </c>
      <c r="N3" t="s">
        <v>806</v>
      </c>
      <c r="O3" t="s">
        <v>118</v>
      </c>
      <c r="P3" t="s">
        <v>119</v>
      </c>
      <c r="Q3" t="s">
        <v>120</v>
      </c>
      <c r="R3" t="s">
        <v>121</v>
      </c>
      <c r="S3" t="s">
        <v>122</v>
      </c>
      <c r="T3" t="s">
        <v>807</v>
      </c>
      <c r="U3" t="s">
        <v>123</v>
      </c>
      <c r="V3" t="s">
        <v>124</v>
      </c>
      <c r="W3" t="s">
        <v>125</v>
      </c>
      <c r="X3" t="s">
        <v>808</v>
      </c>
      <c r="Y3" t="s">
        <v>126</v>
      </c>
      <c r="Z3" t="s">
        <v>127</v>
      </c>
      <c r="AA3" t="s">
        <v>809</v>
      </c>
      <c r="AB3" t="s">
        <v>810</v>
      </c>
    </row>
    <row r="4" spans="1:33" x14ac:dyDescent="0.2">
      <c r="A4">
        <v>62770</v>
      </c>
      <c r="B4">
        <v>1</v>
      </c>
      <c r="C4">
        <v>62770.000999999997</v>
      </c>
      <c r="D4" t="s">
        <v>128</v>
      </c>
      <c r="E4" t="s">
        <v>129</v>
      </c>
      <c r="F4">
        <v>160081</v>
      </c>
      <c r="G4">
        <v>5</v>
      </c>
      <c r="H4">
        <v>5</v>
      </c>
      <c r="I4">
        <v>4.83</v>
      </c>
      <c r="J4">
        <f t="shared" ref="J4:J35" si="0">AVERAGE(G4:I4)</f>
        <v>4.9433333333332996</v>
      </c>
      <c r="K4">
        <v>4.83</v>
      </c>
      <c r="L4">
        <v>5</v>
      </c>
      <c r="M4">
        <v>5</v>
      </c>
      <c r="N4">
        <f t="shared" ref="N4:N35" si="1">AVERAGE(K4:M4)</f>
        <v>4.9433333333332996</v>
      </c>
      <c r="O4">
        <v>5</v>
      </c>
      <c r="P4">
        <v>4.83</v>
      </c>
      <c r="Q4">
        <v>5</v>
      </c>
      <c r="R4">
        <v>4.75</v>
      </c>
      <c r="S4">
        <v>6</v>
      </c>
      <c r="T4">
        <f t="shared" ref="T4:T35" si="2">AVERAGE(O4:R4)</f>
        <v>4.8949999999999996</v>
      </c>
      <c r="U4">
        <v>5</v>
      </c>
      <c r="V4">
        <v>5</v>
      </c>
      <c r="W4">
        <v>5</v>
      </c>
      <c r="X4">
        <f t="shared" ref="X4:X35" si="3">AVERAGE(U4:W4)</f>
        <v>5</v>
      </c>
      <c r="Y4">
        <v>4.75</v>
      </c>
      <c r="Z4">
        <v>4.7</v>
      </c>
      <c r="AA4">
        <f t="shared" ref="AA4:AA35" si="4">AVERAGE(J4,N4,T4,X4)</f>
        <v>4.9454166666667003</v>
      </c>
      <c r="AB4">
        <f t="shared" ref="AB4:AB35" si="5">ROUND(AVERAGE(J4,N4,T4,X4),0)</f>
        <v>5</v>
      </c>
      <c r="AC4" t="s">
        <v>143</v>
      </c>
      <c r="AD4" t="s">
        <v>136</v>
      </c>
    </row>
    <row r="5" spans="1:33" x14ac:dyDescent="0.2">
      <c r="A5">
        <v>62770</v>
      </c>
      <c r="B5">
        <v>1</v>
      </c>
      <c r="C5">
        <v>62770.000999999997</v>
      </c>
      <c r="D5" t="s">
        <v>137</v>
      </c>
      <c r="E5" t="s">
        <v>138</v>
      </c>
      <c r="F5">
        <v>160092</v>
      </c>
      <c r="G5">
        <v>5</v>
      </c>
      <c r="H5">
        <v>5</v>
      </c>
      <c r="I5">
        <v>4.83</v>
      </c>
      <c r="J5">
        <f t="shared" si="0"/>
        <v>4.9433333333332996</v>
      </c>
      <c r="K5">
        <v>4.83</v>
      </c>
      <c r="L5">
        <v>5</v>
      </c>
      <c r="M5">
        <v>5</v>
      </c>
      <c r="N5">
        <f t="shared" si="1"/>
        <v>4.9433333333332996</v>
      </c>
      <c r="O5">
        <v>5</v>
      </c>
      <c r="P5">
        <v>4.83</v>
      </c>
      <c r="Q5">
        <v>5</v>
      </c>
      <c r="R5">
        <v>4.75</v>
      </c>
      <c r="S5">
        <v>6</v>
      </c>
      <c r="T5">
        <f t="shared" si="2"/>
        <v>4.8949999999999996</v>
      </c>
      <c r="U5">
        <v>5</v>
      </c>
      <c r="V5">
        <v>5</v>
      </c>
      <c r="W5">
        <v>5</v>
      </c>
      <c r="X5">
        <f t="shared" si="3"/>
        <v>5</v>
      </c>
      <c r="Y5">
        <v>4.75</v>
      </c>
      <c r="Z5">
        <v>4.7</v>
      </c>
      <c r="AA5">
        <f t="shared" si="4"/>
        <v>4.9454166666667003</v>
      </c>
      <c r="AB5">
        <f t="shared" si="5"/>
        <v>5</v>
      </c>
      <c r="AC5" t="s">
        <v>136</v>
      </c>
      <c r="AD5" t="s">
        <v>143</v>
      </c>
    </row>
    <row r="6" spans="1:33" x14ac:dyDescent="0.2">
      <c r="A6">
        <v>62770</v>
      </c>
      <c r="B6">
        <v>2</v>
      </c>
      <c r="C6">
        <v>62770.002</v>
      </c>
      <c r="D6" t="s">
        <v>144</v>
      </c>
      <c r="E6" t="s">
        <v>145</v>
      </c>
      <c r="F6">
        <v>160072</v>
      </c>
      <c r="G6">
        <v>4.93</v>
      </c>
      <c r="H6">
        <v>4.87</v>
      </c>
      <c r="I6">
        <v>4.93</v>
      </c>
      <c r="J6">
        <f t="shared" si="0"/>
        <v>4.91</v>
      </c>
      <c r="K6">
        <v>4.7300000000000004</v>
      </c>
      <c r="L6">
        <v>4.67</v>
      </c>
      <c r="M6">
        <v>4.93</v>
      </c>
      <c r="N6">
        <f t="shared" si="1"/>
        <v>4.7766666666667001</v>
      </c>
      <c r="O6">
        <v>5</v>
      </c>
      <c r="P6">
        <v>2.67</v>
      </c>
      <c r="Q6">
        <v>5</v>
      </c>
      <c r="R6">
        <v>4.9000000000000004</v>
      </c>
      <c r="S6">
        <v>6</v>
      </c>
      <c r="T6">
        <f t="shared" si="2"/>
        <v>4.3925000000000001</v>
      </c>
      <c r="U6">
        <v>4.47</v>
      </c>
      <c r="V6">
        <v>4.67</v>
      </c>
      <c r="W6">
        <v>4.7</v>
      </c>
      <c r="X6">
        <f t="shared" si="3"/>
        <v>4.6133333333333004</v>
      </c>
      <c r="Y6">
        <v>4.9000000000000004</v>
      </c>
      <c r="Z6">
        <v>4.4400000000000004</v>
      </c>
      <c r="AA6">
        <f t="shared" si="4"/>
        <v>4.6731249999999998</v>
      </c>
      <c r="AB6">
        <f t="shared" si="5"/>
        <v>5</v>
      </c>
      <c r="AC6" t="s">
        <v>172</v>
      </c>
      <c r="AD6" t="s">
        <v>153</v>
      </c>
      <c r="AE6" t="s">
        <v>192</v>
      </c>
      <c r="AF6" t="s">
        <v>162</v>
      </c>
      <c r="AG6" t="s">
        <v>182</v>
      </c>
    </row>
    <row r="7" spans="1:33" x14ac:dyDescent="0.2">
      <c r="A7">
        <v>62770</v>
      </c>
      <c r="B7">
        <v>2</v>
      </c>
      <c r="C7">
        <v>62770.002</v>
      </c>
      <c r="D7" t="s">
        <v>154</v>
      </c>
      <c r="E7" t="s">
        <v>155</v>
      </c>
      <c r="F7">
        <v>160034</v>
      </c>
      <c r="G7">
        <v>4.93</v>
      </c>
      <c r="H7">
        <v>4.87</v>
      </c>
      <c r="I7">
        <v>4.93</v>
      </c>
      <c r="J7">
        <f t="shared" si="0"/>
        <v>4.91</v>
      </c>
      <c r="K7">
        <v>4.7300000000000004</v>
      </c>
      <c r="L7">
        <v>4.67</v>
      </c>
      <c r="M7">
        <v>4.93</v>
      </c>
      <c r="N7">
        <f t="shared" si="1"/>
        <v>4.7766666666667001</v>
      </c>
      <c r="O7">
        <v>5</v>
      </c>
      <c r="P7">
        <v>2.67</v>
      </c>
      <c r="Q7">
        <v>5</v>
      </c>
      <c r="R7">
        <v>4.9000000000000004</v>
      </c>
      <c r="S7">
        <v>6</v>
      </c>
      <c r="T7">
        <f t="shared" si="2"/>
        <v>4.3925000000000001</v>
      </c>
      <c r="U7">
        <v>4.47</v>
      </c>
      <c r="V7">
        <v>4.67</v>
      </c>
      <c r="W7">
        <v>4.7</v>
      </c>
      <c r="X7">
        <f t="shared" si="3"/>
        <v>4.6133333333333004</v>
      </c>
      <c r="Y7">
        <v>4.9000000000000004</v>
      </c>
      <c r="Z7">
        <v>4.4400000000000004</v>
      </c>
      <c r="AA7">
        <f t="shared" si="4"/>
        <v>4.6731249999999998</v>
      </c>
      <c r="AB7">
        <f t="shared" si="5"/>
        <v>5</v>
      </c>
      <c r="AC7" t="s">
        <v>162</v>
      </c>
      <c r="AD7" t="s">
        <v>153</v>
      </c>
      <c r="AE7" t="s">
        <v>172</v>
      </c>
      <c r="AF7" t="s">
        <v>182</v>
      </c>
      <c r="AG7" t="s">
        <v>192</v>
      </c>
    </row>
    <row r="8" spans="1:33" x14ac:dyDescent="0.2">
      <c r="A8">
        <v>62770</v>
      </c>
      <c r="B8">
        <v>2</v>
      </c>
      <c r="C8">
        <v>62770.002</v>
      </c>
      <c r="D8" t="s">
        <v>163</v>
      </c>
      <c r="E8" t="s">
        <v>164</v>
      </c>
      <c r="F8">
        <v>160027</v>
      </c>
      <c r="G8">
        <v>4.93</v>
      </c>
      <c r="H8">
        <v>4.87</v>
      </c>
      <c r="I8">
        <v>4.93</v>
      </c>
      <c r="J8">
        <f t="shared" si="0"/>
        <v>4.91</v>
      </c>
      <c r="K8">
        <v>4.7300000000000004</v>
      </c>
      <c r="L8">
        <v>4.67</v>
      </c>
      <c r="M8">
        <v>4.93</v>
      </c>
      <c r="N8">
        <f t="shared" si="1"/>
        <v>4.7766666666667001</v>
      </c>
      <c r="O8">
        <v>5</v>
      </c>
      <c r="P8">
        <v>2.67</v>
      </c>
      <c r="Q8">
        <v>5</v>
      </c>
      <c r="R8">
        <v>4.9000000000000004</v>
      </c>
      <c r="S8">
        <v>6</v>
      </c>
      <c r="T8">
        <f t="shared" si="2"/>
        <v>4.3925000000000001</v>
      </c>
      <c r="U8">
        <v>4.47</v>
      </c>
      <c r="V8">
        <v>4.67</v>
      </c>
      <c r="W8">
        <v>4.7</v>
      </c>
      <c r="X8">
        <f t="shared" si="3"/>
        <v>4.6133333333333004</v>
      </c>
      <c r="Y8">
        <v>4.9000000000000004</v>
      </c>
      <c r="Z8">
        <v>4.4400000000000004</v>
      </c>
      <c r="AA8">
        <f t="shared" si="4"/>
        <v>4.6731249999999998</v>
      </c>
      <c r="AB8">
        <f t="shared" si="5"/>
        <v>5</v>
      </c>
      <c r="AC8" t="s">
        <v>182</v>
      </c>
      <c r="AD8" t="s">
        <v>192</v>
      </c>
      <c r="AE8" t="s">
        <v>172</v>
      </c>
      <c r="AF8" t="s">
        <v>162</v>
      </c>
      <c r="AG8" t="s">
        <v>153</v>
      </c>
    </row>
    <row r="9" spans="1:33" x14ac:dyDescent="0.2">
      <c r="A9">
        <v>62770</v>
      </c>
      <c r="B9">
        <v>2</v>
      </c>
      <c r="C9">
        <v>62770.002</v>
      </c>
      <c r="D9" t="s">
        <v>173</v>
      </c>
      <c r="E9" t="s">
        <v>174</v>
      </c>
      <c r="F9">
        <v>160049</v>
      </c>
      <c r="G9">
        <v>4.93</v>
      </c>
      <c r="H9">
        <v>4.87</v>
      </c>
      <c r="I9">
        <v>4.93</v>
      </c>
      <c r="J9">
        <f t="shared" si="0"/>
        <v>4.91</v>
      </c>
      <c r="K9">
        <v>4.7300000000000004</v>
      </c>
      <c r="L9">
        <v>4.67</v>
      </c>
      <c r="M9">
        <v>4.93</v>
      </c>
      <c r="N9">
        <f t="shared" si="1"/>
        <v>4.7766666666667001</v>
      </c>
      <c r="O9">
        <v>5</v>
      </c>
      <c r="P9">
        <v>2.67</v>
      </c>
      <c r="Q9">
        <v>5</v>
      </c>
      <c r="R9">
        <v>4.9000000000000004</v>
      </c>
      <c r="S9">
        <v>6</v>
      </c>
      <c r="T9">
        <f t="shared" si="2"/>
        <v>4.3925000000000001</v>
      </c>
      <c r="U9">
        <v>4.47</v>
      </c>
      <c r="V9">
        <v>4.67</v>
      </c>
      <c r="W9">
        <v>4.7</v>
      </c>
      <c r="X9">
        <f t="shared" si="3"/>
        <v>4.6133333333333004</v>
      </c>
      <c r="Y9">
        <v>4.9000000000000004</v>
      </c>
      <c r="Z9">
        <v>4.4400000000000004</v>
      </c>
      <c r="AA9">
        <f t="shared" si="4"/>
        <v>4.6731249999999998</v>
      </c>
      <c r="AB9">
        <f t="shared" si="5"/>
        <v>5</v>
      </c>
      <c r="AC9" t="s">
        <v>162</v>
      </c>
      <c r="AD9" t="s">
        <v>172</v>
      </c>
      <c r="AE9" t="s">
        <v>182</v>
      </c>
      <c r="AF9" t="s">
        <v>153</v>
      </c>
      <c r="AG9" t="s">
        <v>192</v>
      </c>
    </row>
    <row r="10" spans="1:33" x14ac:dyDescent="0.2">
      <c r="A10">
        <v>62770</v>
      </c>
      <c r="B10">
        <v>2</v>
      </c>
      <c r="C10">
        <v>62770.002</v>
      </c>
      <c r="D10" t="s">
        <v>183</v>
      </c>
      <c r="E10" t="s">
        <v>184</v>
      </c>
      <c r="F10">
        <v>160031</v>
      </c>
      <c r="G10">
        <v>4.93</v>
      </c>
      <c r="H10">
        <v>4.87</v>
      </c>
      <c r="I10">
        <v>4.93</v>
      </c>
      <c r="J10">
        <f t="shared" si="0"/>
        <v>4.91</v>
      </c>
      <c r="K10">
        <v>4.7300000000000004</v>
      </c>
      <c r="L10">
        <v>4.67</v>
      </c>
      <c r="M10">
        <v>4.93</v>
      </c>
      <c r="N10">
        <f t="shared" si="1"/>
        <v>4.7766666666667001</v>
      </c>
      <c r="O10">
        <v>5</v>
      </c>
      <c r="P10">
        <v>2.67</v>
      </c>
      <c r="Q10">
        <v>5</v>
      </c>
      <c r="R10">
        <v>4.9000000000000004</v>
      </c>
      <c r="S10">
        <v>6</v>
      </c>
      <c r="T10">
        <f t="shared" si="2"/>
        <v>4.3925000000000001</v>
      </c>
      <c r="U10">
        <v>4.47</v>
      </c>
      <c r="V10">
        <v>4.67</v>
      </c>
      <c r="W10">
        <v>4.7</v>
      </c>
      <c r="X10">
        <f t="shared" si="3"/>
        <v>4.6133333333333004</v>
      </c>
      <c r="Y10">
        <v>4.9000000000000004</v>
      </c>
      <c r="Z10">
        <v>4.4400000000000004</v>
      </c>
      <c r="AA10">
        <f t="shared" si="4"/>
        <v>4.6731249999999998</v>
      </c>
      <c r="AB10">
        <f t="shared" si="5"/>
        <v>5</v>
      </c>
      <c r="AC10" t="s">
        <v>172</v>
      </c>
      <c r="AD10" t="s">
        <v>182</v>
      </c>
      <c r="AE10" t="s">
        <v>153</v>
      </c>
      <c r="AF10" t="s">
        <v>162</v>
      </c>
      <c r="AG10" t="s">
        <v>192</v>
      </c>
    </row>
    <row r="11" spans="1:33" x14ac:dyDescent="0.2">
      <c r="A11">
        <v>62770</v>
      </c>
      <c r="B11">
        <v>3</v>
      </c>
      <c r="C11">
        <v>62770.002999999997</v>
      </c>
      <c r="D11" t="s">
        <v>193</v>
      </c>
      <c r="E11" t="s">
        <v>194</v>
      </c>
      <c r="F11">
        <v>160057</v>
      </c>
      <c r="G11">
        <v>4.83</v>
      </c>
      <c r="H11">
        <v>4.58</v>
      </c>
      <c r="I11">
        <v>4.75</v>
      </c>
      <c r="J11">
        <f t="shared" si="0"/>
        <v>4.72</v>
      </c>
      <c r="K11">
        <v>4.83</v>
      </c>
      <c r="L11">
        <v>4.83</v>
      </c>
      <c r="M11">
        <v>4.67</v>
      </c>
      <c r="N11">
        <f t="shared" si="1"/>
        <v>4.7766666666667001</v>
      </c>
      <c r="O11">
        <v>4.83</v>
      </c>
      <c r="P11">
        <v>2</v>
      </c>
      <c r="Q11">
        <v>4.92</v>
      </c>
      <c r="R11">
        <v>4.75</v>
      </c>
      <c r="S11">
        <v>6</v>
      </c>
      <c r="T11">
        <f t="shared" si="2"/>
        <v>4.125</v>
      </c>
      <c r="U11">
        <v>4</v>
      </c>
      <c r="V11">
        <v>4.5</v>
      </c>
      <c r="W11">
        <v>4.75</v>
      </c>
      <c r="X11">
        <f t="shared" si="3"/>
        <v>4.4166666666666998</v>
      </c>
      <c r="Y11">
        <v>4.5599999999999996</v>
      </c>
      <c r="Z11">
        <v>4.5</v>
      </c>
      <c r="AA11">
        <f t="shared" si="4"/>
        <v>4.5095833333332997</v>
      </c>
      <c r="AB11">
        <f t="shared" si="5"/>
        <v>5</v>
      </c>
      <c r="AC11" t="s">
        <v>218</v>
      </c>
      <c r="AD11" t="s">
        <v>226</v>
      </c>
      <c r="AE11" t="s">
        <v>210</v>
      </c>
      <c r="AF11" t="s">
        <v>201</v>
      </c>
    </row>
    <row r="12" spans="1:33" x14ac:dyDescent="0.2">
      <c r="A12">
        <v>62770</v>
      </c>
      <c r="B12">
        <v>3</v>
      </c>
      <c r="C12">
        <v>62770.002999999997</v>
      </c>
      <c r="D12" t="s">
        <v>202</v>
      </c>
      <c r="E12" t="s">
        <v>203</v>
      </c>
      <c r="F12">
        <v>160101</v>
      </c>
      <c r="G12">
        <v>4.83</v>
      </c>
      <c r="H12">
        <v>4.58</v>
      </c>
      <c r="I12">
        <v>4.75</v>
      </c>
      <c r="J12">
        <f t="shared" si="0"/>
        <v>4.72</v>
      </c>
      <c r="K12">
        <v>4.83</v>
      </c>
      <c r="L12">
        <v>4.83</v>
      </c>
      <c r="M12">
        <v>4.67</v>
      </c>
      <c r="N12">
        <f t="shared" si="1"/>
        <v>4.7766666666667001</v>
      </c>
      <c r="O12">
        <v>4.83</v>
      </c>
      <c r="P12">
        <v>2</v>
      </c>
      <c r="Q12">
        <v>4.92</v>
      </c>
      <c r="R12">
        <v>4.75</v>
      </c>
      <c r="S12">
        <v>6</v>
      </c>
      <c r="T12">
        <f t="shared" si="2"/>
        <v>4.125</v>
      </c>
      <c r="U12">
        <v>4</v>
      </c>
      <c r="V12">
        <v>4.5</v>
      </c>
      <c r="W12">
        <v>4.75</v>
      </c>
      <c r="X12">
        <f t="shared" si="3"/>
        <v>4.4166666666666998</v>
      </c>
      <c r="Y12">
        <v>4.5599999999999996</v>
      </c>
      <c r="Z12">
        <v>4.5</v>
      </c>
      <c r="AA12">
        <f t="shared" si="4"/>
        <v>4.5095833333332997</v>
      </c>
      <c r="AB12">
        <f t="shared" si="5"/>
        <v>5</v>
      </c>
      <c r="AC12" t="s">
        <v>218</v>
      </c>
      <c r="AD12" t="s">
        <v>210</v>
      </c>
      <c r="AE12" t="s">
        <v>226</v>
      </c>
      <c r="AF12" t="s">
        <v>201</v>
      </c>
    </row>
    <row r="13" spans="1:33" x14ac:dyDescent="0.2">
      <c r="A13">
        <v>62770</v>
      </c>
      <c r="B13">
        <v>3</v>
      </c>
      <c r="C13">
        <v>62770.002999999997</v>
      </c>
      <c r="D13" t="s">
        <v>211</v>
      </c>
      <c r="E13" t="s">
        <v>212</v>
      </c>
      <c r="F13">
        <v>160071</v>
      </c>
      <c r="G13">
        <v>4.83</v>
      </c>
      <c r="H13">
        <v>4.58</v>
      </c>
      <c r="I13">
        <v>4.75</v>
      </c>
      <c r="J13">
        <f t="shared" si="0"/>
        <v>4.72</v>
      </c>
      <c r="K13">
        <v>4.83</v>
      </c>
      <c r="L13">
        <v>4.83</v>
      </c>
      <c r="M13">
        <v>4.67</v>
      </c>
      <c r="N13">
        <f t="shared" si="1"/>
        <v>4.7766666666667001</v>
      </c>
      <c r="O13">
        <v>4.83</v>
      </c>
      <c r="P13">
        <v>2</v>
      </c>
      <c r="Q13">
        <v>4.92</v>
      </c>
      <c r="R13">
        <v>4.75</v>
      </c>
      <c r="S13">
        <v>6</v>
      </c>
      <c r="T13">
        <f t="shared" si="2"/>
        <v>4.125</v>
      </c>
      <c r="U13">
        <v>4</v>
      </c>
      <c r="V13">
        <v>4.5</v>
      </c>
      <c r="W13">
        <v>4.75</v>
      </c>
      <c r="X13">
        <f t="shared" si="3"/>
        <v>4.4166666666666998</v>
      </c>
      <c r="Y13">
        <v>4.5599999999999996</v>
      </c>
      <c r="Z13">
        <v>4.5</v>
      </c>
      <c r="AA13">
        <f t="shared" si="4"/>
        <v>4.5095833333332997</v>
      </c>
      <c r="AB13">
        <f t="shared" si="5"/>
        <v>5</v>
      </c>
      <c r="AC13" t="s">
        <v>226</v>
      </c>
      <c r="AD13" t="s">
        <v>210</v>
      </c>
      <c r="AE13" t="s">
        <v>218</v>
      </c>
      <c r="AF13" t="s">
        <v>201</v>
      </c>
    </row>
    <row r="14" spans="1:33" x14ac:dyDescent="0.2">
      <c r="A14">
        <v>62770</v>
      </c>
      <c r="B14">
        <v>3</v>
      </c>
      <c r="C14">
        <v>62770.002999999997</v>
      </c>
      <c r="D14" t="s">
        <v>219</v>
      </c>
      <c r="E14" t="s">
        <v>220</v>
      </c>
      <c r="F14">
        <v>160056</v>
      </c>
      <c r="G14">
        <v>4.83</v>
      </c>
      <c r="H14">
        <v>4.58</v>
      </c>
      <c r="I14">
        <v>4.75</v>
      </c>
      <c r="J14">
        <f t="shared" si="0"/>
        <v>4.72</v>
      </c>
      <c r="K14">
        <v>4.83</v>
      </c>
      <c r="L14">
        <v>4.83</v>
      </c>
      <c r="M14">
        <v>4.67</v>
      </c>
      <c r="N14">
        <f t="shared" si="1"/>
        <v>4.7766666666667001</v>
      </c>
      <c r="O14">
        <v>4.83</v>
      </c>
      <c r="P14">
        <v>2</v>
      </c>
      <c r="Q14">
        <v>4.92</v>
      </c>
      <c r="R14">
        <v>4.75</v>
      </c>
      <c r="S14">
        <v>6</v>
      </c>
      <c r="T14">
        <f t="shared" si="2"/>
        <v>4.125</v>
      </c>
      <c r="U14">
        <v>4</v>
      </c>
      <c r="V14">
        <v>4.5</v>
      </c>
      <c r="W14">
        <v>4.75</v>
      </c>
      <c r="X14">
        <f t="shared" si="3"/>
        <v>4.4166666666666998</v>
      </c>
      <c r="Y14">
        <v>4.5599999999999996</v>
      </c>
      <c r="Z14">
        <v>4.5</v>
      </c>
      <c r="AA14">
        <f t="shared" si="4"/>
        <v>4.5095833333332997</v>
      </c>
      <c r="AB14">
        <f t="shared" si="5"/>
        <v>5</v>
      </c>
      <c r="AC14" t="s">
        <v>201</v>
      </c>
      <c r="AD14" t="s">
        <v>210</v>
      </c>
      <c r="AE14" t="s">
        <v>226</v>
      </c>
      <c r="AF14" t="s">
        <v>218</v>
      </c>
    </row>
    <row r="15" spans="1:33" x14ac:dyDescent="0.2">
      <c r="A15">
        <v>62770</v>
      </c>
      <c r="B15">
        <v>4</v>
      </c>
      <c r="C15">
        <v>62770.004000000001</v>
      </c>
      <c r="D15" t="s">
        <v>227</v>
      </c>
      <c r="E15" t="s">
        <v>228</v>
      </c>
      <c r="F15">
        <v>160042</v>
      </c>
      <c r="G15">
        <v>5</v>
      </c>
      <c r="H15">
        <v>5</v>
      </c>
      <c r="I15">
        <v>5</v>
      </c>
      <c r="J15">
        <f t="shared" si="0"/>
        <v>5</v>
      </c>
      <c r="K15">
        <v>5</v>
      </c>
      <c r="L15">
        <v>4.92</v>
      </c>
      <c r="M15">
        <v>5</v>
      </c>
      <c r="N15">
        <f t="shared" si="1"/>
        <v>4.9733333333332999</v>
      </c>
      <c r="O15">
        <v>5</v>
      </c>
      <c r="P15">
        <v>3.75</v>
      </c>
      <c r="Q15">
        <v>5</v>
      </c>
      <c r="R15">
        <v>5</v>
      </c>
      <c r="S15">
        <v>6</v>
      </c>
      <c r="T15">
        <f t="shared" si="2"/>
        <v>4.6875</v>
      </c>
      <c r="U15">
        <v>4.83</v>
      </c>
      <c r="V15">
        <v>5</v>
      </c>
      <c r="W15">
        <v>5</v>
      </c>
      <c r="X15">
        <f t="shared" si="3"/>
        <v>4.9433333333332996</v>
      </c>
      <c r="Y15">
        <v>4.88</v>
      </c>
      <c r="Z15">
        <v>4.9000000000000004</v>
      </c>
      <c r="AA15">
        <f t="shared" si="4"/>
        <v>4.9010416666666998</v>
      </c>
      <c r="AB15">
        <f t="shared" si="5"/>
        <v>5</v>
      </c>
      <c r="AC15" t="s">
        <v>260</v>
      </c>
      <c r="AD15" t="s">
        <v>252</v>
      </c>
      <c r="AE15" t="s">
        <v>244</v>
      </c>
      <c r="AF15" t="s">
        <v>235</v>
      </c>
    </row>
    <row r="16" spans="1:33" x14ac:dyDescent="0.2">
      <c r="A16">
        <v>62770</v>
      </c>
      <c r="B16">
        <v>4</v>
      </c>
      <c r="C16">
        <v>62770.004000000001</v>
      </c>
      <c r="D16" t="s">
        <v>236</v>
      </c>
      <c r="E16" t="s">
        <v>237</v>
      </c>
      <c r="F16">
        <v>160045</v>
      </c>
      <c r="G16">
        <v>5</v>
      </c>
      <c r="H16">
        <v>5</v>
      </c>
      <c r="I16">
        <v>5</v>
      </c>
      <c r="J16">
        <f t="shared" si="0"/>
        <v>5</v>
      </c>
      <c r="K16">
        <v>5</v>
      </c>
      <c r="L16">
        <v>4.92</v>
      </c>
      <c r="M16">
        <v>5</v>
      </c>
      <c r="N16">
        <f t="shared" si="1"/>
        <v>4.9733333333332999</v>
      </c>
      <c r="O16">
        <v>5</v>
      </c>
      <c r="P16">
        <v>3.75</v>
      </c>
      <c r="Q16">
        <v>5</v>
      </c>
      <c r="R16">
        <v>5</v>
      </c>
      <c r="S16">
        <v>6</v>
      </c>
      <c r="T16">
        <f t="shared" si="2"/>
        <v>4.6875</v>
      </c>
      <c r="U16">
        <v>4.83</v>
      </c>
      <c r="V16">
        <v>5</v>
      </c>
      <c r="W16">
        <v>5</v>
      </c>
      <c r="X16">
        <f t="shared" si="3"/>
        <v>4.9433333333332996</v>
      </c>
      <c r="Y16">
        <v>4.88</v>
      </c>
      <c r="Z16">
        <v>4.9000000000000004</v>
      </c>
      <c r="AA16">
        <f t="shared" si="4"/>
        <v>4.9010416666666998</v>
      </c>
      <c r="AB16">
        <f t="shared" si="5"/>
        <v>5</v>
      </c>
      <c r="AC16" t="s">
        <v>244</v>
      </c>
      <c r="AD16" t="s">
        <v>235</v>
      </c>
      <c r="AE16" t="s">
        <v>252</v>
      </c>
      <c r="AF16" t="s">
        <v>260</v>
      </c>
    </row>
    <row r="17" spans="1:33" x14ac:dyDescent="0.2">
      <c r="A17">
        <v>62770</v>
      </c>
      <c r="B17">
        <v>4</v>
      </c>
      <c r="C17">
        <v>62770.004000000001</v>
      </c>
      <c r="D17" t="s">
        <v>245</v>
      </c>
      <c r="E17" t="s">
        <v>246</v>
      </c>
      <c r="F17">
        <v>160082</v>
      </c>
      <c r="G17">
        <v>5</v>
      </c>
      <c r="H17">
        <v>5</v>
      </c>
      <c r="I17">
        <v>5</v>
      </c>
      <c r="J17">
        <f t="shared" si="0"/>
        <v>5</v>
      </c>
      <c r="K17">
        <v>5</v>
      </c>
      <c r="L17">
        <v>4.92</v>
      </c>
      <c r="M17">
        <v>5</v>
      </c>
      <c r="N17">
        <f t="shared" si="1"/>
        <v>4.9733333333332999</v>
      </c>
      <c r="O17">
        <v>5</v>
      </c>
      <c r="P17">
        <v>3.75</v>
      </c>
      <c r="Q17">
        <v>5</v>
      </c>
      <c r="R17">
        <v>5</v>
      </c>
      <c r="S17">
        <v>6</v>
      </c>
      <c r="T17">
        <f t="shared" si="2"/>
        <v>4.6875</v>
      </c>
      <c r="U17">
        <v>4.83</v>
      </c>
      <c r="V17">
        <v>5</v>
      </c>
      <c r="W17">
        <v>5</v>
      </c>
      <c r="X17">
        <f t="shared" si="3"/>
        <v>4.9433333333332996</v>
      </c>
      <c r="Y17">
        <v>4.88</v>
      </c>
      <c r="Z17">
        <v>4.9000000000000004</v>
      </c>
      <c r="AA17">
        <f t="shared" si="4"/>
        <v>4.9010416666666998</v>
      </c>
      <c r="AB17">
        <f t="shared" si="5"/>
        <v>5</v>
      </c>
      <c r="AC17" t="s">
        <v>244</v>
      </c>
      <c r="AD17" t="s">
        <v>260</v>
      </c>
      <c r="AE17" t="s">
        <v>235</v>
      </c>
      <c r="AF17" t="s">
        <v>252</v>
      </c>
    </row>
    <row r="18" spans="1:33" x14ac:dyDescent="0.2">
      <c r="A18">
        <v>62770</v>
      </c>
      <c r="B18">
        <v>4</v>
      </c>
      <c r="C18">
        <v>62770.004000000001</v>
      </c>
      <c r="D18" t="s">
        <v>253</v>
      </c>
      <c r="E18" t="s">
        <v>254</v>
      </c>
      <c r="F18">
        <v>160083</v>
      </c>
      <c r="G18">
        <v>5</v>
      </c>
      <c r="H18">
        <v>5</v>
      </c>
      <c r="I18">
        <v>5</v>
      </c>
      <c r="J18">
        <f t="shared" si="0"/>
        <v>5</v>
      </c>
      <c r="K18">
        <v>5</v>
      </c>
      <c r="L18">
        <v>4.92</v>
      </c>
      <c r="M18">
        <v>5</v>
      </c>
      <c r="N18">
        <f t="shared" si="1"/>
        <v>4.9733333333332999</v>
      </c>
      <c r="O18">
        <v>5</v>
      </c>
      <c r="P18">
        <v>3.75</v>
      </c>
      <c r="Q18">
        <v>5</v>
      </c>
      <c r="R18">
        <v>5</v>
      </c>
      <c r="S18">
        <v>6</v>
      </c>
      <c r="T18">
        <f t="shared" si="2"/>
        <v>4.6875</v>
      </c>
      <c r="U18">
        <v>4.83</v>
      </c>
      <c r="V18">
        <v>5</v>
      </c>
      <c r="W18">
        <v>5</v>
      </c>
      <c r="X18">
        <f t="shared" si="3"/>
        <v>4.9433333333332996</v>
      </c>
      <c r="Y18">
        <v>4.88</v>
      </c>
      <c r="Z18">
        <v>4.9000000000000004</v>
      </c>
      <c r="AA18">
        <f t="shared" si="4"/>
        <v>4.9010416666666998</v>
      </c>
      <c r="AB18">
        <f t="shared" si="5"/>
        <v>5</v>
      </c>
      <c r="AC18" t="s">
        <v>235</v>
      </c>
      <c r="AD18" t="s">
        <v>252</v>
      </c>
      <c r="AE18" t="s">
        <v>244</v>
      </c>
      <c r="AF18" t="s">
        <v>260</v>
      </c>
    </row>
    <row r="19" spans="1:33" x14ac:dyDescent="0.2">
      <c r="A19">
        <v>62770</v>
      </c>
      <c r="B19">
        <v>5</v>
      </c>
      <c r="C19">
        <v>62770.004999999997</v>
      </c>
      <c r="D19" t="s">
        <v>261</v>
      </c>
      <c r="E19" t="s">
        <v>262</v>
      </c>
      <c r="F19">
        <v>160106</v>
      </c>
      <c r="G19">
        <v>5</v>
      </c>
      <c r="H19">
        <v>4.93</v>
      </c>
      <c r="I19">
        <v>4.4000000000000004</v>
      </c>
      <c r="J19">
        <f t="shared" si="0"/>
        <v>4.7766666666667001</v>
      </c>
      <c r="K19">
        <v>4.4000000000000004</v>
      </c>
      <c r="L19">
        <v>4.47</v>
      </c>
      <c r="M19">
        <v>4.33</v>
      </c>
      <c r="N19">
        <f t="shared" si="1"/>
        <v>4.4000000000000004</v>
      </c>
      <c r="O19">
        <v>4.5999999999999996</v>
      </c>
      <c r="P19">
        <v>3.27</v>
      </c>
      <c r="Q19">
        <v>4.87</v>
      </c>
      <c r="R19">
        <v>4.3</v>
      </c>
      <c r="S19">
        <v>6</v>
      </c>
      <c r="T19">
        <f t="shared" si="2"/>
        <v>4.26</v>
      </c>
      <c r="U19">
        <v>4.53</v>
      </c>
      <c r="V19">
        <v>4.87</v>
      </c>
      <c r="W19">
        <v>4.6500000000000004</v>
      </c>
      <c r="X19">
        <f t="shared" si="3"/>
        <v>4.6833333333332998</v>
      </c>
      <c r="Y19">
        <v>4.5</v>
      </c>
      <c r="Z19">
        <v>4.32</v>
      </c>
      <c r="AA19">
        <f t="shared" si="4"/>
        <v>4.53</v>
      </c>
      <c r="AB19">
        <f t="shared" si="5"/>
        <v>5</v>
      </c>
      <c r="AC19" t="s">
        <v>293</v>
      </c>
      <c r="AD19" t="s">
        <v>278</v>
      </c>
      <c r="AE19" t="s">
        <v>301</v>
      </c>
      <c r="AF19" t="s">
        <v>286</v>
      </c>
      <c r="AG19" t="s">
        <v>270</v>
      </c>
    </row>
    <row r="20" spans="1:33" x14ac:dyDescent="0.2">
      <c r="A20">
        <v>62770</v>
      </c>
      <c r="B20">
        <v>5</v>
      </c>
      <c r="C20">
        <v>62770.004999999997</v>
      </c>
      <c r="D20" t="s">
        <v>271</v>
      </c>
      <c r="E20" t="s">
        <v>272</v>
      </c>
      <c r="F20">
        <v>160073</v>
      </c>
      <c r="G20">
        <v>5</v>
      </c>
      <c r="H20">
        <v>4.93</v>
      </c>
      <c r="I20">
        <v>4.4000000000000004</v>
      </c>
      <c r="J20">
        <f t="shared" si="0"/>
        <v>4.7766666666667001</v>
      </c>
      <c r="K20">
        <v>4.4000000000000004</v>
      </c>
      <c r="L20">
        <v>4.47</v>
      </c>
      <c r="M20">
        <v>4.33</v>
      </c>
      <c r="N20">
        <f t="shared" si="1"/>
        <v>4.4000000000000004</v>
      </c>
      <c r="O20">
        <v>4.5999999999999996</v>
      </c>
      <c r="P20">
        <v>3.27</v>
      </c>
      <c r="Q20">
        <v>4.87</v>
      </c>
      <c r="R20">
        <v>4.3</v>
      </c>
      <c r="S20">
        <v>6</v>
      </c>
      <c r="T20">
        <f t="shared" si="2"/>
        <v>4.26</v>
      </c>
      <c r="U20">
        <v>4.53</v>
      </c>
      <c r="V20">
        <v>4.87</v>
      </c>
      <c r="W20">
        <v>4.6500000000000004</v>
      </c>
      <c r="X20">
        <f t="shared" si="3"/>
        <v>4.6833333333332998</v>
      </c>
      <c r="Y20">
        <v>4.5</v>
      </c>
      <c r="Z20">
        <v>4.32</v>
      </c>
      <c r="AA20">
        <f t="shared" si="4"/>
        <v>4.53</v>
      </c>
      <c r="AB20">
        <f t="shared" si="5"/>
        <v>5</v>
      </c>
      <c r="AC20" t="s">
        <v>270</v>
      </c>
      <c r="AD20" t="s">
        <v>286</v>
      </c>
      <c r="AE20" t="s">
        <v>293</v>
      </c>
      <c r="AF20" t="s">
        <v>301</v>
      </c>
      <c r="AG20" t="s">
        <v>278</v>
      </c>
    </row>
    <row r="21" spans="1:33" x14ac:dyDescent="0.2">
      <c r="A21">
        <v>62770</v>
      </c>
      <c r="B21">
        <v>5</v>
      </c>
      <c r="C21">
        <v>62770.004999999997</v>
      </c>
      <c r="D21" t="s">
        <v>279</v>
      </c>
      <c r="E21" t="s">
        <v>280</v>
      </c>
      <c r="F21">
        <v>160103</v>
      </c>
      <c r="G21">
        <v>5</v>
      </c>
      <c r="H21">
        <v>4.93</v>
      </c>
      <c r="I21">
        <v>4.4000000000000004</v>
      </c>
      <c r="J21">
        <f t="shared" si="0"/>
        <v>4.7766666666667001</v>
      </c>
      <c r="K21">
        <v>4.4000000000000004</v>
      </c>
      <c r="L21">
        <v>4.47</v>
      </c>
      <c r="M21">
        <v>4.33</v>
      </c>
      <c r="N21">
        <f t="shared" si="1"/>
        <v>4.4000000000000004</v>
      </c>
      <c r="O21">
        <v>4.5999999999999996</v>
      </c>
      <c r="P21">
        <v>3.27</v>
      </c>
      <c r="Q21">
        <v>4.87</v>
      </c>
      <c r="R21">
        <v>4.3</v>
      </c>
      <c r="S21">
        <v>6</v>
      </c>
      <c r="T21">
        <f t="shared" si="2"/>
        <v>4.26</v>
      </c>
      <c r="U21">
        <v>4.53</v>
      </c>
      <c r="V21">
        <v>4.87</v>
      </c>
      <c r="W21">
        <v>4.6500000000000004</v>
      </c>
      <c r="X21">
        <f t="shared" si="3"/>
        <v>4.6833333333332998</v>
      </c>
      <c r="Y21">
        <v>4.5</v>
      </c>
      <c r="Z21">
        <v>4.32</v>
      </c>
      <c r="AA21">
        <f t="shared" si="4"/>
        <v>4.53</v>
      </c>
      <c r="AB21">
        <f t="shared" si="5"/>
        <v>5</v>
      </c>
      <c r="AC21" t="s">
        <v>278</v>
      </c>
      <c r="AD21" t="s">
        <v>286</v>
      </c>
      <c r="AE21" t="s">
        <v>301</v>
      </c>
      <c r="AF21" t="s">
        <v>270</v>
      </c>
      <c r="AG21" t="s">
        <v>293</v>
      </c>
    </row>
    <row r="22" spans="1:33" x14ac:dyDescent="0.2">
      <c r="A22">
        <v>62770</v>
      </c>
      <c r="B22">
        <v>5</v>
      </c>
      <c r="C22">
        <v>62770.004999999997</v>
      </c>
      <c r="D22" t="s">
        <v>287</v>
      </c>
      <c r="E22" t="s">
        <v>288</v>
      </c>
      <c r="F22">
        <v>160111</v>
      </c>
      <c r="G22">
        <v>5</v>
      </c>
      <c r="H22">
        <v>4.93</v>
      </c>
      <c r="I22">
        <v>4.4000000000000004</v>
      </c>
      <c r="J22">
        <f t="shared" si="0"/>
        <v>4.7766666666667001</v>
      </c>
      <c r="K22">
        <v>4.4000000000000004</v>
      </c>
      <c r="L22">
        <v>4.47</v>
      </c>
      <c r="M22">
        <v>4.33</v>
      </c>
      <c r="N22">
        <f t="shared" si="1"/>
        <v>4.4000000000000004</v>
      </c>
      <c r="O22">
        <v>4.5999999999999996</v>
      </c>
      <c r="P22">
        <v>3.27</v>
      </c>
      <c r="Q22">
        <v>4.87</v>
      </c>
      <c r="R22">
        <v>4.3</v>
      </c>
      <c r="S22">
        <v>6</v>
      </c>
      <c r="T22">
        <f t="shared" si="2"/>
        <v>4.26</v>
      </c>
      <c r="U22">
        <v>4.53</v>
      </c>
      <c r="V22">
        <v>4.87</v>
      </c>
      <c r="W22">
        <v>4.6500000000000004</v>
      </c>
      <c r="X22">
        <f t="shared" si="3"/>
        <v>4.6833333333332998</v>
      </c>
      <c r="Y22">
        <v>4.5</v>
      </c>
      <c r="Z22">
        <v>4.32</v>
      </c>
      <c r="AA22">
        <f t="shared" si="4"/>
        <v>4.53</v>
      </c>
      <c r="AB22">
        <f t="shared" si="5"/>
        <v>5</v>
      </c>
      <c r="AC22" t="s">
        <v>301</v>
      </c>
      <c r="AD22" t="s">
        <v>286</v>
      </c>
      <c r="AE22" t="s">
        <v>293</v>
      </c>
      <c r="AF22" t="s">
        <v>278</v>
      </c>
      <c r="AG22" t="s">
        <v>270</v>
      </c>
    </row>
    <row r="23" spans="1:33" x14ac:dyDescent="0.2">
      <c r="A23">
        <v>62770</v>
      </c>
      <c r="B23">
        <v>5</v>
      </c>
      <c r="C23">
        <v>62770.004999999997</v>
      </c>
      <c r="D23" t="s">
        <v>294</v>
      </c>
      <c r="E23" t="s">
        <v>295</v>
      </c>
      <c r="F23">
        <v>160043</v>
      </c>
      <c r="G23">
        <v>5</v>
      </c>
      <c r="H23">
        <v>4.93</v>
      </c>
      <c r="I23">
        <v>4.4000000000000004</v>
      </c>
      <c r="J23">
        <f t="shared" si="0"/>
        <v>4.7766666666667001</v>
      </c>
      <c r="K23">
        <v>4.4000000000000004</v>
      </c>
      <c r="L23">
        <v>4.47</v>
      </c>
      <c r="M23">
        <v>4.33</v>
      </c>
      <c r="N23">
        <f t="shared" si="1"/>
        <v>4.4000000000000004</v>
      </c>
      <c r="O23">
        <v>4.5999999999999996</v>
      </c>
      <c r="P23">
        <v>3.27</v>
      </c>
      <c r="Q23">
        <v>4.87</v>
      </c>
      <c r="R23">
        <v>4.3</v>
      </c>
      <c r="S23">
        <v>6</v>
      </c>
      <c r="T23">
        <f t="shared" si="2"/>
        <v>4.26</v>
      </c>
      <c r="U23">
        <v>4.53</v>
      </c>
      <c r="V23">
        <v>4.87</v>
      </c>
      <c r="W23">
        <v>4.6500000000000004</v>
      </c>
      <c r="X23">
        <f t="shared" si="3"/>
        <v>4.6833333333332998</v>
      </c>
      <c r="Y23">
        <v>4.5</v>
      </c>
      <c r="Z23">
        <v>4.32</v>
      </c>
      <c r="AA23">
        <f t="shared" si="4"/>
        <v>4.53</v>
      </c>
      <c r="AB23">
        <f t="shared" si="5"/>
        <v>5</v>
      </c>
      <c r="AC23" t="s">
        <v>278</v>
      </c>
      <c r="AD23" t="s">
        <v>286</v>
      </c>
      <c r="AE23" t="s">
        <v>301</v>
      </c>
      <c r="AF23" t="s">
        <v>293</v>
      </c>
      <c r="AG23" t="s">
        <v>270</v>
      </c>
    </row>
    <row r="24" spans="1:33" x14ac:dyDescent="0.2">
      <c r="A24">
        <v>62770</v>
      </c>
      <c r="B24">
        <v>6</v>
      </c>
      <c r="C24">
        <v>62770.006000000001</v>
      </c>
      <c r="D24" t="s">
        <v>302</v>
      </c>
      <c r="E24" t="s">
        <v>303</v>
      </c>
      <c r="F24">
        <v>160087</v>
      </c>
      <c r="G24">
        <v>4.5</v>
      </c>
      <c r="H24">
        <v>4.5</v>
      </c>
      <c r="I24">
        <v>4.25</v>
      </c>
      <c r="J24">
        <f t="shared" si="0"/>
        <v>4.4166666666666998</v>
      </c>
      <c r="K24">
        <v>4.17</v>
      </c>
      <c r="L24">
        <v>3.92</v>
      </c>
      <c r="M24">
        <v>3.67</v>
      </c>
      <c r="N24">
        <f t="shared" si="1"/>
        <v>3.92</v>
      </c>
      <c r="O24">
        <v>3.83</v>
      </c>
      <c r="P24">
        <v>3.25</v>
      </c>
      <c r="Q24">
        <v>4.58</v>
      </c>
      <c r="R24">
        <v>4.13</v>
      </c>
      <c r="S24">
        <v>6</v>
      </c>
      <c r="T24">
        <f t="shared" si="2"/>
        <v>3.9474999999999998</v>
      </c>
      <c r="U24">
        <v>3.83</v>
      </c>
      <c r="V24">
        <v>4.17</v>
      </c>
      <c r="W24">
        <v>4.38</v>
      </c>
      <c r="X24">
        <f t="shared" si="3"/>
        <v>4.1266666666666998</v>
      </c>
      <c r="Y24">
        <v>4.0599999999999996</v>
      </c>
      <c r="Z24">
        <v>3.55</v>
      </c>
      <c r="AA24">
        <f t="shared" si="4"/>
        <v>4.1027083333333003</v>
      </c>
      <c r="AB24">
        <f t="shared" si="5"/>
        <v>4</v>
      </c>
      <c r="AC24" t="s">
        <v>811</v>
      </c>
      <c r="AD24" t="s">
        <v>309</v>
      </c>
      <c r="AE24" t="s">
        <v>336</v>
      </c>
      <c r="AF24" t="s">
        <v>318</v>
      </c>
    </row>
    <row r="25" spans="1:33" x14ac:dyDescent="0.2">
      <c r="A25">
        <v>62770</v>
      </c>
      <c r="B25">
        <v>6</v>
      </c>
      <c r="C25">
        <v>62770.006000000001</v>
      </c>
      <c r="D25" t="s">
        <v>310</v>
      </c>
      <c r="E25" t="s">
        <v>311</v>
      </c>
      <c r="F25">
        <v>160086</v>
      </c>
      <c r="G25">
        <v>4.5</v>
      </c>
      <c r="H25">
        <v>4.5</v>
      </c>
      <c r="I25">
        <v>4.25</v>
      </c>
      <c r="J25">
        <f t="shared" si="0"/>
        <v>4.4166666666666998</v>
      </c>
      <c r="K25">
        <v>4.17</v>
      </c>
      <c r="L25">
        <v>3.92</v>
      </c>
      <c r="M25">
        <v>3.67</v>
      </c>
      <c r="N25">
        <f t="shared" si="1"/>
        <v>3.92</v>
      </c>
      <c r="O25">
        <v>3.83</v>
      </c>
      <c r="P25">
        <v>3.25</v>
      </c>
      <c r="Q25">
        <v>4.58</v>
      </c>
      <c r="R25">
        <v>4.13</v>
      </c>
      <c r="S25">
        <v>6</v>
      </c>
      <c r="T25">
        <f t="shared" si="2"/>
        <v>3.9474999999999998</v>
      </c>
      <c r="U25">
        <v>3.83</v>
      </c>
      <c r="V25">
        <v>4.17</v>
      </c>
      <c r="W25">
        <v>4.38</v>
      </c>
      <c r="X25">
        <f t="shared" si="3"/>
        <v>4.1266666666666998</v>
      </c>
      <c r="Y25">
        <v>4.0599999999999996</v>
      </c>
      <c r="Z25">
        <v>3.55</v>
      </c>
      <c r="AA25">
        <f t="shared" si="4"/>
        <v>4.1027083333333003</v>
      </c>
      <c r="AB25">
        <f t="shared" si="5"/>
        <v>4</v>
      </c>
      <c r="AC25" t="s">
        <v>309</v>
      </c>
      <c r="AD25" t="s">
        <v>336</v>
      </c>
      <c r="AE25" t="s">
        <v>811</v>
      </c>
      <c r="AF25" t="s">
        <v>318</v>
      </c>
    </row>
    <row r="26" spans="1:33" x14ac:dyDescent="0.2">
      <c r="A26">
        <v>62770</v>
      </c>
      <c r="B26">
        <v>6</v>
      </c>
      <c r="C26">
        <v>62770.006000000001</v>
      </c>
      <c r="D26" t="s">
        <v>319</v>
      </c>
      <c r="E26" t="s">
        <v>320</v>
      </c>
      <c r="F26">
        <v>160060</v>
      </c>
      <c r="G26">
        <v>4.5</v>
      </c>
      <c r="H26">
        <v>4.5</v>
      </c>
      <c r="I26">
        <v>4.25</v>
      </c>
      <c r="J26">
        <f t="shared" si="0"/>
        <v>4.4166666666666998</v>
      </c>
      <c r="K26">
        <v>4.17</v>
      </c>
      <c r="L26">
        <v>3.92</v>
      </c>
      <c r="M26">
        <v>3.67</v>
      </c>
      <c r="N26">
        <f t="shared" si="1"/>
        <v>3.92</v>
      </c>
      <c r="O26">
        <v>3.83</v>
      </c>
      <c r="P26">
        <v>3.25</v>
      </c>
      <c r="Q26">
        <v>4.58</v>
      </c>
      <c r="R26">
        <v>4.13</v>
      </c>
      <c r="S26">
        <v>6</v>
      </c>
      <c r="T26">
        <f t="shared" si="2"/>
        <v>3.9474999999999998</v>
      </c>
      <c r="U26">
        <v>3.83</v>
      </c>
      <c r="V26">
        <v>4.17</v>
      </c>
      <c r="W26">
        <v>4.38</v>
      </c>
      <c r="X26">
        <f t="shared" si="3"/>
        <v>4.1266666666666998</v>
      </c>
      <c r="Y26">
        <v>4.0599999999999996</v>
      </c>
      <c r="Z26">
        <v>3.55</v>
      </c>
      <c r="AA26">
        <f t="shared" si="4"/>
        <v>4.1027083333333003</v>
      </c>
      <c r="AB26">
        <f t="shared" si="5"/>
        <v>4</v>
      </c>
      <c r="AC26" t="s">
        <v>336</v>
      </c>
      <c r="AD26" t="s">
        <v>309</v>
      </c>
      <c r="AE26" t="s">
        <v>318</v>
      </c>
      <c r="AF26" t="s">
        <v>811</v>
      </c>
    </row>
    <row r="27" spans="1:33" x14ac:dyDescent="0.2">
      <c r="A27">
        <v>62770</v>
      </c>
      <c r="B27">
        <v>6</v>
      </c>
      <c r="C27">
        <v>62770.006000000001</v>
      </c>
      <c r="D27" t="s">
        <v>328</v>
      </c>
      <c r="E27" t="s">
        <v>329</v>
      </c>
      <c r="F27">
        <v>160102</v>
      </c>
      <c r="G27">
        <v>4.5</v>
      </c>
      <c r="H27">
        <v>4.5</v>
      </c>
      <c r="I27">
        <v>4.25</v>
      </c>
      <c r="J27">
        <f t="shared" si="0"/>
        <v>4.4166666666666998</v>
      </c>
      <c r="K27">
        <v>4.17</v>
      </c>
      <c r="L27">
        <v>3.92</v>
      </c>
      <c r="M27">
        <v>3.67</v>
      </c>
      <c r="N27">
        <f t="shared" si="1"/>
        <v>3.92</v>
      </c>
      <c r="O27">
        <v>3.83</v>
      </c>
      <c r="P27">
        <v>3.25</v>
      </c>
      <c r="Q27">
        <v>4.58</v>
      </c>
      <c r="R27">
        <v>4.13</v>
      </c>
      <c r="S27">
        <v>6</v>
      </c>
      <c r="T27">
        <f t="shared" si="2"/>
        <v>3.9474999999999998</v>
      </c>
      <c r="U27">
        <v>3.83</v>
      </c>
      <c r="V27">
        <v>4.17</v>
      </c>
      <c r="W27">
        <v>4.38</v>
      </c>
      <c r="X27">
        <f t="shared" si="3"/>
        <v>4.1266666666666998</v>
      </c>
      <c r="Y27">
        <v>4.0599999999999996</v>
      </c>
      <c r="Z27">
        <v>3.55</v>
      </c>
      <c r="AA27">
        <f t="shared" si="4"/>
        <v>4.1027083333333003</v>
      </c>
      <c r="AB27">
        <f t="shared" si="5"/>
        <v>4</v>
      </c>
      <c r="AC27" t="s">
        <v>318</v>
      </c>
      <c r="AD27" t="s">
        <v>811</v>
      </c>
      <c r="AE27" t="s">
        <v>336</v>
      </c>
      <c r="AF27" t="s">
        <v>309</v>
      </c>
    </row>
    <row r="28" spans="1:33" x14ac:dyDescent="0.2">
      <c r="A28">
        <v>62770</v>
      </c>
      <c r="B28">
        <v>7</v>
      </c>
      <c r="C28">
        <v>62770.006999999998</v>
      </c>
      <c r="D28" t="s">
        <v>337</v>
      </c>
      <c r="E28" t="s">
        <v>338</v>
      </c>
      <c r="F28">
        <v>160070</v>
      </c>
      <c r="G28">
        <v>5</v>
      </c>
      <c r="H28">
        <v>5</v>
      </c>
      <c r="I28">
        <v>5</v>
      </c>
      <c r="J28">
        <f t="shared" si="0"/>
        <v>5</v>
      </c>
      <c r="K28">
        <v>5</v>
      </c>
      <c r="L28">
        <v>5</v>
      </c>
      <c r="M28">
        <v>5</v>
      </c>
      <c r="N28">
        <f t="shared" si="1"/>
        <v>5</v>
      </c>
      <c r="O28">
        <v>5</v>
      </c>
      <c r="P28">
        <v>2.33</v>
      </c>
      <c r="Q28">
        <v>5</v>
      </c>
      <c r="R28">
        <v>5</v>
      </c>
      <c r="S28">
        <v>6</v>
      </c>
      <c r="T28">
        <f t="shared" si="2"/>
        <v>4.3324999999999996</v>
      </c>
      <c r="U28">
        <v>5</v>
      </c>
      <c r="V28">
        <v>5</v>
      </c>
      <c r="W28">
        <v>5</v>
      </c>
      <c r="X28">
        <f t="shared" si="3"/>
        <v>5</v>
      </c>
      <c r="Y28">
        <v>5</v>
      </c>
      <c r="Z28">
        <v>5</v>
      </c>
      <c r="AA28">
        <f t="shared" si="4"/>
        <v>4.8331249999999999</v>
      </c>
      <c r="AB28">
        <f t="shared" si="5"/>
        <v>5</v>
      </c>
      <c r="AC28" t="s">
        <v>343</v>
      </c>
    </row>
    <row r="29" spans="1:33" x14ac:dyDescent="0.2">
      <c r="A29">
        <v>62770</v>
      </c>
      <c r="B29">
        <v>7</v>
      </c>
      <c r="C29">
        <v>62770.006999999998</v>
      </c>
      <c r="D29" t="s">
        <v>344</v>
      </c>
      <c r="E29" t="s">
        <v>345</v>
      </c>
      <c r="F29">
        <v>160058</v>
      </c>
      <c r="G29">
        <v>5</v>
      </c>
      <c r="H29">
        <v>5</v>
      </c>
      <c r="I29">
        <v>5</v>
      </c>
      <c r="J29">
        <f t="shared" si="0"/>
        <v>5</v>
      </c>
      <c r="K29">
        <v>5</v>
      </c>
      <c r="L29">
        <v>5</v>
      </c>
      <c r="M29">
        <v>5</v>
      </c>
      <c r="N29">
        <f t="shared" si="1"/>
        <v>5</v>
      </c>
      <c r="O29">
        <v>5</v>
      </c>
      <c r="P29">
        <v>2.33</v>
      </c>
      <c r="Q29">
        <v>5</v>
      </c>
      <c r="R29">
        <v>5</v>
      </c>
      <c r="S29">
        <v>6</v>
      </c>
      <c r="T29">
        <f t="shared" si="2"/>
        <v>4.3324999999999996</v>
      </c>
      <c r="U29">
        <v>5</v>
      </c>
      <c r="V29">
        <v>5</v>
      </c>
      <c r="W29">
        <v>5</v>
      </c>
      <c r="X29">
        <f t="shared" si="3"/>
        <v>5</v>
      </c>
      <c r="Y29">
        <v>5</v>
      </c>
      <c r="Z29">
        <v>5</v>
      </c>
      <c r="AA29">
        <f t="shared" si="4"/>
        <v>4.8331249999999999</v>
      </c>
      <c r="AB29">
        <f t="shared" si="5"/>
        <v>5</v>
      </c>
      <c r="AC29" t="s">
        <v>343</v>
      </c>
    </row>
    <row r="30" spans="1:33" x14ac:dyDescent="0.2">
      <c r="A30">
        <v>62770</v>
      </c>
      <c r="B30">
        <v>8</v>
      </c>
      <c r="C30">
        <v>62770.008000000002</v>
      </c>
      <c r="D30" t="s">
        <v>349</v>
      </c>
      <c r="E30" t="s">
        <v>350</v>
      </c>
      <c r="F30">
        <v>160096</v>
      </c>
      <c r="G30">
        <v>5</v>
      </c>
      <c r="H30">
        <v>5</v>
      </c>
      <c r="I30">
        <v>5</v>
      </c>
      <c r="J30">
        <f t="shared" si="0"/>
        <v>5</v>
      </c>
      <c r="K30">
        <v>5</v>
      </c>
      <c r="L30">
        <v>4.93</v>
      </c>
      <c r="M30">
        <v>4.8</v>
      </c>
      <c r="N30">
        <f t="shared" si="1"/>
        <v>4.91</v>
      </c>
      <c r="O30">
        <v>5</v>
      </c>
      <c r="P30">
        <v>3.93</v>
      </c>
      <c r="Q30">
        <v>3.4</v>
      </c>
      <c r="R30">
        <v>4.2</v>
      </c>
      <c r="S30">
        <v>6</v>
      </c>
      <c r="T30">
        <f t="shared" si="2"/>
        <v>4.1325000000000003</v>
      </c>
      <c r="U30">
        <v>4.7300000000000004</v>
      </c>
      <c r="V30">
        <v>4.93</v>
      </c>
      <c r="W30">
        <v>5</v>
      </c>
      <c r="X30">
        <f t="shared" si="3"/>
        <v>4.8866666666666996</v>
      </c>
      <c r="Y30">
        <v>4.75</v>
      </c>
      <c r="Z30">
        <v>4.6399999999999997</v>
      </c>
      <c r="AA30">
        <f t="shared" si="4"/>
        <v>4.7322916666666996</v>
      </c>
      <c r="AB30">
        <f t="shared" si="5"/>
        <v>5</v>
      </c>
      <c r="AC30" t="s">
        <v>373</v>
      </c>
      <c r="AD30" t="s">
        <v>381</v>
      </c>
      <c r="AE30" t="s">
        <v>357</v>
      </c>
    </row>
    <row r="31" spans="1:33" x14ac:dyDescent="0.2">
      <c r="A31">
        <v>62770</v>
      </c>
      <c r="B31">
        <v>8</v>
      </c>
      <c r="C31">
        <v>62770.008000000002</v>
      </c>
      <c r="D31" t="s">
        <v>358</v>
      </c>
      <c r="E31" t="s">
        <v>359</v>
      </c>
      <c r="F31">
        <v>160104</v>
      </c>
      <c r="G31">
        <v>5</v>
      </c>
      <c r="H31">
        <v>5</v>
      </c>
      <c r="I31">
        <v>5</v>
      </c>
      <c r="J31">
        <f t="shared" si="0"/>
        <v>5</v>
      </c>
      <c r="K31">
        <v>5</v>
      </c>
      <c r="L31">
        <v>4.93</v>
      </c>
      <c r="M31">
        <v>4.8</v>
      </c>
      <c r="N31">
        <f t="shared" si="1"/>
        <v>4.91</v>
      </c>
      <c r="O31">
        <v>5</v>
      </c>
      <c r="P31">
        <v>3.93</v>
      </c>
      <c r="Q31">
        <v>3.4</v>
      </c>
      <c r="R31">
        <v>4.2</v>
      </c>
      <c r="S31">
        <v>6</v>
      </c>
      <c r="T31">
        <f t="shared" si="2"/>
        <v>4.1325000000000003</v>
      </c>
      <c r="U31">
        <v>4.7300000000000004</v>
      </c>
      <c r="V31">
        <v>4.93</v>
      </c>
      <c r="W31">
        <v>5</v>
      </c>
      <c r="X31">
        <f t="shared" si="3"/>
        <v>4.8866666666666996</v>
      </c>
      <c r="Y31">
        <v>4.75</v>
      </c>
      <c r="Z31">
        <v>4.6399999999999997</v>
      </c>
      <c r="AA31">
        <f t="shared" si="4"/>
        <v>4.7322916666666996</v>
      </c>
      <c r="AB31">
        <f t="shared" si="5"/>
        <v>5</v>
      </c>
      <c r="AC31" t="s">
        <v>381</v>
      </c>
      <c r="AD31" t="s">
        <v>373</v>
      </c>
      <c r="AE31" t="s">
        <v>357</v>
      </c>
    </row>
    <row r="32" spans="1:33" x14ac:dyDescent="0.2">
      <c r="A32">
        <v>62770</v>
      </c>
      <c r="B32">
        <v>8</v>
      </c>
      <c r="C32">
        <v>62770.008000000002</v>
      </c>
      <c r="D32" t="s">
        <v>365</v>
      </c>
      <c r="E32" t="s">
        <v>366</v>
      </c>
      <c r="F32">
        <v>160097</v>
      </c>
      <c r="G32">
        <v>5</v>
      </c>
      <c r="H32">
        <v>5</v>
      </c>
      <c r="I32">
        <v>5</v>
      </c>
      <c r="J32">
        <f t="shared" si="0"/>
        <v>5</v>
      </c>
      <c r="K32">
        <v>5</v>
      </c>
      <c r="L32">
        <v>4.93</v>
      </c>
      <c r="M32">
        <v>4.8</v>
      </c>
      <c r="N32">
        <f t="shared" si="1"/>
        <v>4.91</v>
      </c>
      <c r="O32">
        <v>5</v>
      </c>
      <c r="P32">
        <v>3.93</v>
      </c>
      <c r="Q32">
        <v>3.4</v>
      </c>
      <c r="R32">
        <v>4.2</v>
      </c>
      <c r="S32">
        <v>6</v>
      </c>
      <c r="T32">
        <f t="shared" si="2"/>
        <v>4.1325000000000003</v>
      </c>
      <c r="U32">
        <v>4.7300000000000004</v>
      </c>
      <c r="V32">
        <v>4.93</v>
      </c>
      <c r="W32">
        <v>5</v>
      </c>
      <c r="X32">
        <f t="shared" si="3"/>
        <v>4.8866666666666996</v>
      </c>
      <c r="Y32">
        <v>4.75</v>
      </c>
      <c r="Z32">
        <v>4.6399999999999997</v>
      </c>
      <c r="AA32">
        <f t="shared" si="4"/>
        <v>4.7322916666666996</v>
      </c>
      <c r="AB32">
        <f t="shared" si="5"/>
        <v>5</v>
      </c>
      <c r="AC32" t="s">
        <v>381</v>
      </c>
      <c r="AD32" t="s">
        <v>357</v>
      </c>
      <c r="AE32" t="s">
        <v>373</v>
      </c>
    </row>
    <row r="33" spans="1:32" x14ac:dyDescent="0.2">
      <c r="A33">
        <v>62770</v>
      </c>
      <c r="B33">
        <v>8</v>
      </c>
      <c r="C33">
        <v>62770.008000000002</v>
      </c>
      <c r="D33" t="s">
        <v>374</v>
      </c>
      <c r="E33" t="s">
        <v>375</v>
      </c>
      <c r="F33">
        <v>160098</v>
      </c>
      <c r="G33">
        <v>5</v>
      </c>
      <c r="H33">
        <v>5</v>
      </c>
      <c r="I33">
        <v>5</v>
      </c>
      <c r="J33">
        <f t="shared" si="0"/>
        <v>5</v>
      </c>
      <c r="K33">
        <v>5</v>
      </c>
      <c r="L33">
        <v>4.93</v>
      </c>
      <c r="M33">
        <v>4.8</v>
      </c>
      <c r="N33">
        <f t="shared" si="1"/>
        <v>4.91</v>
      </c>
      <c r="O33">
        <v>5</v>
      </c>
      <c r="P33">
        <v>3.93</v>
      </c>
      <c r="Q33">
        <v>3.4</v>
      </c>
      <c r="R33">
        <v>4.2</v>
      </c>
      <c r="S33">
        <v>6</v>
      </c>
      <c r="T33">
        <f t="shared" si="2"/>
        <v>4.1325000000000003</v>
      </c>
      <c r="U33">
        <v>4.7300000000000004</v>
      </c>
      <c r="V33">
        <v>4.93</v>
      </c>
      <c r="W33">
        <v>5</v>
      </c>
      <c r="X33">
        <f t="shared" si="3"/>
        <v>4.8866666666666996</v>
      </c>
      <c r="Y33">
        <v>4.75</v>
      </c>
      <c r="Z33">
        <v>4.6399999999999997</v>
      </c>
      <c r="AA33">
        <f t="shared" si="4"/>
        <v>4.7322916666666996</v>
      </c>
      <c r="AB33">
        <f t="shared" si="5"/>
        <v>5</v>
      </c>
      <c r="AC33" t="s">
        <v>373</v>
      </c>
      <c r="AD33" t="s">
        <v>381</v>
      </c>
      <c r="AE33" t="s">
        <v>357</v>
      </c>
    </row>
    <row r="34" spans="1:32" x14ac:dyDescent="0.2">
      <c r="A34">
        <v>62770</v>
      </c>
      <c r="B34">
        <v>8</v>
      </c>
      <c r="C34">
        <v>62770.008000000002</v>
      </c>
      <c r="D34" t="s">
        <v>382</v>
      </c>
      <c r="E34" t="s">
        <v>383</v>
      </c>
      <c r="F34">
        <v>160099</v>
      </c>
      <c r="G34">
        <v>5</v>
      </c>
      <c r="H34">
        <v>5</v>
      </c>
      <c r="I34">
        <v>5</v>
      </c>
      <c r="J34">
        <f t="shared" si="0"/>
        <v>5</v>
      </c>
      <c r="K34">
        <v>5</v>
      </c>
      <c r="L34">
        <v>4.93</v>
      </c>
      <c r="M34">
        <v>4.8</v>
      </c>
      <c r="N34">
        <f t="shared" si="1"/>
        <v>4.91</v>
      </c>
      <c r="O34">
        <v>5</v>
      </c>
      <c r="P34">
        <v>3.93</v>
      </c>
      <c r="Q34">
        <v>3.4</v>
      </c>
      <c r="R34">
        <v>4.2</v>
      </c>
      <c r="S34">
        <v>6</v>
      </c>
      <c r="T34">
        <f t="shared" si="2"/>
        <v>4.1325000000000003</v>
      </c>
      <c r="U34">
        <v>4.7300000000000004</v>
      </c>
      <c r="V34">
        <v>4.93</v>
      </c>
      <c r="W34">
        <v>5</v>
      </c>
      <c r="X34">
        <f t="shared" si="3"/>
        <v>4.8866666666666996</v>
      </c>
      <c r="Y34">
        <v>4.75</v>
      </c>
      <c r="Z34">
        <v>4.6399999999999997</v>
      </c>
      <c r="AA34">
        <f t="shared" si="4"/>
        <v>4.7322916666666996</v>
      </c>
      <c r="AB34">
        <f t="shared" si="5"/>
        <v>5</v>
      </c>
      <c r="AC34" t="s">
        <v>373</v>
      </c>
      <c r="AD34" t="s">
        <v>357</v>
      </c>
      <c r="AE34" t="s">
        <v>381</v>
      </c>
    </row>
    <row r="35" spans="1:32" x14ac:dyDescent="0.2">
      <c r="A35">
        <v>62770</v>
      </c>
      <c r="B35">
        <v>9</v>
      </c>
      <c r="C35">
        <v>62770.008999999998</v>
      </c>
      <c r="D35" t="s">
        <v>389</v>
      </c>
      <c r="E35" t="s">
        <v>390</v>
      </c>
      <c r="F35">
        <v>160052</v>
      </c>
      <c r="G35">
        <v>4.67</v>
      </c>
      <c r="H35">
        <v>4.67</v>
      </c>
      <c r="I35">
        <v>4.67</v>
      </c>
      <c r="J35">
        <f t="shared" si="0"/>
        <v>4.67</v>
      </c>
      <c r="K35">
        <v>5</v>
      </c>
      <c r="L35">
        <v>4.67</v>
      </c>
      <c r="M35">
        <v>4.33</v>
      </c>
      <c r="N35">
        <f t="shared" si="1"/>
        <v>4.6666666666666998</v>
      </c>
      <c r="O35">
        <v>4.33</v>
      </c>
      <c r="P35">
        <v>5</v>
      </c>
      <c r="Q35">
        <v>4.67</v>
      </c>
      <c r="R35">
        <v>4.5</v>
      </c>
      <c r="S35">
        <v>6</v>
      </c>
      <c r="T35">
        <f t="shared" si="2"/>
        <v>4.625</v>
      </c>
      <c r="U35">
        <v>4.67</v>
      </c>
      <c r="V35">
        <v>4.33</v>
      </c>
      <c r="W35">
        <v>4.5</v>
      </c>
      <c r="X35">
        <f t="shared" si="3"/>
        <v>4.5</v>
      </c>
      <c r="Y35">
        <v>3.5</v>
      </c>
      <c r="Z35">
        <v>4.2</v>
      </c>
      <c r="AA35">
        <f t="shared" si="4"/>
        <v>4.6154166666667003</v>
      </c>
      <c r="AB35">
        <f t="shared" si="5"/>
        <v>5</v>
      </c>
    </row>
    <row r="36" spans="1:32" x14ac:dyDescent="0.2">
      <c r="A36">
        <v>62770</v>
      </c>
      <c r="B36">
        <v>10</v>
      </c>
      <c r="C36">
        <v>62770.01</v>
      </c>
      <c r="D36" t="s">
        <v>395</v>
      </c>
      <c r="E36" t="s">
        <v>396</v>
      </c>
      <c r="F36">
        <v>160059</v>
      </c>
      <c r="G36">
        <v>4.17</v>
      </c>
      <c r="H36">
        <v>4.42</v>
      </c>
      <c r="I36">
        <v>4.92</v>
      </c>
      <c r="J36">
        <f t="shared" ref="J36:J67" si="6">AVERAGE(G36:I36)</f>
        <v>4.5033333333333001</v>
      </c>
      <c r="K36">
        <v>4.92</v>
      </c>
      <c r="L36">
        <v>4.42</v>
      </c>
      <c r="M36">
        <v>4.92</v>
      </c>
      <c r="N36">
        <f t="shared" ref="N36:N67" si="7">AVERAGE(K36:M36)</f>
        <v>4.7533333333333001</v>
      </c>
      <c r="O36">
        <v>4.83</v>
      </c>
      <c r="P36">
        <v>3.08</v>
      </c>
      <c r="Q36">
        <v>4.83</v>
      </c>
      <c r="R36">
        <v>4.63</v>
      </c>
      <c r="S36">
        <v>6</v>
      </c>
      <c r="T36">
        <f t="shared" ref="T36:T67" si="8">AVERAGE(O36:R36)</f>
        <v>4.3425000000000002</v>
      </c>
      <c r="U36">
        <v>3.83</v>
      </c>
      <c r="V36">
        <v>4.25</v>
      </c>
      <c r="W36">
        <v>4.5599999999999996</v>
      </c>
      <c r="X36">
        <f t="shared" ref="X36:X67" si="9">AVERAGE(U36:W36)</f>
        <v>4.2133333333333001</v>
      </c>
      <c r="Y36">
        <v>4.1900000000000004</v>
      </c>
      <c r="Z36">
        <v>4.05</v>
      </c>
      <c r="AA36">
        <f t="shared" ref="AA36:AA67" si="10">AVERAGE(J36,N36,T36,X36)</f>
        <v>4.453125</v>
      </c>
      <c r="AB36">
        <f t="shared" ref="AB36:AB67" si="11">ROUND(AVERAGE(J36,N36,T36,X36),0)</f>
        <v>4</v>
      </c>
      <c r="AC36" t="s">
        <v>403</v>
      </c>
      <c r="AD36" t="s">
        <v>430</v>
      </c>
      <c r="AE36" t="s">
        <v>421</v>
      </c>
      <c r="AF36" t="s">
        <v>412</v>
      </c>
    </row>
    <row r="37" spans="1:32" x14ac:dyDescent="0.2">
      <c r="A37">
        <v>62770</v>
      </c>
      <c r="B37">
        <v>10</v>
      </c>
      <c r="C37">
        <v>62770.01</v>
      </c>
      <c r="D37" t="s">
        <v>404</v>
      </c>
      <c r="E37" t="s">
        <v>405</v>
      </c>
      <c r="F37">
        <v>160091</v>
      </c>
      <c r="G37">
        <v>4.17</v>
      </c>
      <c r="H37">
        <v>4.42</v>
      </c>
      <c r="I37">
        <v>4.92</v>
      </c>
      <c r="J37">
        <f t="shared" si="6"/>
        <v>4.5033333333333001</v>
      </c>
      <c r="K37">
        <v>4.92</v>
      </c>
      <c r="L37">
        <v>4.42</v>
      </c>
      <c r="M37">
        <v>4.92</v>
      </c>
      <c r="N37">
        <f t="shared" si="7"/>
        <v>4.7533333333333001</v>
      </c>
      <c r="O37">
        <v>4.83</v>
      </c>
      <c r="P37">
        <v>3.08</v>
      </c>
      <c r="Q37">
        <v>4.83</v>
      </c>
      <c r="R37">
        <v>4.63</v>
      </c>
      <c r="S37">
        <v>6</v>
      </c>
      <c r="T37">
        <f t="shared" si="8"/>
        <v>4.3425000000000002</v>
      </c>
      <c r="U37">
        <v>3.83</v>
      </c>
      <c r="V37">
        <v>4.25</v>
      </c>
      <c r="W37">
        <v>4.5599999999999996</v>
      </c>
      <c r="X37">
        <f t="shared" si="9"/>
        <v>4.2133333333333001</v>
      </c>
      <c r="Y37">
        <v>4.1900000000000004</v>
      </c>
      <c r="Z37">
        <v>4.05</v>
      </c>
      <c r="AA37">
        <f t="shared" si="10"/>
        <v>4.453125</v>
      </c>
      <c r="AB37">
        <f t="shared" si="11"/>
        <v>4</v>
      </c>
      <c r="AC37" t="s">
        <v>412</v>
      </c>
      <c r="AD37" t="s">
        <v>403</v>
      </c>
      <c r="AE37" t="s">
        <v>430</v>
      </c>
      <c r="AF37" t="s">
        <v>421</v>
      </c>
    </row>
    <row r="38" spans="1:32" x14ac:dyDescent="0.2">
      <c r="A38">
        <v>62770</v>
      </c>
      <c r="B38">
        <v>10</v>
      </c>
      <c r="C38">
        <v>62770.01</v>
      </c>
      <c r="D38" t="s">
        <v>413</v>
      </c>
      <c r="E38" t="s">
        <v>414</v>
      </c>
      <c r="F38">
        <v>160051</v>
      </c>
      <c r="G38">
        <v>4.17</v>
      </c>
      <c r="H38">
        <v>4.42</v>
      </c>
      <c r="I38">
        <v>4.92</v>
      </c>
      <c r="J38">
        <f t="shared" si="6"/>
        <v>4.5033333333333001</v>
      </c>
      <c r="K38">
        <v>4.92</v>
      </c>
      <c r="L38">
        <v>4.42</v>
      </c>
      <c r="M38">
        <v>4.92</v>
      </c>
      <c r="N38">
        <f t="shared" si="7"/>
        <v>4.7533333333333001</v>
      </c>
      <c r="O38">
        <v>4.83</v>
      </c>
      <c r="P38">
        <v>3.08</v>
      </c>
      <c r="Q38">
        <v>4.83</v>
      </c>
      <c r="R38">
        <v>4.63</v>
      </c>
      <c r="S38">
        <v>6</v>
      </c>
      <c r="T38">
        <f t="shared" si="8"/>
        <v>4.3425000000000002</v>
      </c>
      <c r="U38">
        <v>3.83</v>
      </c>
      <c r="V38">
        <v>4.25</v>
      </c>
      <c r="W38">
        <v>4.5599999999999996</v>
      </c>
      <c r="X38">
        <f t="shared" si="9"/>
        <v>4.2133333333333001</v>
      </c>
      <c r="Y38">
        <v>4.1900000000000004</v>
      </c>
      <c r="Z38">
        <v>4.05</v>
      </c>
      <c r="AA38">
        <f t="shared" si="10"/>
        <v>4.453125</v>
      </c>
      <c r="AB38">
        <f t="shared" si="11"/>
        <v>4</v>
      </c>
      <c r="AC38" t="s">
        <v>421</v>
      </c>
      <c r="AD38" t="s">
        <v>403</v>
      </c>
      <c r="AE38" t="s">
        <v>430</v>
      </c>
      <c r="AF38" t="s">
        <v>412</v>
      </c>
    </row>
    <row r="39" spans="1:32" x14ac:dyDescent="0.2">
      <c r="A39">
        <v>62770</v>
      </c>
      <c r="B39">
        <v>10</v>
      </c>
      <c r="C39">
        <v>62770.01</v>
      </c>
      <c r="D39" t="s">
        <v>422</v>
      </c>
      <c r="E39" t="s">
        <v>423</v>
      </c>
      <c r="F39">
        <v>160089</v>
      </c>
      <c r="G39">
        <v>4.17</v>
      </c>
      <c r="H39">
        <v>4.42</v>
      </c>
      <c r="I39">
        <v>4.92</v>
      </c>
      <c r="J39">
        <f t="shared" si="6"/>
        <v>4.5033333333333001</v>
      </c>
      <c r="K39">
        <v>4.92</v>
      </c>
      <c r="L39">
        <v>4.42</v>
      </c>
      <c r="M39">
        <v>4.92</v>
      </c>
      <c r="N39">
        <f t="shared" si="7"/>
        <v>4.7533333333333001</v>
      </c>
      <c r="O39">
        <v>4.83</v>
      </c>
      <c r="P39">
        <v>3.08</v>
      </c>
      <c r="Q39">
        <v>4.83</v>
      </c>
      <c r="R39">
        <v>4.63</v>
      </c>
      <c r="S39">
        <v>6</v>
      </c>
      <c r="T39">
        <f t="shared" si="8"/>
        <v>4.3425000000000002</v>
      </c>
      <c r="U39">
        <v>3.83</v>
      </c>
      <c r="V39">
        <v>4.25</v>
      </c>
      <c r="W39">
        <v>4.5599999999999996</v>
      </c>
      <c r="X39">
        <f t="shared" si="9"/>
        <v>4.2133333333333001</v>
      </c>
      <c r="Y39">
        <v>4.1900000000000004</v>
      </c>
      <c r="Z39">
        <v>4.05</v>
      </c>
      <c r="AA39">
        <f t="shared" si="10"/>
        <v>4.453125</v>
      </c>
      <c r="AB39">
        <f t="shared" si="11"/>
        <v>4</v>
      </c>
      <c r="AC39" t="s">
        <v>412</v>
      </c>
      <c r="AD39" t="s">
        <v>421</v>
      </c>
      <c r="AE39" t="s">
        <v>430</v>
      </c>
      <c r="AF39" t="s">
        <v>403</v>
      </c>
    </row>
    <row r="40" spans="1:32" x14ac:dyDescent="0.2">
      <c r="A40">
        <v>62770</v>
      </c>
      <c r="B40">
        <v>11</v>
      </c>
      <c r="C40">
        <v>62770.010999999999</v>
      </c>
      <c r="D40" t="s">
        <v>431</v>
      </c>
      <c r="E40" t="s">
        <v>432</v>
      </c>
      <c r="F40">
        <v>160035</v>
      </c>
      <c r="G40">
        <v>5</v>
      </c>
      <c r="H40">
        <v>5</v>
      </c>
      <c r="I40">
        <v>5</v>
      </c>
      <c r="J40">
        <f t="shared" si="6"/>
        <v>5</v>
      </c>
      <c r="K40">
        <v>4.75</v>
      </c>
      <c r="L40">
        <v>4.75</v>
      </c>
      <c r="M40">
        <v>4.75</v>
      </c>
      <c r="N40">
        <f t="shared" si="7"/>
        <v>4.75</v>
      </c>
      <c r="O40">
        <v>5</v>
      </c>
      <c r="P40">
        <v>3.17</v>
      </c>
      <c r="Q40">
        <v>5</v>
      </c>
      <c r="R40">
        <v>4.88</v>
      </c>
      <c r="S40">
        <v>6</v>
      </c>
      <c r="T40">
        <f t="shared" si="8"/>
        <v>4.5125000000000002</v>
      </c>
      <c r="U40">
        <v>4.17</v>
      </c>
      <c r="V40">
        <v>4.67</v>
      </c>
      <c r="W40">
        <v>5</v>
      </c>
      <c r="X40">
        <f t="shared" si="9"/>
        <v>4.6133333333333004</v>
      </c>
      <c r="Y40">
        <v>4.5599999999999996</v>
      </c>
      <c r="Z40">
        <v>5</v>
      </c>
      <c r="AA40">
        <f t="shared" si="10"/>
        <v>4.7189583333333003</v>
      </c>
      <c r="AB40">
        <f t="shared" si="11"/>
        <v>5</v>
      </c>
      <c r="AC40" t="s">
        <v>462</v>
      </c>
      <c r="AD40" t="s">
        <v>445</v>
      </c>
      <c r="AE40" t="s">
        <v>454</v>
      </c>
      <c r="AF40" t="s">
        <v>437</v>
      </c>
    </row>
    <row r="41" spans="1:32" x14ac:dyDescent="0.2">
      <c r="A41">
        <v>62770</v>
      </c>
      <c r="B41">
        <v>11</v>
      </c>
      <c r="C41">
        <v>62770.010999999999</v>
      </c>
      <c r="D41" t="s">
        <v>438</v>
      </c>
      <c r="E41" t="s">
        <v>439</v>
      </c>
      <c r="F41">
        <v>161043</v>
      </c>
      <c r="G41">
        <v>5</v>
      </c>
      <c r="H41">
        <v>5</v>
      </c>
      <c r="I41">
        <v>5</v>
      </c>
      <c r="J41">
        <f t="shared" si="6"/>
        <v>5</v>
      </c>
      <c r="K41">
        <v>4.75</v>
      </c>
      <c r="L41">
        <v>4.75</v>
      </c>
      <c r="M41">
        <v>4.75</v>
      </c>
      <c r="N41">
        <f t="shared" si="7"/>
        <v>4.75</v>
      </c>
      <c r="O41">
        <v>5</v>
      </c>
      <c r="P41">
        <v>3.17</v>
      </c>
      <c r="Q41">
        <v>5</v>
      </c>
      <c r="R41">
        <v>4.88</v>
      </c>
      <c r="S41">
        <v>6</v>
      </c>
      <c r="T41">
        <f t="shared" si="8"/>
        <v>4.5125000000000002</v>
      </c>
      <c r="U41">
        <v>4.17</v>
      </c>
      <c r="V41">
        <v>4.67</v>
      </c>
      <c r="W41">
        <v>5</v>
      </c>
      <c r="X41">
        <f t="shared" si="9"/>
        <v>4.6133333333333004</v>
      </c>
      <c r="Y41">
        <v>4.5599999999999996</v>
      </c>
      <c r="Z41">
        <v>5</v>
      </c>
      <c r="AA41">
        <f t="shared" si="10"/>
        <v>4.7189583333333003</v>
      </c>
      <c r="AB41">
        <f t="shared" si="11"/>
        <v>5</v>
      </c>
      <c r="AC41" t="s">
        <v>437</v>
      </c>
      <c r="AD41" t="s">
        <v>462</v>
      </c>
      <c r="AE41" t="s">
        <v>454</v>
      </c>
      <c r="AF41" t="s">
        <v>445</v>
      </c>
    </row>
    <row r="42" spans="1:32" x14ac:dyDescent="0.2">
      <c r="A42">
        <v>62770</v>
      </c>
      <c r="B42">
        <v>11</v>
      </c>
      <c r="C42">
        <v>62770.010999999999</v>
      </c>
      <c r="D42" t="s">
        <v>446</v>
      </c>
      <c r="E42" t="s">
        <v>447</v>
      </c>
      <c r="F42">
        <v>160112</v>
      </c>
      <c r="G42">
        <v>5</v>
      </c>
      <c r="H42">
        <v>5</v>
      </c>
      <c r="I42">
        <v>5</v>
      </c>
      <c r="J42">
        <f t="shared" si="6"/>
        <v>5</v>
      </c>
      <c r="K42">
        <v>4.75</v>
      </c>
      <c r="L42">
        <v>4.75</v>
      </c>
      <c r="M42">
        <v>4.75</v>
      </c>
      <c r="N42">
        <f t="shared" si="7"/>
        <v>4.75</v>
      </c>
      <c r="O42">
        <v>5</v>
      </c>
      <c r="P42">
        <v>3.17</v>
      </c>
      <c r="Q42">
        <v>5</v>
      </c>
      <c r="R42">
        <v>4.88</v>
      </c>
      <c r="S42">
        <v>6</v>
      </c>
      <c r="T42">
        <f t="shared" si="8"/>
        <v>4.5125000000000002</v>
      </c>
      <c r="U42">
        <v>4.17</v>
      </c>
      <c r="V42">
        <v>4.67</v>
      </c>
      <c r="W42">
        <v>5</v>
      </c>
      <c r="X42">
        <f t="shared" si="9"/>
        <v>4.6133333333333004</v>
      </c>
      <c r="Y42">
        <v>4.5599999999999996</v>
      </c>
      <c r="Z42">
        <v>5</v>
      </c>
      <c r="AA42">
        <f t="shared" si="10"/>
        <v>4.7189583333333003</v>
      </c>
      <c r="AB42">
        <f t="shared" si="11"/>
        <v>5</v>
      </c>
      <c r="AC42" t="s">
        <v>445</v>
      </c>
      <c r="AD42" t="s">
        <v>454</v>
      </c>
      <c r="AE42" t="s">
        <v>462</v>
      </c>
      <c r="AF42" t="s">
        <v>437</v>
      </c>
    </row>
    <row r="43" spans="1:32" x14ac:dyDescent="0.2">
      <c r="A43">
        <v>62770</v>
      </c>
      <c r="B43">
        <v>11</v>
      </c>
      <c r="C43">
        <v>62770.010999999999</v>
      </c>
      <c r="D43" t="s">
        <v>455</v>
      </c>
      <c r="E43" t="s">
        <v>456</v>
      </c>
      <c r="F43">
        <v>160028</v>
      </c>
      <c r="G43">
        <v>5</v>
      </c>
      <c r="H43">
        <v>5</v>
      </c>
      <c r="I43">
        <v>5</v>
      </c>
      <c r="J43">
        <f t="shared" si="6"/>
        <v>5</v>
      </c>
      <c r="K43">
        <v>4.75</v>
      </c>
      <c r="L43">
        <v>4.75</v>
      </c>
      <c r="M43">
        <v>4.75</v>
      </c>
      <c r="N43">
        <f t="shared" si="7"/>
        <v>4.75</v>
      </c>
      <c r="O43">
        <v>5</v>
      </c>
      <c r="P43">
        <v>3.17</v>
      </c>
      <c r="Q43">
        <v>5</v>
      </c>
      <c r="R43">
        <v>4.88</v>
      </c>
      <c r="S43">
        <v>6</v>
      </c>
      <c r="T43">
        <f t="shared" si="8"/>
        <v>4.5125000000000002</v>
      </c>
      <c r="U43">
        <v>4.17</v>
      </c>
      <c r="V43">
        <v>4.67</v>
      </c>
      <c r="W43">
        <v>5</v>
      </c>
      <c r="X43">
        <f t="shared" si="9"/>
        <v>4.6133333333333004</v>
      </c>
      <c r="Y43">
        <v>4.5599999999999996</v>
      </c>
      <c r="Z43">
        <v>5</v>
      </c>
      <c r="AA43">
        <f t="shared" si="10"/>
        <v>4.7189583333333003</v>
      </c>
      <c r="AB43">
        <f t="shared" si="11"/>
        <v>5</v>
      </c>
      <c r="AC43" t="s">
        <v>445</v>
      </c>
      <c r="AD43" t="s">
        <v>437</v>
      </c>
      <c r="AE43" t="s">
        <v>462</v>
      </c>
      <c r="AF43" t="s">
        <v>454</v>
      </c>
    </row>
    <row r="44" spans="1:32" x14ac:dyDescent="0.2">
      <c r="A44">
        <v>62770</v>
      </c>
      <c r="B44">
        <v>12</v>
      </c>
      <c r="C44">
        <v>62770.012000000002</v>
      </c>
      <c r="D44" t="s">
        <v>463</v>
      </c>
      <c r="E44" t="s">
        <v>464</v>
      </c>
      <c r="F44">
        <v>160077</v>
      </c>
      <c r="G44">
        <v>5</v>
      </c>
      <c r="H44">
        <v>5</v>
      </c>
      <c r="I44">
        <v>5</v>
      </c>
      <c r="J44">
        <f t="shared" si="6"/>
        <v>5</v>
      </c>
      <c r="K44">
        <v>5</v>
      </c>
      <c r="L44">
        <v>5</v>
      </c>
      <c r="M44">
        <v>5</v>
      </c>
      <c r="N44">
        <f t="shared" si="7"/>
        <v>5</v>
      </c>
      <c r="O44">
        <v>5</v>
      </c>
      <c r="P44">
        <v>5</v>
      </c>
      <c r="Q44">
        <v>1</v>
      </c>
      <c r="R44">
        <v>5</v>
      </c>
      <c r="S44">
        <v>6</v>
      </c>
      <c r="T44">
        <f t="shared" si="8"/>
        <v>4</v>
      </c>
      <c r="U44">
        <v>5</v>
      </c>
      <c r="V44">
        <v>5</v>
      </c>
      <c r="W44">
        <v>5</v>
      </c>
      <c r="X44">
        <f t="shared" si="9"/>
        <v>5</v>
      </c>
      <c r="Y44">
        <v>5</v>
      </c>
      <c r="Z44">
        <v>5</v>
      </c>
      <c r="AA44">
        <f t="shared" si="10"/>
        <v>4.75</v>
      </c>
      <c r="AB44">
        <f t="shared" si="11"/>
        <v>5</v>
      </c>
    </row>
    <row r="45" spans="1:32" x14ac:dyDescent="0.2">
      <c r="A45">
        <v>62770</v>
      </c>
      <c r="B45">
        <v>13</v>
      </c>
      <c r="C45">
        <v>62770.012999999999</v>
      </c>
      <c r="D45" t="s">
        <v>468</v>
      </c>
      <c r="E45" t="s">
        <v>469</v>
      </c>
      <c r="F45">
        <v>160036</v>
      </c>
      <c r="G45">
        <v>5</v>
      </c>
      <c r="H45">
        <v>5</v>
      </c>
      <c r="I45">
        <v>5</v>
      </c>
      <c r="J45">
        <f t="shared" si="6"/>
        <v>5</v>
      </c>
      <c r="K45">
        <v>5</v>
      </c>
      <c r="L45">
        <v>5</v>
      </c>
      <c r="M45">
        <v>5</v>
      </c>
      <c r="N45">
        <f t="shared" si="7"/>
        <v>5</v>
      </c>
      <c r="O45">
        <v>5</v>
      </c>
      <c r="P45">
        <v>4.1100000000000003</v>
      </c>
      <c r="Q45">
        <v>5</v>
      </c>
      <c r="R45">
        <v>5</v>
      </c>
      <c r="S45">
        <v>6</v>
      </c>
      <c r="T45">
        <f t="shared" si="8"/>
        <v>4.7774999999999999</v>
      </c>
      <c r="U45">
        <v>5</v>
      </c>
      <c r="V45">
        <v>5</v>
      </c>
      <c r="W45">
        <v>5</v>
      </c>
      <c r="X45">
        <f t="shared" si="9"/>
        <v>5</v>
      </c>
      <c r="Y45">
        <v>5</v>
      </c>
      <c r="Z45">
        <v>5</v>
      </c>
      <c r="AA45">
        <f t="shared" si="10"/>
        <v>4.944375</v>
      </c>
      <c r="AB45">
        <f t="shared" si="11"/>
        <v>5</v>
      </c>
      <c r="AC45" t="s">
        <v>482</v>
      </c>
      <c r="AD45" t="s">
        <v>475</v>
      </c>
      <c r="AE45" t="s">
        <v>489</v>
      </c>
    </row>
    <row r="46" spans="1:32" x14ac:dyDescent="0.2">
      <c r="A46">
        <v>62770</v>
      </c>
      <c r="B46">
        <v>13</v>
      </c>
      <c r="C46">
        <v>62770.012999999999</v>
      </c>
      <c r="D46" t="s">
        <v>476</v>
      </c>
      <c r="E46" t="s">
        <v>477</v>
      </c>
      <c r="F46">
        <v>160084</v>
      </c>
      <c r="G46">
        <v>5</v>
      </c>
      <c r="H46">
        <v>5</v>
      </c>
      <c r="I46">
        <v>5</v>
      </c>
      <c r="J46">
        <f t="shared" si="6"/>
        <v>5</v>
      </c>
      <c r="K46">
        <v>5</v>
      </c>
      <c r="L46">
        <v>5</v>
      </c>
      <c r="M46">
        <v>5</v>
      </c>
      <c r="N46">
        <f t="shared" si="7"/>
        <v>5</v>
      </c>
      <c r="O46">
        <v>5</v>
      </c>
      <c r="P46">
        <v>4.1100000000000003</v>
      </c>
      <c r="Q46">
        <v>5</v>
      </c>
      <c r="R46">
        <v>5</v>
      </c>
      <c r="S46">
        <v>6</v>
      </c>
      <c r="T46">
        <f t="shared" si="8"/>
        <v>4.7774999999999999</v>
      </c>
      <c r="U46">
        <v>5</v>
      </c>
      <c r="V46">
        <v>5</v>
      </c>
      <c r="W46">
        <v>5</v>
      </c>
      <c r="X46">
        <f t="shared" si="9"/>
        <v>5</v>
      </c>
      <c r="Y46">
        <v>5</v>
      </c>
      <c r="Z46">
        <v>5</v>
      </c>
      <c r="AA46">
        <f t="shared" si="10"/>
        <v>4.944375</v>
      </c>
      <c r="AB46">
        <f t="shared" si="11"/>
        <v>5</v>
      </c>
      <c r="AC46" t="s">
        <v>482</v>
      </c>
      <c r="AD46" t="s">
        <v>489</v>
      </c>
      <c r="AE46" t="s">
        <v>475</v>
      </c>
    </row>
    <row r="47" spans="1:32" x14ac:dyDescent="0.2">
      <c r="A47">
        <v>62770</v>
      </c>
      <c r="B47">
        <v>13</v>
      </c>
      <c r="C47">
        <v>62770.012999999999</v>
      </c>
      <c r="D47" t="s">
        <v>483</v>
      </c>
      <c r="E47" t="s">
        <v>484</v>
      </c>
      <c r="F47">
        <v>160085</v>
      </c>
      <c r="G47">
        <v>5</v>
      </c>
      <c r="H47">
        <v>5</v>
      </c>
      <c r="I47">
        <v>5</v>
      </c>
      <c r="J47">
        <f t="shared" si="6"/>
        <v>5</v>
      </c>
      <c r="K47">
        <v>5</v>
      </c>
      <c r="L47">
        <v>5</v>
      </c>
      <c r="M47">
        <v>5</v>
      </c>
      <c r="N47">
        <f t="shared" si="7"/>
        <v>5</v>
      </c>
      <c r="O47">
        <v>5</v>
      </c>
      <c r="P47">
        <v>4.1100000000000003</v>
      </c>
      <c r="Q47">
        <v>5</v>
      </c>
      <c r="R47">
        <v>5</v>
      </c>
      <c r="S47">
        <v>6</v>
      </c>
      <c r="T47">
        <f t="shared" si="8"/>
        <v>4.7774999999999999</v>
      </c>
      <c r="U47">
        <v>5</v>
      </c>
      <c r="V47">
        <v>5</v>
      </c>
      <c r="W47">
        <v>5</v>
      </c>
      <c r="X47">
        <f t="shared" si="9"/>
        <v>5</v>
      </c>
      <c r="Y47">
        <v>5</v>
      </c>
      <c r="Z47">
        <v>5</v>
      </c>
      <c r="AA47">
        <f t="shared" si="10"/>
        <v>4.944375</v>
      </c>
      <c r="AB47">
        <f t="shared" si="11"/>
        <v>5</v>
      </c>
      <c r="AC47" t="s">
        <v>489</v>
      </c>
      <c r="AD47" t="s">
        <v>475</v>
      </c>
      <c r="AE47" t="s">
        <v>482</v>
      </c>
    </row>
    <row r="48" spans="1:32" x14ac:dyDescent="0.2">
      <c r="A48">
        <v>62770</v>
      </c>
      <c r="B48">
        <v>14</v>
      </c>
      <c r="C48">
        <v>62770.014000000003</v>
      </c>
      <c r="D48" t="s">
        <v>490</v>
      </c>
      <c r="E48" t="s">
        <v>491</v>
      </c>
      <c r="F48">
        <v>160088</v>
      </c>
      <c r="G48">
        <v>4.83</v>
      </c>
      <c r="H48">
        <v>4.58</v>
      </c>
      <c r="I48">
        <v>5</v>
      </c>
      <c r="J48">
        <f t="shared" si="6"/>
        <v>4.8033333333332999</v>
      </c>
      <c r="K48">
        <v>4.58</v>
      </c>
      <c r="L48">
        <v>4.58</v>
      </c>
      <c r="M48">
        <v>4.75</v>
      </c>
      <c r="N48">
        <f t="shared" si="7"/>
        <v>4.6366666666666996</v>
      </c>
      <c r="O48">
        <v>4.75</v>
      </c>
      <c r="P48">
        <v>3.17</v>
      </c>
      <c r="Q48">
        <v>5</v>
      </c>
      <c r="R48">
        <v>5</v>
      </c>
      <c r="S48">
        <v>6</v>
      </c>
      <c r="T48">
        <f t="shared" si="8"/>
        <v>4.4800000000000004</v>
      </c>
      <c r="U48">
        <v>4.5</v>
      </c>
      <c r="V48">
        <v>4.83</v>
      </c>
      <c r="W48">
        <v>4.75</v>
      </c>
      <c r="X48">
        <f t="shared" si="9"/>
        <v>4.6933333333332996</v>
      </c>
      <c r="Y48">
        <v>4.63</v>
      </c>
      <c r="Z48">
        <v>4.8</v>
      </c>
      <c r="AA48">
        <f t="shared" si="10"/>
        <v>4.6533333333332996</v>
      </c>
      <c r="AB48">
        <f t="shared" si="11"/>
        <v>5</v>
      </c>
      <c r="AC48" t="s">
        <v>518</v>
      </c>
      <c r="AD48" t="s">
        <v>505</v>
      </c>
      <c r="AE48" t="s">
        <v>497</v>
      </c>
      <c r="AF48" t="s">
        <v>511</v>
      </c>
    </row>
    <row r="49" spans="1:33" x14ac:dyDescent="0.2">
      <c r="A49">
        <v>62770</v>
      </c>
      <c r="B49">
        <v>14</v>
      </c>
      <c r="C49">
        <v>62770.014000000003</v>
      </c>
      <c r="D49" t="s">
        <v>498</v>
      </c>
      <c r="E49" t="s">
        <v>499</v>
      </c>
      <c r="F49">
        <v>160067</v>
      </c>
      <c r="G49">
        <v>4.83</v>
      </c>
      <c r="H49">
        <v>4.58</v>
      </c>
      <c r="I49">
        <v>5</v>
      </c>
      <c r="J49">
        <f t="shared" si="6"/>
        <v>4.8033333333332999</v>
      </c>
      <c r="K49">
        <v>4.58</v>
      </c>
      <c r="L49">
        <v>4.58</v>
      </c>
      <c r="M49">
        <v>4.75</v>
      </c>
      <c r="N49">
        <f t="shared" si="7"/>
        <v>4.6366666666666996</v>
      </c>
      <c r="O49">
        <v>4.75</v>
      </c>
      <c r="P49">
        <v>3.17</v>
      </c>
      <c r="Q49">
        <v>5</v>
      </c>
      <c r="R49">
        <v>5</v>
      </c>
      <c r="S49">
        <v>6</v>
      </c>
      <c r="T49">
        <f t="shared" si="8"/>
        <v>4.4800000000000004</v>
      </c>
      <c r="U49">
        <v>4.5</v>
      </c>
      <c r="V49">
        <v>4.83</v>
      </c>
      <c r="W49">
        <v>4.75</v>
      </c>
      <c r="X49">
        <f t="shared" si="9"/>
        <v>4.6933333333332996</v>
      </c>
      <c r="Y49">
        <v>4.63</v>
      </c>
      <c r="Z49">
        <v>4.8</v>
      </c>
      <c r="AA49">
        <f t="shared" si="10"/>
        <v>4.6533333333332996</v>
      </c>
      <c r="AB49">
        <f t="shared" si="11"/>
        <v>5</v>
      </c>
      <c r="AC49" t="s">
        <v>497</v>
      </c>
      <c r="AD49" t="s">
        <v>518</v>
      </c>
      <c r="AE49" t="s">
        <v>511</v>
      </c>
      <c r="AF49" t="s">
        <v>505</v>
      </c>
    </row>
    <row r="50" spans="1:33" x14ac:dyDescent="0.2">
      <c r="A50">
        <v>62770</v>
      </c>
      <c r="B50">
        <v>14</v>
      </c>
      <c r="C50">
        <v>62770.014000000003</v>
      </c>
      <c r="D50" t="s">
        <v>506</v>
      </c>
      <c r="E50" t="s">
        <v>507</v>
      </c>
      <c r="F50">
        <v>160080</v>
      </c>
      <c r="G50">
        <v>4.83</v>
      </c>
      <c r="H50">
        <v>4.58</v>
      </c>
      <c r="I50">
        <v>5</v>
      </c>
      <c r="J50">
        <f t="shared" si="6"/>
        <v>4.8033333333332999</v>
      </c>
      <c r="K50">
        <v>4.58</v>
      </c>
      <c r="L50">
        <v>4.58</v>
      </c>
      <c r="M50">
        <v>4.75</v>
      </c>
      <c r="N50">
        <f t="shared" si="7"/>
        <v>4.6366666666666996</v>
      </c>
      <c r="O50">
        <v>4.75</v>
      </c>
      <c r="P50">
        <v>3.17</v>
      </c>
      <c r="Q50">
        <v>5</v>
      </c>
      <c r="R50">
        <v>5</v>
      </c>
      <c r="S50">
        <v>6</v>
      </c>
      <c r="T50">
        <f t="shared" si="8"/>
        <v>4.4800000000000004</v>
      </c>
      <c r="U50">
        <v>4.5</v>
      </c>
      <c r="V50">
        <v>4.83</v>
      </c>
      <c r="W50">
        <v>4.75</v>
      </c>
      <c r="X50">
        <f t="shared" si="9"/>
        <v>4.6933333333332996</v>
      </c>
      <c r="Y50">
        <v>4.63</v>
      </c>
      <c r="Z50">
        <v>4.8</v>
      </c>
      <c r="AA50">
        <f t="shared" si="10"/>
        <v>4.6533333333332996</v>
      </c>
      <c r="AB50">
        <f t="shared" si="11"/>
        <v>5</v>
      </c>
      <c r="AC50" t="s">
        <v>511</v>
      </c>
      <c r="AD50" t="s">
        <v>518</v>
      </c>
      <c r="AE50" t="s">
        <v>497</v>
      </c>
      <c r="AF50" t="s">
        <v>505</v>
      </c>
    </row>
    <row r="51" spans="1:33" x14ac:dyDescent="0.2">
      <c r="A51">
        <v>62770</v>
      </c>
      <c r="B51">
        <v>14</v>
      </c>
      <c r="C51">
        <v>62770.014000000003</v>
      </c>
      <c r="D51" t="s">
        <v>512</v>
      </c>
      <c r="E51" t="s">
        <v>513</v>
      </c>
      <c r="F51">
        <v>160055</v>
      </c>
      <c r="G51">
        <v>4.83</v>
      </c>
      <c r="H51">
        <v>4.58</v>
      </c>
      <c r="I51">
        <v>5</v>
      </c>
      <c r="J51">
        <f t="shared" si="6"/>
        <v>4.8033333333332999</v>
      </c>
      <c r="K51">
        <v>4.58</v>
      </c>
      <c r="L51">
        <v>4.58</v>
      </c>
      <c r="M51">
        <v>4.75</v>
      </c>
      <c r="N51">
        <f t="shared" si="7"/>
        <v>4.6366666666666996</v>
      </c>
      <c r="O51">
        <v>4.75</v>
      </c>
      <c r="P51">
        <v>3.17</v>
      </c>
      <c r="Q51">
        <v>5</v>
      </c>
      <c r="R51">
        <v>5</v>
      </c>
      <c r="S51">
        <v>6</v>
      </c>
      <c r="T51">
        <f t="shared" si="8"/>
        <v>4.4800000000000004</v>
      </c>
      <c r="U51">
        <v>4.5</v>
      </c>
      <c r="V51">
        <v>4.83</v>
      </c>
      <c r="W51">
        <v>4.75</v>
      </c>
      <c r="X51">
        <f t="shared" si="9"/>
        <v>4.6933333333332996</v>
      </c>
      <c r="Y51">
        <v>4.63</v>
      </c>
      <c r="Z51">
        <v>4.8</v>
      </c>
      <c r="AA51">
        <f t="shared" si="10"/>
        <v>4.6533333333332996</v>
      </c>
      <c r="AB51">
        <f t="shared" si="11"/>
        <v>5</v>
      </c>
      <c r="AC51" t="s">
        <v>505</v>
      </c>
      <c r="AD51" t="s">
        <v>497</v>
      </c>
      <c r="AE51" t="s">
        <v>511</v>
      </c>
      <c r="AF51" t="s">
        <v>518</v>
      </c>
    </row>
    <row r="52" spans="1:33" x14ac:dyDescent="0.2">
      <c r="A52">
        <v>62770</v>
      </c>
      <c r="B52">
        <v>15</v>
      </c>
      <c r="C52">
        <v>62770.014999999999</v>
      </c>
      <c r="D52" t="s">
        <v>519</v>
      </c>
      <c r="E52" t="s">
        <v>520</v>
      </c>
      <c r="F52">
        <v>160079</v>
      </c>
      <c r="G52">
        <v>4</v>
      </c>
      <c r="H52">
        <v>4</v>
      </c>
      <c r="I52">
        <v>3.67</v>
      </c>
      <c r="J52">
        <f t="shared" si="6"/>
        <v>3.89</v>
      </c>
      <c r="K52">
        <v>2.67</v>
      </c>
      <c r="L52">
        <v>2.67</v>
      </c>
      <c r="M52">
        <v>3.33</v>
      </c>
      <c r="N52">
        <f t="shared" si="7"/>
        <v>2.89</v>
      </c>
      <c r="O52">
        <v>4</v>
      </c>
      <c r="P52">
        <v>3</v>
      </c>
      <c r="Q52">
        <v>5</v>
      </c>
      <c r="R52">
        <v>3.5</v>
      </c>
      <c r="S52">
        <v>6</v>
      </c>
      <c r="T52">
        <f t="shared" si="8"/>
        <v>3.875</v>
      </c>
      <c r="U52">
        <v>3.33</v>
      </c>
      <c r="V52">
        <v>4</v>
      </c>
      <c r="W52">
        <v>4.25</v>
      </c>
      <c r="X52">
        <f t="shared" si="9"/>
        <v>3.86</v>
      </c>
      <c r="Y52">
        <v>3.75</v>
      </c>
      <c r="Z52">
        <v>4.5999999999999996</v>
      </c>
      <c r="AA52">
        <f t="shared" si="10"/>
        <v>3.6287500000000001</v>
      </c>
      <c r="AB52">
        <f t="shared" si="11"/>
        <v>4</v>
      </c>
    </row>
    <row r="53" spans="1:33" x14ac:dyDescent="0.2">
      <c r="A53">
        <v>62770</v>
      </c>
      <c r="B53">
        <v>15</v>
      </c>
      <c r="C53">
        <v>62770.014999999999</v>
      </c>
      <c r="D53" t="s">
        <v>523</v>
      </c>
      <c r="E53" t="s">
        <v>524</v>
      </c>
      <c r="F53">
        <v>160108</v>
      </c>
      <c r="G53">
        <v>4</v>
      </c>
      <c r="H53">
        <v>4</v>
      </c>
      <c r="I53">
        <v>3.67</v>
      </c>
      <c r="J53">
        <f t="shared" si="6"/>
        <v>3.89</v>
      </c>
      <c r="K53">
        <v>2.67</v>
      </c>
      <c r="L53">
        <v>2.67</v>
      </c>
      <c r="M53">
        <v>3.33</v>
      </c>
      <c r="N53">
        <f t="shared" si="7"/>
        <v>2.89</v>
      </c>
      <c r="O53">
        <v>4</v>
      </c>
      <c r="P53">
        <v>3</v>
      </c>
      <c r="Q53">
        <v>5</v>
      </c>
      <c r="R53">
        <v>3.5</v>
      </c>
      <c r="S53">
        <v>6</v>
      </c>
      <c r="T53">
        <f t="shared" si="8"/>
        <v>3.875</v>
      </c>
      <c r="U53">
        <v>3.33</v>
      </c>
      <c r="V53">
        <v>4</v>
      </c>
      <c r="W53">
        <v>4.25</v>
      </c>
      <c r="X53">
        <f t="shared" si="9"/>
        <v>3.86</v>
      </c>
      <c r="Y53">
        <v>3.75</v>
      </c>
      <c r="Z53">
        <v>4.5999999999999996</v>
      </c>
      <c r="AA53">
        <f t="shared" si="10"/>
        <v>3.6287500000000001</v>
      </c>
      <c r="AB53">
        <f t="shared" si="11"/>
        <v>4</v>
      </c>
    </row>
    <row r="54" spans="1:33" x14ac:dyDescent="0.2">
      <c r="A54">
        <v>62770</v>
      </c>
      <c r="B54">
        <v>16</v>
      </c>
      <c r="C54">
        <v>62770.016000000003</v>
      </c>
      <c r="D54" t="s">
        <v>527</v>
      </c>
      <c r="E54" t="s">
        <v>528</v>
      </c>
      <c r="F54">
        <v>160075</v>
      </c>
      <c r="G54">
        <v>4.67</v>
      </c>
      <c r="H54">
        <v>5</v>
      </c>
      <c r="I54">
        <v>5</v>
      </c>
      <c r="J54">
        <f t="shared" si="6"/>
        <v>4.8899999999999997</v>
      </c>
      <c r="K54">
        <v>5</v>
      </c>
      <c r="L54">
        <v>4.8899999999999997</v>
      </c>
      <c r="M54">
        <v>5</v>
      </c>
      <c r="N54">
        <f t="shared" si="7"/>
        <v>4.9633333333333001</v>
      </c>
      <c r="O54">
        <v>5</v>
      </c>
      <c r="P54">
        <v>4</v>
      </c>
      <c r="Q54">
        <v>5</v>
      </c>
      <c r="R54">
        <v>5</v>
      </c>
      <c r="S54">
        <v>6</v>
      </c>
      <c r="T54">
        <f t="shared" si="8"/>
        <v>4.75</v>
      </c>
      <c r="U54">
        <v>5</v>
      </c>
      <c r="V54">
        <v>5</v>
      </c>
      <c r="W54">
        <v>5</v>
      </c>
      <c r="X54">
        <f t="shared" si="9"/>
        <v>5</v>
      </c>
      <c r="Y54">
        <v>5</v>
      </c>
      <c r="Z54">
        <v>5</v>
      </c>
      <c r="AA54">
        <f t="shared" si="10"/>
        <v>4.9008333333333001</v>
      </c>
      <c r="AB54">
        <f t="shared" si="11"/>
        <v>5</v>
      </c>
      <c r="AC54" t="s">
        <v>534</v>
      </c>
      <c r="AD54" t="s">
        <v>549</v>
      </c>
      <c r="AE54" t="s">
        <v>541</v>
      </c>
    </row>
    <row r="55" spans="1:33" x14ac:dyDescent="0.2">
      <c r="A55">
        <v>62770</v>
      </c>
      <c r="B55">
        <v>16</v>
      </c>
      <c r="C55">
        <v>62770.016000000003</v>
      </c>
      <c r="D55" t="s">
        <v>535</v>
      </c>
      <c r="E55" t="s">
        <v>536</v>
      </c>
      <c r="F55">
        <v>160050</v>
      </c>
      <c r="G55">
        <v>4.67</v>
      </c>
      <c r="H55">
        <v>5</v>
      </c>
      <c r="I55">
        <v>5</v>
      </c>
      <c r="J55">
        <f t="shared" si="6"/>
        <v>4.8899999999999997</v>
      </c>
      <c r="K55">
        <v>5</v>
      </c>
      <c r="L55">
        <v>4.8899999999999997</v>
      </c>
      <c r="M55">
        <v>5</v>
      </c>
      <c r="N55">
        <f t="shared" si="7"/>
        <v>4.9633333333333001</v>
      </c>
      <c r="O55">
        <v>5</v>
      </c>
      <c r="P55">
        <v>4</v>
      </c>
      <c r="Q55">
        <v>5</v>
      </c>
      <c r="R55">
        <v>5</v>
      </c>
      <c r="S55">
        <v>6</v>
      </c>
      <c r="T55">
        <f t="shared" si="8"/>
        <v>4.75</v>
      </c>
      <c r="U55">
        <v>5</v>
      </c>
      <c r="V55">
        <v>5</v>
      </c>
      <c r="W55">
        <v>5</v>
      </c>
      <c r="X55">
        <f t="shared" si="9"/>
        <v>5</v>
      </c>
      <c r="Y55">
        <v>5</v>
      </c>
      <c r="Z55">
        <v>5</v>
      </c>
      <c r="AA55">
        <f t="shared" si="10"/>
        <v>4.9008333333333001</v>
      </c>
      <c r="AB55">
        <f t="shared" si="11"/>
        <v>5</v>
      </c>
      <c r="AC55" t="s">
        <v>549</v>
      </c>
      <c r="AD55" t="s">
        <v>541</v>
      </c>
      <c r="AE55" t="s">
        <v>534</v>
      </c>
    </row>
    <row r="56" spans="1:33" x14ac:dyDescent="0.2">
      <c r="A56">
        <v>62770</v>
      </c>
      <c r="B56">
        <v>16</v>
      </c>
      <c r="C56">
        <v>62770.016000000003</v>
      </c>
      <c r="D56" t="s">
        <v>542</v>
      </c>
      <c r="E56" t="s">
        <v>543</v>
      </c>
      <c r="F56">
        <v>160068</v>
      </c>
      <c r="G56">
        <v>4.67</v>
      </c>
      <c r="H56">
        <v>5</v>
      </c>
      <c r="I56">
        <v>5</v>
      </c>
      <c r="J56">
        <f t="shared" si="6"/>
        <v>4.8899999999999997</v>
      </c>
      <c r="K56">
        <v>5</v>
      </c>
      <c r="L56">
        <v>4.8899999999999997</v>
      </c>
      <c r="M56">
        <v>5</v>
      </c>
      <c r="N56">
        <f t="shared" si="7"/>
        <v>4.9633333333333001</v>
      </c>
      <c r="O56">
        <v>5</v>
      </c>
      <c r="P56">
        <v>4</v>
      </c>
      <c r="Q56">
        <v>5</v>
      </c>
      <c r="R56">
        <v>5</v>
      </c>
      <c r="S56">
        <v>6</v>
      </c>
      <c r="T56">
        <f t="shared" si="8"/>
        <v>4.75</v>
      </c>
      <c r="U56">
        <v>5</v>
      </c>
      <c r="V56">
        <v>5</v>
      </c>
      <c r="W56">
        <v>5</v>
      </c>
      <c r="X56">
        <f t="shared" si="9"/>
        <v>5</v>
      </c>
      <c r="Y56">
        <v>5</v>
      </c>
      <c r="Z56">
        <v>5</v>
      </c>
      <c r="AA56">
        <f t="shared" si="10"/>
        <v>4.9008333333333001</v>
      </c>
      <c r="AB56">
        <f t="shared" si="11"/>
        <v>5</v>
      </c>
      <c r="AC56" t="s">
        <v>549</v>
      </c>
      <c r="AD56" t="s">
        <v>541</v>
      </c>
      <c r="AE56" t="s">
        <v>534</v>
      </c>
    </row>
    <row r="57" spans="1:33" x14ac:dyDescent="0.2">
      <c r="A57">
        <v>62770</v>
      </c>
      <c r="B57">
        <v>17</v>
      </c>
      <c r="C57">
        <v>62770.017</v>
      </c>
      <c r="D57" t="s">
        <v>550</v>
      </c>
      <c r="E57" t="s">
        <v>551</v>
      </c>
      <c r="F57">
        <v>160109</v>
      </c>
      <c r="G57">
        <v>4</v>
      </c>
      <c r="H57">
        <v>4</v>
      </c>
      <c r="I57">
        <v>4.67</v>
      </c>
      <c r="J57">
        <f t="shared" si="6"/>
        <v>4.2233333333332999</v>
      </c>
      <c r="K57">
        <v>4.33</v>
      </c>
      <c r="L57">
        <v>4.33</v>
      </c>
      <c r="M57">
        <v>4</v>
      </c>
      <c r="N57">
        <f t="shared" si="7"/>
        <v>4.22</v>
      </c>
      <c r="O57">
        <v>3.67</v>
      </c>
      <c r="P57">
        <v>3</v>
      </c>
      <c r="Q57">
        <v>5</v>
      </c>
      <c r="R57">
        <v>4.5</v>
      </c>
      <c r="S57">
        <v>6</v>
      </c>
      <c r="T57">
        <f t="shared" si="8"/>
        <v>4.0425000000000004</v>
      </c>
      <c r="U57">
        <v>3.67</v>
      </c>
      <c r="V57">
        <v>4</v>
      </c>
      <c r="W57">
        <v>4</v>
      </c>
      <c r="X57">
        <f t="shared" si="9"/>
        <v>3.89</v>
      </c>
      <c r="Y57">
        <v>3</v>
      </c>
      <c r="Z57">
        <v>3.8</v>
      </c>
      <c r="AA57">
        <f t="shared" si="10"/>
        <v>4.0939583333333003</v>
      </c>
      <c r="AB57">
        <f t="shared" si="11"/>
        <v>4</v>
      </c>
    </row>
    <row r="58" spans="1:33" x14ac:dyDescent="0.2">
      <c r="A58">
        <v>62770</v>
      </c>
      <c r="B58">
        <v>18</v>
      </c>
      <c r="C58">
        <v>62770.017999999996</v>
      </c>
      <c r="D58" t="s">
        <v>555</v>
      </c>
      <c r="E58" t="s">
        <v>556</v>
      </c>
      <c r="F58">
        <v>160063</v>
      </c>
      <c r="G58">
        <v>4.93</v>
      </c>
      <c r="H58">
        <v>5</v>
      </c>
      <c r="I58">
        <v>5</v>
      </c>
      <c r="J58">
        <f t="shared" si="6"/>
        <v>4.9766666666667003</v>
      </c>
      <c r="K58">
        <v>5</v>
      </c>
      <c r="L58">
        <v>5</v>
      </c>
      <c r="M58">
        <v>5</v>
      </c>
      <c r="N58">
        <f t="shared" si="7"/>
        <v>5</v>
      </c>
      <c r="O58">
        <v>5</v>
      </c>
      <c r="P58">
        <v>2.8</v>
      </c>
      <c r="Q58">
        <v>5</v>
      </c>
      <c r="R58">
        <v>5</v>
      </c>
      <c r="S58">
        <v>6</v>
      </c>
      <c r="T58">
        <f t="shared" si="8"/>
        <v>4.45</v>
      </c>
      <c r="U58">
        <v>5</v>
      </c>
      <c r="V58">
        <v>4.8</v>
      </c>
      <c r="W58">
        <v>5</v>
      </c>
      <c r="X58">
        <f t="shared" si="9"/>
        <v>4.9333333333332998</v>
      </c>
      <c r="Y58">
        <v>5</v>
      </c>
      <c r="Z58">
        <v>5</v>
      </c>
      <c r="AA58">
        <f t="shared" si="10"/>
        <v>4.84</v>
      </c>
      <c r="AB58">
        <f t="shared" si="11"/>
        <v>5</v>
      </c>
      <c r="AC58" t="s">
        <v>583</v>
      </c>
      <c r="AD58" t="s">
        <v>564</v>
      </c>
      <c r="AE58" t="s">
        <v>593</v>
      </c>
      <c r="AF58" t="s">
        <v>602</v>
      </c>
      <c r="AG58" t="s">
        <v>574</v>
      </c>
    </row>
    <row r="59" spans="1:33" x14ac:dyDescent="0.2">
      <c r="A59">
        <v>62770</v>
      </c>
      <c r="B59">
        <v>18</v>
      </c>
      <c r="C59">
        <v>62770.017999999996</v>
      </c>
      <c r="D59" t="s">
        <v>565</v>
      </c>
      <c r="E59" t="s">
        <v>566</v>
      </c>
      <c r="F59">
        <v>160039</v>
      </c>
      <c r="G59">
        <v>4.93</v>
      </c>
      <c r="H59">
        <v>5</v>
      </c>
      <c r="I59">
        <v>5</v>
      </c>
      <c r="J59">
        <f t="shared" si="6"/>
        <v>4.9766666666667003</v>
      </c>
      <c r="K59">
        <v>5</v>
      </c>
      <c r="L59">
        <v>5</v>
      </c>
      <c r="M59">
        <v>5</v>
      </c>
      <c r="N59">
        <f t="shared" si="7"/>
        <v>5</v>
      </c>
      <c r="O59">
        <v>5</v>
      </c>
      <c r="P59">
        <v>2.8</v>
      </c>
      <c r="Q59">
        <v>5</v>
      </c>
      <c r="R59">
        <v>5</v>
      </c>
      <c r="S59">
        <v>6</v>
      </c>
      <c r="T59">
        <f t="shared" si="8"/>
        <v>4.45</v>
      </c>
      <c r="U59">
        <v>5</v>
      </c>
      <c r="V59">
        <v>4.8</v>
      </c>
      <c r="W59">
        <v>5</v>
      </c>
      <c r="X59">
        <f t="shared" si="9"/>
        <v>4.9333333333332998</v>
      </c>
      <c r="Y59">
        <v>5</v>
      </c>
      <c r="Z59">
        <v>5</v>
      </c>
      <c r="AA59">
        <f t="shared" si="10"/>
        <v>4.84</v>
      </c>
      <c r="AB59">
        <f t="shared" si="11"/>
        <v>5</v>
      </c>
      <c r="AC59" t="s">
        <v>602</v>
      </c>
      <c r="AD59" t="s">
        <v>593</v>
      </c>
      <c r="AE59" t="s">
        <v>564</v>
      </c>
      <c r="AF59" t="s">
        <v>574</v>
      </c>
      <c r="AG59" t="s">
        <v>583</v>
      </c>
    </row>
    <row r="60" spans="1:33" x14ac:dyDescent="0.2">
      <c r="A60">
        <v>62770</v>
      </c>
      <c r="B60">
        <v>18</v>
      </c>
      <c r="C60">
        <v>62770.017999999996</v>
      </c>
      <c r="D60" t="s">
        <v>575</v>
      </c>
      <c r="E60" t="s">
        <v>576</v>
      </c>
      <c r="F60">
        <v>160038</v>
      </c>
      <c r="G60">
        <v>4.93</v>
      </c>
      <c r="H60">
        <v>5</v>
      </c>
      <c r="I60">
        <v>5</v>
      </c>
      <c r="J60">
        <f t="shared" si="6"/>
        <v>4.9766666666667003</v>
      </c>
      <c r="K60">
        <v>5</v>
      </c>
      <c r="L60">
        <v>5</v>
      </c>
      <c r="M60">
        <v>5</v>
      </c>
      <c r="N60">
        <f t="shared" si="7"/>
        <v>5</v>
      </c>
      <c r="O60">
        <v>5</v>
      </c>
      <c r="P60">
        <v>2.8</v>
      </c>
      <c r="Q60">
        <v>5</v>
      </c>
      <c r="R60">
        <v>5</v>
      </c>
      <c r="S60">
        <v>6</v>
      </c>
      <c r="T60">
        <f t="shared" si="8"/>
        <v>4.45</v>
      </c>
      <c r="U60">
        <v>5</v>
      </c>
      <c r="V60">
        <v>4.8</v>
      </c>
      <c r="W60">
        <v>5</v>
      </c>
      <c r="X60">
        <f t="shared" si="9"/>
        <v>4.9333333333332998</v>
      </c>
      <c r="Y60">
        <v>5</v>
      </c>
      <c r="Z60">
        <v>5</v>
      </c>
      <c r="AA60">
        <f t="shared" si="10"/>
        <v>4.84</v>
      </c>
      <c r="AB60">
        <f t="shared" si="11"/>
        <v>5</v>
      </c>
      <c r="AC60" t="s">
        <v>574</v>
      </c>
      <c r="AD60" t="s">
        <v>602</v>
      </c>
      <c r="AE60" t="s">
        <v>593</v>
      </c>
      <c r="AF60" t="s">
        <v>583</v>
      </c>
      <c r="AG60" t="s">
        <v>564</v>
      </c>
    </row>
    <row r="61" spans="1:33" x14ac:dyDescent="0.2">
      <c r="A61">
        <v>62770</v>
      </c>
      <c r="B61">
        <v>18</v>
      </c>
      <c r="C61">
        <v>62770.017999999996</v>
      </c>
      <c r="D61" t="s">
        <v>584</v>
      </c>
      <c r="E61" t="s">
        <v>585</v>
      </c>
      <c r="F61">
        <v>160040</v>
      </c>
      <c r="G61">
        <v>4.93</v>
      </c>
      <c r="H61">
        <v>5</v>
      </c>
      <c r="I61">
        <v>5</v>
      </c>
      <c r="J61">
        <f t="shared" si="6"/>
        <v>4.9766666666667003</v>
      </c>
      <c r="K61">
        <v>5</v>
      </c>
      <c r="L61">
        <v>5</v>
      </c>
      <c r="M61">
        <v>5</v>
      </c>
      <c r="N61">
        <f t="shared" si="7"/>
        <v>5</v>
      </c>
      <c r="O61">
        <v>5</v>
      </c>
      <c r="P61">
        <v>2.8</v>
      </c>
      <c r="Q61">
        <v>5</v>
      </c>
      <c r="R61">
        <v>5</v>
      </c>
      <c r="S61">
        <v>6</v>
      </c>
      <c r="T61">
        <f t="shared" si="8"/>
        <v>4.45</v>
      </c>
      <c r="U61">
        <v>5</v>
      </c>
      <c r="V61">
        <v>4.8</v>
      </c>
      <c r="W61">
        <v>5</v>
      </c>
      <c r="X61">
        <f t="shared" si="9"/>
        <v>4.9333333333332998</v>
      </c>
      <c r="Y61">
        <v>5</v>
      </c>
      <c r="Z61">
        <v>5</v>
      </c>
      <c r="AA61">
        <f t="shared" si="10"/>
        <v>4.84</v>
      </c>
      <c r="AB61">
        <f t="shared" si="11"/>
        <v>5</v>
      </c>
      <c r="AC61" t="s">
        <v>564</v>
      </c>
      <c r="AD61" t="s">
        <v>593</v>
      </c>
      <c r="AE61" t="s">
        <v>583</v>
      </c>
      <c r="AF61" t="s">
        <v>574</v>
      </c>
      <c r="AG61" t="s">
        <v>602</v>
      </c>
    </row>
    <row r="62" spans="1:33" x14ac:dyDescent="0.2">
      <c r="A62">
        <v>62770</v>
      </c>
      <c r="B62">
        <v>18</v>
      </c>
      <c r="C62">
        <v>62770.017999999996</v>
      </c>
      <c r="D62" t="s">
        <v>594</v>
      </c>
      <c r="E62" t="s">
        <v>595</v>
      </c>
      <c r="F62">
        <v>160105</v>
      </c>
      <c r="G62">
        <v>4.93</v>
      </c>
      <c r="H62">
        <v>5</v>
      </c>
      <c r="I62">
        <v>5</v>
      </c>
      <c r="J62">
        <f t="shared" si="6"/>
        <v>4.9766666666667003</v>
      </c>
      <c r="K62">
        <v>5</v>
      </c>
      <c r="L62">
        <v>5</v>
      </c>
      <c r="M62">
        <v>5</v>
      </c>
      <c r="N62">
        <f t="shared" si="7"/>
        <v>5</v>
      </c>
      <c r="O62">
        <v>5</v>
      </c>
      <c r="P62">
        <v>2.8</v>
      </c>
      <c r="Q62">
        <v>5</v>
      </c>
      <c r="R62">
        <v>5</v>
      </c>
      <c r="S62">
        <v>6</v>
      </c>
      <c r="T62">
        <f t="shared" si="8"/>
        <v>4.45</v>
      </c>
      <c r="U62">
        <v>5</v>
      </c>
      <c r="V62">
        <v>4.8</v>
      </c>
      <c r="W62">
        <v>5</v>
      </c>
      <c r="X62">
        <f t="shared" si="9"/>
        <v>4.9333333333332998</v>
      </c>
      <c r="Y62">
        <v>5</v>
      </c>
      <c r="Z62">
        <v>5</v>
      </c>
      <c r="AA62">
        <f t="shared" si="10"/>
        <v>4.84</v>
      </c>
      <c r="AB62">
        <f t="shared" si="11"/>
        <v>5</v>
      </c>
      <c r="AC62" t="s">
        <v>602</v>
      </c>
      <c r="AD62" t="s">
        <v>574</v>
      </c>
      <c r="AE62" t="s">
        <v>564</v>
      </c>
      <c r="AF62" t="s">
        <v>593</v>
      </c>
      <c r="AG62" t="s">
        <v>583</v>
      </c>
    </row>
    <row r="63" spans="1:33" x14ac:dyDescent="0.2">
      <c r="A63">
        <v>62770</v>
      </c>
      <c r="B63">
        <v>19</v>
      </c>
      <c r="C63">
        <v>62770.019</v>
      </c>
      <c r="D63" t="s">
        <v>603</v>
      </c>
      <c r="E63" t="s">
        <v>604</v>
      </c>
      <c r="F63">
        <v>160041</v>
      </c>
      <c r="G63">
        <v>5</v>
      </c>
      <c r="H63">
        <v>5</v>
      </c>
      <c r="I63">
        <v>4.83</v>
      </c>
      <c r="J63">
        <f t="shared" si="6"/>
        <v>4.9433333333332996</v>
      </c>
      <c r="K63">
        <v>4.67</v>
      </c>
      <c r="L63">
        <v>4.67</v>
      </c>
      <c r="M63">
        <v>5</v>
      </c>
      <c r="N63">
        <f t="shared" si="7"/>
        <v>4.78</v>
      </c>
      <c r="O63">
        <v>5</v>
      </c>
      <c r="P63">
        <v>2.17</v>
      </c>
      <c r="Q63">
        <v>5</v>
      </c>
      <c r="R63">
        <v>5</v>
      </c>
      <c r="S63">
        <v>6</v>
      </c>
      <c r="T63">
        <f t="shared" si="8"/>
        <v>4.2925000000000004</v>
      </c>
      <c r="U63">
        <v>4.33</v>
      </c>
      <c r="V63">
        <v>4.83</v>
      </c>
      <c r="W63">
        <v>5</v>
      </c>
      <c r="X63">
        <f t="shared" si="9"/>
        <v>4.72</v>
      </c>
      <c r="Y63">
        <v>4.5</v>
      </c>
      <c r="Z63">
        <v>4.5</v>
      </c>
      <c r="AA63">
        <f t="shared" si="10"/>
        <v>4.6839583333333001</v>
      </c>
      <c r="AB63">
        <f t="shared" si="11"/>
        <v>5</v>
      </c>
      <c r="AC63" t="s">
        <v>608</v>
      </c>
      <c r="AD63" t="s">
        <v>615</v>
      </c>
    </row>
    <row r="64" spans="1:33" x14ac:dyDescent="0.2">
      <c r="A64">
        <v>62770</v>
      </c>
      <c r="B64">
        <v>19</v>
      </c>
      <c r="C64">
        <v>62770.019</v>
      </c>
      <c r="D64" t="s">
        <v>609</v>
      </c>
      <c r="E64" t="s">
        <v>610</v>
      </c>
      <c r="F64">
        <v>160069</v>
      </c>
      <c r="G64">
        <v>5</v>
      </c>
      <c r="H64">
        <v>5</v>
      </c>
      <c r="I64">
        <v>4.83</v>
      </c>
      <c r="J64">
        <f t="shared" si="6"/>
        <v>4.9433333333332996</v>
      </c>
      <c r="K64">
        <v>4.67</v>
      </c>
      <c r="L64">
        <v>4.67</v>
      </c>
      <c r="M64">
        <v>5</v>
      </c>
      <c r="N64">
        <f t="shared" si="7"/>
        <v>4.78</v>
      </c>
      <c r="O64">
        <v>5</v>
      </c>
      <c r="P64">
        <v>2.17</v>
      </c>
      <c r="Q64">
        <v>5</v>
      </c>
      <c r="R64">
        <v>5</v>
      </c>
      <c r="S64">
        <v>6</v>
      </c>
      <c r="T64">
        <f t="shared" si="8"/>
        <v>4.2925000000000004</v>
      </c>
      <c r="U64">
        <v>4.33</v>
      </c>
      <c r="V64">
        <v>4.83</v>
      </c>
      <c r="W64">
        <v>5</v>
      </c>
      <c r="X64">
        <f t="shared" si="9"/>
        <v>4.72</v>
      </c>
      <c r="Y64">
        <v>4.5</v>
      </c>
      <c r="Z64">
        <v>4.5</v>
      </c>
      <c r="AA64">
        <f t="shared" si="10"/>
        <v>4.6839583333333001</v>
      </c>
      <c r="AB64">
        <f t="shared" si="11"/>
        <v>5</v>
      </c>
      <c r="AC64" t="s">
        <v>615</v>
      </c>
      <c r="AD64" t="s">
        <v>608</v>
      </c>
    </row>
    <row r="65" spans="1:33" x14ac:dyDescent="0.2">
      <c r="A65">
        <v>62770</v>
      </c>
      <c r="B65">
        <v>20</v>
      </c>
      <c r="C65">
        <v>62770.02</v>
      </c>
      <c r="D65" t="s">
        <v>616</v>
      </c>
      <c r="E65" t="s">
        <v>617</v>
      </c>
      <c r="F65">
        <v>160094</v>
      </c>
      <c r="G65">
        <v>3.92</v>
      </c>
      <c r="H65">
        <v>3.75</v>
      </c>
      <c r="I65">
        <v>4.5</v>
      </c>
      <c r="J65">
        <f t="shared" si="6"/>
        <v>4.0566666666667004</v>
      </c>
      <c r="K65">
        <v>4.08</v>
      </c>
      <c r="L65">
        <v>4.33</v>
      </c>
      <c r="M65">
        <v>4.17</v>
      </c>
      <c r="N65">
        <f t="shared" si="7"/>
        <v>4.1933333333332996</v>
      </c>
      <c r="O65">
        <v>4.08</v>
      </c>
      <c r="P65">
        <v>2.42</v>
      </c>
      <c r="Q65">
        <v>5</v>
      </c>
      <c r="R65">
        <v>4.63</v>
      </c>
      <c r="S65">
        <v>6</v>
      </c>
      <c r="T65">
        <f t="shared" si="8"/>
        <v>4.0324999999999998</v>
      </c>
      <c r="U65">
        <v>3.83</v>
      </c>
      <c r="V65">
        <v>4.25</v>
      </c>
      <c r="W65">
        <v>4.63</v>
      </c>
      <c r="X65">
        <f t="shared" si="9"/>
        <v>4.2366666666667001</v>
      </c>
      <c r="Y65">
        <v>3.88</v>
      </c>
      <c r="Z65">
        <v>3.05</v>
      </c>
      <c r="AA65">
        <f t="shared" si="10"/>
        <v>4.1297916666666996</v>
      </c>
      <c r="AB65">
        <f t="shared" si="11"/>
        <v>4</v>
      </c>
      <c r="AC65" t="s">
        <v>638</v>
      </c>
      <c r="AD65" t="s">
        <v>645</v>
      </c>
      <c r="AE65" t="s">
        <v>622</v>
      </c>
      <c r="AF65" t="s">
        <v>631</v>
      </c>
    </row>
    <row r="66" spans="1:33" x14ac:dyDescent="0.2">
      <c r="A66">
        <v>62770</v>
      </c>
      <c r="B66">
        <v>20</v>
      </c>
      <c r="C66">
        <v>62770.02</v>
      </c>
      <c r="D66" t="s">
        <v>623</v>
      </c>
      <c r="E66" t="s">
        <v>624</v>
      </c>
      <c r="F66">
        <v>160047</v>
      </c>
      <c r="G66">
        <v>3.92</v>
      </c>
      <c r="H66">
        <v>3.75</v>
      </c>
      <c r="I66">
        <v>4.5</v>
      </c>
      <c r="J66">
        <f t="shared" si="6"/>
        <v>4.0566666666667004</v>
      </c>
      <c r="K66">
        <v>4.08</v>
      </c>
      <c r="L66">
        <v>4.33</v>
      </c>
      <c r="M66">
        <v>4.17</v>
      </c>
      <c r="N66">
        <f t="shared" si="7"/>
        <v>4.1933333333332996</v>
      </c>
      <c r="O66">
        <v>4.08</v>
      </c>
      <c r="P66">
        <v>2.42</v>
      </c>
      <c r="Q66">
        <v>5</v>
      </c>
      <c r="R66">
        <v>4.63</v>
      </c>
      <c r="S66">
        <v>6</v>
      </c>
      <c r="T66">
        <f t="shared" si="8"/>
        <v>4.0324999999999998</v>
      </c>
      <c r="U66">
        <v>3.83</v>
      </c>
      <c r="V66">
        <v>4.25</v>
      </c>
      <c r="W66">
        <v>4.63</v>
      </c>
      <c r="X66">
        <f t="shared" si="9"/>
        <v>4.2366666666667001</v>
      </c>
      <c r="Y66">
        <v>3.88</v>
      </c>
      <c r="Z66">
        <v>3.05</v>
      </c>
      <c r="AA66">
        <f t="shared" si="10"/>
        <v>4.1297916666666996</v>
      </c>
      <c r="AB66">
        <f t="shared" si="11"/>
        <v>4</v>
      </c>
      <c r="AC66" t="s">
        <v>638</v>
      </c>
      <c r="AD66" t="s">
        <v>645</v>
      </c>
      <c r="AE66" t="s">
        <v>631</v>
      </c>
      <c r="AF66" t="s">
        <v>622</v>
      </c>
    </row>
    <row r="67" spans="1:33" x14ac:dyDescent="0.2">
      <c r="A67">
        <v>62770</v>
      </c>
      <c r="B67">
        <v>20</v>
      </c>
      <c r="C67">
        <v>62770.02</v>
      </c>
      <c r="D67" t="s">
        <v>632</v>
      </c>
      <c r="E67" t="s">
        <v>633</v>
      </c>
      <c r="F67">
        <v>160074</v>
      </c>
      <c r="G67">
        <v>3.92</v>
      </c>
      <c r="H67">
        <v>3.75</v>
      </c>
      <c r="I67">
        <v>4.5</v>
      </c>
      <c r="J67">
        <f t="shared" si="6"/>
        <v>4.0566666666667004</v>
      </c>
      <c r="K67">
        <v>4.08</v>
      </c>
      <c r="L67">
        <v>4.33</v>
      </c>
      <c r="M67">
        <v>4.17</v>
      </c>
      <c r="N67">
        <f t="shared" si="7"/>
        <v>4.1933333333332996</v>
      </c>
      <c r="O67">
        <v>4.08</v>
      </c>
      <c r="P67">
        <v>2.42</v>
      </c>
      <c r="Q67">
        <v>5</v>
      </c>
      <c r="R67">
        <v>4.63</v>
      </c>
      <c r="S67">
        <v>6</v>
      </c>
      <c r="T67">
        <f t="shared" si="8"/>
        <v>4.0324999999999998</v>
      </c>
      <c r="U67">
        <v>3.83</v>
      </c>
      <c r="V67">
        <v>4.25</v>
      </c>
      <c r="W67">
        <v>4.63</v>
      </c>
      <c r="X67">
        <f t="shared" si="9"/>
        <v>4.2366666666667001</v>
      </c>
      <c r="Y67">
        <v>3.88</v>
      </c>
      <c r="Z67">
        <v>3.05</v>
      </c>
      <c r="AA67">
        <f t="shared" si="10"/>
        <v>4.1297916666666996</v>
      </c>
      <c r="AB67">
        <f t="shared" si="11"/>
        <v>4</v>
      </c>
      <c r="AC67" t="s">
        <v>631</v>
      </c>
      <c r="AD67" t="s">
        <v>645</v>
      </c>
      <c r="AE67" t="s">
        <v>622</v>
      </c>
      <c r="AF67" t="s">
        <v>638</v>
      </c>
    </row>
    <row r="68" spans="1:33" x14ac:dyDescent="0.2">
      <c r="A68">
        <v>62770</v>
      </c>
      <c r="B68">
        <v>20</v>
      </c>
      <c r="C68">
        <v>62770.02</v>
      </c>
      <c r="D68" t="s">
        <v>639</v>
      </c>
      <c r="E68" t="s">
        <v>640</v>
      </c>
      <c r="F68">
        <v>160053</v>
      </c>
      <c r="G68">
        <v>3.92</v>
      </c>
      <c r="H68">
        <v>3.75</v>
      </c>
      <c r="I68">
        <v>4.5</v>
      </c>
      <c r="J68">
        <f t="shared" ref="J68:J99" si="12">AVERAGE(G68:I68)</f>
        <v>4.0566666666667004</v>
      </c>
      <c r="K68">
        <v>4.08</v>
      </c>
      <c r="L68">
        <v>4.33</v>
      </c>
      <c r="M68">
        <v>4.17</v>
      </c>
      <c r="N68">
        <f t="shared" ref="N68:N99" si="13">AVERAGE(K68:M68)</f>
        <v>4.1933333333332996</v>
      </c>
      <c r="O68">
        <v>4.08</v>
      </c>
      <c r="P68">
        <v>2.42</v>
      </c>
      <c r="Q68">
        <v>5</v>
      </c>
      <c r="R68">
        <v>4.63</v>
      </c>
      <c r="S68">
        <v>6</v>
      </c>
      <c r="T68">
        <f t="shared" ref="T68:T92" si="14">AVERAGE(O68:R68)</f>
        <v>4.0324999999999998</v>
      </c>
      <c r="U68">
        <v>3.83</v>
      </c>
      <c r="V68">
        <v>4.25</v>
      </c>
      <c r="W68">
        <v>4.63</v>
      </c>
      <c r="X68">
        <f t="shared" ref="X68:X99" si="15">AVERAGE(U68:W68)</f>
        <v>4.2366666666667001</v>
      </c>
      <c r="Y68">
        <v>3.88</v>
      </c>
      <c r="Z68">
        <v>3.05</v>
      </c>
      <c r="AA68">
        <f t="shared" ref="AA68:AA92" si="16">AVERAGE(J68,N68,T68,X68)</f>
        <v>4.1297916666666996</v>
      </c>
      <c r="AB68">
        <f t="shared" ref="AB68:AB92" si="17">ROUND(AVERAGE(J68,N68,T68,X68),0)</f>
        <v>4</v>
      </c>
      <c r="AC68" t="s">
        <v>638</v>
      </c>
      <c r="AD68" t="s">
        <v>622</v>
      </c>
      <c r="AE68" t="s">
        <v>645</v>
      </c>
      <c r="AF68" t="s">
        <v>631</v>
      </c>
    </row>
    <row r="69" spans="1:33" x14ac:dyDescent="0.2">
      <c r="A69">
        <v>62770</v>
      </c>
      <c r="B69">
        <v>22</v>
      </c>
      <c r="C69">
        <v>62770.021000000001</v>
      </c>
      <c r="D69" t="s">
        <v>646</v>
      </c>
      <c r="E69" t="s">
        <v>647</v>
      </c>
      <c r="F69">
        <v>160048</v>
      </c>
      <c r="G69">
        <v>4.17</v>
      </c>
      <c r="H69">
        <v>5</v>
      </c>
      <c r="I69">
        <v>4.83</v>
      </c>
      <c r="J69">
        <f t="shared" si="12"/>
        <v>4.6666666666666998</v>
      </c>
      <c r="K69">
        <v>5</v>
      </c>
      <c r="L69">
        <v>4.33</v>
      </c>
      <c r="M69">
        <v>4.67</v>
      </c>
      <c r="N69">
        <f t="shared" si="13"/>
        <v>4.6666666666666998</v>
      </c>
      <c r="O69">
        <v>4.5</v>
      </c>
      <c r="P69">
        <v>2.83</v>
      </c>
      <c r="Q69">
        <v>5</v>
      </c>
      <c r="R69">
        <v>5</v>
      </c>
      <c r="S69">
        <v>6</v>
      </c>
      <c r="T69">
        <f t="shared" si="14"/>
        <v>4.3324999999999996</v>
      </c>
      <c r="U69">
        <v>3.83</v>
      </c>
      <c r="V69">
        <v>4.5</v>
      </c>
      <c r="W69">
        <v>5</v>
      </c>
      <c r="X69">
        <f t="shared" si="15"/>
        <v>4.4433333333332996</v>
      </c>
      <c r="Y69">
        <v>4.38</v>
      </c>
      <c r="Z69">
        <v>4.8</v>
      </c>
      <c r="AA69">
        <f t="shared" si="16"/>
        <v>4.5272916666666996</v>
      </c>
      <c r="AB69">
        <f t="shared" si="17"/>
        <v>5</v>
      </c>
    </row>
    <row r="70" spans="1:33" x14ac:dyDescent="0.2">
      <c r="A70">
        <v>62770</v>
      </c>
      <c r="B70">
        <v>22</v>
      </c>
      <c r="C70">
        <v>62770.021000000001</v>
      </c>
      <c r="D70" t="s">
        <v>652</v>
      </c>
      <c r="E70" t="s">
        <v>653</v>
      </c>
      <c r="F70">
        <v>160044</v>
      </c>
      <c r="G70">
        <v>4.17</v>
      </c>
      <c r="H70">
        <v>5</v>
      </c>
      <c r="I70">
        <v>4.83</v>
      </c>
      <c r="J70">
        <f t="shared" si="12"/>
        <v>4.6666666666666998</v>
      </c>
      <c r="K70">
        <v>5</v>
      </c>
      <c r="L70">
        <v>4.33</v>
      </c>
      <c r="M70">
        <v>4.67</v>
      </c>
      <c r="N70">
        <f t="shared" si="13"/>
        <v>4.6666666666666998</v>
      </c>
      <c r="O70">
        <v>4.5</v>
      </c>
      <c r="P70">
        <v>2.83</v>
      </c>
      <c r="Q70">
        <v>5</v>
      </c>
      <c r="R70">
        <v>5</v>
      </c>
      <c r="S70">
        <v>6</v>
      </c>
      <c r="T70">
        <f t="shared" si="14"/>
        <v>4.3324999999999996</v>
      </c>
      <c r="U70">
        <v>3.83</v>
      </c>
      <c r="V70">
        <v>4.5</v>
      </c>
      <c r="W70">
        <v>5</v>
      </c>
      <c r="X70">
        <f t="shared" si="15"/>
        <v>4.4433333333332996</v>
      </c>
      <c r="Y70">
        <v>4.38</v>
      </c>
      <c r="Z70">
        <v>4.8</v>
      </c>
      <c r="AA70">
        <f t="shared" si="16"/>
        <v>4.5272916666666996</v>
      </c>
      <c r="AB70">
        <f t="shared" si="17"/>
        <v>5</v>
      </c>
    </row>
    <row r="71" spans="1:33" x14ac:dyDescent="0.2">
      <c r="A71">
        <v>62770</v>
      </c>
      <c r="B71">
        <v>22</v>
      </c>
      <c r="C71">
        <v>62770.021000000001</v>
      </c>
      <c r="D71" t="s">
        <v>659</v>
      </c>
      <c r="E71" t="s">
        <v>660</v>
      </c>
      <c r="F71">
        <v>160095</v>
      </c>
      <c r="G71">
        <v>4.17</v>
      </c>
      <c r="H71">
        <v>5</v>
      </c>
      <c r="I71">
        <v>4.83</v>
      </c>
      <c r="J71">
        <f t="shared" si="12"/>
        <v>4.6666666666666998</v>
      </c>
      <c r="K71">
        <v>5</v>
      </c>
      <c r="L71">
        <v>4.33</v>
      </c>
      <c r="M71">
        <v>4.67</v>
      </c>
      <c r="N71">
        <f t="shared" si="13"/>
        <v>4.6666666666666998</v>
      </c>
      <c r="O71">
        <v>4.5</v>
      </c>
      <c r="P71">
        <v>2.83</v>
      </c>
      <c r="Q71">
        <v>5</v>
      </c>
      <c r="R71">
        <v>5</v>
      </c>
      <c r="S71">
        <v>6</v>
      </c>
      <c r="T71">
        <f t="shared" si="14"/>
        <v>4.3324999999999996</v>
      </c>
      <c r="U71">
        <v>3.83</v>
      </c>
      <c r="V71">
        <v>4.5</v>
      </c>
      <c r="W71">
        <v>5</v>
      </c>
      <c r="X71">
        <f t="shared" si="15"/>
        <v>4.4433333333332996</v>
      </c>
      <c r="Y71">
        <v>4.38</v>
      </c>
      <c r="Z71">
        <v>4.8</v>
      </c>
      <c r="AA71">
        <f t="shared" si="16"/>
        <v>4.5272916666666996</v>
      </c>
      <c r="AB71">
        <f t="shared" si="17"/>
        <v>5</v>
      </c>
    </row>
    <row r="72" spans="1:33" x14ac:dyDescent="0.2">
      <c r="A72">
        <v>62770</v>
      </c>
      <c r="B72">
        <v>23</v>
      </c>
      <c r="C72">
        <v>62770.021999999997</v>
      </c>
      <c r="D72" t="s">
        <v>664</v>
      </c>
      <c r="E72" t="s">
        <v>665</v>
      </c>
      <c r="F72">
        <v>160066</v>
      </c>
      <c r="G72">
        <v>4.83</v>
      </c>
      <c r="H72">
        <v>5</v>
      </c>
      <c r="I72">
        <v>4.67</v>
      </c>
      <c r="J72">
        <f t="shared" si="12"/>
        <v>4.8333333333333002</v>
      </c>
      <c r="K72">
        <v>4.67</v>
      </c>
      <c r="L72">
        <v>4.67</v>
      </c>
      <c r="M72">
        <v>4.83</v>
      </c>
      <c r="N72">
        <f t="shared" si="13"/>
        <v>4.7233333333332999</v>
      </c>
      <c r="O72">
        <v>5</v>
      </c>
      <c r="P72">
        <v>3.5</v>
      </c>
      <c r="Q72">
        <v>5</v>
      </c>
      <c r="R72">
        <v>5</v>
      </c>
      <c r="S72">
        <v>6</v>
      </c>
      <c r="T72">
        <f t="shared" si="14"/>
        <v>4.625</v>
      </c>
      <c r="U72">
        <v>4</v>
      </c>
      <c r="V72">
        <v>4.17</v>
      </c>
      <c r="W72">
        <v>4.5</v>
      </c>
      <c r="X72">
        <f t="shared" si="15"/>
        <v>4.2233333333332999</v>
      </c>
      <c r="Y72">
        <v>4.75</v>
      </c>
      <c r="Z72">
        <v>4.3</v>
      </c>
      <c r="AA72">
        <f t="shared" si="16"/>
        <v>4.6012500000000003</v>
      </c>
      <c r="AB72">
        <f t="shared" si="17"/>
        <v>5</v>
      </c>
      <c r="AC72" t="s">
        <v>669</v>
      </c>
      <c r="AD72" t="s">
        <v>675</v>
      </c>
    </row>
    <row r="73" spans="1:33" x14ac:dyDescent="0.2">
      <c r="A73">
        <v>62770</v>
      </c>
      <c r="B73">
        <v>23</v>
      </c>
      <c r="C73">
        <v>62770.021999999997</v>
      </c>
      <c r="D73" t="s">
        <v>670</v>
      </c>
      <c r="E73" t="s">
        <v>671</v>
      </c>
      <c r="F73">
        <v>160107</v>
      </c>
      <c r="G73">
        <v>4.83</v>
      </c>
      <c r="H73">
        <v>5</v>
      </c>
      <c r="I73">
        <v>4.67</v>
      </c>
      <c r="J73">
        <f t="shared" si="12"/>
        <v>4.8333333333333002</v>
      </c>
      <c r="K73">
        <v>4.67</v>
      </c>
      <c r="L73">
        <v>4.67</v>
      </c>
      <c r="M73">
        <v>4.83</v>
      </c>
      <c r="N73">
        <f t="shared" si="13"/>
        <v>4.7233333333332999</v>
      </c>
      <c r="O73">
        <v>5</v>
      </c>
      <c r="P73">
        <v>3.5</v>
      </c>
      <c r="Q73">
        <v>5</v>
      </c>
      <c r="R73">
        <v>5</v>
      </c>
      <c r="S73">
        <v>6</v>
      </c>
      <c r="T73">
        <f t="shared" si="14"/>
        <v>4.625</v>
      </c>
      <c r="U73">
        <v>4</v>
      </c>
      <c r="V73">
        <v>4.17</v>
      </c>
      <c r="W73">
        <v>4.5</v>
      </c>
      <c r="X73">
        <f t="shared" si="15"/>
        <v>4.2233333333332999</v>
      </c>
      <c r="Y73">
        <v>4.75</v>
      </c>
      <c r="Z73">
        <v>4.3</v>
      </c>
      <c r="AA73">
        <f t="shared" si="16"/>
        <v>4.6012500000000003</v>
      </c>
      <c r="AB73">
        <f t="shared" si="17"/>
        <v>5</v>
      </c>
      <c r="AC73" t="s">
        <v>669</v>
      </c>
      <c r="AD73" t="s">
        <v>675</v>
      </c>
    </row>
    <row r="74" spans="1:33" x14ac:dyDescent="0.2">
      <c r="A74">
        <v>62770</v>
      </c>
      <c r="B74">
        <v>24</v>
      </c>
      <c r="C74">
        <v>62770.023000000001</v>
      </c>
      <c r="D74" t="s">
        <v>676</v>
      </c>
      <c r="E74" t="s">
        <v>677</v>
      </c>
      <c r="F74">
        <v>161041</v>
      </c>
      <c r="G74">
        <v>4.83</v>
      </c>
      <c r="H74">
        <v>4.67</v>
      </c>
      <c r="I74">
        <v>4.83</v>
      </c>
      <c r="J74">
        <f t="shared" si="12"/>
        <v>4.7766666666667001</v>
      </c>
      <c r="K74">
        <v>4.67</v>
      </c>
      <c r="L74">
        <v>4.5</v>
      </c>
      <c r="M74">
        <v>4.67</v>
      </c>
      <c r="N74">
        <f t="shared" si="13"/>
        <v>4.6133333333333004</v>
      </c>
      <c r="O74">
        <v>4.5</v>
      </c>
      <c r="P74">
        <v>3</v>
      </c>
      <c r="Q74">
        <v>5</v>
      </c>
      <c r="R74">
        <v>5</v>
      </c>
      <c r="S74">
        <v>6</v>
      </c>
      <c r="T74">
        <f t="shared" si="14"/>
        <v>4.375</v>
      </c>
      <c r="U74">
        <v>4.17</v>
      </c>
      <c r="V74">
        <v>4.67</v>
      </c>
      <c r="W74">
        <v>5</v>
      </c>
      <c r="X74">
        <f t="shared" si="15"/>
        <v>4.6133333333333004</v>
      </c>
      <c r="Y74">
        <v>4.25</v>
      </c>
      <c r="Z74">
        <v>4.2</v>
      </c>
      <c r="AA74">
        <f t="shared" si="16"/>
        <v>4.5945833333332997</v>
      </c>
      <c r="AB74">
        <f t="shared" si="17"/>
        <v>5</v>
      </c>
      <c r="AC74" t="s">
        <v>688</v>
      </c>
      <c r="AD74" t="s">
        <v>681</v>
      </c>
    </row>
    <row r="75" spans="1:33" x14ac:dyDescent="0.2">
      <c r="A75">
        <v>62770</v>
      </c>
      <c r="B75">
        <v>24</v>
      </c>
      <c r="C75">
        <v>62770.023000000001</v>
      </c>
      <c r="D75" t="s">
        <v>682</v>
      </c>
      <c r="E75" t="s">
        <v>683</v>
      </c>
      <c r="F75">
        <v>160037</v>
      </c>
      <c r="G75">
        <v>4.83</v>
      </c>
      <c r="H75">
        <v>4.67</v>
      </c>
      <c r="I75">
        <v>4.83</v>
      </c>
      <c r="J75">
        <f t="shared" si="12"/>
        <v>4.7766666666667001</v>
      </c>
      <c r="K75">
        <v>4.67</v>
      </c>
      <c r="L75">
        <v>4.5</v>
      </c>
      <c r="M75">
        <v>4.67</v>
      </c>
      <c r="N75">
        <f t="shared" si="13"/>
        <v>4.6133333333333004</v>
      </c>
      <c r="O75">
        <v>4.5</v>
      </c>
      <c r="P75">
        <v>3</v>
      </c>
      <c r="Q75">
        <v>5</v>
      </c>
      <c r="R75">
        <v>5</v>
      </c>
      <c r="S75">
        <v>6</v>
      </c>
      <c r="T75">
        <f t="shared" si="14"/>
        <v>4.375</v>
      </c>
      <c r="U75">
        <v>4.17</v>
      </c>
      <c r="V75">
        <v>4.67</v>
      </c>
      <c r="W75">
        <v>5</v>
      </c>
      <c r="X75">
        <f t="shared" si="15"/>
        <v>4.6133333333333004</v>
      </c>
      <c r="Y75">
        <v>4.25</v>
      </c>
      <c r="Z75">
        <v>4.2</v>
      </c>
      <c r="AA75">
        <f t="shared" si="16"/>
        <v>4.5945833333332997</v>
      </c>
      <c r="AB75">
        <f t="shared" si="17"/>
        <v>5</v>
      </c>
      <c r="AC75" t="s">
        <v>681</v>
      </c>
      <c r="AD75" t="s">
        <v>688</v>
      </c>
    </row>
    <row r="76" spans="1:33" x14ac:dyDescent="0.2">
      <c r="A76">
        <v>62770</v>
      </c>
      <c r="B76">
        <v>25</v>
      </c>
      <c r="C76">
        <v>62770.023999999998</v>
      </c>
      <c r="D76" t="s">
        <v>689</v>
      </c>
      <c r="E76" t="s">
        <v>690</v>
      </c>
      <c r="F76">
        <v>160033</v>
      </c>
      <c r="G76">
        <v>4.5999999999999996</v>
      </c>
      <c r="H76">
        <v>4.47</v>
      </c>
      <c r="I76">
        <v>4.7300000000000004</v>
      </c>
      <c r="J76">
        <f t="shared" si="12"/>
        <v>4.5999999999999996</v>
      </c>
      <c r="K76">
        <v>4.4000000000000004</v>
      </c>
      <c r="L76">
        <v>4.47</v>
      </c>
      <c r="M76">
        <v>4.67</v>
      </c>
      <c r="N76">
        <f t="shared" si="13"/>
        <v>4.5133333333332999</v>
      </c>
      <c r="O76">
        <v>4.8</v>
      </c>
      <c r="P76">
        <v>3.53</v>
      </c>
      <c r="Q76">
        <v>5</v>
      </c>
      <c r="R76">
        <v>4.8</v>
      </c>
      <c r="S76">
        <v>6</v>
      </c>
      <c r="T76">
        <f t="shared" si="14"/>
        <v>4.5324999999999998</v>
      </c>
      <c r="U76">
        <v>4.33</v>
      </c>
      <c r="V76">
        <v>4.5999999999999996</v>
      </c>
      <c r="W76">
        <v>4.75</v>
      </c>
      <c r="X76">
        <f t="shared" si="15"/>
        <v>4.5599999999999996</v>
      </c>
      <c r="Y76">
        <v>4.55</v>
      </c>
      <c r="Z76">
        <v>4.5999999999999996</v>
      </c>
      <c r="AA76">
        <f t="shared" si="16"/>
        <v>4.5514583333332999</v>
      </c>
      <c r="AB76">
        <f t="shared" si="17"/>
        <v>5</v>
      </c>
      <c r="AC76" t="s">
        <v>707</v>
      </c>
      <c r="AD76" t="s">
        <v>726</v>
      </c>
      <c r="AE76" t="s">
        <v>717</v>
      </c>
      <c r="AF76" t="s">
        <v>734</v>
      </c>
      <c r="AG76" t="s">
        <v>698</v>
      </c>
    </row>
    <row r="77" spans="1:33" x14ac:dyDescent="0.2">
      <c r="A77">
        <v>62770</v>
      </c>
      <c r="B77">
        <v>25</v>
      </c>
      <c r="C77">
        <v>62770.023999999998</v>
      </c>
      <c r="D77" t="s">
        <v>699</v>
      </c>
      <c r="E77" t="s">
        <v>700</v>
      </c>
      <c r="F77">
        <v>160054</v>
      </c>
      <c r="G77">
        <v>4.5999999999999996</v>
      </c>
      <c r="H77">
        <v>4.47</v>
      </c>
      <c r="I77">
        <v>4.7300000000000004</v>
      </c>
      <c r="J77">
        <f t="shared" si="12"/>
        <v>4.5999999999999996</v>
      </c>
      <c r="K77">
        <v>4.4000000000000004</v>
      </c>
      <c r="L77">
        <v>4.47</v>
      </c>
      <c r="M77">
        <v>4.67</v>
      </c>
      <c r="N77">
        <f t="shared" si="13"/>
        <v>4.5133333333332999</v>
      </c>
      <c r="O77">
        <v>4.8</v>
      </c>
      <c r="P77">
        <v>3.53</v>
      </c>
      <c r="Q77">
        <v>5</v>
      </c>
      <c r="R77">
        <v>4.8</v>
      </c>
      <c r="S77">
        <v>6</v>
      </c>
      <c r="T77">
        <f t="shared" si="14"/>
        <v>4.5324999999999998</v>
      </c>
      <c r="U77">
        <v>4.33</v>
      </c>
      <c r="V77">
        <v>4.5999999999999996</v>
      </c>
      <c r="W77">
        <v>4.75</v>
      </c>
      <c r="X77">
        <f t="shared" si="15"/>
        <v>4.5599999999999996</v>
      </c>
      <c r="Y77">
        <v>4.55</v>
      </c>
      <c r="Z77">
        <v>4.5999999999999996</v>
      </c>
      <c r="AA77">
        <f t="shared" si="16"/>
        <v>4.5514583333332999</v>
      </c>
      <c r="AB77">
        <f t="shared" si="17"/>
        <v>5</v>
      </c>
      <c r="AC77" t="s">
        <v>734</v>
      </c>
      <c r="AD77" t="s">
        <v>717</v>
      </c>
      <c r="AE77" t="s">
        <v>726</v>
      </c>
      <c r="AF77" t="s">
        <v>698</v>
      </c>
      <c r="AG77" t="s">
        <v>707</v>
      </c>
    </row>
    <row r="78" spans="1:33" x14ac:dyDescent="0.2">
      <c r="A78">
        <v>62770</v>
      </c>
      <c r="B78">
        <v>25</v>
      </c>
      <c r="C78">
        <v>62770.023999999998</v>
      </c>
      <c r="D78" t="s">
        <v>708</v>
      </c>
      <c r="E78" t="s">
        <v>709</v>
      </c>
      <c r="F78">
        <v>160032</v>
      </c>
      <c r="G78">
        <v>4.5999999999999996</v>
      </c>
      <c r="H78">
        <v>4.47</v>
      </c>
      <c r="I78">
        <v>4.7300000000000004</v>
      </c>
      <c r="J78">
        <f t="shared" si="12"/>
        <v>4.5999999999999996</v>
      </c>
      <c r="K78">
        <v>4.4000000000000004</v>
      </c>
      <c r="L78">
        <v>4.47</v>
      </c>
      <c r="M78">
        <v>4.67</v>
      </c>
      <c r="N78">
        <f t="shared" si="13"/>
        <v>4.5133333333332999</v>
      </c>
      <c r="O78">
        <v>4.8</v>
      </c>
      <c r="P78">
        <v>3.53</v>
      </c>
      <c r="Q78">
        <v>5</v>
      </c>
      <c r="R78">
        <v>4.8</v>
      </c>
      <c r="S78">
        <v>6</v>
      </c>
      <c r="T78">
        <f t="shared" si="14"/>
        <v>4.5324999999999998</v>
      </c>
      <c r="U78">
        <v>4.33</v>
      </c>
      <c r="V78">
        <v>4.5999999999999996</v>
      </c>
      <c r="W78">
        <v>4.75</v>
      </c>
      <c r="X78">
        <f t="shared" si="15"/>
        <v>4.5599999999999996</v>
      </c>
      <c r="Y78">
        <v>4.55</v>
      </c>
      <c r="Z78">
        <v>4.5999999999999996</v>
      </c>
      <c r="AA78">
        <f t="shared" si="16"/>
        <v>4.5514583333332999</v>
      </c>
      <c r="AB78">
        <f t="shared" si="17"/>
        <v>5</v>
      </c>
      <c r="AC78" t="s">
        <v>717</v>
      </c>
      <c r="AD78" t="s">
        <v>726</v>
      </c>
      <c r="AE78" t="s">
        <v>734</v>
      </c>
      <c r="AF78" t="s">
        <v>698</v>
      </c>
      <c r="AG78" t="s">
        <v>707</v>
      </c>
    </row>
    <row r="79" spans="1:33" x14ac:dyDescent="0.2">
      <c r="A79">
        <v>62770</v>
      </c>
      <c r="B79">
        <v>25</v>
      </c>
      <c r="C79">
        <v>62770.023999999998</v>
      </c>
      <c r="D79" t="s">
        <v>718</v>
      </c>
      <c r="E79" t="s">
        <v>719</v>
      </c>
      <c r="F79">
        <v>160030</v>
      </c>
      <c r="G79">
        <v>4.5999999999999996</v>
      </c>
      <c r="H79">
        <v>4.47</v>
      </c>
      <c r="I79">
        <v>4.7300000000000004</v>
      </c>
      <c r="J79">
        <f t="shared" si="12"/>
        <v>4.5999999999999996</v>
      </c>
      <c r="K79">
        <v>4.4000000000000004</v>
      </c>
      <c r="L79">
        <v>4.47</v>
      </c>
      <c r="M79">
        <v>4.67</v>
      </c>
      <c r="N79">
        <f t="shared" si="13"/>
        <v>4.5133333333332999</v>
      </c>
      <c r="O79">
        <v>4.8</v>
      </c>
      <c r="P79">
        <v>3.53</v>
      </c>
      <c r="Q79">
        <v>5</v>
      </c>
      <c r="R79">
        <v>4.8</v>
      </c>
      <c r="S79">
        <v>6</v>
      </c>
      <c r="T79">
        <f t="shared" si="14"/>
        <v>4.5324999999999998</v>
      </c>
      <c r="U79">
        <v>4.33</v>
      </c>
      <c r="V79">
        <v>4.5999999999999996</v>
      </c>
      <c r="W79">
        <v>4.75</v>
      </c>
      <c r="X79">
        <f t="shared" si="15"/>
        <v>4.5599999999999996</v>
      </c>
      <c r="Y79">
        <v>4.55</v>
      </c>
      <c r="Z79">
        <v>4.5999999999999996</v>
      </c>
      <c r="AA79">
        <f t="shared" si="16"/>
        <v>4.5514583333332999</v>
      </c>
      <c r="AB79">
        <f t="shared" si="17"/>
        <v>5</v>
      </c>
      <c r="AC79" t="s">
        <v>707</v>
      </c>
      <c r="AD79" t="s">
        <v>698</v>
      </c>
      <c r="AE79" t="s">
        <v>717</v>
      </c>
      <c r="AF79" t="s">
        <v>726</v>
      </c>
      <c r="AG79" t="s">
        <v>734</v>
      </c>
    </row>
    <row r="80" spans="1:33" x14ac:dyDescent="0.2">
      <c r="A80">
        <v>62770</v>
      </c>
      <c r="B80">
        <v>25</v>
      </c>
      <c r="C80">
        <v>62770.023999999998</v>
      </c>
      <c r="D80" t="s">
        <v>727</v>
      </c>
      <c r="E80" t="s">
        <v>728</v>
      </c>
      <c r="F80">
        <v>160029</v>
      </c>
      <c r="G80">
        <v>4.5999999999999996</v>
      </c>
      <c r="H80">
        <v>4.47</v>
      </c>
      <c r="I80">
        <v>4.7300000000000004</v>
      </c>
      <c r="J80">
        <f t="shared" si="12"/>
        <v>4.5999999999999996</v>
      </c>
      <c r="K80">
        <v>4.4000000000000004</v>
      </c>
      <c r="L80">
        <v>4.47</v>
      </c>
      <c r="M80">
        <v>4.67</v>
      </c>
      <c r="N80">
        <f t="shared" si="13"/>
        <v>4.5133333333332999</v>
      </c>
      <c r="O80">
        <v>4.8</v>
      </c>
      <c r="P80">
        <v>3.53</v>
      </c>
      <c r="Q80">
        <v>5</v>
      </c>
      <c r="R80">
        <v>4.8</v>
      </c>
      <c r="S80">
        <v>6</v>
      </c>
      <c r="T80">
        <f t="shared" si="14"/>
        <v>4.5324999999999998</v>
      </c>
      <c r="U80">
        <v>4.33</v>
      </c>
      <c r="V80">
        <v>4.5999999999999996</v>
      </c>
      <c r="W80">
        <v>4.75</v>
      </c>
      <c r="X80">
        <f t="shared" si="15"/>
        <v>4.5599999999999996</v>
      </c>
      <c r="Y80">
        <v>4.55</v>
      </c>
      <c r="Z80">
        <v>4.5999999999999996</v>
      </c>
      <c r="AA80">
        <f t="shared" si="16"/>
        <v>4.5514583333332999</v>
      </c>
      <c r="AB80">
        <f t="shared" si="17"/>
        <v>5</v>
      </c>
      <c r="AC80" t="s">
        <v>726</v>
      </c>
      <c r="AD80" t="s">
        <v>698</v>
      </c>
      <c r="AE80" t="s">
        <v>707</v>
      </c>
      <c r="AF80" t="s">
        <v>734</v>
      </c>
      <c r="AG80" t="s">
        <v>717</v>
      </c>
    </row>
    <row r="81" spans="1:28" x14ac:dyDescent="0.2">
      <c r="A81">
        <v>62770</v>
      </c>
      <c r="B81">
        <v>26</v>
      </c>
      <c r="C81">
        <v>62770.025000000001</v>
      </c>
      <c r="D81" t="s">
        <v>735</v>
      </c>
      <c r="E81" t="s">
        <v>736</v>
      </c>
      <c r="F81">
        <v>161042</v>
      </c>
      <c r="G81">
        <v>5</v>
      </c>
      <c r="H81">
        <v>5</v>
      </c>
      <c r="I81">
        <v>5</v>
      </c>
      <c r="J81">
        <f t="shared" si="12"/>
        <v>5</v>
      </c>
      <c r="K81">
        <v>5</v>
      </c>
      <c r="L81">
        <v>5</v>
      </c>
      <c r="M81">
        <v>5</v>
      </c>
      <c r="N81">
        <f t="shared" si="13"/>
        <v>5</v>
      </c>
      <c r="O81">
        <v>5</v>
      </c>
      <c r="P81">
        <v>2.17</v>
      </c>
      <c r="Q81">
        <v>5</v>
      </c>
      <c r="R81">
        <v>5</v>
      </c>
      <c r="S81">
        <v>6</v>
      </c>
      <c r="T81">
        <f t="shared" si="14"/>
        <v>4.2925000000000004</v>
      </c>
      <c r="U81">
        <v>4.5</v>
      </c>
      <c r="V81">
        <v>5</v>
      </c>
      <c r="W81">
        <v>5</v>
      </c>
      <c r="X81">
        <f t="shared" si="15"/>
        <v>4.8333333333333002</v>
      </c>
      <c r="Y81">
        <v>5</v>
      </c>
      <c r="Z81">
        <v>5</v>
      </c>
      <c r="AA81">
        <f t="shared" si="16"/>
        <v>4.7814583333333003</v>
      </c>
      <c r="AB81">
        <f t="shared" si="17"/>
        <v>5</v>
      </c>
    </row>
    <row r="82" spans="1:28" x14ac:dyDescent="0.2">
      <c r="A82">
        <v>62770</v>
      </c>
      <c r="B82">
        <v>26</v>
      </c>
      <c r="C82">
        <v>62770.025000000001</v>
      </c>
      <c r="D82" t="s">
        <v>738</v>
      </c>
      <c r="E82" t="s">
        <v>739</v>
      </c>
      <c r="F82">
        <v>160065</v>
      </c>
      <c r="G82">
        <v>5</v>
      </c>
      <c r="H82">
        <v>5</v>
      </c>
      <c r="I82">
        <v>5</v>
      </c>
      <c r="J82">
        <f t="shared" si="12"/>
        <v>5</v>
      </c>
      <c r="K82">
        <v>5</v>
      </c>
      <c r="L82">
        <v>5</v>
      </c>
      <c r="M82">
        <v>5</v>
      </c>
      <c r="N82">
        <f t="shared" si="13"/>
        <v>5</v>
      </c>
      <c r="O82">
        <v>5</v>
      </c>
      <c r="P82">
        <v>2.17</v>
      </c>
      <c r="Q82">
        <v>5</v>
      </c>
      <c r="R82">
        <v>5</v>
      </c>
      <c r="S82">
        <v>6</v>
      </c>
      <c r="T82">
        <f t="shared" si="14"/>
        <v>4.2925000000000004</v>
      </c>
      <c r="U82">
        <v>4.5</v>
      </c>
      <c r="V82">
        <v>5</v>
      </c>
      <c r="W82">
        <v>5</v>
      </c>
      <c r="X82">
        <f t="shared" si="15"/>
        <v>4.8333333333333002</v>
      </c>
      <c r="Y82">
        <v>5</v>
      </c>
      <c r="Z82">
        <v>5</v>
      </c>
      <c r="AA82">
        <f t="shared" si="16"/>
        <v>4.7814583333333003</v>
      </c>
      <c r="AB82">
        <f t="shared" si="17"/>
        <v>5</v>
      </c>
    </row>
    <row r="83" spans="1:28" x14ac:dyDescent="0.2">
      <c r="A83">
        <v>62770</v>
      </c>
      <c r="B83">
        <v>26</v>
      </c>
      <c r="C83">
        <v>62770.025000000001</v>
      </c>
      <c r="D83" t="s">
        <v>745</v>
      </c>
      <c r="E83" t="s">
        <v>746</v>
      </c>
      <c r="F83">
        <v>160090</v>
      </c>
      <c r="G83">
        <v>5</v>
      </c>
      <c r="H83">
        <v>5</v>
      </c>
      <c r="I83">
        <v>5</v>
      </c>
      <c r="J83">
        <f t="shared" si="12"/>
        <v>5</v>
      </c>
      <c r="K83">
        <v>5</v>
      </c>
      <c r="L83">
        <v>5</v>
      </c>
      <c r="M83">
        <v>5</v>
      </c>
      <c r="N83">
        <f t="shared" si="13"/>
        <v>5</v>
      </c>
      <c r="O83">
        <v>5</v>
      </c>
      <c r="P83">
        <v>2.17</v>
      </c>
      <c r="Q83">
        <v>5</v>
      </c>
      <c r="R83">
        <v>5</v>
      </c>
      <c r="S83">
        <v>6</v>
      </c>
      <c r="T83">
        <f t="shared" si="14"/>
        <v>4.2925000000000004</v>
      </c>
      <c r="U83">
        <v>4.5</v>
      </c>
      <c r="V83">
        <v>5</v>
      </c>
      <c r="W83">
        <v>5</v>
      </c>
      <c r="X83">
        <f t="shared" si="15"/>
        <v>4.8333333333333002</v>
      </c>
      <c r="Y83">
        <v>5</v>
      </c>
      <c r="Z83">
        <v>5</v>
      </c>
      <c r="AA83">
        <f t="shared" si="16"/>
        <v>4.7814583333333003</v>
      </c>
      <c r="AB83">
        <f t="shared" si="17"/>
        <v>5</v>
      </c>
    </row>
    <row r="84" spans="1:28" x14ac:dyDescent="0.2">
      <c r="A84">
        <v>62770</v>
      </c>
      <c r="B84">
        <v>27</v>
      </c>
      <c r="C84">
        <v>62770.025999999998</v>
      </c>
      <c r="D84" t="s">
        <v>751</v>
      </c>
      <c r="E84" t="s">
        <v>752</v>
      </c>
      <c r="F84">
        <v>160076</v>
      </c>
      <c r="G84">
        <v>5</v>
      </c>
      <c r="H84">
        <v>4.8899999999999997</v>
      </c>
      <c r="I84">
        <v>4.8899999999999997</v>
      </c>
      <c r="J84">
        <f t="shared" si="12"/>
        <v>4.9266666666666996</v>
      </c>
      <c r="K84">
        <v>4.8899999999999997</v>
      </c>
      <c r="L84">
        <v>4.8899999999999997</v>
      </c>
      <c r="M84">
        <v>5</v>
      </c>
      <c r="N84">
        <f t="shared" si="13"/>
        <v>4.9266666666666996</v>
      </c>
      <c r="O84">
        <v>5</v>
      </c>
      <c r="P84">
        <v>4</v>
      </c>
      <c r="Q84">
        <v>5</v>
      </c>
      <c r="R84">
        <v>5</v>
      </c>
      <c r="S84">
        <v>6</v>
      </c>
      <c r="T84">
        <f t="shared" si="14"/>
        <v>4.75</v>
      </c>
      <c r="U84">
        <v>4.5599999999999996</v>
      </c>
      <c r="V84">
        <v>5</v>
      </c>
      <c r="W84">
        <v>5</v>
      </c>
      <c r="X84">
        <f t="shared" si="15"/>
        <v>4.8533333333332997</v>
      </c>
      <c r="Y84">
        <v>5</v>
      </c>
      <c r="Z84">
        <v>5</v>
      </c>
      <c r="AA84">
        <f t="shared" si="16"/>
        <v>4.8641666666666996</v>
      </c>
      <c r="AB84">
        <f t="shared" si="17"/>
        <v>5</v>
      </c>
    </row>
    <row r="85" spans="1:28" x14ac:dyDescent="0.2">
      <c r="A85">
        <v>62770</v>
      </c>
      <c r="B85">
        <v>27</v>
      </c>
      <c r="C85">
        <v>62770.025999999998</v>
      </c>
      <c r="D85" t="s">
        <v>758</v>
      </c>
      <c r="E85" t="s">
        <v>759</v>
      </c>
      <c r="F85">
        <v>160061</v>
      </c>
      <c r="G85">
        <v>5</v>
      </c>
      <c r="H85">
        <v>4.8899999999999997</v>
      </c>
      <c r="I85">
        <v>4.8899999999999997</v>
      </c>
      <c r="J85">
        <f t="shared" si="12"/>
        <v>4.9266666666666996</v>
      </c>
      <c r="K85">
        <v>4.8899999999999997</v>
      </c>
      <c r="L85">
        <v>4.8899999999999997</v>
      </c>
      <c r="M85">
        <v>5</v>
      </c>
      <c r="N85">
        <f t="shared" si="13"/>
        <v>4.9266666666666996</v>
      </c>
      <c r="O85">
        <v>5</v>
      </c>
      <c r="P85">
        <v>4</v>
      </c>
      <c r="Q85">
        <v>5</v>
      </c>
      <c r="R85">
        <v>5</v>
      </c>
      <c r="S85">
        <v>6</v>
      </c>
      <c r="T85">
        <f t="shared" si="14"/>
        <v>4.75</v>
      </c>
      <c r="U85">
        <v>4.5599999999999996</v>
      </c>
      <c r="V85">
        <v>5</v>
      </c>
      <c r="W85">
        <v>5</v>
      </c>
      <c r="X85">
        <f t="shared" si="15"/>
        <v>4.8533333333332997</v>
      </c>
      <c r="Y85">
        <v>5</v>
      </c>
      <c r="Z85">
        <v>5</v>
      </c>
      <c r="AA85">
        <f t="shared" si="16"/>
        <v>4.8641666666666996</v>
      </c>
      <c r="AB85">
        <f t="shared" si="17"/>
        <v>5</v>
      </c>
    </row>
    <row r="86" spans="1:28" x14ac:dyDescent="0.2">
      <c r="A86">
        <v>62770</v>
      </c>
      <c r="B86">
        <v>27</v>
      </c>
      <c r="C86">
        <v>62770.025999999998</v>
      </c>
      <c r="D86" t="s">
        <v>764</v>
      </c>
      <c r="E86" t="s">
        <v>765</v>
      </c>
      <c r="F86">
        <v>160100</v>
      </c>
      <c r="G86">
        <v>5</v>
      </c>
      <c r="H86">
        <v>4.8899999999999997</v>
      </c>
      <c r="I86">
        <v>4.8899999999999997</v>
      </c>
      <c r="J86">
        <f t="shared" si="12"/>
        <v>4.9266666666666996</v>
      </c>
      <c r="K86">
        <v>4.8899999999999997</v>
      </c>
      <c r="L86">
        <v>4.8899999999999997</v>
      </c>
      <c r="M86">
        <v>5</v>
      </c>
      <c r="N86">
        <f t="shared" si="13"/>
        <v>4.9266666666666996</v>
      </c>
      <c r="O86">
        <v>5</v>
      </c>
      <c r="P86">
        <v>4</v>
      </c>
      <c r="Q86">
        <v>5</v>
      </c>
      <c r="R86">
        <v>5</v>
      </c>
      <c r="S86">
        <v>6</v>
      </c>
      <c r="T86">
        <f t="shared" si="14"/>
        <v>4.75</v>
      </c>
      <c r="U86">
        <v>4.5599999999999996</v>
      </c>
      <c r="V86">
        <v>5</v>
      </c>
      <c r="W86">
        <v>5</v>
      </c>
      <c r="X86">
        <f t="shared" si="15"/>
        <v>4.8533333333332997</v>
      </c>
      <c r="Y86">
        <v>5</v>
      </c>
      <c r="Z86">
        <v>5</v>
      </c>
      <c r="AA86">
        <f t="shared" si="16"/>
        <v>4.8641666666666996</v>
      </c>
      <c r="AB86">
        <f t="shared" si="17"/>
        <v>5</v>
      </c>
    </row>
    <row r="87" spans="1:28" x14ac:dyDescent="0.2">
      <c r="A87">
        <v>62770</v>
      </c>
      <c r="B87">
        <v>27</v>
      </c>
      <c r="C87">
        <v>62770.025999999998</v>
      </c>
      <c r="D87" t="s">
        <v>772</v>
      </c>
      <c r="E87" t="s">
        <v>773</v>
      </c>
      <c r="F87">
        <v>160064</v>
      </c>
      <c r="G87">
        <v>5</v>
      </c>
      <c r="H87">
        <v>4.8899999999999997</v>
      </c>
      <c r="I87">
        <v>4.8899999999999997</v>
      </c>
      <c r="J87">
        <f t="shared" si="12"/>
        <v>4.9266666666666996</v>
      </c>
      <c r="K87">
        <v>4.8899999999999997</v>
      </c>
      <c r="L87">
        <v>4.8899999999999997</v>
      </c>
      <c r="M87">
        <v>5</v>
      </c>
      <c r="N87">
        <f t="shared" si="13"/>
        <v>4.9266666666666996</v>
      </c>
      <c r="O87">
        <v>5</v>
      </c>
      <c r="P87">
        <v>4</v>
      </c>
      <c r="Q87">
        <v>5</v>
      </c>
      <c r="R87">
        <v>5</v>
      </c>
      <c r="S87">
        <v>6</v>
      </c>
      <c r="T87">
        <f t="shared" si="14"/>
        <v>4.75</v>
      </c>
      <c r="U87">
        <v>4.5599999999999996</v>
      </c>
      <c r="V87">
        <v>5</v>
      </c>
      <c r="W87">
        <v>5</v>
      </c>
      <c r="X87">
        <f t="shared" si="15"/>
        <v>4.8533333333332997</v>
      </c>
      <c r="Y87">
        <v>5</v>
      </c>
      <c r="Z87">
        <v>5</v>
      </c>
      <c r="AA87">
        <f t="shared" si="16"/>
        <v>4.8641666666666996</v>
      </c>
      <c r="AB87">
        <f t="shared" si="17"/>
        <v>5</v>
      </c>
    </row>
    <row r="88" spans="1:28" x14ac:dyDescent="0.2">
      <c r="A88">
        <v>62770</v>
      </c>
      <c r="B88">
        <v>28</v>
      </c>
      <c r="C88">
        <v>62770.027000000002</v>
      </c>
      <c r="D88" t="s">
        <v>778</v>
      </c>
      <c r="E88" t="s">
        <v>779</v>
      </c>
      <c r="F88">
        <v>160093</v>
      </c>
      <c r="G88">
        <v>4</v>
      </c>
      <c r="H88">
        <v>4.17</v>
      </c>
      <c r="I88">
        <v>4.33</v>
      </c>
      <c r="J88">
        <f t="shared" si="12"/>
        <v>4.1666666666666998</v>
      </c>
      <c r="K88">
        <v>4.17</v>
      </c>
      <c r="L88">
        <v>4</v>
      </c>
      <c r="M88">
        <v>4.33</v>
      </c>
      <c r="N88">
        <f t="shared" si="13"/>
        <v>4.1666666666666998</v>
      </c>
      <c r="O88">
        <v>4.33</v>
      </c>
      <c r="P88">
        <v>2.67</v>
      </c>
      <c r="Q88">
        <v>5</v>
      </c>
      <c r="R88">
        <v>5</v>
      </c>
      <c r="S88">
        <v>6</v>
      </c>
      <c r="T88">
        <f t="shared" si="14"/>
        <v>4.25</v>
      </c>
      <c r="U88">
        <v>4</v>
      </c>
      <c r="V88">
        <v>4</v>
      </c>
      <c r="W88">
        <v>3.88</v>
      </c>
      <c r="X88">
        <f t="shared" si="15"/>
        <v>3.96</v>
      </c>
      <c r="Y88">
        <v>4</v>
      </c>
      <c r="Z88">
        <v>3.7</v>
      </c>
      <c r="AA88">
        <f t="shared" si="16"/>
        <v>4.1358333333333004</v>
      </c>
      <c r="AB88">
        <f t="shared" si="17"/>
        <v>4</v>
      </c>
    </row>
    <row r="89" spans="1:28" x14ac:dyDescent="0.2">
      <c r="A89">
        <v>62770</v>
      </c>
      <c r="B89">
        <v>28</v>
      </c>
      <c r="C89">
        <v>62770.027000000002</v>
      </c>
      <c r="D89" t="s">
        <v>783</v>
      </c>
      <c r="E89" t="s">
        <v>784</v>
      </c>
      <c r="F89">
        <v>160110</v>
      </c>
      <c r="G89">
        <v>4</v>
      </c>
      <c r="H89">
        <v>4.17</v>
      </c>
      <c r="I89">
        <v>4.33</v>
      </c>
      <c r="J89">
        <f t="shared" si="12"/>
        <v>4.1666666666666998</v>
      </c>
      <c r="K89">
        <v>4.17</v>
      </c>
      <c r="L89">
        <v>4</v>
      </c>
      <c r="M89">
        <v>4.33</v>
      </c>
      <c r="N89">
        <f t="shared" si="13"/>
        <v>4.1666666666666998</v>
      </c>
      <c r="O89">
        <v>4.33</v>
      </c>
      <c r="P89">
        <v>2.67</v>
      </c>
      <c r="Q89">
        <v>5</v>
      </c>
      <c r="R89">
        <v>5</v>
      </c>
      <c r="S89">
        <v>6</v>
      </c>
      <c r="T89">
        <f t="shared" si="14"/>
        <v>4.25</v>
      </c>
      <c r="U89">
        <v>4</v>
      </c>
      <c r="V89">
        <v>4</v>
      </c>
      <c r="W89">
        <v>3.88</v>
      </c>
      <c r="X89">
        <f t="shared" si="15"/>
        <v>3.96</v>
      </c>
      <c r="Y89">
        <v>4</v>
      </c>
      <c r="Z89">
        <v>3.7</v>
      </c>
      <c r="AA89">
        <f t="shared" si="16"/>
        <v>4.1358333333333004</v>
      </c>
      <c r="AB89">
        <f t="shared" si="17"/>
        <v>4</v>
      </c>
    </row>
    <row r="90" spans="1:28" x14ac:dyDescent="0.2">
      <c r="A90">
        <v>62770</v>
      </c>
      <c r="B90">
        <v>28</v>
      </c>
      <c r="C90">
        <v>62770.027000000002</v>
      </c>
      <c r="D90" t="s">
        <v>788</v>
      </c>
      <c r="E90" t="s">
        <v>789</v>
      </c>
      <c r="F90">
        <v>160046</v>
      </c>
      <c r="G90">
        <v>4</v>
      </c>
      <c r="H90">
        <v>4.17</v>
      </c>
      <c r="I90">
        <v>4.33</v>
      </c>
      <c r="J90">
        <f t="shared" si="12"/>
        <v>4.1666666666666998</v>
      </c>
      <c r="K90">
        <v>4.17</v>
      </c>
      <c r="L90">
        <v>4</v>
      </c>
      <c r="M90">
        <v>4.33</v>
      </c>
      <c r="N90">
        <f t="shared" si="13"/>
        <v>4.1666666666666998</v>
      </c>
      <c r="O90">
        <v>4.33</v>
      </c>
      <c r="P90">
        <v>2.67</v>
      </c>
      <c r="Q90">
        <v>5</v>
      </c>
      <c r="R90">
        <v>5</v>
      </c>
      <c r="S90">
        <v>6</v>
      </c>
      <c r="T90">
        <f t="shared" si="14"/>
        <v>4.25</v>
      </c>
      <c r="U90">
        <v>4</v>
      </c>
      <c r="V90">
        <v>4</v>
      </c>
      <c r="W90">
        <v>3.88</v>
      </c>
      <c r="X90">
        <f t="shared" si="15"/>
        <v>3.96</v>
      </c>
      <c r="Y90">
        <v>4</v>
      </c>
      <c r="Z90">
        <v>3.7</v>
      </c>
      <c r="AA90">
        <f t="shared" si="16"/>
        <v>4.1358333333333004</v>
      </c>
      <c r="AB90">
        <f t="shared" si="17"/>
        <v>4</v>
      </c>
    </row>
    <row r="91" spans="1:28" x14ac:dyDescent="0.2">
      <c r="A91">
        <v>62770</v>
      </c>
      <c r="B91">
        <v>29</v>
      </c>
      <c r="C91">
        <v>62770.027999999998</v>
      </c>
      <c r="D91" t="s">
        <v>795</v>
      </c>
      <c r="E91" t="s">
        <v>796</v>
      </c>
      <c r="F91">
        <v>160062</v>
      </c>
      <c r="G91">
        <v>5</v>
      </c>
      <c r="H91">
        <v>5</v>
      </c>
      <c r="I91">
        <v>5</v>
      </c>
      <c r="J91">
        <f t="shared" si="12"/>
        <v>5</v>
      </c>
      <c r="K91">
        <v>5</v>
      </c>
      <c r="L91">
        <v>5</v>
      </c>
      <c r="M91">
        <v>5</v>
      </c>
      <c r="N91">
        <f t="shared" si="13"/>
        <v>5</v>
      </c>
      <c r="O91">
        <v>5</v>
      </c>
      <c r="P91">
        <v>3.33</v>
      </c>
      <c r="Q91">
        <v>5</v>
      </c>
      <c r="R91">
        <v>5</v>
      </c>
      <c r="S91">
        <v>6</v>
      </c>
      <c r="T91">
        <f t="shared" si="14"/>
        <v>4.5824999999999996</v>
      </c>
      <c r="U91">
        <v>5</v>
      </c>
      <c r="V91">
        <v>5</v>
      </c>
      <c r="W91">
        <v>5</v>
      </c>
      <c r="X91">
        <f t="shared" si="15"/>
        <v>5</v>
      </c>
      <c r="Y91">
        <v>5</v>
      </c>
      <c r="Z91">
        <v>4.8</v>
      </c>
      <c r="AA91">
        <f t="shared" si="16"/>
        <v>4.8956249999999999</v>
      </c>
      <c r="AB91">
        <f t="shared" si="17"/>
        <v>5</v>
      </c>
    </row>
    <row r="92" spans="1:28" x14ac:dyDescent="0.2">
      <c r="A92">
        <v>62770</v>
      </c>
      <c r="B92">
        <v>30</v>
      </c>
      <c r="C92">
        <v>62770.029000000002</v>
      </c>
      <c r="D92" t="s">
        <v>800</v>
      </c>
      <c r="E92" t="s">
        <v>801</v>
      </c>
      <c r="F92">
        <v>160078</v>
      </c>
      <c r="G92">
        <v>4.33</v>
      </c>
      <c r="H92">
        <v>5</v>
      </c>
      <c r="I92">
        <v>5</v>
      </c>
      <c r="J92">
        <f t="shared" si="12"/>
        <v>4.7766666666667001</v>
      </c>
      <c r="K92">
        <v>4.67</v>
      </c>
      <c r="L92">
        <v>4.67</v>
      </c>
      <c r="M92">
        <v>5</v>
      </c>
      <c r="N92">
        <f t="shared" si="13"/>
        <v>4.78</v>
      </c>
      <c r="O92">
        <v>5</v>
      </c>
      <c r="P92">
        <v>4</v>
      </c>
      <c r="Q92">
        <v>4.67</v>
      </c>
      <c r="R92">
        <v>4</v>
      </c>
      <c r="S92">
        <v>6</v>
      </c>
      <c r="T92">
        <f t="shared" si="14"/>
        <v>4.4175000000000004</v>
      </c>
      <c r="U92">
        <v>3.67</v>
      </c>
      <c r="V92">
        <v>4.33</v>
      </c>
      <c r="W92">
        <v>5</v>
      </c>
      <c r="X92">
        <f t="shared" si="15"/>
        <v>4.3333333333333002</v>
      </c>
      <c r="Y92">
        <v>3.75</v>
      </c>
      <c r="Z92">
        <v>4.4000000000000004</v>
      </c>
      <c r="AA92">
        <f t="shared" si="16"/>
        <v>4.5768750000000002</v>
      </c>
      <c r="AB92">
        <f t="shared" si="17"/>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0"/>
  <sheetViews>
    <sheetView tabSelected="1" workbookViewId="0">
      <selection activeCell="E10" sqref="E1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7</v>
      </c>
      <c r="B1" t="s">
        <v>8</v>
      </c>
      <c r="C1" t="s">
        <v>9</v>
      </c>
      <c r="D1" t="s">
        <v>10</v>
      </c>
      <c r="E1" t="s">
        <v>11</v>
      </c>
      <c r="F1" t="s">
        <v>12</v>
      </c>
      <c r="G1" t="s">
        <v>1</v>
      </c>
      <c r="H1" t="s">
        <v>2</v>
      </c>
      <c r="I1" t="s">
        <v>3</v>
      </c>
      <c r="J1" t="s">
        <v>4</v>
      </c>
      <c r="K1" t="s">
        <v>5</v>
      </c>
      <c r="L1" t="s">
        <v>812</v>
      </c>
      <c r="M1" t="s">
        <v>813</v>
      </c>
      <c r="N1" t="s">
        <v>814</v>
      </c>
      <c r="O1" t="s">
        <v>815</v>
      </c>
      <c r="P1" t="s">
        <v>816</v>
      </c>
      <c r="Q1" t="s">
        <v>817</v>
      </c>
      <c r="R1" t="s">
        <v>818</v>
      </c>
    </row>
    <row r="2" spans="1:21" x14ac:dyDescent="0.2">
      <c r="A2">
        <v>62770</v>
      </c>
      <c r="B2">
        <v>1</v>
      </c>
      <c r="C2">
        <v>62770.000999999997</v>
      </c>
      <c r="D2" t="s">
        <v>128</v>
      </c>
      <c r="E2" t="s">
        <v>129</v>
      </c>
      <c r="F2">
        <v>160081</v>
      </c>
      <c r="G2">
        <v>5</v>
      </c>
      <c r="H2">
        <v>5</v>
      </c>
      <c r="I2">
        <v>5</v>
      </c>
      <c r="J2">
        <v>5</v>
      </c>
      <c r="K2">
        <v>5</v>
      </c>
      <c r="L2">
        <f t="shared" ref="L2:L32" si="0">AVERAGE(G2:K2)</f>
        <v>5</v>
      </c>
      <c r="M2">
        <f t="shared" ref="M2:M32" si="1">ROUND(AVERAGE(G2:K2),0)</f>
        <v>5</v>
      </c>
      <c r="N2">
        <f>AVERAGE(G2:K3)</f>
        <v>5</v>
      </c>
      <c r="O2">
        <f t="shared" ref="O2:O32" si="2">L2/N2</f>
        <v>1</v>
      </c>
      <c r="P2" s="1" t="e">
        <f>IF(O2&gt;0.95,MAX(1,IF(O2&gt;#REF!,#REF!,O2)),IF(O2&lt;#REF!,#REF!,O2))</f>
        <v>#REF!</v>
      </c>
      <c r="Q2" s="1" t="e">
        <f>MIN(#REF!,MAX(#REF!,O2))</f>
        <v>#REF!</v>
      </c>
      <c r="R2" t="s">
        <v>135</v>
      </c>
    </row>
    <row r="3" spans="1:21" x14ac:dyDescent="0.2">
      <c r="A3">
        <v>62770</v>
      </c>
      <c r="B3">
        <v>1</v>
      </c>
      <c r="C3">
        <v>62770.000999999997</v>
      </c>
      <c r="D3" t="s">
        <v>137</v>
      </c>
      <c r="E3" t="s">
        <v>138</v>
      </c>
      <c r="F3">
        <v>160092</v>
      </c>
      <c r="G3">
        <v>5</v>
      </c>
      <c r="H3">
        <v>5</v>
      </c>
      <c r="I3">
        <v>5</v>
      </c>
      <c r="J3">
        <v>5</v>
      </c>
      <c r="K3">
        <v>5</v>
      </c>
      <c r="L3">
        <f t="shared" si="0"/>
        <v>5</v>
      </c>
      <c r="M3">
        <f t="shared" si="1"/>
        <v>5</v>
      </c>
      <c r="N3">
        <f>AVERAGE(G2:K3)</f>
        <v>5</v>
      </c>
      <c r="O3">
        <f t="shared" si="2"/>
        <v>1</v>
      </c>
      <c r="P3" s="1" t="e">
        <f>IF(O3&gt;0.95,MAX(1,IF(O3&gt;#REF!,#REF!,O3)),IF(O3&lt;#REF!,#REF!,O3))</f>
        <v>#REF!</v>
      </c>
      <c r="Q3" s="1" t="e">
        <f>MIN(#REF!,MAX(#REF!,O3))</f>
        <v>#REF!</v>
      </c>
      <c r="R3" t="s">
        <v>141</v>
      </c>
    </row>
    <row r="4" spans="1:21" x14ac:dyDescent="0.2">
      <c r="A4">
        <v>62770</v>
      </c>
      <c r="B4">
        <v>2</v>
      </c>
      <c r="C4">
        <v>62770.002</v>
      </c>
      <c r="D4" t="s">
        <v>144</v>
      </c>
      <c r="E4" t="s">
        <v>145</v>
      </c>
      <c r="F4">
        <v>160072</v>
      </c>
      <c r="G4">
        <v>5</v>
      </c>
      <c r="H4">
        <v>5</v>
      </c>
      <c r="I4">
        <v>5</v>
      </c>
      <c r="J4">
        <v>5</v>
      </c>
      <c r="K4">
        <v>5</v>
      </c>
      <c r="L4">
        <f t="shared" si="0"/>
        <v>5</v>
      </c>
      <c r="M4">
        <f t="shared" si="1"/>
        <v>5</v>
      </c>
      <c r="N4">
        <f>AVERAGE(G4:K8)</f>
        <v>4.97</v>
      </c>
      <c r="O4">
        <f t="shared" si="2"/>
        <v>1.0060362173038231</v>
      </c>
      <c r="P4" s="1" t="e">
        <f>IF(O4&gt;0.95,MAX(1,IF(O4&gt;#REF!,#REF!,O4)),IF(O4&lt;#REF!,#REF!,O4))</f>
        <v>#REF!</v>
      </c>
      <c r="Q4" s="1" t="e">
        <f>MIN(#REF!,MAX(#REF!,O4))</f>
        <v>#REF!</v>
      </c>
      <c r="R4" t="s">
        <v>148</v>
      </c>
      <c r="S4" t="s">
        <v>149</v>
      </c>
      <c r="T4" t="s">
        <v>150</v>
      </c>
      <c r="U4" t="s">
        <v>151</v>
      </c>
    </row>
    <row r="5" spans="1:21" x14ac:dyDescent="0.2">
      <c r="A5">
        <v>62770</v>
      </c>
      <c r="B5">
        <v>2</v>
      </c>
      <c r="C5">
        <v>62770.002</v>
      </c>
      <c r="D5" t="s">
        <v>154</v>
      </c>
      <c r="E5" t="s">
        <v>155</v>
      </c>
      <c r="F5">
        <v>160034</v>
      </c>
      <c r="G5">
        <v>4.75</v>
      </c>
      <c r="H5">
        <v>5</v>
      </c>
      <c r="I5">
        <v>4.75</v>
      </c>
      <c r="J5">
        <v>5</v>
      </c>
      <c r="K5">
        <v>5</v>
      </c>
      <c r="L5">
        <f t="shared" si="0"/>
        <v>4.9000000000000004</v>
      </c>
      <c r="M5">
        <f t="shared" si="1"/>
        <v>5</v>
      </c>
      <c r="N5">
        <f>AVERAGE(G4:K8)</f>
        <v>4.97</v>
      </c>
      <c r="O5">
        <f t="shared" si="2"/>
        <v>0.98591549295774661</v>
      </c>
      <c r="P5" s="1" t="e">
        <f>IF(O5&gt;0.95,MAX(1,IF(O5&gt;#REF!,#REF!,O5)),IF(O5&lt;#REF!,#REF!,O5))</f>
        <v>#REF!</v>
      </c>
      <c r="Q5" s="1" t="e">
        <f>MIN(#REF!,MAX(#REF!,O5))</f>
        <v>#REF!</v>
      </c>
      <c r="R5" t="s">
        <v>159</v>
      </c>
      <c r="S5" t="s">
        <v>160</v>
      </c>
      <c r="T5" t="s">
        <v>161</v>
      </c>
      <c r="U5" t="s">
        <v>158</v>
      </c>
    </row>
    <row r="6" spans="1:21" x14ac:dyDescent="0.2">
      <c r="A6">
        <v>62770</v>
      </c>
      <c r="B6">
        <v>2</v>
      </c>
      <c r="C6">
        <v>62770.002</v>
      </c>
      <c r="D6" t="s">
        <v>163</v>
      </c>
      <c r="E6" t="s">
        <v>164</v>
      </c>
      <c r="F6">
        <v>160027</v>
      </c>
      <c r="G6">
        <v>4.75</v>
      </c>
      <c r="H6">
        <v>5</v>
      </c>
      <c r="I6">
        <v>5</v>
      </c>
      <c r="J6">
        <v>5</v>
      </c>
      <c r="K6">
        <v>5</v>
      </c>
      <c r="L6">
        <f t="shared" si="0"/>
        <v>4.95</v>
      </c>
      <c r="M6">
        <f t="shared" si="1"/>
        <v>5</v>
      </c>
      <c r="N6">
        <f>AVERAGE(G4:K8)</f>
        <v>4.97</v>
      </c>
      <c r="O6">
        <f t="shared" si="2"/>
        <v>0.99597585513078479</v>
      </c>
      <c r="P6" s="1" t="e">
        <f>IF(O6&gt;0.95,MAX(1,IF(O6&gt;#REF!,#REF!,O6)),IF(O6&lt;#REF!,#REF!,O6))</f>
        <v>#REF!</v>
      </c>
      <c r="Q6" s="1" t="e">
        <f>MIN(#REF!,MAX(#REF!,O6))</f>
        <v>#REF!</v>
      </c>
      <c r="R6" t="s">
        <v>169</v>
      </c>
      <c r="S6" t="s">
        <v>168</v>
      </c>
      <c r="T6" t="s">
        <v>167</v>
      </c>
      <c r="U6" t="s">
        <v>170</v>
      </c>
    </row>
    <row r="7" spans="1:21" x14ac:dyDescent="0.2">
      <c r="A7">
        <v>62770</v>
      </c>
      <c r="B7">
        <v>2</v>
      </c>
      <c r="C7">
        <v>62770.002</v>
      </c>
      <c r="D7" t="s">
        <v>173</v>
      </c>
      <c r="E7" t="s">
        <v>174</v>
      </c>
      <c r="F7">
        <v>160049</v>
      </c>
      <c r="G7">
        <v>5</v>
      </c>
      <c r="H7">
        <v>5</v>
      </c>
      <c r="I7">
        <v>5</v>
      </c>
      <c r="J7">
        <v>5</v>
      </c>
      <c r="K7">
        <v>5</v>
      </c>
      <c r="L7">
        <f t="shared" si="0"/>
        <v>5</v>
      </c>
      <c r="M7">
        <f t="shared" si="1"/>
        <v>5</v>
      </c>
      <c r="N7">
        <f>AVERAGE(G4:K8)</f>
        <v>4.97</v>
      </c>
      <c r="O7">
        <f t="shared" si="2"/>
        <v>1.0060362173038231</v>
      </c>
      <c r="P7" s="1" t="e">
        <f>IF(O7&gt;0.95,MAX(1,IF(O7&gt;#REF!,#REF!,O7)),IF(O7&lt;#REF!,#REF!,O7))</f>
        <v>#REF!</v>
      </c>
      <c r="Q7" s="1" t="e">
        <f>MIN(#REF!,MAX(#REF!,O7))</f>
        <v>#REF!</v>
      </c>
      <c r="R7" t="s">
        <v>179</v>
      </c>
      <c r="S7" t="s">
        <v>180</v>
      </c>
      <c r="T7" t="s">
        <v>178</v>
      </c>
      <c r="U7" t="s">
        <v>177</v>
      </c>
    </row>
    <row r="8" spans="1:21" x14ac:dyDescent="0.2">
      <c r="A8">
        <v>62770</v>
      </c>
      <c r="B8">
        <v>2</v>
      </c>
      <c r="C8">
        <v>62770.002</v>
      </c>
      <c r="D8" t="s">
        <v>183</v>
      </c>
      <c r="E8" t="s">
        <v>184</v>
      </c>
      <c r="F8">
        <v>160031</v>
      </c>
      <c r="G8">
        <v>5</v>
      </c>
      <c r="H8">
        <v>5</v>
      </c>
      <c r="I8">
        <v>5</v>
      </c>
      <c r="J8">
        <v>5</v>
      </c>
      <c r="K8">
        <v>5</v>
      </c>
      <c r="L8">
        <f t="shared" si="0"/>
        <v>5</v>
      </c>
      <c r="M8">
        <f t="shared" si="1"/>
        <v>5</v>
      </c>
      <c r="N8">
        <f>AVERAGE(G4:K8)</f>
        <v>4.97</v>
      </c>
      <c r="O8">
        <f t="shared" si="2"/>
        <v>1.0060362173038231</v>
      </c>
      <c r="P8" s="1" t="e">
        <f>IF(O8&gt;0.95,MAX(1,IF(O8&gt;#REF!,#REF!,O8)),IF(O8&lt;#REF!,#REF!,O8))</f>
        <v>#REF!</v>
      </c>
      <c r="Q8" s="1" t="e">
        <f>MIN(#REF!,MAX(#REF!,O8))</f>
        <v>#REF!</v>
      </c>
      <c r="R8" t="s">
        <v>187</v>
      </c>
      <c r="S8" t="s">
        <v>189</v>
      </c>
      <c r="T8" t="s">
        <v>190</v>
      </c>
      <c r="U8" t="s">
        <v>188</v>
      </c>
    </row>
    <row r="9" spans="1:21" x14ac:dyDescent="0.2">
      <c r="A9">
        <v>62770</v>
      </c>
      <c r="B9">
        <v>3</v>
      </c>
      <c r="C9">
        <v>62770.002999999997</v>
      </c>
      <c r="D9" t="s">
        <v>193</v>
      </c>
      <c r="E9" t="s">
        <v>194</v>
      </c>
      <c r="F9">
        <v>160057</v>
      </c>
      <c r="G9">
        <v>5</v>
      </c>
      <c r="H9">
        <v>4.67</v>
      </c>
      <c r="I9">
        <v>5</v>
      </c>
      <c r="J9">
        <v>5</v>
      </c>
      <c r="K9">
        <v>5</v>
      </c>
      <c r="L9">
        <f t="shared" si="0"/>
        <v>4.9340000000000002</v>
      </c>
      <c r="M9">
        <f t="shared" si="1"/>
        <v>5</v>
      </c>
      <c r="N9">
        <f>AVERAGE(G9:K12)</f>
        <v>4.9835000000000003</v>
      </c>
      <c r="O9">
        <f t="shared" si="2"/>
        <v>0.99006722183204576</v>
      </c>
      <c r="P9" s="1" t="e">
        <f>IF(O9&gt;0.95,MAX(1,IF(O9&gt;#REF!,#REF!,O9)),IF(O9&lt;#REF!,#REF!,O9))</f>
        <v>#REF!</v>
      </c>
      <c r="Q9" s="1" t="e">
        <f>MIN(#REF!,MAX(#REF!,O9))</f>
        <v>#REF!</v>
      </c>
      <c r="R9" t="s">
        <v>199</v>
      </c>
      <c r="S9" t="s">
        <v>200</v>
      </c>
      <c r="T9" t="s">
        <v>198</v>
      </c>
    </row>
    <row r="10" spans="1:21" x14ac:dyDescent="0.2">
      <c r="A10">
        <v>62770</v>
      </c>
      <c r="B10">
        <v>3</v>
      </c>
      <c r="C10">
        <v>62770.002999999997</v>
      </c>
      <c r="D10" t="s">
        <v>202</v>
      </c>
      <c r="E10" t="s">
        <v>203</v>
      </c>
      <c r="F10">
        <v>160101</v>
      </c>
      <c r="G10">
        <v>5</v>
      </c>
      <c r="H10">
        <v>5</v>
      </c>
      <c r="I10">
        <v>5</v>
      </c>
      <c r="J10">
        <v>5</v>
      </c>
      <c r="K10">
        <v>5</v>
      </c>
      <c r="L10">
        <f t="shared" si="0"/>
        <v>5</v>
      </c>
      <c r="M10">
        <f t="shared" si="1"/>
        <v>5</v>
      </c>
      <c r="N10">
        <f>AVERAGE(G9:K12)</f>
        <v>4.9835000000000003</v>
      </c>
      <c r="O10">
        <f t="shared" si="2"/>
        <v>1.0033109260559847</v>
      </c>
      <c r="P10" s="1" t="e">
        <f>IF(O10&gt;0.95,MAX(1,IF(O10&gt;#REF!,#REF!,O10)),IF(O10&lt;#REF!,#REF!,O10))</f>
        <v>#REF!</v>
      </c>
      <c r="Q10" s="1" t="e">
        <f>MIN(#REF!,MAX(#REF!,O10))</f>
        <v>#REF!</v>
      </c>
      <c r="R10" t="s">
        <v>206</v>
      </c>
      <c r="S10" t="s">
        <v>208</v>
      </c>
      <c r="T10" t="s">
        <v>207</v>
      </c>
    </row>
    <row r="11" spans="1:21" x14ac:dyDescent="0.2">
      <c r="A11">
        <v>62770</v>
      </c>
      <c r="B11">
        <v>3</v>
      </c>
      <c r="C11">
        <v>62770.002999999997</v>
      </c>
      <c r="D11" t="s">
        <v>211</v>
      </c>
      <c r="E11" t="s">
        <v>212</v>
      </c>
      <c r="F11">
        <v>160071</v>
      </c>
      <c r="G11">
        <v>5</v>
      </c>
      <c r="H11">
        <v>5</v>
      </c>
      <c r="I11">
        <v>5</v>
      </c>
      <c r="J11">
        <v>5</v>
      </c>
      <c r="K11">
        <v>5</v>
      </c>
      <c r="L11">
        <f t="shared" si="0"/>
        <v>5</v>
      </c>
      <c r="M11">
        <f t="shared" si="1"/>
        <v>5</v>
      </c>
      <c r="N11">
        <f>AVERAGE(G9:K12)</f>
        <v>4.9835000000000003</v>
      </c>
      <c r="O11">
        <f t="shared" si="2"/>
        <v>1.0033109260559847</v>
      </c>
      <c r="P11" s="1" t="e">
        <f>IF(O11&gt;0.95,MAX(1,IF(O11&gt;#REF!,#REF!,O11)),IF(O11&lt;#REF!,#REF!,O11))</f>
        <v>#REF!</v>
      </c>
      <c r="Q11" s="1" t="e">
        <f>MIN(#REF!,MAX(#REF!,O11))</f>
        <v>#REF!</v>
      </c>
      <c r="R11" t="s">
        <v>819</v>
      </c>
      <c r="S11" t="s">
        <v>217</v>
      </c>
      <c r="T11" t="s">
        <v>216</v>
      </c>
    </row>
    <row r="12" spans="1:21" x14ac:dyDescent="0.2">
      <c r="A12">
        <v>62770</v>
      </c>
      <c r="B12">
        <v>3</v>
      </c>
      <c r="C12">
        <v>62770.002999999997</v>
      </c>
      <c r="D12" t="s">
        <v>219</v>
      </c>
      <c r="E12" t="s">
        <v>220</v>
      </c>
      <c r="F12">
        <v>160056</v>
      </c>
      <c r="G12">
        <v>5</v>
      </c>
      <c r="H12">
        <v>5</v>
      </c>
      <c r="I12">
        <v>5</v>
      </c>
      <c r="J12">
        <v>5</v>
      </c>
      <c r="K12">
        <v>5</v>
      </c>
      <c r="L12">
        <f t="shared" si="0"/>
        <v>5</v>
      </c>
      <c r="M12">
        <f t="shared" si="1"/>
        <v>5</v>
      </c>
      <c r="N12">
        <f>AVERAGE(G9:K12)</f>
        <v>4.9835000000000003</v>
      </c>
      <c r="O12">
        <f t="shared" si="2"/>
        <v>1.0033109260559847</v>
      </c>
      <c r="P12" s="1" t="e">
        <f>IF(O12&gt;0.95,MAX(1,IF(O12&gt;#REF!,#REF!,O12)),IF(O12&lt;#REF!,#REF!,O12))</f>
        <v>#REF!</v>
      </c>
      <c r="Q12" s="1" t="e">
        <f>MIN(#REF!,MAX(#REF!,O12))</f>
        <v>#REF!</v>
      </c>
      <c r="R12" t="s">
        <v>225</v>
      </c>
      <c r="S12" t="s">
        <v>224</v>
      </c>
      <c r="T12" t="s">
        <v>223</v>
      </c>
    </row>
    <row r="13" spans="1:21" x14ac:dyDescent="0.2">
      <c r="A13">
        <v>62770</v>
      </c>
      <c r="B13">
        <v>4</v>
      </c>
      <c r="C13">
        <v>62770.004000000001</v>
      </c>
      <c r="D13" t="s">
        <v>227</v>
      </c>
      <c r="E13" t="s">
        <v>228</v>
      </c>
      <c r="F13">
        <v>160042</v>
      </c>
      <c r="G13">
        <v>5</v>
      </c>
      <c r="H13">
        <v>5</v>
      </c>
      <c r="I13">
        <v>5</v>
      </c>
      <c r="J13">
        <v>5</v>
      </c>
      <c r="K13">
        <v>5</v>
      </c>
      <c r="L13">
        <f t="shared" si="0"/>
        <v>5</v>
      </c>
      <c r="M13">
        <f t="shared" si="1"/>
        <v>5</v>
      </c>
      <c r="N13">
        <f>AVERAGE(G13:K16)</f>
        <v>5</v>
      </c>
      <c r="O13">
        <f t="shared" si="2"/>
        <v>1</v>
      </c>
      <c r="P13" s="1" t="e">
        <f>IF(O13&gt;0.95,MAX(1,IF(O13&gt;#REF!,#REF!,O13)),IF(O13&lt;#REF!,#REF!,O13))</f>
        <v>#REF!</v>
      </c>
      <c r="Q13" s="1" t="e">
        <f>MIN(#REF!,MAX(#REF!,O13))</f>
        <v>#REF!</v>
      </c>
      <c r="R13" t="s">
        <v>232</v>
      </c>
      <c r="S13" t="s">
        <v>233</v>
      </c>
      <c r="T13" t="s">
        <v>231</v>
      </c>
    </row>
    <row r="14" spans="1:21" x14ac:dyDescent="0.2">
      <c r="A14">
        <v>62770</v>
      </c>
      <c r="B14">
        <v>4</v>
      </c>
      <c r="C14">
        <v>62770.004000000001</v>
      </c>
      <c r="D14" t="s">
        <v>236</v>
      </c>
      <c r="E14" t="s">
        <v>237</v>
      </c>
      <c r="F14">
        <v>160045</v>
      </c>
      <c r="G14">
        <v>5</v>
      </c>
      <c r="H14">
        <v>5</v>
      </c>
      <c r="I14">
        <v>5</v>
      </c>
      <c r="J14">
        <v>5</v>
      </c>
      <c r="K14">
        <v>5</v>
      </c>
      <c r="L14">
        <f t="shared" si="0"/>
        <v>5</v>
      </c>
      <c r="M14">
        <f t="shared" si="1"/>
        <v>5</v>
      </c>
      <c r="N14">
        <f>AVERAGE(G13:K16)</f>
        <v>5</v>
      </c>
      <c r="O14">
        <f t="shared" si="2"/>
        <v>1</v>
      </c>
      <c r="P14" s="1" t="e">
        <f>IF(O14&gt;0.95,MAX(1,IF(O14&gt;#REF!,#REF!,O14)),IF(O14&lt;#REF!,#REF!,O14))</f>
        <v>#REF!</v>
      </c>
      <c r="Q14" s="1" t="e">
        <f>MIN(#REF!,MAX(#REF!,O14))</f>
        <v>#REF!</v>
      </c>
      <c r="R14" t="s">
        <v>240</v>
      </c>
      <c r="S14" t="s">
        <v>242</v>
      </c>
      <c r="T14" t="s">
        <v>241</v>
      </c>
    </row>
    <row r="15" spans="1:21" x14ac:dyDescent="0.2">
      <c r="A15">
        <v>62770</v>
      </c>
      <c r="B15">
        <v>4</v>
      </c>
      <c r="C15">
        <v>62770.004000000001</v>
      </c>
      <c r="D15" t="s">
        <v>245</v>
      </c>
      <c r="E15" t="s">
        <v>246</v>
      </c>
      <c r="F15">
        <v>160082</v>
      </c>
      <c r="G15">
        <v>5</v>
      </c>
      <c r="H15">
        <v>5</v>
      </c>
      <c r="I15">
        <v>5</v>
      </c>
      <c r="J15">
        <v>5</v>
      </c>
      <c r="K15">
        <v>5</v>
      </c>
      <c r="L15">
        <f t="shared" si="0"/>
        <v>5</v>
      </c>
      <c r="M15">
        <f t="shared" si="1"/>
        <v>5</v>
      </c>
      <c r="N15">
        <f>AVERAGE(G13:K16)</f>
        <v>5</v>
      </c>
      <c r="O15">
        <f t="shared" si="2"/>
        <v>1</v>
      </c>
      <c r="P15" s="1" t="e">
        <f>IF(O15&gt;0.95,MAX(1,IF(O15&gt;#REF!,#REF!,O15)),IF(O15&lt;#REF!,#REF!,O15))</f>
        <v>#REF!</v>
      </c>
      <c r="Q15" s="1" t="e">
        <f>MIN(#REF!,MAX(#REF!,O15))</f>
        <v>#REF!</v>
      </c>
      <c r="R15" t="s">
        <v>249</v>
      </c>
      <c r="S15" t="s">
        <v>250</v>
      </c>
      <c r="T15" t="s">
        <v>251</v>
      </c>
    </row>
    <row r="16" spans="1:21" x14ac:dyDescent="0.2">
      <c r="A16">
        <v>62770</v>
      </c>
      <c r="B16">
        <v>4</v>
      </c>
      <c r="C16">
        <v>62770.004000000001</v>
      </c>
      <c r="D16" t="s">
        <v>253</v>
      </c>
      <c r="E16" t="s">
        <v>254</v>
      </c>
      <c r="F16">
        <v>160083</v>
      </c>
      <c r="G16">
        <v>5</v>
      </c>
      <c r="H16">
        <v>5</v>
      </c>
      <c r="I16">
        <v>5</v>
      </c>
      <c r="J16">
        <v>5</v>
      </c>
      <c r="K16">
        <v>5</v>
      </c>
      <c r="L16">
        <f t="shared" si="0"/>
        <v>5</v>
      </c>
      <c r="M16">
        <f t="shared" si="1"/>
        <v>5</v>
      </c>
      <c r="N16">
        <f>AVERAGE(G13:K16)</f>
        <v>5</v>
      </c>
      <c r="O16">
        <f t="shared" si="2"/>
        <v>1</v>
      </c>
      <c r="P16" s="1" t="e">
        <f>IF(O16&gt;0.95,MAX(1,IF(O16&gt;#REF!,#REF!,O16)),IF(O16&lt;#REF!,#REF!,O16))</f>
        <v>#REF!</v>
      </c>
      <c r="Q16" s="1" t="e">
        <f>MIN(#REF!,MAX(#REF!,O16))</f>
        <v>#REF!</v>
      </c>
      <c r="R16" t="s">
        <v>257</v>
      </c>
      <c r="S16" t="s">
        <v>259</v>
      </c>
      <c r="T16" t="s">
        <v>258</v>
      </c>
    </row>
    <row r="17" spans="1:21" x14ac:dyDescent="0.2">
      <c r="A17">
        <v>62770</v>
      </c>
      <c r="B17">
        <v>5</v>
      </c>
      <c r="C17">
        <v>62770.004999999997</v>
      </c>
      <c r="D17" t="s">
        <v>261</v>
      </c>
      <c r="E17" t="s">
        <v>262</v>
      </c>
      <c r="F17">
        <v>160106</v>
      </c>
      <c r="G17">
        <v>4.75</v>
      </c>
      <c r="H17">
        <v>5</v>
      </c>
      <c r="I17">
        <v>5</v>
      </c>
      <c r="J17">
        <v>5</v>
      </c>
      <c r="K17">
        <v>4.75</v>
      </c>
      <c r="L17">
        <f t="shared" si="0"/>
        <v>4.9000000000000004</v>
      </c>
      <c r="M17">
        <f t="shared" si="1"/>
        <v>5</v>
      </c>
      <c r="N17">
        <f>AVERAGE(G17:K21)</f>
        <v>4.88</v>
      </c>
      <c r="O17">
        <f t="shared" si="2"/>
        <v>1.0040983606557379</v>
      </c>
      <c r="P17" s="1" t="e">
        <f>IF(O17&gt;0.95,MAX(1,IF(O17&gt;#REF!,#REF!,O17)),IF(O17&lt;#REF!,#REF!,O17))</f>
        <v>#REF!</v>
      </c>
      <c r="Q17" s="1" t="e">
        <f>MIN(#REF!,MAX(#REF!,O17))</f>
        <v>#REF!</v>
      </c>
      <c r="R17" t="s">
        <v>267</v>
      </c>
      <c r="S17" t="s">
        <v>266</v>
      </c>
      <c r="T17" t="s">
        <v>265</v>
      </c>
      <c r="U17" t="s">
        <v>268</v>
      </c>
    </row>
    <row r="18" spans="1:21" x14ac:dyDescent="0.2">
      <c r="A18">
        <v>62770</v>
      </c>
      <c r="B18">
        <v>5</v>
      </c>
      <c r="C18">
        <v>62770.004999999997</v>
      </c>
      <c r="D18" t="s">
        <v>271</v>
      </c>
      <c r="E18" t="s">
        <v>272</v>
      </c>
      <c r="F18">
        <v>160073</v>
      </c>
      <c r="G18">
        <v>4.75</v>
      </c>
      <c r="H18">
        <v>5</v>
      </c>
      <c r="I18">
        <v>5</v>
      </c>
      <c r="J18">
        <v>5</v>
      </c>
      <c r="K18">
        <v>4.75</v>
      </c>
      <c r="L18">
        <f t="shared" si="0"/>
        <v>4.9000000000000004</v>
      </c>
      <c r="M18">
        <f t="shared" si="1"/>
        <v>5</v>
      </c>
      <c r="N18">
        <f>AVERAGE(G17:K21)</f>
        <v>4.88</v>
      </c>
      <c r="O18">
        <f t="shared" si="2"/>
        <v>1.0040983606557379</v>
      </c>
      <c r="P18" s="1" t="e">
        <f>IF(O18&gt;0.95,MAX(1,IF(O18&gt;#REF!,#REF!,O18)),IF(O18&lt;#REF!,#REF!,O18))</f>
        <v>#REF!</v>
      </c>
      <c r="Q18" s="1" t="e">
        <f>MIN(#REF!,MAX(#REF!,O18))</f>
        <v>#REF!</v>
      </c>
      <c r="R18" t="s">
        <v>268</v>
      </c>
      <c r="S18" t="s">
        <v>266</v>
      </c>
      <c r="T18" t="s">
        <v>275</v>
      </c>
      <c r="U18" t="s">
        <v>276</v>
      </c>
    </row>
    <row r="19" spans="1:21" x14ac:dyDescent="0.2">
      <c r="A19">
        <v>62770</v>
      </c>
      <c r="B19">
        <v>5</v>
      </c>
      <c r="C19">
        <v>62770.004999999997</v>
      </c>
      <c r="D19" t="s">
        <v>279</v>
      </c>
      <c r="E19" t="s">
        <v>280</v>
      </c>
      <c r="F19">
        <v>160103</v>
      </c>
      <c r="G19">
        <v>4.5</v>
      </c>
      <c r="H19">
        <v>5</v>
      </c>
      <c r="I19">
        <v>4.5</v>
      </c>
      <c r="J19">
        <v>5</v>
      </c>
      <c r="K19">
        <v>4.75</v>
      </c>
      <c r="L19">
        <f t="shared" si="0"/>
        <v>4.75</v>
      </c>
      <c r="M19">
        <f t="shared" si="1"/>
        <v>5</v>
      </c>
      <c r="N19">
        <f>AVERAGE(G17:K21)</f>
        <v>4.88</v>
      </c>
      <c r="O19">
        <f t="shared" si="2"/>
        <v>0.97336065573770492</v>
      </c>
      <c r="P19" s="1" t="e">
        <f>IF(O19&gt;0.95,MAX(1,IF(O19&gt;#REF!,#REF!,O19)),IF(O19&lt;#REF!,#REF!,O19))</f>
        <v>#REF!</v>
      </c>
      <c r="Q19" s="1" t="e">
        <f>MIN(#REF!,MAX(#REF!,O19))</f>
        <v>#REF!</v>
      </c>
      <c r="R19" t="s">
        <v>284</v>
      </c>
      <c r="S19" t="s">
        <v>283</v>
      </c>
      <c r="T19" t="s">
        <v>268</v>
      </c>
      <c r="U19" t="s">
        <v>285</v>
      </c>
    </row>
    <row r="20" spans="1:21" x14ac:dyDescent="0.2">
      <c r="A20">
        <v>62770</v>
      </c>
      <c r="B20">
        <v>5</v>
      </c>
      <c r="C20">
        <v>62770.004999999997</v>
      </c>
      <c r="D20" t="s">
        <v>287</v>
      </c>
      <c r="E20" t="s">
        <v>288</v>
      </c>
      <c r="F20">
        <v>160111</v>
      </c>
      <c r="G20">
        <v>5</v>
      </c>
      <c r="H20">
        <v>5</v>
      </c>
      <c r="I20">
        <v>4.75</v>
      </c>
      <c r="J20">
        <v>5</v>
      </c>
      <c r="K20">
        <v>5</v>
      </c>
      <c r="L20">
        <f t="shared" si="0"/>
        <v>4.95</v>
      </c>
      <c r="M20">
        <f t="shared" si="1"/>
        <v>5</v>
      </c>
      <c r="N20">
        <f>AVERAGE(G17:K21)</f>
        <v>4.88</v>
      </c>
      <c r="O20">
        <f t="shared" si="2"/>
        <v>1.014344262295082</v>
      </c>
      <c r="P20" s="1" t="e">
        <f>IF(O20&gt;0.95,MAX(1,IF(O20&gt;#REF!,#REF!,O20)),IF(O20&lt;#REF!,#REF!,O20))</f>
        <v>#REF!</v>
      </c>
      <c r="Q20" s="1" t="e">
        <f>MIN(#REF!,MAX(#REF!,O20))</f>
        <v>#REF!</v>
      </c>
      <c r="R20" t="s">
        <v>266</v>
      </c>
      <c r="S20" t="s">
        <v>268</v>
      </c>
      <c r="T20" t="s">
        <v>820</v>
      </c>
      <c r="U20" t="s">
        <v>292</v>
      </c>
    </row>
    <row r="21" spans="1:21" x14ac:dyDescent="0.2">
      <c r="A21">
        <v>62770</v>
      </c>
      <c r="B21">
        <v>5</v>
      </c>
      <c r="C21">
        <v>62770.004999999997</v>
      </c>
      <c r="D21" t="s">
        <v>294</v>
      </c>
      <c r="E21" t="s">
        <v>295</v>
      </c>
      <c r="F21">
        <v>160043</v>
      </c>
      <c r="G21">
        <v>4.75</v>
      </c>
      <c r="H21">
        <v>5</v>
      </c>
      <c r="I21">
        <v>5</v>
      </c>
      <c r="J21">
        <v>5</v>
      </c>
      <c r="K21">
        <v>4.75</v>
      </c>
      <c r="L21">
        <f t="shared" si="0"/>
        <v>4.9000000000000004</v>
      </c>
      <c r="M21">
        <f t="shared" si="1"/>
        <v>5</v>
      </c>
      <c r="N21">
        <f>AVERAGE(G17:K21)</f>
        <v>4.88</v>
      </c>
      <c r="O21">
        <f t="shared" si="2"/>
        <v>1.0040983606557379</v>
      </c>
      <c r="P21" s="1" t="e">
        <f>IF(O21&gt;0.95,MAX(1,IF(O21&gt;#REF!,#REF!,O21)),IF(O21&lt;#REF!,#REF!,O21))</f>
        <v>#REF!</v>
      </c>
      <c r="Q21" s="1" t="e">
        <f>MIN(#REF!,MAX(#REF!,O21))</f>
        <v>#REF!</v>
      </c>
      <c r="R21" t="s">
        <v>299</v>
      </c>
      <c r="S21" t="s">
        <v>300</v>
      </c>
      <c r="T21" t="s">
        <v>821</v>
      </c>
      <c r="U21" t="s">
        <v>266</v>
      </c>
    </row>
    <row r="22" spans="1:21" x14ac:dyDescent="0.2">
      <c r="A22">
        <v>62770</v>
      </c>
      <c r="B22">
        <v>6</v>
      </c>
      <c r="C22">
        <v>62770.006000000001</v>
      </c>
      <c r="D22" t="s">
        <v>302</v>
      </c>
      <c r="E22" t="s">
        <v>303</v>
      </c>
      <c r="F22">
        <v>160087</v>
      </c>
      <c r="G22">
        <v>3.33</v>
      </c>
      <c r="H22">
        <v>3.33</v>
      </c>
      <c r="I22">
        <v>2.67</v>
      </c>
      <c r="J22">
        <v>3.67</v>
      </c>
      <c r="K22">
        <v>3.67</v>
      </c>
      <c r="L22">
        <f t="shared" si="0"/>
        <v>3.3340000000000005</v>
      </c>
      <c r="M22">
        <f t="shared" si="1"/>
        <v>3</v>
      </c>
      <c r="N22">
        <f>AVERAGE(G22:K25)</f>
        <v>4.3840000000000003</v>
      </c>
      <c r="O22">
        <f t="shared" si="2"/>
        <v>0.76049270072992703</v>
      </c>
      <c r="P22" s="1" t="e">
        <f>IF(O22&gt;0.95,MAX(1,IF(O22&gt;#REF!,#REF!,O22)),IF(O22&lt;#REF!,#REF!,O22))</f>
        <v>#REF!</v>
      </c>
      <c r="Q22" s="1" t="e">
        <f>MIN(#REF!,MAX(#REF!,O22))</f>
        <v>#REF!</v>
      </c>
      <c r="R22" t="s">
        <v>307</v>
      </c>
      <c r="S22" t="s">
        <v>308</v>
      </c>
      <c r="T22" t="s">
        <v>306</v>
      </c>
    </row>
    <row r="23" spans="1:21" x14ac:dyDescent="0.2">
      <c r="A23">
        <v>62770</v>
      </c>
      <c r="B23">
        <v>6</v>
      </c>
      <c r="C23">
        <v>62770.006000000001</v>
      </c>
      <c r="D23" t="s">
        <v>310</v>
      </c>
      <c r="E23" t="s">
        <v>311</v>
      </c>
      <c r="F23">
        <v>160086</v>
      </c>
      <c r="G23">
        <v>4.33</v>
      </c>
      <c r="H23">
        <v>4.33</v>
      </c>
      <c r="I23">
        <v>4.67</v>
      </c>
      <c r="J23">
        <v>4.67</v>
      </c>
      <c r="K23">
        <v>4</v>
      </c>
      <c r="L23">
        <f t="shared" si="0"/>
        <v>4.4000000000000004</v>
      </c>
      <c r="M23">
        <f t="shared" si="1"/>
        <v>4</v>
      </c>
      <c r="N23">
        <f>AVERAGE(G22:K25)</f>
        <v>4.3840000000000003</v>
      </c>
      <c r="O23">
        <f t="shared" si="2"/>
        <v>1.0036496350364963</v>
      </c>
      <c r="P23" s="1" t="e">
        <f>IF(O23&gt;0.95,MAX(1,IF(O23&gt;#REF!,#REF!,O23)),IF(O23&lt;#REF!,#REF!,O23))</f>
        <v>#REF!</v>
      </c>
      <c r="Q23" s="1" t="e">
        <f>MIN(#REF!,MAX(#REF!,O23))</f>
        <v>#REF!</v>
      </c>
      <c r="R23" t="s">
        <v>314</v>
      </c>
      <c r="S23" t="s">
        <v>316</v>
      </c>
      <c r="T23" t="s">
        <v>315</v>
      </c>
    </row>
    <row r="24" spans="1:21" x14ac:dyDescent="0.2">
      <c r="A24">
        <v>62770</v>
      </c>
      <c r="B24">
        <v>6</v>
      </c>
      <c r="C24">
        <v>62770.006000000001</v>
      </c>
      <c r="D24" t="s">
        <v>319</v>
      </c>
      <c r="E24" t="s">
        <v>320</v>
      </c>
      <c r="F24">
        <v>160060</v>
      </c>
      <c r="G24">
        <v>5</v>
      </c>
      <c r="H24">
        <v>5</v>
      </c>
      <c r="I24">
        <v>5</v>
      </c>
      <c r="J24">
        <v>4.67</v>
      </c>
      <c r="K24">
        <v>4.67</v>
      </c>
      <c r="L24">
        <f t="shared" si="0"/>
        <v>4.8680000000000003</v>
      </c>
      <c r="M24">
        <f t="shared" si="1"/>
        <v>5</v>
      </c>
      <c r="N24">
        <f>AVERAGE(G22:K25)</f>
        <v>4.3840000000000003</v>
      </c>
      <c r="O24">
        <f t="shared" si="2"/>
        <v>1.1104014598540146</v>
      </c>
      <c r="P24" s="1" t="e">
        <f>IF(O24&gt;0.95,MAX(1,IF(O24&gt;#REF!,#REF!,O24)),IF(O24&lt;#REF!,#REF!,O24))</f>
        <v>#REF!</v>
      </c>
      <c r="Q24" s="1" t="e">
        <f>MIN(#REF!,MAX(#REF!,O24))</f>
        <v>#REF!</v>
      </c>
      <c r="R24" t="s">
        <v>325</v>
      </c>
      <c r="S24" t="s">
        <v>324</v>
      </c>
      <c r="T24" t="s">
        <v>323</v>
      </c>
    </row>
    <row r="25" spans="1:21" x14ac:dyDescent="0.2">
      <c r="A25">
        <v>62770</v>
      </c>
      <c r="B25">
        <v>6</v>
      </c>
      <c r="C25">
        <v>62770.006000000001</v>
      </c>
      <c r="D25" t="s">
        <v>328</v>
      </c>
      <c r="E25" t="s">
        <v>329</v>
      </c>
      <c r="F25">
        <v>160102</v>
      </c>
      <c r="G25">
        <v>5</v>
      </c>
      <c r="H25">
        <v>5</v>
      </c>
      <c r="I25">
        <v>5</v>
      </c>
      <c r="J25">
        <v>4.67</v>
      </c>
      <c r="K25">
        <v>5</v>
      </c>
      <c r="L25">
        <f t="shared" si="0"/>
        <v>4.9340000000000002</v>
      </c>
      <c r="M25">
        <f t="shared" si="1"/>
        <v>5</v>
      </c>
      <c r="N25">
        <f>AVERAGE(G22:K25)</f>
        <v>4.3840000000000003</v>
      </c>
      <c r="O25">
        <f t="shared" si="2"/>
        <v>1.125456204379562</v>
      </c>
      <c r="P25" s="1" t="e">
        <f>IF(O25&gt;0.95,MAX(1,IF(O25&gt;#REF!,#REF!,O25)),IF(O25&lt;#REF!,#REF!,O25))</f>
        <v>#REF!</v>
      </c>
      <c r="Q25" s="1" t="e">
        <f>MIN(#REF!,MAX(#REF!,O25))</f>
        <v>#REF!</v>
      </c>
      <c r="R25" t="s">
        <v>334</v>
      </c>
      <c r="S25" t="s">
        <v>332</v>
      </c>
      <c r="T25" t="s">
        <v>333</v>
      </c>
    </row>
    <row r="26" spans="1:21" x14ac:dyDescent="0.2">
      <c r="A26">
        <v>62770</v>
      </c>
      <c r="B26">
        <v>7</v>
      </c>
      <c r="C26">
        <v>62770.006999999998</v>
      </c>
      <c r="D26" t="s">
        <v>337</v>
      </c>
      <c r="E26" t="s">
        <v>338</v>
      </c>
      <c r="F26">
        <v>160070</v>
      </c>
      <c r="G26">
        <v>5</v>
      </c>
      <c r="H26">
        <v>5</v>
      </c>
      <c r="I26">
        <v>5</v>
      </c>
      <c r="J26">
        <v>5</v>
      </c>
      <c r="K26">
        <v>5</v>
      </c>
      <c r="L26">
        <f t="shared" si="0"/>
        <v>5</v>
      </c>
      <c r="M26">
        <f t="shared" si="1"/>
        <v>5</v>
      </c>
      <c r="N26">
        <f>AVERAGE(G26:K27)</f>
        <v>5</v>
      </c>
      <c r="O26">
        <f t="shared" si="2"/>
        <v>1</v>
      </c>
      <c r="P26" s="1" t="e">
        <f>IF(O26&gt;0.95,MAX(1,IF(O26&gt;#REF!,#REF!,O26)),IF(O26&lt;#REF!,#REF!,O26))</f>
        <v>#REF!</v>
      </c>
      <c r="Q26" s="1" t="e">
        <f>MIN(#REF!,MAX(#REF!,O26))</f>
        <v>#REF!</v>
      </c>
      <c r="R26" t="s">
        <v>341</v>
      </c>
    </row>
    <row r="27" spans="1:21" x14ac:dyDescent="0.2">
      <c r="A27">
        <v>62770</v>
      </c>
      <c r="B27">
        <v>7</v>
      </c>
      <c r="C27">
        <v>62770.006999999998</v>
      </c>
      <c r="D27" t="s">
        <v>344</v>
      </c>
      <c r="E27" t="s">
        <v>345</v>
      </c>
      <c r="F27">
        <v>160058</v>
      </c>
      <c r="G27">
        <v>5</v>
      </c>
      <c r="H27">
        <v>5</v>
      </c>
      <c r="I27">
        <v>5</v>
      </c>
      <c r="J27">
        <v>5</v>
      </c>
      <c r="K27">
        <v>5</v>
      </c>
      <c r="L27">
        <f t="shared" si="0"/>
        <v>5</v>
      </c>
      <c r="M27">
        <f t="shared" si="1"/>
        <v>5</v>
      </c>
      <c r="N27">
        <f>AVERAGE(G26:K27)</f>
        <v>5</v>
      </c>
      <c r="O27">
        <f t="shared" si="2"/>
        <v>1</v>
      </c>
      <c r="P27" s="1" t="e">
        <f>IF(O27&gt;0.95,MAX(1,IF(O27&gt;#REF!,#REF!,O27)),IF(O27&lt;#REF!,#REF!,O27))</f>
        <v>#REF!</v>
      </c>
      <c r="Q27" s="1" t="e">
        <f>MIN(#REF!,MAX(#REF!,O27))</f>
        <v>#REF!</v>
      </c>
      <c r="R27" t="s">
        <v>348</v>
      </c>
    </row>
    <row r="28" spans="1:21" x14ac:dyDescent="0.2">
      <c r="A28">
        <v>62770</v>
      </c>
      <c r="B28">
        <v>8</v>
      </c>
      <c r="C28">
        <v>62770.008000000002</v>
      </c>
      <c r="D28" t="s">
        <v>349</v>
      </c>
      <c r="E28" t="s">
        <v>350</v>
      </c>
      <c r="F28">
        <v>160096</v>
      </c>
      <c r="G28">
        <v>5</v>
      </c>
      <c r="H28">
        <v>5</v>
      </c>
      <c r="I28">
        <v>5</v>
      </c>
      <c r="J28">
        <v>5</v>
      </c>
      <c r="K28">
        <v>5</v>
      </c>
      <c r="L28">
        <f t="shared" si="0"/>
        <v>5</v>
      </c>
      <c r="M28">
        <f t="shared" si="1"/>
        <v>5</v>
      </c>
      <c r="N28">
        <f>AVERAGE(G28:K32)</f>
        <v>4.8600000000000003</v>
      </c>
      <c r="O28">
        <f t="shared" si="2"/>
        <v>1.0288065843621399</v>
      </c>
      <c r="P28" s="1" t="e">
        <f>IF(O28&gt;0.95,MAX(1,IF(O28&gt;#REF!,#REF!,O28)),IF(O28&lt;#REF!,#REF!,O28))</f>
        <v>#REF!</v>
      </c>
      <c r="Q28" s="1" t="e">
        <f>MIN(#REF!,MAX(#REF!,O28))</f>
        <v>#REF!</v>
      </c>
      <c r="R28" t="s">
        <v>356</v>
      </c>
      <c r="S28" t="s">
        <v>354</v>
      </c>
      <c r="T28" t="s">
        <v>353</v>
      </c>
      <c r="U28" t="s">
        <v>355</v>
      </c>
    </row>
    <row r="29" spans="1:21" x14ac:dyDescent="0.2">
      <c r="A29">
        <v>62770</v>
      </c>
      <c r="B29">
        <v>8</v>
      </c>
      <c r="C29">
        <v>62770.008000000002</v>
      </c>
      <c r="D29" t="s">
        <v>358</v>
      </c>
      <c r="E29" t="s">
        <v>359</v>
      </c>
      <c r="F29">
        <v>160104</v>
      </c>
      <c r="G29">
        <v>4.5</v>
      </c>
      <c r="H29">
        <v>4.5</v>
      </c>
      <c r="I29">
        <v>4.75</v>
      </c>
      <c r="J29">
        <v>4.75</v>
      </c>
      <c r="K29">
        <v>4.5</v>
      </c>
      <c r="L29">
        <f t="shared" si="0"/>
        <v>4.5999999999999996</v>
      </c>
      <c r="M29">
        <f t="shared" si="1"/>
        <v>5</v>
      </c>
      <c r="N29">
        <f>AVERAGE(G28:K32)</f>
        <v>4.8600000000000003</v>
      </c>
      <c r="O29">
        <f t="shared" si="2"/>
        <v>0.94650205761316863</v>
      </c>
      <c r="P29" s="1" t="e">
        <f>IF(O29&gt;0.95,MAX(1,IF(O29&gt;#REF!,#REF!,O29)),IF(O29&lt;#REF!,#REF!,O29))</f>
        <v>#REF!</v>
      </c>
      <c r="Q29" s="1" t="e">
        <f>MIN(#REF!,MAX(#REF!,O29))</f>
        <v>#REF!</v>
      </c>
      <c r="R29" t="s">
        <v>362</v>
      </c>
      <c r="S29" t="s">
        <v>356</v>
      </c>
      <c r="T29" t="s">
        <v>364</v>
      </c>
      <c r="U29" t="s">
        <v>363</v>
      </c>
    </row>
    <row r="30" spans="1:21" x14ac:dyDescent="0.2">
      <c r="A30">
        <v>62770</v>
      </c>
      <c r="B30">
        <v>8</v>
      </c>
      <c r="C30">
        <v>62770.008000000002</v>
      </c>
      <c r="D30" t="s">
        <v>365</v>
      </c>
      <c r="E30" t="s">
        <v>366</v>
      </c>
      <c r="F30">
        <v>160097</v>
      </c>
      <c r="G30">
        <v>5</v>
      </c>
      <c r="H30">
        <v>5</v>
      </c>
      <c r="I30">
        <v>5</v>
      </c>
      <c r="J30">
        <v>5</v>
      </c>
      <c r="K30">
        <v>5</v>
      </c>
      <c r="L30">
        <f t="shared" si="0"/>
        <v>5</v>
      </c>
      <c r="M30">
        <f t="shared" si="1"/>
        <v>5</v>
      </c>
      <c r="N30">
        <f>AVERAGE(G28:K32)</f>
        <v>4.8600000000000003</v>
      </c>
      <c r="O30">
        <f t="shared" si="2"/>
        <v>1.0288065843621399</v>
      </c>
      <c r="P30" s="1" t="e">
        <f>IF(O30&gt;0.95,MAX(1,IF(O30&gt;#REF!,#REF!,O30)),IF(O30&lt;#REF!,#REF!,O30))</f>
        <v>#REF!</v>
      </c>
      <c r="Q30" s="1" t="e">
        <f>MIN(#REF!,MAX(#REF!,O30))</f>
        <v>#REF!</v>
      </c>
      <c r="R30" t="s">
        <v>356</v>
      </c>
      <c r="S30" t="s">
        <v>371</v>
      </c>
      <c r="T30" t="s">
        <v>353</v>
      </c>
      <c r="U30" t="s">
        <v>370</v>
      </c>
    </row>
    <row r="31" spans="1:21" x14ac:dyDescent="0.2">
      <c r="A31">
        <v>62770</v>
      </c>
      <c r="B31">
        <v>8</v>
      </c>
      <c r="C31">
        <v>62770.008000000002</v>
      </c>
      <c r="D31" t="s">
        <v>374</v>
      </c>
      <c r="E31" t="s">
        <v>375</v>
      </c>
      <c r="F31">
        <v>160098</v>
      </c>
      <c r="G31">
        <v>4.75</v>
      </c>
      <c r="H31">
        <v>4.75</v>
      </c>
      <c r="I31">
        <v>4.75</v>
      </c>
      <c r="J31">
        <v>4.75</v>
      </c>
      <c r="K31">
        <v>5</v>
      </c>
      <c r="L31">
        <f t="shared" si="0"/>
        <v>4.8</v>
      </c>
      <c r="M31">
        <f t="shared" si="1"/>
        <v>5</v>
      </c>
      <c r="N31">
        <f>AVERAGE(G28:K32)</f>
        <v>4.8600000000000003</v>
      </c>
      <c r="O31">
        <f t="shared" si="2"/>
        <v>0.98765432098765427</v>
      </c>
      <c r="P31" s="1" t="e">
        <f>IF(O31&gt;0.95,MAX(1,IF(O31&gt;#REF!,#REF!,O31)),IF(O31&lt;#REF!,#REF!,O31))</f>
        <v>#REF!</v>
      </c>
      <c r="Q31" s="1" t="e">
        <f>MIN(#REF!,MAX(#REF!,O31))</f>
        <v>#REF!</v>
      </c>
      <c r="R31" t="s">
        <v>353</v>
      </c>
      <c r="S31" t="s">
        <v>379</v>
      </c>
      <c r="T31" t="s">
        <v>356</v>
      </c>
      <c r="U31" t="s">
        <v>378</v>
      </c>
    </row>
    <row r="32" spans="1:21" x14ac:dyDescent="0.2">
      <c r="A32">
        <v>62770</v>
      </c>
      <c r="B32">
        <v>8</v>
      </c>
      <c r="C32">
        <v>62770.008000000002</v>
      </c>
      <c r="D32" t="s">
        <v>382</v>
      </c>
      <c r="E32" t="s">
        <v>383</v>
      </c>
      <c r="F32">
        <v>160099</v>
      </c>
      <c r="G32">
        <v>5</v>
      </c>
      <c r="H32">
        <v>5</v>
      </c>
      <c r="I32">
        <v>4.75</v>
      </c>
      <c r="J32">
        <v>4.75</v>
      </c>
      <c r="K32">
        <v>5</v>
      </c>
      <c r="L32">
        <f t="shared" si="0"/>
        <v>4.9000000000000004</v>
      </c>
      <c r="M32">
        <f t="shared" si="1"/>
        <v>5</v>
      </c>
      <c r="N32">
        <f>AVERAGE(G28:K32)</f>
        <v>4.8600000000000003</v>
      </c>
      <c r="O32">
        <f t="shared" si="2"/>
        <v>1.0082304526748971</v>
      </c>
      <c r="P32" s="1" t="e">
        <f>IF(O32&gt;0.95,MAX(1,IF(O32&gt;#REF!,#REF!,O32)),IF(O32&lt;#REF!,#REF!,O32))</f>
        <v>#REF!</v>
      </c>
      <c r="Q32" s="1" t="e">
        <f>MIN(#REF!,MAX(#REF!,O32))</f>
        <v>#REF!</v>
      </c>
      <c r="R32" t="s">
        <v>386</v>
      </c>
      <c r="S32" t="s">
        <v>353</v>
      </c>
      <c r="T32" t="s">
        <v>387</v>
      </c>
      <c r="U32" t="s">
        <v>388</v>
      </c>
    </row>
    <row r="33" spans="1:20" x14ac:dyDescent="0.2">
      <c r="A33">
        <v>62770</v>
      </c>
      <c r="B33">
        <v>9</v>
      </c>
      <c r="C33">
        <v>62770.008999999998</v>
      </c>
      <c r="D33" t="s">
        <v>389</v>
      </c>
      <c r="E33" t="s">
        <v>390</v>
      </c>
      <c r="F33">
        <v>160052</v>
      </c>
    </row>
    <row r="34" spans="1:20" x14ac:dyDescent="0.2">
      <c r="A34">
        <v>62770</v>
      </c>
      <c r="B34">
        <v>10</v>
      </c>
      <c r="C34">
        <v>62770.01</v>
      </c>
      <c r="D34" t="s">
        <v>395</v>
      </c>
      <c r="E34" t="s">
        <v>396</v>
      </c>
      <c r="F34">
        <v>160059</v>
      </c>
      <c r="G34">
        <v>5</v>
      </c>
      <c r="H34">
        <v>5</v>
      </c>
      <c r="I34">
        <v>5</v>
      </c>
      <c r="J34">
        <v>5</v>
      </c>
      <c r="K34">
        <v>5</v>
      </c>
      <c r="L34">
        <f t="shared" ref="L34:L41" si="3">AVERAGE(G34:K34)</f>
        <v>5</v>
      </c>
      <c r="M34">
        <f t="shared" ref="M34:M41" si="4">ROUND(AVERAGE(G34:K34),0)</f>
        <v>5</v>
      </c>
      <c r="N34">
        <f>AVERAGE(G34:K37)</f>
        <v>4.4994999999999994</v>
      </c>
      <c r="O34">
        <f t="shared" ref="O34:O41" si="5">L34/N34</f>
        <v>1.1112345816201801</v>
      </c>
      <c r="P34" s="1" t="e">
        <f>IF(O34&gt;0.95,MAX(1,IF(O34&gt;#REF!,#REF!,O34)),IF(O34&lt;#REF!,#REF!,O34))</f>
        <v>#REF!</v>
      </c>
      <c r="Q34" s="1" t="e">
        <f>MIN(#REF!,MAX(#REF!,O34))</f>
        <v>#REF!</v>
      </c>
      <c r="R34" t="s">
        <v>401</v>
      </c>
      <c r="S34" t="s">
        <v>399</v>
      </c>
      <c r="T34" t="s">
        <v>400</v>
      </c>
    </row>
    <row r="35" spans="1:20" x14ac:dyDescent="0.2">
      <c r="A35">
        <v>62770</v>
      </c>
      <c r="B35">
        <v>10</v>
      </c>
      <c r="C35">
        <v>62770.01</v>
      </c>
      <c r="D35" t="s">
        <v>404</v>
      </c>
      <c r="E35" t="s">
        <v>405</v>
      </c>
      <c r="F35">
        <v>160091</v>
      </c>
      <c r="G35">
        <v>4.33</v>
      </c>
      <c r="H35">
        <v>4</v>
      </c>
      <c r="I35">
        <v>4.33</v>
      </c>
      <c r="J35">
        <v>4</v>
      </c>
      <c r="K35">
        <v>4.33</v>
      </c>
      <c r="L35">
        <f t="shared" si="3"/>
        <v>4.1980000000000004</v>
      </c>
      <c r="M35">
        <f t="shared" si="4"/>
        <v>4</v>
      </c>
      <c r="N35">
        <f>AVERAGE(G34:K37)</f>
        <v>4.4994999999999994</v>
      </c>
      <c r="O35">
        <f t="shared" si="5"/>
        <v>0.93299255472830334</v>
      </c>
      <c r="P35" s="1" t="e">
        <f>IF(O35&gt;0.95,MAX(1,IF(O35&gt;#REF!,#REF!,O35)),IF(O35&lt;#REF!,#REF!,O35))</f>
        <v>#REF!</v>
      </c>
      <c r="Q35" s="1" t="e">
        <f>MIN(#REF!,MAX(#REF!,O35))</f>
        <v>#REF!</v>
      </c>
      <c r="R35" t="s">
        <v>410</v>
      </c>
      <c r="S35" t="s">
        <v>409</v>
      </c>
      <c r="T35" t="s">
        <v>408</v>
      </c>
    </row>
    <row r="36" spans="1:20" x14ac:dyDescent="0.2">
      <c r="A36">
        <v>62770</v>
      </c>
      <c r="B36">
        <v>10</v>
      </c>
      <c r="C36">
        <v>62770.01</v>
      </c>
      <c r="D36" t="s">
        <v>413</v>
      </c>
      <c r="E36" t="s">
        <v>414</v>
      </c>
      <c r="F36">
        <v>160051</v>
      </c>
      <c r="G36">
        <v>4.33</v>
      </c>
      <c r="H36">
        <v>4.33</v>
      </c>
      <c r="I36">
        <v>4.67</v>
      </c>
      <c r="J36">
        <v>4.33</v>
      </c>
      <c r="K36">
        <v>4.67</v>
      </c>
      <c r="L36">
        <f t="shared" si="3"/>
        <v>4.4659999999999993</v>
      </c>
      <c r="M36">
        <f t="shared" si="4"/>
        <v>4</v>
      </c>
      <c r="N36">
        <f>AVERAGE(G34:K37)</f>
        <v>4.4994999999999994</v>
      </c>
      <c r="O36">
        <f t="shared" si="5"/>
        <v>0.99255472830314473</v>
      </c>
      <c r="P36" s="1" t="e">
        <f>IF(O36&gt;0.95,MAX(1,IF(O36&gt;#REF!,#REF!,O36)),IF(O36&lt;#REF!,#REF!,O36))</f>
        <v>#REF!</v>
      </c>
      <c r="Q36" s="1" t="e">
        <f>MIN(#REF!,MAX(#REF!,O36))</f>
        <v>#REF!</v>
      </c>
      <c r="R36" t="s">
        <v>418</v>
      </c>
      <c r="S36" t="s">
        <v>419</v>
      </c>
      <c r="T36" t="s">
        <v>417</v>
      </c>
    </row>
    <row r="37" spans="1:20" x14ac:dyDescent="0.2">
      <c r="A37">
        <v>62770</v>
      </c>
      <c r="B37">
        <v>10</v>
      </c>
      <c r="C37">
        <v>62770.01</v>
      </c>
      <c r="D37" t="s">
        <v>422</v>
      </c>
      <c r="E37" t="s">
        <v>423</v>
      </c>
      <c r="F37">
        <v>160089</v>
      </c>
      <c r="G37">
        <v>4.33</v>
      </c>
      <c r="H37">
        <v>4.67</v>
      </c>
      <c r="I37">
        <v>4</v>
      </c>
      <c r="J37">
        <v>4</v>
      </c>
      <c r="K37">
        <v>4.67</v>
      </c>
      <c r="L37">
        <f t="shared" si="3"/>
        <v>4.3340000000000005</v>
      </c>
      <c r="M37">
        <f t="shared" si="4"/>
        <v>4</v>
      </c>
      <c r="N37">
        <f>AVERAGE(G34:K37)</f>
        <v>4.4994999999999994</v>
      </c>
      <c r="O37">
        <f t="shared" si="5"/>
        <v>0.96321813534837231</v>
      </c>
      <c r="P37" s="1" t="e">
        <f>IF(O37&gt;0.95,MAX(1,IF(O37&gt;#REF!,#REF!,O37)),IF(O37&lt;#REF!,#REF!,O37))</f>
        <v>#REF!</v>
      </c>
      <c r="Q37" s="1" t="e">
        <f>MIN(#REF!,MAX(#REF!,O37))</f>
        <v>#REF!</v>
      </c>
      <c r="R37" t="s">
        <v>426</v>
      </c>
      <c r="S37" t="s">
        <v>428</v>
      </c>
      <c r="T37" t="s">
        <v>427</v>
      </c>
    </row>
    <row r="38" spans="1:20" x14ac:dyDescent="0.2">
      <c r="A38">
        <v>62770</v>
      </c>
      <c r="B38">
        <v>11</v>
      </c>
      <c r="C38">
        <v>62770.010999999999</v>
      </c>
      <c r="D38" t="s">
        <v>431</v>
      </c>
      <c r="E38" t="s">
        <v>432</v>
      </c>
      <c r="F38">
        <v>160035</v>
      </c>
      <c r="G38">
        <v>5</v>
      </c>
      <c r="H38">
        <v>5</v>
      </c>
      <c r="I38">
        <v>5</v>
      </c>
      <c r="J38">
        <v>5</v>
      </c>
      <c r="K38">
        <v>5</v>
      </c>
      <c r="L38">
        <f t="shared" si="3"/>
        <v>5</v>
      </c>
      <c r="M38">
        <f t="shared" si="4"/>
        <v>5</v>
      </c>
      <c r="N38">
        <f>AVERAGE(G38:K41)</f>
        <v>4.9670000000000005</v>
      </c>
      <c r="O38">
        <f t="shared" si="5"/>
        <v>1.0066438494060801</v>
      </c>
      <c r="P38" s="1" t="e">
        <f>IF(O38&gt;0.95,MAX(1,IF(O38&gt;#REF!,#REF!,O38)),IF(O38&lt;#REF!,#REF!,O38))</f>
        <v>#REF!</v>
      </c>
      <c r="Q38" s="1" t="e">
        <f>MIN(#REF!,MAX(#REF!,O38))</f>
        <v>#REF!</v>
      </c>
      <c r="R38" t="s">
        <v>434</v>
      </c>
      <c r="S38" t="s">
        <v>436</v>
      </c>
      <c r="T38" t="s">
        <v>435</v>
      </c>
    </row>
    <row r="39" spans="1:20" x14ac:dyDescent="0.2">
      <c r="A39">
        <v>62770</v>
      </c>
      <c r="B39">
        <v>11</v>
      </c>
      <c r="C39">
        <v>62770.010999999999</v>
      </c>
      <c r="D39" t="s">
        <v>438</v>
      </c>
      <c r="E39" t="s">
        <v>439</v>
      </c>
      <c r="F39">
        <v>161043</v>
      </c>
      <c r="G39">
        <v>4.67</v>
      </c>
      <c r="H39">
        <v>5</v>
      </c>
      <c r="I39">
        <v>5</v>
      </c>
      <c r="J39">
        <v>5</v>
      </c>
      <c r="K39">
        <v>4.67</v>
      </c>
      <c r="L39">
        <f t="shared" si="3"/>
        <v>4.8680000000000003</v>
      </c>
      <c r="M39">
        <f t="shared" si="4"/>
        <v>5</v>
      </c>
      <c r="N39">
        <f>AVERAGE(G38:K41)</f>
        <v>4.9670000000000005</v>
      </c>
      <c r="O39">
        <f t="shared" si="5"/>
        <v>0.98006845178175961</v>
      </c>
      <c r="P39" s="1" t="e">
        <f>IF(O39&gt;0.95,MAX(1,IF(O39&gt;#REF!,#REF!,O39)),IF(O39&lt;#REF!,#REF!,O39))</f>
        <v>#REF!</v>
      </c>
      <c r="Q39" s="1" t="e">
        <f>MIN(#REF!,MAX(#REF!,O39))</f>
        <v>#REF!</v>
      </c>
      <c r="R39" t="s">
        <v>443</v>
      </c>
      <c r="S39" t="s">
        <v>442</v>
      </c>
      <c r="T39" t="s">
        <v>444</v>
      </c>
    </row>
    <row r="40" spans="1:20" x14ac:dyDescent="0.2">
      <c r="A40">
        <v>62770</v>
      </c>
      <c r="B40">
        <v>11</v>
      </c>
      <c r="C40">
        <v>62770.010999999999</v>
      </c>
      <c r="D40" t="s">
        <v>446</v>
      </c>
      <c r="E40" t="s">
        <v>447</v>
      </c>
      <c r="F40">
        <v>160112</v>
      </c>
      <c r="G40">
        <v>5</v>
      </c>
      <c r="H40">
        <v>5</v>
      </c>
      <c r="I40">
        <v>5</v>
      </c>
      <c r="J40">
        <v>5</v>
      </c>
      <c r="K40">
        <v>5</v>
      </c>
      <c r="L40">
        <f t="shared" si="3"/>
        <v>5</v>
      </c>
      <c r="M40">
        <f t="shared" si="4"/>
        <v>5</v>
      </c>
      <c r="N40">
        <f>AVERAGE(G38:K41)</f>
        <v>4.9670000000000005</v>
      </c>
      <c r="O40">
        <f t="shared" si="5"/>
        <v>1.0066438494060801</v>
      </c>
      <c r="P40" s="1" t="e">
        <f>IF(O40&gt;0.95,MAX(1,IF(O40&gt;#REF!,#REF!,O40)),IF(O40&lt;#REF!,#REF!,O40))</f>
        <v>#REF!</v>
      </c>
      <c r="Q40" s="1" t="e">
        <f>MIN(#REF!,MAX(#REF!,O40))</f>
        <v>#REF!</v>
      </c>
      <c r="R40" t="s">
        <v>452</v>
      </c>
      <c r="S40" t="s">
        <v>451</v>
      </c>
      <c r="T40" t="s">
        <v>450</v>
      </c>
    </row>
    <row r="41" spans="1:20" x14ac:dyDescent="0.2">
      <c r="A41">
        <v>62770</v>
      </c>
      <c r="B41">
        <v>11</v>
      </c>
      <c r="C41">
        <v>62770.010999999999</v>
      </c>
      <c r="D41" t="s">
        <v>455</v>
      </c>
      <c r="E41" t="s">
        <v>456</v>
      </c>
      <c r="F41">
        <v>160028</v>
      </c>
      <c r="G41">
        <v>5</v>
      </c>
      <c r="H41">
        <v>5</v>
      </c>
      <c r="I41">
        <v>5</v>
      </c>
      <c r="J41">
        <v>5</v>
      </c>
      <c r="K41">
        <v>5</v>
      </c>
      <c r="L41">
        <f t="shared" si="3"/>
        <v>5</v>
      </c>
      <c r="M41">
        <f t="shared" si="4"/>
        <v>5</v>
      </c>
      <c r="N41">
        <f>AVERAGE(G38:K41)</f>
        <v>4.9670000000000005</v>
      </c>
      <c r="O41">
        <f t="shared" si="5"/>
        <v>1.0066438494060801</v>
      </c>
      <c r="P41" s="1" t="e">
        <f>IF(O41&gt;0.95,MAX(1,IF(O41&gt;#REF!,#REF!,O41)),IF(O41&lt;#REF!,#REF!,O41))</f>
        <v>#REF!</v>
      </c>
      <c r="Q41" s="1" t="e">
        <f>MIN(#REF!,MAX(#REF!,O41))</f>
        <v>#REF!</v>
      </c>
      <c r="R41" t="s">
        <v>460</v>
      </c>
      <c r="S41" t="s">
        <v>459</v>
      </c>
      <c r="T41" t="s">
        <v>461</v>
      </c>
    </row>
    <row r="42" spans="1:20" x14ac:dyDescent="0.2">
      <c r="A42">
        <v>62770</v>
      </c>
      <c r="B42">
        <v>12</v>
      </c>
      <c r="C42">
        <v>62770.012000000002</v>
      </c>
      <c r="D42" t="s">
        <v>463</v>
      </c>
      <c r="E42" t="s">
        <v>464</v>
      </c>
      <c r="F42">
        <v>160077</v>
      </c>
    </row>
    <row r="43" spans="1:20" x14ac:dyDescent="0.2">
      <c r="A43">
        <v>62770</v>
      </c>
      <c r="B43">
        <v>13</v>
      </c>
      <c r="C43">
        <v>62770.012999999999</v>
      </c>
      <c r="D43" t="s">
        <v>468</v>
      </c>
      <c r="E43" t="s">
        <v>469</v>
      </c>
      <c r="F43">
        <v>160036</v>
      </c>
      <c r="G43">
        <v>5</v>
      </c>
      <c r="H43">
        <v>5</v>
      </c>
      <c r="I43">
        <v>5</v>
      </c>
      <c r="J43">
        <v>5</v>
      </c>
      <c r="K43">
        <v>5</v>
      </c>
      <c r="L43">
        <f t="shared" ref="L43:L49" si="6">AVERAGE(G43:K43)</f>
        <v>5</v>
      </c>
      <c r="M43">
        <f t="shared" ref="M43:M49" si="7">ROUND(AVERAGE(G43:K43),0)</f>
        <v>5</v>
      </c>
      <c r="N43">
        <f>AVERAGE(G43:K45)</f>
        <v>5</v>
      </c>
      <c r="O43">
        <f t="shared" ref="O43:O49" si="8">L43/N43</f>
        <v>1</v>
      </c>
      <c r="P43" s="1" t="e">
        <f>IF(O43&gt;0.95,MAX(1,IF(O43&gt;#REF!,#REF!,O43)),IF(O43&lt;#REF!,#REF!,O43))</f>
        <v>#REF!</v>
      </c>
      <c r="Q43" s="1" t="e">
        <f>MIN(#REF!,MAX(#REF!,O43))</f>
        <v>#REF!</v>
      </c>
      <c r="R43" t="s">
        <v>473</v>
      </c>
      <c r="S43" t="s">
        <v>474</v>
      </c>
    </row>
    <row r="44" spans="1:20" x14ac:dyDescent="0.2">
      <c r="A44">
        <v>62770</v>
      </c>
      <c r="B44">
        <v>13</v>
      </c>
      <c r="C44">
        <v>62770.012999999999</v>
      </c>
      <c r="D44" t="s">
        <v>476</v>
      </c>
      <c r="E44" t="s">
        <v>477</v>
      </c>
      <c r="F44">
        <v>160084</v>
      </c>
      <c r="G44">
        <v>5</v>
      </c>
      <c r="H44">
        <v>5</v>
      </c>
      <c r="I44">
        <v>5</v>
      </c>
      <c r="J44">
        <v>5</v>
      </c>
      <c r="K44">
        <v>5</v>
      </c>
      <c r="L44">
        <f t="shared" si="6"/>
        <v>5</v>
      </c>
      <c r="M44">
        <f t="shared" si="7"/>
        <v>5</v>
      </c>
      <c r="N44">
        <f>AVERAGE(G43:K45)</f>
        <v>5</v>
      </c>
      <c r="O44">
        <f t="shared" si="8"/>
        <v>1</v>
      </c>
      <c r="P44" s="1" t="e">
        <f>IF(O44&gt;0.95,MAX(1,IF(O44&gt;#REF!,#REF!,O44)),IF(O44&lt;#REF!,#REF!,O44))</f>
        <v>#REF!</v>
      </c>
      <c r="Q44" s="1" t="e">
        <f>MIN(#REF!,MAX(#REF!,O44))</f>
        <v>#REF!</v>
      </c>
      <c r="R44" t="s">
        <v>480</v>
      </c>
      <c r="S44" t="s">
        <v>481</v>
      </c>
    </row>
    <row r="45" spans="1:20" x14ac:dyDescent="0.2">
      <c r="A45">
        <v>62770</v>
      </c>
      <c r="B45">
        <v>13</v>
      </c>
      <c r="C45">
        <v>62770.012999999999</v>
      </c>
      <c r="D45" t="s">
        <v>483</v>
      </c>
      <c r="E45" t="s">
        <v>484</v>
      </c>
      <c r="F45">
        <v>160085</v>
      </c>
      <c r="G45">
        <v>5</v>
      </c>
      <c r="H45">
        <v>5</v>
      </c>
      <c r="I45">
        <v>5</v>
      </c>
      <c r="J45">
        <v>5</v>
      </c>
      <c r="K45">
        <v>5</v>
      </c>
      <c r="L45">
        <f t="shared" si="6"/>
        <v>5</v>
      </c>
      <c r="M45">
        <f t="shared" si="7"/>
        <v>5</v>
      </c>
      <c r="N45">
        <f>AVERAGE(G43:K45)</f>
        <v>5</v>
      </c>
      <c r="O45">
        <f t="shared" si="8"/>
        <v>1</v>
      </c>
      <c r="P45" s="1" t="e">
        <f>IF(O45&gt;0.95,MAX(1,IF(O45&gt;#REF!,#REF!,O45)),IF(O45&lt;#REF!,#REF!,O45))</f>
        <v>#REF!</v>
      </c>
      <c r="Q45" s="1" t="e">
        <f>MIN(#REF!,MAX(#REF!,O45))</f>
        <v>#REF!</v>
      </c>
      <c r="R45" t="s">
        <v>488</v>
      </c>
      <c r="S45" t="s">
        <v>487</v>
      </c>
    </row>
    <row r="46" spans="1:20" x14ac:dyDescent="0.2">
      <c r="A46">
        <v>62770</v>
      </c>
      <c r="B46">
        <v>14</v>
      </c>
      <c r="C46">
        <v>62770.014000000003</v>
      </c>
      <c r="D46" t="s">
        <v>490</v>
      </c>
      <c r="E46" t="s">
        <v>491</v>
      </c>
      <c r="F46">
        <v>160088</v>
      </c>
      <c r="G46">
        <v>5</v>
      </c>
      <c r="H46">
        <v>5</v>
      </c>
      <c r="I46">
        <v>5</v>
      </c>
      <c r="J46">
        <v>5</v>
      </c>
      <c r="K46">
        <v>5</v>
      </c>
      <c r="L46">
        <f t="shared" si="6"/>
        <v>5</v>
      </c>
      <c r="M46">
        <f t="shared" si="7"/>
        <v>5</v>
      </c>
      <c r="N46">
        <f>AVERAGE(G46:K49)</f>
        <v>5</v>
      </c>
      <c r="O46">
        <f t="shared" si="8"/>
        <v>1</v>
      </c>
      <c r="P46" s="1" t="e">
        <f>IF(O46&gt;0.95,MAX(1,IF(O46&gt;#REF!,#REF!,O46)),IF(O46&lt;#REF!,#REF!,O46))</f>
        <v>#REF!</v>
      </c>
      <c r="Q46" s="1" t="e">
        <f>MIN(#REF!,MAX(#REF!,O46))</f>
        <v>#REF!</v>
      </c>
      <c r="R46" t="s">
        <v>496</v>
      </c>
      <c r="S46" t="s">
        <v>494</v>
      </c>
      <c r="T46" t="s">
        <v>495</v>
      </c>
    </row>
    <row r="47" spans="1:20" x14ac:dyDescent="0.2">
      <c r="A47">
        <v>62770</v>
      </c>
      <c r="B47">
        <v>14</v>
      </c>
      <c r="C47">
        <v>62770.014000000003</v>
      </c>
      <c r="D47" t="s">
        <v>498</v>
      </c>
      <c r="E47" t="s">
        <v>499</v>
      </c>
      <c r="F47">
        <v>160067</v>
      </c>
      <c r="G47">
        <v>5</v>
      </c>
      <c r="H47">
        <v>5</v>
      </c>
      <c r="I47">
        <v>5</v>
      </c>
      <c r="J47">
        <v>5</v>
      </c>
      <c r="K47">
        <v>5</v>
      </c>
      <c r="L47">
        <f t="shared" si="6"/>
        <v>5</v>
      </c>
      <c r="M47">
        <f t="shared" si="7"/>
        <v>5</v>
      </c>
      <c r="N47">
        <f>AVERAGE(G46:K49)</f>
        <v>5</v>
      </c>
      <c r="O47">
        <f t="shared" si="8"/>
        <v>1</v>
      </c>
      <c r="P47" s="1" t="e">
        <f>IF(O47&gt;0.95,MAX(1,IF(O47&gt;#REF!,#REF!,O47)),IF(O47&lt;#REF!,#REF!,O47))</f>
        <v>#REF!</v>
      </c>
      <c r="Q47" s="1" t="e">
        <f>MIN(#REF!,MAX(#REF!,O47))</f>
        <v>#REF!</v>
      </c>
      <c r="R47" t="s">
        <v>504</v>
      </c>
      <c r="S47" t="s">
        <v>502</v>
      </c>
      <c r="T47" t="s">
        <v>503</v>
      </c>
    </row>
    <row r="48" spans="1:20" x14ac:dyDescent="0.2">
      <c r="A48">
        <v>62770</v>
      </c>
      <c r="B48">
        <v>14</v>
      </c>
      <c r="C48">
        <v>62770.014000000003</v>
      </c>
      <c r="D48" t="s">
        <v>506</v>
      </c>
      <c r="E48" t="s">
        <v>507</v>
      </c>
      <c r="F48">
        <v>160080</v>
      </c>
      <c r="G48">
        <v>5</v>
      </c>
      <c r="H48">
        <v>5</v>
      </c>
      <c r="I48">
        <v>5</v>
      </c>
      <c r="J48">
        <v>5</v>
      </c>
      <c r="K48">
        <v>5</v>
      </c>
      <c r="L48">
        <f t="shared" si="6"/>
        <v>5</v>
      </c>
      <c r="M48">
        <f t="shared" si="7"/>
        <v>5</v>
      </c>
      <c r="N48">
        <f>AVERAGE(G46:K49)</f>
        <v>5</v>
      </c>
      <c r="O48">
        <f t="shared" si="8"/>
        <v>1</v>
      </c>
      <c r="P48" s="1" t="e">
        <f>IF(O48&gt;0.95,MAX(1,IF(O48&gt;#REF!,#REF!,O48)),IF(O48&lt;#REF!,#REF!,O48))</f>
        <v>#REF!</v>
      </c>
      <c r="Q48" s="1" t="e">
        <f>MIN(#REF!,MAX(#REF!,O48))</f>
        <v>#REF!</v>
      </c>
      <c r="R48" t="s">
        <v>494</v>
      </c>
      <c r="S48" t="s">
        <v>510</v>
      </c>
      <c r="T48" t="s">
        <v>502</v>
      </c>
    </row>
    <row r="49" spans="1:21" x14ac:dyDescent="0.2">
      <c r="A49">
        <v>62770</v>
      </c>
      <c r="B49">
        <v>14</v>
      </c>
      <c r="C49">
        <v>62770.014000000003</v>
      </c>
      <c r="D49" t="s">
        <v>512</v>
      </c>
      <c r="E49" t="s">
        <v>513</v>
      </c>
      <c r="F49">
        <v>160055</v>
      </c>
      <c r="G49">
        <v>5</v>
      </c>
      <c r="H49">
        <v>5</v>
      </c>
      <c r="I49">
        <v>5</v>
      </c>
      <c r="J49">
        <v>5</v>
      </c>
      <c r="K49">
        <v>5</v>
      </c>
      <c r="L49">
        <f t="shared" si="6"/>
        <v>5</v>
      </c>
      <c r="M49">
        <f t="shared" si="7"/>
        <v>5</v>
      </c>
      <c r="N49">
        <f>AVERAGE(G46:K49)</f>
        <v>5</v>
      </c>
      <c r="O49">
        <f t="shared" si="8"/>
        <v>1</v>
      </c>
      <c r="P49" s="1" t="e">
        <f>IF(O49&gt;0.95,MAX(1,IF(O49&gt;#REF!,#REF!,O49)),IF(O49&lt;#REF!,#REF!,O49))</f>
        <v>#REF!</v>
      </c>
      <c r="Q49" s="1" t="e">
        <f>MIN(#REF!,MAX(#REF!,O49))</f>
        <v>#REF!</v>
      </c>
      <c r="R49" t="s">
        <v>502</v>
      </c>
      <c r="S49" t="s">
        <v>516</v>
      </c>
      <c r="T49" t="s">
        <v>494</v>
      </c>
    </row>
    <row r="50" spans="1:21" x14ac:dyDescent="0.2">
      <c r="A50">
        <v>62770</v>
      </c>
      <c r="B50">
        <v>15</v>
      </c>
      <c r="C50">
        <v>62770.014999999999</v>
      </c>
      <c r="D50" t="s">
        <v>519</v>
      </c>
      <c r="E50" t="s">
        <v>520</v>
      </c>
      <c r="F50">
        <v>160079</v>
      </c>
    </row>
    <row r="51" spans="1:21" x14ac:dyDescent="0.2">
      <c r="A51">
        <v>62770</v>
      </c>
      <c r="B51">
        <v>15</v>
      </c>
      <c r="C51">
        <v>62770.014999999999</v>
      </c>
      <c r="D51" t="s">
        <v>523</v>
      </c>
      <c r="E51" t="s">
        <v>524</v>
      </c>
      <c r="F51">
        <v>160108</v>
      </c>
      <c r="G51">
        <v>3</v>
      </c>
      <c r="H51">
        <v>5</v>
      </c>
      <c r="I51">
        <v>5</v>
      </c>
      <c r="J51">
        <v>5</v>
      </c>
      <c r="K51">
        <v>5</v>
      </c>
      <c r="L51">
        <f>AVERAGE(G51:K51)</f>
        <v>4.5999999999999996</v>
      </c>
      <c r="M51">
        <f>ROUND(AVERAGE(G51:K51),0)</f>
        <v>5</v>
      </c>
      <c r="N51">
        <f>AVERAGE(G50:K51)</f>
        <v>4.5999999999999996</v>
      </c>
      <c r="O51">
        <f>L51/N51</f>
        <v>1</v>
      </c>
      <c r="P51" s="1" t="e">
        <f>IF(O51&gt;0.95,MAX(1,IF(O51&gt;#REF!,#REF!,O51)),IF(O51&lt;#REF!,#REF!,O51))</f>
        <v>#REF!</v>
      </c>
      <c r="Q51" s="1" t="e">
        <f>MIN(#REF!,MAX(#REF!,O51))</f>
        <v>#REF!</v>
      </c>
      <c r="R51" t="s">
        <v>526</v>
      </c>
    </row>
    <row r="52" spans="1:21" x14ac:dyDescent="0.2">
      <c r="A52">
        <v>62770</v>
      </c>
      <c r="B52">
        <v>16</v>
      </c>
      <c r="C52">
        <v>62770.016000000003</v>
      </c>
      <c r="D52" t="s">
        <v>527</v>
      </c>
      <c r="E52" t="s">
        <v>528</v>
      </c>
      <c r="F52">
        <v>160075</v>
      </c>
      <c r="G52">
        <v>5</v>
      </c>
      <c r="H52">
        <v>5</v>
      </c>
      <c r="I52">
        <v>5</v>
      </c>
      <c r="J52">
        <v>5</v>
      </c>
      <c r="K52">
        <v>5</v>
      </c>
      <c r="L52">
        <f>AVERAGE(G52:K52)</f>
        <v>5</v>
      </c>
      <c r="M52">
        <f>ROUND(AVERAGE(G52:K52),0)</f>
        <v>5</v>
      </c>
      <c r="N52">
        <f>AVERAGE(G52:K54)</f>
        <v>5</v>
      </c>
      <c r="O52">
        <f>L52/N52</f>
        <v>1</v>
      </c>
      <c r="P52" s="1" t="e">
        <f>IF(O52&gt;0.95,MAX(1,IF(O52&gt;#REF!,#REF!,O52)),IF(O52&lt;#REF!,#REF!,O52))</f>
        <v>#REF!</v>
      </c>
      <c r="Q52" s="1" t="e">
        <f>MIN(#REF!,MAX(#REF!,O52))</f>
        <v>#REF!</v>
      </c>
      <c r="R52" t="s">
        <v>532</v>
      </c>
      <c r="S52" t="s">
        <v>531</v>
      </c>
    </row>
    <row r="53" spans="1:21" x14ac:dyDescent="0.2">
      <c r="A53">
        <v>62770</v>
      </c>
      <c r="B53">
        <v>16</v>
      </c>
      <c r="C53">
        <v>62770.016000000003</v>
      </c>
      <c r="D53" t="s">
        <v>535</v>
      </c>
      <c r="E53" t="s">
        <v>536</v>
      </c>
      <c r="F53">
        <v>160050</v>
      </c>
      <c r="G53">
        <v>5</v>
      </c>
      <c r="H53">
        <v>5</v>
      </c>
      <c r="I53">
        <v>5</v>
      </c>
      <c r="J53">
        <v>5</v>
      </c>
      <c r="K53">
        <v>5</v>
      </c>
      <c r="L53">
        <f>AVERAGE(G53:K53)</f>
        <v>5</v>
      </c>
      <c r="M53">
        <f>ROUND(AVERAGE(G53:K53),0)</f>
        <v>5</v>
      </c>
      <c r="N53">
        <f>AVERAGE(G52:K54)</f>
        <v>5</v>
      </c>
      <c r="O53">
        <f>L53/N53</f>
        <v>1</v>
      </c>
      <c r="P53" s="1" t="e">
        <f>IF(O53&gt;0.95,MAX(1,IF(O53&gt;#REF!,#REF!,O53)),IF(O53&lt;#REF!,#REF!,O53))</f>
        <v>#REF!</v>
      </c>
      <c r="Q53" s="1" t="e">
        <f>MIN(#REF!,MAX(#REF!,O53))</f>
        <v>#REF!</v>
      </c>
      <c r="R53" t="s">
        <v>539</v>
      </c>
      <c r="S53" t="s">
        <v>540</v>
      </c>
    </row>
    <row r="54" spans="1:21" x14ac:dyDescent="0.2">
      <c r="A54">
        <v>62770</v>
      </c>
      <c r="B54">
        <v>16</v>
      </c>
      <c r="C54">
        <v>62770.016000000003</v>
      </c>
      <c r="D54" t="s">
        <v>542</v>
      </c>
      <c r="E54" t="s">
        <v>543</v>
      </c>
      <c r="F54">
        <v>160068</v>
      </c>
      <c r="G54">
        <v>5</v>
      </c>
      <c r="H54">
        <v>5</v>
      </c>
      <c r="I54">
        <v>5</v>
      </c>
      <c r="J54">
        <v>5</v>
      </c>
      <c r="K54">
        <v>5</v>
      </c>
      <c r="L54">
        <f>AVERAGE(G54:K54)</f>
        <v>5</v>
      </c>
      <c r="M54">
        <f>ROUND(AVERAGE(G54:K54),0)</f>
        <v>5</v>
      </c>
      <c r="N54">
        <f>AVERAGE(G52:K54)</f>
        <v>5</v>
      </c>
      <c r="O54">
        <f>L54/N54</f>
        <v>1</v>
      </c>
      <c r="P54" s="1" t="e">
        <f>IF(O54&gt;0.95,MAX(1,IF(O54&gt;#REF!,#REF!,O54)),IF(O54&lt;#REF!,#REF!,O54))</f>
        <v>#REF!</v>
      </c>
      <c r="Q54" s="1" t="e">
        <f>MIN(#REF!,MAX(#REF!,O54))</f>
        <v>#REF!</v>
      </c>
      <c r="R54" t="s">
        <v>546</v>
      </c>
      <c r="S54" t="s">
        <v>547</v>
      </c>
    </row>
    <row r="55" spans="1:21" x14ac:dyDescent="0.2">
      <c r="A55">
        <v>62770</v>
      </c>
      <c r="B55">
        <v>17</v>
      </c>
      <c r="C55">
        <v>62770.017</v>
      </c>
      <c r="D55" t="s">
        <v>550</v>
      </c>
      <c r="E55" t="s">
        <v>551</v>
      </c>
      <c r="F55">
        <v>160109</v>
      </c>
    </row>
    <row r="56" spans="1:21" x14ac:dyDescent="0.2">
      <c r="A56">
        <v>62770</v>
      </c>
      <c r="B56">
        <v>18</v>
      </c>
      <c r="C56">
        <v>62770.017999999996</v>
      </c>
      <c r="D56" t="s">
        <v>555</v>
      </c>
      <c r="E56" t="s">
        <v>556</v>
      </c>
      <c r="F56">
        <v>160063</v>
      </c>
      <c r="G56">
        <v>5</v>
      </c>
      <c r="H56">
        <v>5</v>
      </c>
      <c r="I56">
        <v>5</v>
      </c>
      <c r="J56">
        <v>5</v>
      </c>
      <c r="K56">
        <v>5</v>
      </c>
      <c r="L56">
        <f t="shared" ref="L56:L88" si="9">AVERAGE(G56:K56)</f>
        <v>5</v>
      </c>
      <c r="M56">
        <f t="shared" ref="M56:M88" si="10">ROUND(AVERAGE(G56:K56),0)</f>
        <v>5</v>
      </c>
      <c r="N56">
        <f>AVERAGE(G56:K60)</f>
        <v>5</v>
      </c>
      <c r="O56">
        <f t="shared" ref="O56:O88" si="11">L56/N56</f>
        <v>1</v>
      </c>
      <c r="P56" s="1" t="e">
        <f>IF(O56&gt;0.95,MAX(1,IF(O56&gt;#REF!,#REF!,O56)),IF(O56&lt;#REF!,#REF!,O56))</f>
        <v>#REF!</v>
      </c>
      <c r="Q56" s="1" t="e">
        <f>MIN(#REF!,MAX(#REF!,O56))</f>
        <v>#REF!</v>
      </c>
      <c r="R56" t="s">
        <v>561</v>
      </c>
      <c r="S56" t="s">
        <v>560</v>
      </c>
      <c r="T56" t="s">
        <v>562</v>
      </c>
      <c r="U56" t="s">
        <v>559</v>
      </c>
    </row>
    <row r="57" spans="1:21" x14ac:dyDescent="0.2">
      <c r="A57">
        <v>62770</v>
      </c>
      <c r="B57">
        <v>18</v>
      </c>
      <c r="C57">
        <v>62770.017999999996</v>
      </c>
      <c r="D57" t="s">
        <v>565</v>
      </c>
      <c r="E57" t="s">
        <v>566</v>
      </c>
      <c r="F57">
        <v>160039</v>
      </c>
      <c r="G57">
        <v>5</v>
      </c>
      <c r="H57">
        <v>5</v>
      </c>
      <c r="I57">
        <v>5</v>
      </c>
      <c r="J57">
        <v>5</v>
      </c>
      <c r="K57">
        <v>5</v>
      </c>
      <c r="L57">
        <f t="shared" si="9"/>
        <v>5</v>
      </c>
      <c r="M57">
        <f t="shared" si="10"/>
        <v>5</v>
      </c>
      <c r="N57">
        <f>AVERAGE(G56:K60)</f>
        <v>5</v>
      </c>
      <c r="O57">
        <f t="shared" si="11"/>
        <v>1</v>
      </c>
      <c r="P57" s="1" t="e">
        <f>IF(O57&gt;0.95,MAX(1,IF(O57&gt;#REF!,#REF!,O57)),IF(O57&lt;#REF!,#REF!,O57))</f>
        <v>#REF!</v>
      </c>
      <c r="Q57" s="1" t="e">
        <f>MIN(#REF!,MAX(#REF!,O57))</f>
        <v>#REF!</v>
      </c>
      <c r="R57" t="s">
        <v>570</v>
      </c>
      <c r="S57" t="s">
        <v>569</v>
      </c>
      <c r="T57" t="s">
        <v>571</v>
      </c>
      <c r="U57" t="s">
        <v>572</v>
      </c>
    </row>
    <row r="58" spans="1:21" x14ac:dyDescent="0.2">
      <c r="A58">
        <v>62770</v>
      </c>
      <c r="B58">
        <v>18</v>
      </c>
      <c r="C58">
        <v>62770.017999999996</v>
      </c>
      <c r="D58" t="s">
        <v>575</v>
      </c>
      <c r="E58" t="s">
        <v>576</v>
      </c>
      <c r="F58">
        <v>160038</v>
      </c>
      <c r="G58">
        <v>5</v>
      </c>
      <c r="H58">
        <v>5</v>
      </c>
      <c r="I58">
        <v>5</v>
      </c>
      <c r="J58">
        <v>5</v>
      </c>
      <c r="K58">
        <v>5</v>
      </c>
      <c r="L58">
        <f t="shared" si="9"/>
        <v>5</v>
      </c>
      <c r="M58">
        <f t="shared" si="10"/>
        <v>5</v>
      </c>
      <c r="N58">
        <f>AVERAGE(G56:K60)</f>
        <v>5</v>
      </c>
      <c r="O58">
        <f t="shared" si="11"/>
        <v>1</v>
      </c>
      <c r="P58" s="1" t="e">
        <f>IF(O58&gt;0.95,MAX(1,IF(O58&gt;#REF!,#REF!,O58)),IF(O58&lt;#REF!,#REF!,O58))</f>
        <v>#REF!</v>
      </c>
      <c r="Q58" s="1" t="e">
        <f>MIN(#REF!,MAX(#REF!,O58))</f>
        <v>#REF!</v>
      </c>
      <c r="R58" t="s">
        <v>581</v>
      </c>
      <c r="S58" t="s">
        <v>579</v>
      </c>
      <c r="T58" t="s">
        <v>580</v>
      </c>
      <c r="U58" t="s">
        <v>582</v>
      </c>
    </row>
    <row r="59" spans="1:21" x14ac:dyDescent="0.2">
      <c r="A59">
        <v>62770</v>
      </c>
      <c r="B59">
        <v>18</v>
      </c>
      <c r="C59">
        <v>62770.017999999996</v>
      </c>
      <c r="D59" t="s">
        <v>584</v>
      </c>
      <c r="E59" t="s">
        <v>585</v>
      </c>
      <c r="F59">
        <v>160040</v>
      </c>
      <c r="G59">
        <v>5</v>
      </c>
      <c r="H59">
        <v>5</v>
      </c>
      <c r="I59">
        <v>5</v>
      </c>
      <c r="J59">
        <v>5</v>
      </c>
      <c r="K59">
        <v>5</v>
      </c>
      <c r="L59">
        <f t="shared" si="9"/>
        <v>5</v>
      </c>
      <c r="M59">
        <f t="shared" si="10"/>
        <v>5</v>
      </c>
      <c r="N59">
        <f>AVERAGE(G56:K60)</f>
        <v>5</v>
      </c>
      <c r="O59">
        <f t="shared" si="11"/>
        <v>1</v>
      </c>
      <c r="P59" s="1" t="e">
        <f>IF(O59&gt;0.95,MAX(1,IF(O59&gt;#REF!,#REF!,O59)),IF(O59&lt;#REF!,#REF!,O59))</f>
        <v>#REF!</v>
      </c>
      <c r="Q59" s="1" t="e">
        <f>MIN(#REF!,MAX(#REF!,O59))</f>
        <v>#REF!</v>
      </c>
      <c r="R59" t="s">
        <v>590</v>
      </c>
      <c r="S59" t="s">
        <v>589</v>
      </c>
      <c r="T59" t="s">
        <v>591</v>
      </c>
      <c r="U59" t="s">
        <v>588</v>
      </c>
    </row>
    <row r="60" spans="1:21" x14ac:dyDescent="0.2">
      <c r="A60">
        <v>62770</v>
      </c>
      <c r="B60">
        <v>18</v>
      </c>
      <c r="C60">
        <v>62770.017999999996</v>
      </c>
      <c r="D60" t="s">
        <v>594</v>
      </c>
      <c r="E60" t="s">
        <v>595</v>
      </c>
      <c r="F60">
        <v>160105</v>
      </c>
      <c r="G60">
        <v>5</v>
      </c>
      <c r="H60">
        <v>5</v>
      </c>
      <c r="I60">
        <v>5</v>
      </c>
      <c r="J60">
        <v>5</v>
      </c>
      <c r="K60">
        <v>5</v>
      </c>
      <c r="L60">
        <f t="shared" si="9"/>
        <v>5</v>
      </c>
      <c r="M60">
        <f t="shared" si="10"/>
        <v>5</v>
      </c>
      <c r="N60">
        <f>AVERAGE(G56:K60)</f>
        <v>5</v>
      </c>
      <c r="O60">
        <f t="shared" si="11"/>
        <v>1</v>
      </c>
      <c r="P60" s="1" t="e">
        <f>IF(O60&gt;0.95,MAX(1,IF(O60&gt;#REF!,#REF!,O60)),IF(O60&lt;#REF!,#REF!,O60))</f>
        <v>#REF!</v>
      </c>
      <c r="Q60" s="1" t="e">
        <f>MIN(#REF!,MAX(#REF!,O60))</f>
        <v>#REF!</v>
      </c>
      <c r="R60" t="s">
        <v>600</v>
      </c>
      <c r="S60" t="s">
        <v>598</v>
      </c>
      <c r="T60" t="s">
        <v>599</v>
      </c>
      <c r="U60" t="s">
        <v>209</v>
      </c>
    </row>
    <row r="61" spans="1:21" x14ac:dyDescent="0.2">
      <c r="A61">
        <v>62770</v>
      </c>
      <c r="B61">
        <v>19</v>
      </c>
      <c r="C61">
        <v>62770.019</v>
      </c>
      <c r="D61" t="s">
        <v>603</v>
      </c>
      <c r="E61" t="s">
        <v>604</v>
      </c>
      <c r="F61">
        <v>160041</v>
      </c>
      <c r="G61">
        <v>5</v>
      </c>
      <c r="H61">
        <v>5</v>
      </c>
      <c r="I61">
        <v>5</v>
      </c>
      <c r="J61">
        <v>5</v>
      </c>
      <c r="K61">
        <v>5</v>
      </c>
      <c r="L61">
        <f t="shared" si="9"/>
        <v>5</v>
      </c>
      <c r="M61">
        <f t="shared" si="10"/>
        <v>5</v>
      </c>
      <c r="N61">
        <f>AVERAGE(G61:K62)</f>
        <v>5</v>
      </c>
      <c r="O61">
        <f t="shared" si="11"/>
        <v>1</v>
      </c>
      <c r="P61" s="1" t="e">
        <f>IF(O61&gt;0.95,MAX(1,IF(O61&gt;#REF!,#REF!,O61)),IF(O61&lt;#REF!,#REF!,O61))</f>
        <v>#REF!</v>
      </c>
      <c r="Q61" s="1" t="e">
        <f>MIN(#REF!,MAX(#REF!,O61))</f>
        <v>#REF!</v>
      </c>
      <c r="R61" t="s">
        <v>607</v>
      </c>
    </row>
    <row r="62" spans="1:21" x14ac:dyDescent="0.2">
      <c r="A62">
        <v>62770</v>
      </c>
      <c r="B62">
        <v>19</v>
      </c>
      <c r="C62">
        <v>62770.019</v>
      </c>
      <c r="D62" t="s">
        <v>609</v>
      </c>
      <c r="E62" t="s">
        <v>610</v>
      </c>
      <c r="F62">
        <v>160069</v>
      </c>
      <c r="G62">
        <v>5</v>
      </c>
      <c r="H62">
        <v>5</v>
      </c>
      <c r="I62">
        <v>5</v>
      </c>
      <c r="J62">
        <v>5</v>
      </c>
      <c r="K62">
        <v>5</v>
      </c>
      <c r="L62">
        <f t="shared" si="9"/>
        <v>5</v>
      </c>
      <c r="M62">
        <f t="shared" si="10"/>
        <v>5</v>
      </c>
      <c r="N62">
        <f>AVERAGE(G61:K62)</f>
        <v>5</v>
      </c>
      <c r="O62">
        <f t="shared" si="11"/>
        <v>1</v>
      </c>
      <c r="P62" s="1" t="e">
        <f>IF(O62&gt;0.95,MAX(1,IF(O62&gt;#REF!,#REF!,O62)),IF(O62&lt;#REF!,#REF!,O62))</f>
        <v>#REF!</v>
      </c>
      <c r="Q62" s="1" t="e">
        <f>MIN(#REF!,MAX(#REF!,O62))</f>
        <v>#REF!</v>
      </c>
      <c r="R62" t="s">
        <v>613</v>
      </c>
    </row>
    <row r="63" spans="1:21" x14ac:dyDescent="0.2">
      <c r="A63">
        <v>62770</v>
      </c>
      <c r="B63">
        <v>20</v>
      </c>
      <c r="C63">
        <v>62770.02</v>
      </c>
      <c r="D63" t="s">
        <v>616</v>
      </c>
      <c r="E63" t="s">
        <v>617</v>
      </c>
      <c r="F63">
        <v>160094</v>
      </c>
      <c r="G63">
        <v>4.67</v>
      </c>
      <c r="H63">
        <v>4.33</v>
      </c>
      <c r="I63">
        <v>4.33</v>
      </c>
      <c r="J63">
        <v>4.33</v>
      </c>
      <c r="K63">
        <v>4.33</v>
      </c>
      <c r="L63">
        <f t="shared" si="9"/>
        <v>4.3980000000000006</v>
      </c>
      <c r="M63">
        <f t="shared" si="10"/>
        <v>4</v>
      </c>
      <c r="N63">
        <f>AVERAGE(G63:K66)</f>
        <v>4.4340000000000011</v>
      </c>
      <c r="O63">
        <f t="shared" si="11"/>
        <v>0.9918809201623815</v>
      </c>
      <c r="P63" s="1" t="e">
        <f>IF(O63&gt;0.95,MAX(1,IF(O63&gt;#REF!,#REF!,O63)),IF(O63&lt;#REF!,#REF!,O63))</f>
        <v>#REF!</v>
      </c>
      <c r="Q63" s="1" t="e">
        <f>MIN(#REF!,MAX(#REF!,O63))</f>
        <v>#REF!</v>
      </c>
      <c r="R63" t="s">
        <v>620</v>
      </c>
      <c r="S63" t="s">
        <v>621</v>
      </c>
    </row>
    <row r="64" spans="1:21" x14ac:dyDescent="0.2">
      <c r="A64">
        <v>62770</v>
      </c>
      <c r="B64">
        <v>20</v>
      </c>
      <c r="C64">
        <v>62770.02</v>
      </c>
      <c r="D64" t="s">
        <v>623</v>
      </c>
      <c r="E64" t="s">
        <v>624</v>
      </c>
      <c r="F64">
        <v>160047</v>
      </c>
      <c r="G64">
        <v>4.67</v>
      </c>
      <c r="H64">
        <v>5</v>
      </c>
      <c r="I64">
        <v>5</v>
      </c>
      <c r="J64">
        <v>5</v>
      </c>
      <c r="K64">
        <v>5</v>
      </c>
      <c r="L64">
        <f t="shared" si="9"/>
        <v>4.9340000000000002</v>
      </c>
      <c r="M64">
        <f t="shared" si="10"/>
        <v>5</v>
      </c>
      <c r="N64">
        <f>AVERAGE(G63:K66)</f>
        <v>4.4340000000000011</v>
      </c>
      <c r="O64">
        <f t="shared" si="11"/>
        <v>1.1127649977446998</v>
      </c>
      <c r="P64" s="1" t="e">
        <f>IF(O64&gt;0.95,MAX(1,IF(O64&gt;#REF!,#REF!,O64)),IF(O64&lt;#REF!,#REF!,O64))</f>
        <v>#REF!</v>
      </c>
      <c r="Q64" s="1" t="e">
        <f>MIN(#REF!,MAX(#REF!,O64))</f>
        <v>#REF!</v>
      </c>
      <c r="R64" t="s">
        <v>629</v>
      </c>
      <c r="S64" t="s">
        <v>628</v>
      </c>
      <c r="T64" t="s">
        <v>627</v>
      </c>
    </row>
    <row r="65" spans="1:21" x14ac:dyDescent="0.2">
      <c r="A65">
        <v>62770</v>
      </c>
      <c r="B65">
        <v>20</v>
      </c>
      <c r="C65">
        <v>62770.02</v>
      </c>
      <c r="D65" t="s">
        <v>632</v>
      </c>
      <c r="E65" t="s">
        <v>633</v>
      </c>
      <c r="F65">
        <v>160074</v>
      </c>
      <c r="G65">
        <v>4.67</v>
      </c>
      <c r="H65">
        <v>5</v>
      </c>
      <c r="I65">
        <v>5</v>
      </c>
      <c r="J65">
        <v>5</v>
      </c>
      <c r="K65">
        <v>5</v>
      </c>
      <c r="L65">
        <f t="shared" si="9"/>
        <v>4.9340000000000002</v>
      </c>
      <c r="M65">
        <f t="shared" si="10"/>
        <v>5</v>
      </c>
      <c r="N65">
        <f>AVERAGE(G63:K66)</f>
        <v>4.4340000000000011</v>
      </c>
      <c r="O65">
        <f t="shared" si="11"/>
        <v>1.1127649977446998</v>
      </c>
      <c r="P65" s="1" t="e">
        <f>IF(O65&gt;0.95,MAX(1,IF(O65&gt;#REF!,#REF!,O65)),IF(O65&lt;#REF!,#REF!,O65))</f>
        <v>#REF!</v>
      </c>
      <c r="Q65" s="1" t="e">
        <f>MIN(#REF!,MAX(#REF!,O65))</f>
        <v>#REF!</v>
      </c>
      <c r="R65" t="s">
        <v>636</v>
      </c>
      <c r="S65" t="s">
        <v>627</v>
      </c>
    </row>
    <row r="66" spans="1:21" x14ac:dyDescent="0.2">
      <c r="A66">
        <v>62770</v>
      </c>
      <c r="B66">
        <v>20</v>
      </c>
      <c r="C66">
        <v>62770.02</v>
      </c>
      <c r="D66" t="s">
        <v>639</v>
      </c>
      <c r="E66" t="s">
        <v>640</v>
      </c>
      <c r="F66">
        <v>160053</v>
      </c>
      <c r="G66">
        <v>3.67</v>
      </c>
      <c r="H66">
        <v>3.67</v>
      </c>
      <c r="I66">
        <v>3.67</v>
      </c>
      <c r="J66">
        <v>2.67</v>
      </c>
      <c r="K66">
        <v>3.67</v>
      </c>
      <c r="L66">
        <f t="shared" si="9"/>
        <v>3.47</v>
      </c>
      <c r="M66">
        <f t="shared" si="10"/>
        <v>3</v>
      </c>
      <c r="N66">
        <f>AVERAGE(G63:K66)</f>
        <v>4.4340000000000011</v>
      </c>
      <c r="O66">
        <f t="shared" si="11"/>
        <v>0.78258908434821817</v>
      </c>
      <c r="P66" s="1" t="e">
        <f>IF(O66&gt;0.95,MAX(1,IF(O66&gt;#REF!,#REF!,O66)),IF(O66&lt;#REF!,#REF!,O66))</f>
        <v>#REF!</v>
      </c>
      <c r="Q66" s="1" t="e">
        <f>MIN(#REF!,MAX(#REF!,O66))</f>
        <v>#REF!</v>
      </c>
      <c r="R66" t="s">
        <v>644</v>
      </c>
      <c r="S66" t="s">
        <v>643</v>
      </c>
      <c r="T66" t="s">
        <v>209</v>
      </c>
    </row>
    <row r="67" spans="1:21" x14ac:dyDescent="0.2">
      <c r="A67">
        <v>62770</v>
      </c>
      <c r="B67">
        <v>22</v>
      </c>
      <c r="C67">
        <v>62770.021000000001</v>
      </c>
      <c r="D67" t="s">
        <v>646</v>
      </c>
      <c r="E67" t="s">
        <v>647</v>
      </c>
      <c r="F67">
        <v>160048</v>
      </c>
      <c r="G67">
        <v>5</v>
      </c>
      <c r="H67">
        <v>5</v>
      </c>
      <c r="I67">
        <v>5</v>
      </c>
      <c r="J67">
        <v>5</v>
      </c>
      <c r="K67">
        <v>5</v>
      </c>
      <c r="L67">
        <f t="shared" si="9"/>
        <v>5</v>
      </c>
      <c r="M67">
        <f t="shared" si="10"/>
        <v>5</v>
      </c>
      <c r="N67">
        <f>AVERAGE(G67:K69)</f>
        <v>5</v>
      </c>
      <c r="O67">
        <f t="shared" si="11"/>
        <v>1</v>
      </c>
      <c r="P67" s="1" t="e">
        <f>IF(O67&gt;0.95,MAX(1,IF(O67&gt;#REF!,#REF!,O67)),IF(O67&lt;#REF!,#REF!,O67))</f>
        <v>#REF!</v>
      </c>
      <c r="Q67" s="1" t="e">
        <f>MIN(#REF!,MAX(#REF!,O67))</f>
        <v>#REF!</v>
      </c>
      <c r="R67" t="s">
        <v>650</v>
      </c>
    </row>
    <row r="68" spans="1:21" x14ac:dyDescent="0.2">
      <c r="A68">
        <v>62770</v>
      </c>
      <c r="B68">
        <v>22</v>
      </c>
      <c r="C68">
        <v>62770.021000000001</v>
      </c>
      <c r="D68" t="s">
        <v>652</v>
      </c>
      <c r="E68" t="s">
        <v>653</v>
      </c>
      <c r="F68">
        <v>160044</v>
      </c>
      <c r="G68">
        <v>5</v>
      </c>
      <c r="H68">
        <v>5</v>
      </c>
      <c r="I68">
        <v>5</v>
      </c>
      <c r="J68">
        <v>5</v>
      </c>
      <c r="K68">
        <v>5</v>
      </c>
      <c r="L68">
        <f t="shared" si="9"/>
        <v>5</v>
      </c>
      <c r="M68">
        <f t="shared" si="10"/>
        <v>5</v>
      </c>
      <c r="N68">
        <f>AVERAGE(G67:K69)</f>
        <v>5</v>
      </c>
      <c r="O68">
        <f t="shared" si="11"/>
        <v>1</v>
      </c>
      <c r="P68" s="1" t="e">
        <f>IF(O68&gt;0.95,MAX(1,IF(O68&gt;#REF!,#REF!,O68)),IF(O68&lt;#REF!,#REF!,O68))</f>
        <v>#REF!</v>
      </c>
      <c r="Q68" s="1" t="e">
        <f>MIN(#REF!,MAX(#REF!,O68))</f>
        <v>#REF!</v>
      </c>
      <c r="R68" t="s">
        <v>656</v>
      </c>
    </row>
    <row r="69" spans="1:21" x14ac:dyDescent="0.2">
      <c r="A69">
        <v>62770</v>
      </c>
      <c r="B69">
        <v>22</v>
      </c>
      <c r="C69">
        <v>62770.021000000001</v>
      </c>
      <c r="D69" t="s">
        <v>659</v>
      </c>
      <c r="E69" t="s">
        <v>660</v>
      </c>
      <c r="F69">
        <v>160095</v>
      </c>
      <c r="G69">
        <v>5</v>
      </c>
      <c r="H69">
        <v>5</v>
      </c>
      <c r="I69">
        <v>5</v>
      </c>
      <c r="J69">
        <v>5</v>
      </c>
      <c r="K69">
        <v>5</v>
      </c>
      <c r="L69">
        <f t="shared" si="9"/>
        <v>5</v>
      </c>
      <c r="M69">
        <f t="shared" si="10"/>
        <v>5</v>
      </c>
      <c r="N69">
        <f>AVERAGE(G67:K69)</f>
        <v>5</v>
      </c>
      <c r="O69">
        <f t="shared" si="11"/>
        <v>1</v>
      </c>
      <c r="P69" s="1" t="e">
        <f>IF(O69&gt;0.95,MAX(1,IF(O69&gt;#REF!,#REF!,O69)),IF(O69&lt;#REF!,#REF!,O69))</f>
        <v>#REF!</v>
      </c>
      <c r="Q69" s="1" t="e">
        <f>MIN(#REF!,MAX(#REF!,O69))</f>
        <v>#REF!</v>
      </c>
      <c r="R69" t="s">
        <v>662</v>
      </c>
      <c r="S69" t="s">
        <v>663</v>
      </c>
    </row>
    <row r="70" spans="1:21" x14ac:dyDescent="0.2">
      <c r="A70">
        <v>62770</v>
      </c>
      <c r="B70">
        <v>23</v>
      </c>
      <c r="C70">
        <v>62770.021999999997</v>
      </c>
      <c r="D70" t="s">
        <v>664</v>
      </c>
      <c r="E70" t="s">
        <v>665</v>
      </c>
      <c r="F70">
        <v>160066</v>
      </c>
      <c r="G70">
        <v>4</v>
      </c>
      <c r="H70">
        <v>4</v>
      </c>
      <c r="I70">
        <v>4</v>
      </c>
      <c r="J70">
        <v>4</v>
      </c>
      <c r="K70">
        <v>4</v>
      </c>
      <c r="L70">
        <f t="shared" si="9"/>
        <v>4</v>
      </c>
      <c r="M70">
        <f t="shared" si="10"/>
        <v>4</v>
      </c>
      <c r="N70">
        <f>AVERAGE(G70:K71)</f>
        <v>4.4000000000000004</v>
      </c>
      <c r="O70">
        <f t="shared" si="11"/>
        <v>0.90909090909090906</v>
      </c>
      <c r="P70" s="1" t="e">
        <f>IF(O70&gt;0.95,MAX(1,IF(O70&gt;#REF!,#REF!,O70)),IF(O70&lt;#REF!,#REF!,O70))</f>
        <v>#REF!</v>
      </c>
      <c r="Q70" s="1" t="e">
        <f>MIN(#REF!,MAX(#REF!,O70))</f>
        <v>#REF!</v>
      </c>
      <c r="R70" t="s">
        <v>668</v>
      </c>
    </row>
    <row r="71" spans="1:21" x14ac:dyDescent="0.2">
      <c r="A71">
        <v>62770</v>
      </c>
      <c r="B71">
        <v>23</v>
      </c>
      <c r="C71">
        <v>62770.021999999997</v>
      </c>
      <c r="D71" t="s">
        <v>670</v>
      </c>
      <c r="E71" t="s">
        <v>671</v>
      </c>
      <c r="F71">
        <v>160107</v>
      </c>
      <c r="G71">
        <v>5</v>
      </c>
      <c r="H71">
        <v>4</v>
      </c>
      <c r="I71">
        <v>5</v>
      </c>
      <c r="J71">
        <v>5</v>
      </c>
      <c r="K71">
        <v>5</v>
      </c>
      <c r="L71">
        <f t="shared" si="9"/>
        <v>4.8</v>
      </c>
      <c r="M71">
        <f t="shared" si="10"/>
        <v>5</v>
      </c>
      <c r="N71">
        <f>AVERAGE(G70:K71)</f>
        <v>4.4000000000000004</v>
      </c>
      <c r="O71">
        <f t="shared" si="11"/>
        <v>1.0909090909090908</v>
      </c>
      <c r="P71" s="1" t="e">
        <f>IF(O71&gt;0.95,MAX(1,IF(O71&gt;#REF!,#REF!,O71)),IF(O71&lt;#REF!,#REF!,O71))</f>
        <v>#REF!</v>
      </c>
      <c r="Q71" s="1" t="e">
        <f>MIN(#REF!,MAX(#REF!,O71))</f>
        <v>#REF!</v>
      </c>
      <c r="R71" t="s">
        <v>674</v>
      </c>
    </row>
    <row r="72" spans="1:21" x14ac:dyDescent="0.2">
      <c r="A72">
        <v>62770</v>
      </c>
      <c r="B72">
        <v>24</v>
      </c>
      <c r="C72">
        <v>62770.023000000001</v>
      </c>
      <c r="D72" t="s">
        <v>676</v>
      </c>
      <c r="E72" t="s">
        <v>677</v>
      </c>
      <c r="F72">
        <v>161041</v>
      </c>
      <c r="G72">
        <v>5</v>
      </c>
      <c r="H72">
        <v>4</v>
      </c>
      <c r="I72">
        <v>5</v>
      </c>
      <c r="J72">
        <v>5</v>
      </c>
      <c r="K72">
        <v>5</v>
      </c>
      <c r="L72">
        <f t="shared" si="9"/>
        <v>4.8</v>
      </c>
      <c r="M72">
        <f t="shared" si="10"/>
        <v>5</v>
      </c>
      <c r="N72">
        <f>AVERAGE(G72:K73)</f>
        <v>4.9000000000000004</v>
      </c>
      <c r="O72">
        <f t="shared" si="11"/>
        <v>0.97959183673469374</v>
      </c>
      <c r="P72" s="1" t="e">
        <f>IF(O72&gt;0.95,MAX(1,IF(O72&gt;#REF!,#REF!,O72)),IF(O72&lt;#REF!,#REF!,O72))</f>
        <v>#REF!</v>
      </c>
      <c r="Q72" s="1" t="e">
        <f>MIN(#REF!,MAX(#REF!,O72))</f>
        <v>#REF!</v>
      </c>
      <c r="R72" t="s">
        <v>680</v>
      </c>
    </row>
    <row r="73" spans="1:21" x14ac:dyDescent="0.2">
      <c r="A73">
        <v>62770</v>
      </c>
      <c r="B73">
        <v>24</v>
      </c>
      <c r="C73">
        <v>62770.023000000001</v>
      </c>
      <c r="D73" t="s">
        <v>682</v>
      </c>
      <c r="E73" t="s">
        <v>683</v>
      </c>
      <c r="F73">
        <v>160037</v>
      </c>
      <c r="G73">
        <v>5</v>
      </c>
      <c r="H73">
        <v>5</v>
      </c>
      <c r="I73">
        <v>5</v>
      </c>
      <c r="J73">
        <v>5</v>
      </c>
      <c r="K73">
        <v>5</v>
      </c>
      <c r="L73">
        <f t="shared" si="9"/>
        <v>5</v>
      </c>
      <c r="M73">
        <f t="shared" si="10"/>
        <v>5</v>
      </c>
      <c r="N73">
        <f>AVERAGE(G72:K73)</f>
        <v>4.9000000000000004</v>
      </c>
      <c r="O73">
        <f t="shared" si="11"/>
        <v>1.0204081632653061</v>
      </c>
      <c r="P73" s="1" t="e">
        <f>IF(O73&gt;0.95,MAX(1,IF(O73&gt;#REF!,#REF!,O73)),IF(O73&lt;#REF!,#REF!,O73))</f>
        <v>#REF!</v>
      </c>
      <c r="Q73" s="1" t="e">
        <f>MIN(#REF!,MAX(#REF!,O73))</f>
        <v>#REF!</v>
      </c>
      <c r="R73" t="s">
        <v>686</v>
      </c>
    </row>
    <row r="74" spans="1:21" x14ac:dyDescent="0.2">
      <c r="A74">
        <v>62770</v>
      </c>
      <c r="B74">
        <v>25</v>
      </c>
      <c r="C74">
        <v>62770.023999999998</v>
      </c>
      <c r="D74" t="s">
        <v>689</v>
      </c>
      <c r="E74" t="s">
        <v>690</v>
      </c>
      <c r="F74">
        <v>160033</v>
      </c>
      <c r="G74">
        <v>4.75</v>
      </c>
      <c r="H74">
        <v>5</v>
      </c>
      <c r="I74">
        <v>5</v>
      </c>
      <c r="J74">
        <v>5</v>
      </c>
      <c r="K74">
        <v>5</v>
      </c>
      <c r="L74">
        <f t="shared" si="9"/>
        <v>4.95</v>
      </c>
      <c r="M74">
        <f t="shared" si="10"/>
        <v>5</v>
      </c>
      <c r="N74">
        <f>AVERAGE(G74:K78)</f>
        <v>4.97</v>
      </c>
      <c r="O74">
        <f t="shared" si="11"/>
        <v>0.99597585513078479</v>
      </c>
      <c r="P74" s="1" t="e">
        <f>IF(O74&gt;0.95,MAX(1,IF(O74&gt;#REF!,#REF!,O74)),IF(O74&lt;#REF!,#REF!,O74))</f>
        <v>#REF!</v>
      </c>
      <c r="Q74" s="1" t="e">
        <f>MIN(#REF!,MAX(#REF!,O74))</f>
        <v>#REF!</v>
      </c>
      <c r="R74" t="s">
        <v>694</v>
      </c>
      <c r="S74" t="s">
        <v>695</v>
      </c>
      <c r="T74" t="s">
        <v>693</v>
      </c>
      <c r="U74" t="s">
        <v>696</v>
      </c>
    </row>
    <row r="75" spans="1:21" x14ac:dyDescent="0.2">
      <c r="A75">
        <v>62770</v>
      </c>
      <c r="B75">
        <v>25</v>
      </c>
      <c r="C75">
        <v>62770.023999999998</v>
      </c>
      <c r="D75" t="s">
        <v>699</v>
      </c>
      <c r="E75" t="s">
        <v>700</v>
      </c>
      <c r="F75">
        <v>160054</v>
      </c>
      <c r="G75">
        <v>4.75</v>
      </c>
      <c r="H75">
        <v>5</v>
      </c>
      <c r="I75">
        <v>5</v>
      </c>
      <c r="J75">
        <v>5</v>
      </c>
      <c r="K75">
        <v>5</v>
      </c>
      <c r="L75">
        <f t="shared" si="9"/>
        <v>4.95</v>
      </c>
      <c r="M75">
        <f t="shared" si="10"/>
        <v>5</v>
      </c>
      <c r="N75">
        <f>AVERAGE(G74:K78)</f>
        <v>4.97</v>
      </c>
      <c r="O75">
        <f t="shared" si="11"/>
        <v>0.99597585513078479</v>
      </c>
      <c r="P75" s="1" t="e">
        <f>IF(O75&gt;0.95,MAX(1,IF(O75&gt;#REF!,#REF!,O75)),IF(O75&lt;#REF!,#REF!,O75))</f>
        <v>#REF!</v>
      </c>
      <c r="Q75" s="1" t="e">
        <f>MIN(#REF!,MAX(#REF!,O75))</f>
        <v>#REF!</v>
      </c>
      <c r="R75" t="s">
        <v>703</v>
      </c>
      <c r="S75" t="s">
        <v>704</v>
      </c>
      <c r="T75" t="s">
        <v>694</v>
      </c>
      <c r="U75" t="s">
        <v>705</v>
      </c>
    </row>
    <row r="76" spans="1:21" x14ac:dyDescent="0.2">
      <c r="A76">
        <v>62770</v>
      </c>
      <c r="B76">
        <v>25</v>
      </c>
      <c r="C76">
        <v>62770.023999999998</v>
      </c>
      <c r="D76" t="s">
        <v>708</v>
      </c>
      <c r="E76" t="s">
        <v>709</v>
      </c>
      <c r="F76">
        <v>160032</v>
      </c>
      <c r="G76">
        <v>5</v>
      </c>
      <c r="H76">
        <v>5</v>
      </c>
      <c r="I76">
        <v>5</v>
      </c>
      <c r="J76">
        <v>5</v>
      </c>
      <c r="K76">
        <v>5</v>
      </c>
      <c r="L76">
        <f t="shared" si="9"/>
        <v>5</v>
      </c>
      <c r="M76">
        <f t="shared" si="10"/>
        <v>5</v>
      </c>
      <c r="N76">
        <f>AVERAGE(G74:K78)</f>
        <v>4.97</v>
      </c>
      <c r="O76">
        <f t="shared" si="11"/>
        <v>1.0060362173038231</v>
      </c>
      <c r="P76" s="1" t="e">
        <f>IF(O76&gt;0.95,MAX(1,IF(O76&gt;#REF!,#REF!,O76)),IF(O76&lt;#REF!,#REF!,O76))</f>
        <v>#REF!</v>
      </c>
      <c r="Q76" s="1" t="e">
        <f>MIN(#REF!,MAX(#REF!,O76))</f>
        <v>#REF!</v>
      </c>
      <c r="R76" t="s">
        <v>712</v>
      </c>
      <c r="S76" t="s">
        <v>715</v>
      </c>
      <c r="T76" t="s">
        <v>714</v>
      </c>
      <c r="U76" t="s">
        <v>713</v>
      </c>
    </row>
    <row r="77" spans="1:21" x14ac:dyDescent="0.2">
      <c r="A77">
        <v>62770</v>
      </c>
      <c r="B77">
        <v>25</v>
      </c>
      <c r="C77">
        <v>62770.023999999998</v>
      </c>
      <c r="D77" t="s">
        <v>718</v>
      </c>
      <c r="E77" t="s">
        <v>719</v>
      </c>
      <c r="F77">
        <v>160030</v>
      </c>
      <c r="G77">
        <v>4.75</v>
      </c>
      <c r="H77">
        <v>5</v>
      </c>
      <c r="I77">
        <v>5</v>
      </c>
      <c r="J77">
        <v>5</v>
      </c>
      <c r="K77">
        <v>5</v>
      </c>
      <c r="L77">
        <f t="shared" si="9"/>
        <v>4.95</v>
      </c>
      <c r="M77">
        <f t="shared" si="10"/>
        <v>5</v>
      </c>
      <c r="N77">
        <f>AVERAGE(G74:K78)</f>
        <v>4.97</v>
      </c>
      <c r="O77">
        <f t="shared" si="11"/>
        <v>0.99597585513078479</v>
      </c>
      <c r="P77" s="1" t="e">
        <f>IF(O77&gt;0.95,MAX(1,IF(O77&gt;#REF!,#REF!,O77)),IF(O77&lt;#REF!,#REF!,O77))</f>
        <v>#REF!</v>
      </c>
      <c r="Q77" s="1" t="e">
        <f>MIN(#REF!,MAX(#REF!,O77))</f>
        <v>#REF!</v>
      </c>
      <c r="R77" t="s">
        <v>724</v>
      </c>
      <c r="S77" t="s">
        <v>722</v>
      </c>
      <c r="T77" t="s">
        <v>723</v>
      </c>
      <c r="U77" t="s">
        <v>694</v>
      </c>
    </row>
    <row r="78" spans="1:21" x14ac:dyDescent="0.2">
      <c r="A78">
        <v>62770</v>
      </c>
      <c r="B78">
        <v>25</v>
      </c>
      <c r="C78">
        <v>62770.023999999998</v>
      </c>
      <c r="D78" t="s">
        <v>727</v>
      </c>
      <c r="E78" t="s">
        <v>728</v>
      </c>
      <c r="F78">
        <v>160029</v>
      </c>
      <c r="G78">
        <v>5</v>
      </c>
      <c r="H78">
        <v>5</v>
      </c>
      <c r="I78">
        <v>5</v>
      </c>
      <c r="J78">
        <v>5</v>
      </c>
      <c r="K78">
        <v>5</v>
      </c>
      <c r="L78">
        <f t="shared" si="9"/>
        <v>5</v>
      </c>
      <c r="M78">
        <f t="shared" si="10"/>
        <v>5</v>
      </c>
      <c r="N78">
        <f>AVERAGE(G74:K78)</f>
        <v>4.97</v>
      </c>
      <c r="O78">
        <f t="shared" si="11"/>
        <v>1.0060362173038231</v>
      </c>
      <c r="P78" s="1" t="e">
        <f>IF(O78&gt;0.95,MAX(1,IF(O78&gt;#REF!,#REF!,O78)),IF(O78&lt;#REF!,#REF!,O78))</f>
        <v>#REF!</v>
      </c>
      <c r="Q78" s="1" t="e">
        <f>MIN(#REF!,MAX(#REF!,O78))</f>
        <v>#REF!</v>
      </c>
      <c r="R78" t="s">
        <v>694</v>
      </c>
      <c r="S78" t="s">
        <v>731</v>
      </c>
      <c r="T78" t="s">
        <v>733</v>
      </c>
      <c r="U78" t="s">
        <v>732</v>
      </c>
    </row>
    <row r="79" spans="1:21" x14ac:dyDescent="0.2">
      <c r="A79">
        <v>62770</v>
      </c>
      <c r="B79">
        <v>26</v>
      </c>
      <c r="C79">
        <v>62770.025000000001</v>
      </c>
      <c r="D79" t="s">
        <v>735</v>
      </c>
      <c r="E79" t="s">
        <v>736</v>
      </c>
      <c r="F79">
        <v>161042</v>
      </c>
      <c r="G79">
        <v>0</v>
      </c>
      <c r="H79">
        <v>0</v>
      </c>
      <c r="I79">
        <v>0</v>
      </c>
      <c r="J79">
        <v>0</v>
      </c>
      <c r="K79">
        <v>0</v>
      </c>
      <c r="L79">
        <f t="shared" si="9"/>
        <v>0</v>
      </c>
      <c r="M79">
        <f t="shared" si="10"/>
        <v>0</v>
      </c>
      <c r="N79">
        <f>AVERAGE(G79:K81)</f>
        <v>3.3333333333333335</v>
      </c>
      <c r="O79">
        <f t="shared" si="11"/>
        <v>0</v>
      </c>
      <c r="P79" s="1" t="e">
        <f>IF(O79&gt;0.95,MAX(1,IF(O79&gt;#REF!,#REF!,O79)),IF(O79&lt;#REF!,#REF!,O79))</f>
        <v>#REF!</v>
      </c>
      <c r="Q79" s="1" t="e">
        <f>MIN(#REF!,MAX(#REF!,O79))</f>
        <v>#REF!</v>
      </c>
      <c r="R79" t="s">
        <v>209</v>
      </c>
      <c r="S79" t="s">
        <v>209</v>
      </c>
    </row>
    <row r="80" spans="1:21" x14ac:dyDescent="0.2">
      <c r="A80">
        <v>62770</v>
      </c>
      <c r="B80">
        <v>26</v>
      </c>
      <c r="C80">
        <v>62770.025000000001</v>
      </c>
      <c r="D80" t="s">
        <v>738</v>
      </c>
      <c r="E80" t="s">
        <v>739</v>
      </c>
      <c r="F80">
        <v>160065</v>
      </c>
      <c r="G80">
        <v>5</v>
      </c>
      <c r="H80">
        <v>5</v>
      </c>
      <c r="I80">
        <v>5</v>
      </c>
      <c r="J80">
        <v>5</v>
      </c>
      <c r="K80">
        <v>5</v>
      </c>
      <c r="L80">
        <f t="shared" si="9"/>
        <v>5</v>
      </c>
      <c r="M80">
        <f t="shared" si="10"/>
        <v>5</v>
      </c>
      <c r="N80">
        <f>AVERAGE(G79:K81)</f>
        <v>3.3333333333333335</v>
      </c>
      <c r="O80">
        <f t="shared" si="11"/>
        <v>1.5</v>
      </c>
      <c r="P80" s="1" t="e">
        <f>IF(O80&gt;0.95,MAX(1,IF(O80&gt;#REF!,#REF!,O80)),IF(O80&lt;#REF!,#REF!,O80))</f>
        <v>#REF!</v>
      </c>
      <c r="Q80" s="1" t="e">
        <f>MIN(#REF!,MAX(#REF!,O80))</f>
        <v>#REF!</v>
      </c>
      <c r="R80" t="s">
        <v>742</v>
      </c>
      <c r="S80" t="s">
        <v>209</v>
      </c>
    </row>
    <row r="81" spans="1:20" x14ac:dyDescent="0.2">
      <c r="A81">
        <v>62770</v>
      </c>
      <c r="B81">
        <v>26</v>
      </c>
      <c r="C81">
        <v>62770.025000000001</v>
      </c>
      <c r="D81" t="s">
        <v>745</v>
      </c>
      <c r="E81" t="s">
        <v>746</v>
      </c>
      <c r="F81">
        <v>160090</v>
      </c>
      <c r="G81">
        <v>5</v>
      </c>
      <c r="H81">
        <v>5</v>
      </c>
      <c r="I81">
        <v>5</v>
      </c>
      <c r="J81">
        <v>5</v>
      </c>
      <c r="K81">
        <v>5</v>
      </c>
      <c r="L81">
        <f t="shared" si="9"/>
        <v>5</v>
      </c>
      <c r="M81">
        <f t="shared" si="10"/>
        <v>5</v>
      </c>
      <c r="N81">
        <f>AVERAGE(G79:K81)</f>
        <v>3.3333333333333335</v>
      </c>
      <c r="O81">
        <f t="shared" si="11"/>
        <v>1.5</v>
      </c>
      <c r="P81" s="1" t="e">
        <f>IF(O81&gt;0.95,MAX(1,IF(O81&gt;#REF!,#REF!,O81)),IF(O81&lt;#REF!,#REF!,O81))</f>
        <v>#REF!</v>
      </c>
      <c r="Q81" s="1" t="e">
        <f>MIN(#REF!,MAX(#REF!,O81))</f>
        <v>#REF!</v>
      </c>
      <c r="R81" t="s">
        <v>749</v>
      </c>
      <c r="S81" t="s">
        <v>209</v>
      </c>
    </row>
    <row r="82" spans="1:20" x14ac:dyDescent="0.2">
      <c r="A82">
        <v>62770</v>
      </c>
      <c r="B82">
        <v>27</v>
      </c>
      <c r="C82">
        <v>62770.025999999998</v>
      </c>
      <c r="D82" t="s">
        <v>751</v>
      </c>
      <c r="E82" t="s">
        <v>752</v>
      </c>
      <c r="F82">
        <v>160076</v>
      </c>
      <c r="G82">
        <v>5</v>
      </c>
      <c r="H82">
        <v>5</v>
      </c>
      <c r="I82">
        <v>5</v>
      </c>
      <c r="J82">
        <v>5</v>
      </c>
      <c r="K82">
        <v>5</v>
      </c>
      <c r="L82">
        <f t="shared" si="9"/>
        <v>5</v>
      </c>
      <c r="M82">
        <f t="shared" si="10"/>
        <v>5</v>
      </c>
      <c r="N82">
        <f>AVERAGE(G82:K85)</f>
        <v>5</v>
      </c>
      <c r="O82">
        <f t="shared" si="11"/>
        <v>1</v>
      </c>
      <c r="P82" s="1" t="e">
        <f>IF(O82&gt;0.95,MAX(1,IF(O82&gt;#REF!,#REF!,O82)),IF(O82&lt;#REF!,#REF!,O82))</f>
        <v>#REF!</v>
      </c>
      <c r="Q82" s="1" t="e">
        <f>MIN(#REF!,MAX(#REF!,O82))</f>
        <v>#REF!</v>
      </c>
      <c r="R82" t="s">
        <v>756</v>
      </c>
      <c r="S82" t="s">
        <v>822</v>
      </c>
    </row>
    <row r="83" spans="1:20" x14ac:dyDescent="0.2">
      <c r="A83">
        <v>62770</v>
      </c>
      <c r="B83">
        <v>27</v>
      </c>
      <c r="C83">
        <v>62770.025999999998</v>
      </c>
      <c r="D83" t="s">
        <v>758</v>
      </c>
      <c r="E83" t="s">
        <v>759</v>
      </c>
      <c r="F83">
        <v>160061</v>
      </c>
      <c r="G83">
        <v>5</v>
      </c>
      <c r="H83">
        <v>5</v>
      </c>
      <c r="I83">
        <v>5</v>
      </c>
      <c r="J83">
        <v>5</v>
      </c>
      <c r="K83">
        <v>5</v>
      </c>
      <c r="L83">
        <f t="shared" si="9"/>
        <v>5</v>
      </c>
      <c r="M83">
        <f t="shared" si="10"/>
        <v>5</v>
      </c>
      <c r="N83">
        <f>AVERAGE(G82:K85)</f>
        <v>5</v>
      </c>
      <c r="O83">
        <f t="shared" si="11"/>
        <v>1</v>
      </c>
      <c r="P83" s="1" t="e">
        <f>IF(O83&gt;0.95,MAX(1,IF(O83&gt;#REF!,#REF!,O83)),IF(O83&lt;#REF!,#REF!,O83))</f>
        <v>#REF!</v>
      </c>
      <c r="Q83" s="1" t="e">
        <f>MIN(#REF!,MAX(#REF!,O83))</f>
        <v>#REF!</v>
      </c>
      <c r="R83" t="s">
        <v>762</v>
      </c>
      <c r="S83" t="s">
        <v>763</v>
      </c>
    </row>
    <row r="84" spans="1:20" x14ac:dyDescent="0.2">
      <c r="A84">
        <v>62770</v>
      </c>
      <c r="B84">
        <v>27</v>
      </c>
      <c r="C84">
        <v>62770.025999999998</v>
      </c>
      <c r="D84" t="s">
        <v>764</v>
      </c>
      <c r="E84" t="s">
        <v>765</v>
      </c>
      <c r="F84">
        <v>160100</v>
      </c>
      <c r="G84">
        <v>5</v>
      </c>
      <c r="H84">
        <v>5</v>
      </c>
      <c r="I84">
        <v>5</v>
      </c>
      <c r="J84">
        <v>5</v>
      </c>
      <c r="K84">
        <v>5</v>
      </c>
      <c r="L84">
        <f t="shared" si="9"/>
        <v>5</v>
      </c>
      <c r="M84">
        <f t="shared" si="10"/>
        <v>5</v>
      </c>
      <c r="N84">
        <f>AVERAGE(G82:K85)</f>
        <v>5</v>
      </c>
      <c r="O84">
        <f t="shared" si="11"/>
        <v>1</v>
      </c>
      <c r="P84" s="1" t="e">
        <f>IF(O84&gt;0.95,MAX(1,IF(O84&gt;#REF!,#REF!,O84)),IF(O84&lt;#REF!,#REF!,O84))</f>
        <v>#REF!</v>
      </c>
      <c r="Q84" s="1" t="e">
        <f>MIN(#REF!,MAX(#REF!,O84))</f>
        <v>#REF!</v>
      </c>
      <c r="R84" t="s">
        <v>769</v>
      </c>
      <c r="S84" t="s">
        <v>768</v>
      </c>
    </row>
    <row r="85" spans="1:20" x14ac:dyDescent="0.2">
      <c r="A85">
        <v>62770</v>
      </c>
      <c r="B85">
        <v>27</v>
      </c>
      <c r="C85">
        <v>62770.025999999998</v>
      </c>
      <c r="D85" t="s">
        <v>772</v>
      </c>
      <c r="E85" t="s">
        <v>773</v>
      </c>
      <c r="F85">
        <v>160064</v>
      </c>
      <c r="G85">
        <v>5</v>
      </c>
      <c r="H85">
        <v>5</v>
      </c>
      <c r="I85">
        <v>5</v>
      </c>
      <c r="J85">
        <v>5</v>
      </c>
      <c r="K85">
        <v>5</v>
      </c>
      <c r="L85">
        <f t="shared" si="9"/>
        <v>5</v>
      </c>
      <c r="M85">
        <f t="shared" si="10"/>
        <v>5</v>
      </c>
      <c r="N85">
        <f>AVERAGE(G82:K85)</f>
        <v>5</v>
      </c>
      <c r="O85">
        <f t="shared" si="11"/>
        <v>1</v>
      </c>
      <c r="P85" s="1" t="e">
        <f>IF(O85&gt;0.95,MAX(1,IF(O85&gt;#REF!,#REF!,O85)),IF(O85&lt;#REF!,#REF!,O85))</f>
        <v>#REF!</v>
      </c>
      <c r="Q85" s="1" t="e">
        <f>MIN(#REF!,MAX(#REF!,O85))</f>
        <v>#REF!</v>
      </c>
      <c r="R85" t="s">
        <v>777</v>
      </c>
      <c r="S85" t="s">
        <v>776</v>
      </c>
      <c r="T85" t="s">
        <v>775</v>
      </c>
    </row>
    <row r="86" spans="1:20" x14ac:dyDescent="0.2">
      <c r="A86">
        <v>62770</v>
      </c>
      <c r="B86">
        <v>28</v>
      </c>
      <c r="C86">
        <v>62770.027000000002</v>
      </c>
      <c r="D86" t="s">
        <v>778</v>
      </c>
      <c r="E86" t="s">
        <v>779</v>
      </c>
      <c r="F86">
        <v>160093</v>
      </c>
      <c r="G86">
        <v>3</v>
      </c>
      <c r="H86">
        <v>3</v>
      </c>
      <c r="I86">
        <v>3</v>
      </c>
      <c r="J86">
        <v>3</v>
      </c>
      <c r="K86">
        <v>3</v>
      </c>
      <c r="L86">
        <f t="shared" si="9"/>
        <v>3</v>
      </c>
      <c r="M86">
        <f t="shared" si="10"/>
        <v>3</v>
      </c>
      <c r="N86">
        <f>AVERAGE(G86:K88)</f>
        <v>4</v>
      </c>
      <c r="O86">
        <f t="shared" si="11"/>
        <v>0.75</v>
      </c>
      <c r="P86" s="1" t="e">
        <f>IF(O86&gt;0.95,MAX(1,IF(O86&gt;#REF!,#REF!,O86)),IF(O86&lt;#REF!,#REF!,O86))</f>
        <v>#REF!</v>
      </c>
      <c r="Q86" s="1" t="e">
        <f>MIN(#REF!,MAX(#REF!,O86))</f>
        <v>#REF!</v>
      </c>
      <c r="R86" t="s">
        <v>782</v>
      </c>
    </row>
    <row r="87" spans="1:20" x14ac:dyDescent="0.2">
      <c r="A87">
        <v>62770</v>
      </c>
      <c r="B87">
        <v>28</v>
      </c>
      <c r="C87">
        <v>62770.027000000002</v>
      </c>
      <c r="D87" t="s">
        <v>783</v>
      </c>
      <c r="E87" t="s">
        <v>784</v>
      </c>
      <c r="F87">
        <v>160110</v>
      </c>
      <c r="G87">
        <v>4</v>
      </c>
      <c r="H87">
        <v>4</v>
      </c>
      <c r="I87">
        <v>4</v>
      </c>
      <c r="J87">
        <v>4</v>
      </c>
      <c r="K87">
        <v>4</v>
      </c>
      <c r="L87">
        <f t="shared" si="9"/>
        <v>4</v>
      </c>
      <c r="M87">
        <f t="shared" si="10"/>
        <v>4</v>
      </c>
      <c r="N87">
        <f>AVERAGE(G86:K88)</f>
        <v>4</v>
      </c>
      <c r="O87">
        <f t="shared" si="11"/>
        <v>1</v>
      </c>
      <c r="P87" s="1" t="e">
        <f>IF(O87&gt;0.95,MAX(1,IF(O87&gt;#REF!,#REF!,O87)),IF(O87&lt;#REF!,#REF!,O87))</f>
        <v>#REF!</v>
      </c>
      <c r="Q87" s="1" t="e">
        <f>MIN(#REF!,MAX(#REF!,O87))</f>
        <v>#REF!</v>
      </c>
      <c r="R87" t="s">
        <v>787</v>
      </c>
      <c r="S87" t="s">
        <v>786</v>
      </c>
    </row>
    <row r="88" spans="1:20" x14ac:dyDescent="0.2">
      <c r="A88">
        <v>62770</v>
      </c>
      <c r="B88">
        <v>28</v>
      </c>
      <c r="C88">
        <v>62770.027000000002</v>
      </c>
      <c r="D88" t="s">
        <v>788</v>
      </c>
      <c r="E88" t="s">
        <v>789</v>
      </c>
      <c r="F88">
        <v>160046</v>
      </c>
      <c r="G88">
        <v>5</v>
      </c>
      <c r="H88">
        <v>5</v>
      </c>
      <c r="I88">
        <v>5</v>
      </c>
      <c r="J88">
        <v>5</v>
      </c>
      <c r="K88">
        <v>5</v>
      </c>
      <c r="L88">
        <f t="shared" si="9"/>
        <v>5</v>
      </c>
      <c r="M88">
        <f t="shared" si="10"/>
        <v>5</v>
      </c>
      <c r="N88">
        <f>AVERAGE(G86:K88)</f>
        <v>4</v>
      </c>
      <c r="O88">
        <f t="shared" si="11"/>
        <v>1.25</v>
      </c>
      <c r="P88" s="1" t="e">
        <f>IF(O88&gt;0.95,MAX(1,IF(O88&gt;#REF!,#REF!,O88)),IF(O88&lt;#REF!,#REF!,O88))</f>
        <v>#REF!</v>
      </c>
      <c r="Q88" s="1" t="e">
        <f>MIN(#REF!,MAX(#REF!,O88))</f>
        <v>#REF!</v>
      </c>
      <c r="R88" t="s">
        <v>792</v>
      </c>
    </row>
    <row r="89" spans="1:20" x14ac:dyDescent="0.2">
      <c r="A89">
        <v>62770</v>
      </c>
      <c r="B89">
        <v>29</v>
      </c>
      <c r="C89">
        <v>62770.027999999998</v>
      </c>
      <c r="D89" t="s">
        <v>795</v>
      </c>
      <c r="E89" t="s">
        <v>796</v>
      </c>
      <c r="F89">
        <v>160062</v>
      </c>
    </row>
    <row r="90" spans="1:20" x14ac:dyDescent="0.2">
      <c r="A90">
        <v>62770</v>
      </c>
      <c r="B90">
        <v>30</v>
      </c>
      <c r="C90">
        <v>62770.029000000002</v>
      </c>
      <c r="D90" t="s">
        <v>800</v>
      </c>
      <c r="E90" t="s">
        <v>801</v>
      </c>
      <c r="F90">
        <v>160078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28"/>
  <sheetViews>
    <sheetView workbookViewId="0">
      <selection activeCell="A2" sqref="A1:XFD2"/>
    </sheetView>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7</v>
      </c>
      <c r="B1" t="s">
        <v>8</v>
      </c>
      <c r="C1" t="s">
        <v>9</v>
      </c>
      <c r="D1" t="s">
        <v>823</v>
      </c>
      <c r="E1" t="s">
        <v>824</v>
      </c>
      <c r="F1" t="s">
        <v>825</v>
      </c>
      <c r="G1" t="s">
        <v>826</v>
      </c>
      <c r="H1" t="s">
        <v>827</v>
      </c>
      <c r="I1" t="s">
        <v>828</v>
      </c>
      <c r="J1" t="s">
        <v>829</v>
      </c>
      <c r="K1" t="s">
        <v>830</v>
      </c>
      <c r="L1" t="s">
        <v>831</v>
      </c>
      <c r="M1" t="s">
        <v>1</v>
      </c>
      <c r="N1" t="s">
        <v>2</v>
      </c>
      <c r="O1" t="s">
        <v>3</v>
      </c>
      <c r="P1" t="s">
        <v>4</v>
      </c>
      <c r="Q1" t="s">
        <v>5</v>
      </c>
      <c r="R1" t="s">
        <v>6</v>
      </c>
      <c r="S1" t="s">
        <v>809</v>
      </c>
    </row>
    <row r="2" spans="1:19" x14ac:dyDescent="0.2">
      <c r="A2">
        <v>62770</v>
      </c>
      <c r="B2">
        <v>1</v>
      </c>
      <c r="C2">
        <v>62770.000999999997</v>
      </c>
      <c r="D2">
        <v>1</v>
      </c>
      <c r="E2">
        <v>160081</v>
      </c>
      <c r="F2" t="s">
        <v>128</v>
      </c>
      <c r="G2" t="s">
        <v>131</v>
      </c>
      <c r="H2" t="s">
        <v>129</v>
      </c>
      <c r="I2">
        <v>160081</v>
      </c>
      <c r="J2" t="s">
        <v>128</v>
      </c>
      <c r="K2" t="s">
        <v>131</v>
      </c>
      <c r="L2" t="s">
        <v>129</v>
      </c>
      <c r="M2">
        <v>5</v>
      </c>
      <c r="N2">
        <v>5</v>
      </c>
      <c r="O2">
        <v>5</v>
      </c>
      <c r="P2">
        <v>5</v>
      </c>
      <c r="Q2">
        <v>5</v>
      </c>
      <c r="S2">
        <v>5</v>
      </c>
    </row>
    <row r="3" spans="1:19" x14ac:dyDescent="0.2">
      <c r="A3">
        <v>62770</v>
      </c>
      <c r="B3">
        <v>1</v>
      </c>
      <c r="C3">
        <v>62770.000999999997</v>
      </c>
      <c r="D3">
        <v>1</v>
      </c>
      <c r="E3">
        <v>160081</v>
      </c>
      <c r="F3" t="s">
        <v>128</v>
      </c>
      <c r="G3" t="s">
        <v>131</v>
      </c>
      <c r="H3" t="s">
        <v>129</v>
      </c>
      <c r="I3">
        <v>160092</v>
      </c>
      <c r="J3" t="s">
        <v>137</v>
      </c>
      <c r="K3" t="s">
        <v>131</v>
      </c>
      <c r="L3" t="s">
        <v>138</v>
      </c>
      <c r="M3">
        <v>5</v>
      </c>
      <c r="N3">
        <v>5</v>
      </c>
      <c r="O3">
        <v>5</v>
      </c>
      <c r="P3">
        <v>5</v>
      </c>
      <c r="Q3">
        <v>5</v>
      </c>
      <c r="R3" t="s">
        <v>141</v>
      </c>
      <c r="S3">
        <v>5</v>
      </c>
    </row>
    <row r="4" spans="1:19" x14ac:dyDescent="0.2">
      <c r="A4">
        <v>62770</v>
      </c>
      <c r="B4">
        <v>1</v>
      </c>
      <c r="C4">
        <v>62770.000999999997</v>
      </c>
      <c r="D4">
        <v>1</v>
      </c>
      <c r="E4">
        <v>160092</v>
      </c>
      <c r="F4" t="s">
        <v>137</v>
      </c>
      <c r="G4" t="s">
        <v>131</v>
      </c>
      <c r="H4" t="s">
        <v>138</v>
      </c>
      <c r="I4">
        <v>160081</v>
      </c>
      <c r="J4" t="s">
        <v>128</v>
      </c>
      <c r="K4" t="s">
        <v>131</v>
      </c>
      <c r="L4" t="s">
        <v>129</v>
      </c>
      <c r="M4">
        <v>5</v>
      </c>
      <c r="N4">
        <v>5</v>
      </c>
      <c r="O4">
        <v>5</v>
      </c>
      <c r="P4">
        <v>5</v>
      </c>
      <c r="Q4">
        <v>5</v>
      </c>
      <c r="R4" t="s">
        <v>135</v>
      </c>
      <c r="S4">
        <v>5</v>
      </c>
    </row>
    <row r="5" spans="1:19" x14ac:dyDescent="0.2">
      <c r="A5">
        <v>62770</v>
      </c>
      <c r="B5">
        <v>1</v>
      </c>
      <c r="C5">
        <v>62770.000999999997</v>
      </c>
      <c r="D5">
        <v>1</v>
      </c>
      <c r="E5">
        <v>160092</v>
      </c>
      <c r="F5" t="s">
        <v>137</v>
      </c>
      <c r="G5" t="s">
        <v>131</v>
      </c>
      <c r="H5" t="s">
        <v>138</v>
      </c>
      <c r="I5">
        <v>160092</v>
      </c>
      <c r="J5" t="s">
        <v>137</v>
      </c>
      <c r="K5" t="s">
        <v>131</v>
      </c>
      <c r="L5" t="s">
        <v>138</v>
      </c>
      <c r="M5">
        <v>5</v>
      </c>
      <c r="N5">
        <v>5</v>
      </c>
      <c r="O5">
        <v>5</v>
      </c>
      <c r="P5">
        <v>5</v>
      </c>
      <c r="Q5">
        <v>5</v>
      </c>
      <c r="S5">
        <v>5</v>
      </c>
    </row>
    <row r="6" spans="1:19" x14ac:dyDescent="0.2">
      <c r="A6">
        <v>62770</v>
      </c>
      <c r="B6">
        <v>2</v>
      </c>
      <c r="C6">
        <v>62770.002</v>
      </c>
      <c r="D6">
        <v>1</v>
      </c>
      <c r="E6">
        <v>160072</v>
      </c>
      <c r="F6" t="s">
        <v>144</v>
      </c>
      <c r="G6" t="s">
        <v>131</v>
      </c>
      <c r="H6" t="s">
        <v>145</v>
      </c>
      <c r="I6">
        <v>160072</v>
      </c>
      <c r="J6" t="s">
        <v>144</v>
      </c>
      <c r="K6" t="s">
        <v>131</v>
      </c>
      <c r="L6" t="s">
        <v>145</v>
      </c>
      <c r="M6">
        <v>5</v>
      </c>
      <c r="N6">
        <v>5</v>
      </c>
      <c r="O6">
        <v>5</v>
      </c>
      <c r="P6">
        <v>5</v>
      </c>
      <c r="Q6">
        <v>5</v>
      </c>
      <c r="S6">
        <v>5</v>
      </c>
    </row>
    <row r="7" spans="1:19" x14ac:dyDescent="0.2">
      <c r="A7">
        <v>62770</v>
      </c>
      <c r="B7">
        <v>2</v>
      </c>
      <c r="C7">
        <v>62770.002</v>
      </c>
      <c r="D7">
        <v>1</v>
      </c>
      <c r="E7">
        <v>160072</v>
      </c>
      <c r="F7" t="s">
        <v>144</v>
      </c>
      <c r="G7" t="s">
        <v>131</v>
      </c>
      <c r="H7" t="s">
        <v>145</v>
      </c>
      <c r="I7">
        <v>160034</v>
      </c>
      <c r="J7" t="s">
        <v>154</v>
      </c>
      <c r="K7" t="s">
        <v>131</v>
      </c>
      <c r="L7" t="s">
        <v>155</v>
      </c>
      <c r="M7">
        <v>5</v>
      </c>
      <c r="N7">
        <v>5</v>
      </c>
      <c r="O7">
        <v>5</v>
      </c>
      <c r="P7">
        <v>5</v>
      </c>
      <c r="Q7">
        <v>5</v>
      </c>
      <c r="R7" t="s">
        <v>158</v>
      </c>
      <c r="S7">
        <v>5</v>
      </c>
    </row>
    <row r="8" spans="1:19" x14ac:dyDescent="0.2">
      <c r="A8">
        <v>62770</v>
      </c>
      <c r="B8">
        <v>2</v>
      </c>
      <c r="C8">
        <v>62770.002</v>
      </c>
      <c r="D8">
        <v>1</v>
      </c>
      <c r="E8">
        <v>160072</v>
      </c>
      <c r="F8" t="s">
        <v>144</v>
      </c>
      <c r="G8" t="s">
        <v>131</v>
      </c>
      <c r="H8" t="s">
        <v>145</v>
      </c>
      <c r="I8">
        <v>160027</v>
      </c>
      <c r="J8" t="s">
        <v>163</v>
      </c>
      <c r="K8" t="s">
        <v>131</v>
      </c>
      <c r="L8" t="s">
        <v>164</v>
      </c>
      <c r="M8">
        <v>5</v>
      </c>
      <c r="N8">
        <v>5</v>
      </c>
      <c r="O8">
        <v>5</v>
      </c>
      <c r="P8">
        <v>5</v>
      </c>
      <c r="Q8">
        <v>5</v>
      </c>
      <c r="R8" t="s">
        <v>167</v>
      </c>
      <c r="S8">
        <v>5</v>
      </c>
    </row>
    <row r="9" spans="1:19" x14ac:dyDescent="0.2">
      <c r="A9">
        <v>62770</v>
      </c>
      <c r="B9">
        <v>2</v>
      </c>
      <c r="C9">
        <v>62770.002</v>
      </c>
      <c r="D9">
        <v>1</v>
      </c>
      <c r="E9">
        <v>160072</v>
      </c>
      <c r="F9" t="s">
        <v>144</v>
      </c>
      <c r="G9" t="s">
        <v>131</v>
      </c>
      <c r="H9" t="s">
        <v>145</v>
      </c>
      <c r="I9">
        <v>160049</v>
      </c>
      <c r="J9" t="s">
        <v>173</v>
      </c>
      <c r="K9" t="s">
        <v>131</v>
      </c>
      <c r="L9" t="s">
        <v>174</v>
      </c>
      <c r="M9">
        <v>5</v>
      </c>
      <c r="N9">
        <v>5</v>
      </c>
      <c r="O9">
        <v>5</v>
      </c>
      <c r="P9">
        <v>5</v>
      </c>
      <c r="Q9">
        <v>5</v>
      </c>
      <c r="R9" t="s">
        <v>177</v>
      </c>
      <c r="S9">
        <v>5</v>
      </c>
    </row>
    <row r="10" spans="1:19" x14ac:dyDescent="0.2">
      <c r="A10">
        <v>62770</v>
      </c>
      <c r="B10">
        <v>2</v>
      </c>
      <c r="C10">
        <v>62770.002</v>
      </c>
      <c r="D10">
        <v>1</v>
      </c>
      <c r="E10">
        <v>160072</v>
      </c>
      <c r="F10" t="s">
        <v>144</v>
      </c>
      <c r="G10" t="s">
        <v>131</v>
      </c>
      <c r="H10" t="s">
        <v>145</v>
      </c>
      <c r="I10">
        <v>160031</v>
      </c>
      <c r="J10" t="s">
        <v>183</v>
      </c>
      <c r="K10" t="s">
        <v>131</v>
      </c>
      <c r="L10" t="s">
        <v>184</v>
      </c>
      <c r="M10">
        <v>5</v>
      </c>
      <c r="N10">
        <v>5</v>
      </c>
      <c r="O10">
        <v>5</v>
      </c>
      <c r="P10">
        <v>5</v>
      </c>
      <c r="Q10">
        <v>5</v>
      </c>
      <c r="R10" t="s">
        <v>187</v>
      </c>
      <c r="S10">
        <v>5</v>
      </c>
    </row>
    <row r="11" spans="1:19" x14ac:dyDescent="0.2">
      <c r="A11">
        <v>62770</v>
      </c>
      <c r="B11">
        <v>2</v>
      </c>
      <c r="C11">
        <v>62770.002</v>
      </c>
      <c r="D11">
        <v>1</v>
      </c>
      <c r="E11">
        <v>160034</v>
      </c>
      <c r="F11" t="s">
        <v>154</v>
      </c>
      <c r="G11" t="s">
        <v>131</v>
      </c>
      <c r="H11" t="s">
        <v>155</v>
      </c>
      <c r="I11">
        <v>160072</v>
      </c>
      <c r="J11" t="s">
        <v>144</v>
      </c>
      <c r="K11" t="s">
        <v>131</v>
      </c>
      <c r="L11" t="s">
        <v>145</v>
      </c>
      <c r="M11">
        <v>5</v>
      </c>
      <c r="N11">
        <v>5</v>
      </c>
      <c r="O11">
        <v>5</v>
      </c>
      <c r="P11">
        <v>5</v>
      </c>
      <c r="Q11">
        <v>5</v>
      </c>
      <c r="R11" t="s">
        <v>148</v>
      </c>
      <c r="S11">
        <v>5</v>
      </c>
    </row>
    <row r="12" spans="1:19" x14ac:dyDescent="0.2">
      <c r="A12">
        <v>62770</v>
      </c>
      <c r="B12">
        <v>2</v>
      </c>
      <c r="C12">
        <v>62770.002</v>
      </c>
      <c r="D12">
        <v>1</v>
      </c>
      <c r="E12">
        <v>160034</v>
      </c>
      <c r="F12" t="s">
        <v>154</v>
      </c>
      <c r="G12" t="s">
        <v>131</v>
      </c>
      <c r="H12" t="s">
        <v>155</v>
      </c>
      <c r="I12">
        <v>160034</v>
      </c>
      <c r="J12" t="s">
        <v>154</v>
      </c>
      <c r="K12" t="s">
        <v>131</v>
      </c>
      <c r="L12" t="s">
        <v>155</v>
      </c>
      <c r="M12">
        <v>5</v>
      </c>
      <c r="N12">
        <v>5</v>
      </c>
      <c r="O12">
        <v>5</v>
      </c>
      <c r="P12">
        <v>5</v>
      </c>
      <c r="Q12">
        <v>5</v>
      </c>
      <c r="S12">
        <v>5</v>
      </c>
    </row>
    <row r="13" spans="1:19" x14ac:dyDescent="0.2">
      <c r="A13">
        <v>62770</v>
      </c>
      <c r="B13">
        <v>2</v>
      </c>
      <c r="C13">
        <v>62770.002</v>
      </c>
      <c r="D13">
        <v>1</v>
      </c>
      <c r="E13">
        <v>160034</v>
      </c>
      <c r="F13" t="s">
        <v>154</v>
      </c>
      <c r="G13" t="s">
        <v>131</v>
      </c>
      <c r="H13" t="s">
        <v>155</v>
      </c>
      <c r="I13">
        <v>160027</v>
      </c>
      <c r="J13" t="s">
        <v>163</v>
      </c>
      <c r="K13" t="s">
        <v>131</v>
      </c>
      <c r="L13" t="s">
        <v>164</v>
      </c>
      <c r="M13">
        <v>5</v>
      </c>
      <c r="N13">
        <v>5</v>
      </c>
      <c r="O13">
        <v>5</v>
      </c>
      <c r="P13">
        <v>5</v>
      </c>
      <c r="Q13">
        <v>5</v>
      </c>
      <c r="R13" t="s">
        <v>168</v>
      </c>
      <c r="S13">
        <v>5</v>
      </c>
    </row>
    <row r="14" spans="1:19" x14ac:dyDescent="0.2">
      <c r="A14">
        <v>62770</v>
      </c>
      <c r="B14">
        <v>2</v>
      </c>
      <c r="C14">
        <v>62770.002</v>
      </c>
      <c r="D14">
        <v>1</v>
      </c>
      <c r="E14">
        <v>160034</v>
      </c>
      <c r="F14" t="s">
        <v>154</v>
      </c>
      <c r="G14" t="s">
        <v>131</v>
      </c>
      <c r="H14" t="s">
        <v>155</v>
      </c>
      <c r="I14">
        <v>160049</v>
      </c>
      <c r="J14" t="s">
        <v>173</v>
      </c>
      <c r="K14" t="s">
        <v>131</v>
      </c>
      <c r="L14" t="s">
        <v>174</v>
      </c>
      <c r="M14">
        <v>5</v>
      </c>
      <c r="N14">
        <v>5</v>
      </c>
      <c r="O14">
        <v>5</v>
      </c>
      <c r="P14">
        <v>5</v>
      </c>
      <c r="Q14">
        <v>5</v>
      </c>
      <c r="R14" t="s">
        <v>178</v>
      </c>
      <c r="S14">
        <v>5</v>
      </c>
    </row>
    <row r="15" spans="1:19" x14ac:dyDescent="0.2">
      <c r="A15">
        <v>62770</v>
      </c>
      <c r="B15">
        <v>2</v>
      </c>
      <c r="C15">
        <v>62770.002</v>
      </c>
      <c r="D15">
        <v>1</v>
      </c>
      <c r="E15">
        <v>160034</v>
      </c>
      <c r="F15" t="s">
        <v>154</v>
      </c>
      <c r="G15" t="s">
        <v>131</v>
      </c>
      <c r="H15" t="s">
        <v>155</v>
      </c>
      <c r="I15">
        <v>160031</v>
      </c>
      <c r="J15" t="s">
        <v>183</v>
      </c>
      <c r="K15" t="s">
        <v>131</v>
      </c>
      <c r="L15" t="s">
        <v>184</v>
      </c>
      <c r="M15">
        <v>5</v>
      </c>
      <c r="N15">
        <v>5</v>
      </c>
      <c r="O15">
        <v>5</v>
      </c>
      <c r="P15">
        <v>5</v>
      </c>
      <c r="Q15">
        <v>5</v>
      </c>
      <c r="R15" t="s">
        <v>188</v>
      </c>
      <c r="S15">
        <v>5</v>
      </c>
    </row>
    <row r="16" spans="1:19" x14ac:dyDescent="0.2">
      <c r="A16">
        <v>62770</v>
      </c>
      <c r="B16">
        <v>2</v>
      </c>
      <c r="C16">
        <v>62770.002</v>
      </c>
      <c r="D16">
        <v>1</v>
      </c>
      <c r="E16">
        <v>160027</v>
      </c>
      <c r="F16" t="s">
        <v>163</v>
      </c>
      <c r="G16" t="s">
        <v>131</v>
      </c>
      <c r="H16" t="s">
        <v>164</v>
      </c>
      <c r="I16">
        <v>160072</v>
      </c>
      <c r="J16" t="s">
        <v>144</v>
      </c>
      <c r="K16" t="s">
        <v>131</v>
      </c>
      <c r="L16" t="s">
        <v>145</v>
      </c>
      <c r="M16">
        <v>5</v>
      </c>
      <c r="N16">
        <v>5</v>
      </c>
      <c r="O16">
        <v>5</v>
      </c>
      <c r="P16">
        <v>5</v>
      </c>
      <c r="Q16">
        <v>5</v>
      </c>
      <c r="R16" t="s">
        <v>149</v>
      </c>
      <c r="S16">
        <v>5</v>
      </c>
    </row>
    <row r="17" spans="1:19" x14ac:dyDescent="0.2">
      <c r="A17">
        <v>62770</v>
      </c>
      <c r="B17">
        <v>2</v>
      </c>
      <c r="C17">
        <v>62770.002</v>
      </c>
      <c r="D17">
        <v>1</v>
      </c>
      <c r="E17">
        <v>160027</v>
      </c>
      <c r="F17" t="s">
        <v>163</v>
      </c>
      <c r="G17" t="s">
        <v>131</v>
      </c>
      <c r="H17" t="s">
        <v>164</v>
      </c>
      <c r="I17">
        <v>160034</v>
      </c>
      <c r="J17" t="s">
        <v>154</v>
      </c>
      <c r="K17" t="s">
        <v>131</v>
      </c>
      <c r="L17" t="s">
        <v>155</v>
      </c>
      <c r="M17">
        <v>5</v>
      </c>
      <c r="N17">
        <v>5</v>
      </c>
      <c r="O17">
        <v>5</v>
      </c>
      <c r="P17">
        <v>5</v>
      </c>
      <c r="Q17">
        <v>5</v>
      </c>
      <c r="R17" t="s">
        <v>159</v>
      </c>
      <c r="S17">
        <v>5</v>
      </c>
    </row>
    <row r="18" spans="1:19" x14ac:dyDescent="0.2">
      <c r="A18">
        <v>62770</v>
      </c>
      <c r="B18">
        <v>2</v>
      </c>
      <c r="C18">
        <v>62770.002</v>
      </c>
      <c r="D18">
        <v>1</v>
      </c>
      <c r="E18">
        <v>160027</v>
      </c>
      <c r="F18" t="s">
        <v>163</v>
      </c>
      <c r="G18" t="s">
        <v>131</v>
      </c>
      <c r="H18" t="s">
        <v>164</v>
      </c>
      <c r="I18">
        <v>160027</v>
      </c>
      <c r="J18" t="s">
        <v>163</v>
      </c>
      <c r="K18" t="s">
        <v>131</v>
      </c>
      <c r="L18" t="s">
        <v>164</v>
      </c>
      <c r="M18">
        <v>5</v>
      </c>
      <c r="N18">
        <v>5</v>
      </c>
      <c r="O18">
        <v>5</v>
      </c>
      <c r="P18">
        <v>5</v>
      </c>
      <c r="Q18">
        <v>5</v>
      </c>
      <c r="S18">
        <v>5</v>
      </c>
    </row>
    <row r="19" spans="1:19" x14ac:dyDescent="0.2">
      <c r="A19">
        <v>62770</v>
      </c>
      <c r="B19">
        <v>2</v>
      </c>
      <c r="C19">
        <v>62770.002</v>
      </c>
      <c r="D19">
        <v>1</v>
      </c>
      <c r="E19">
        <v>160027</v>
      </c>
      <c r="F19" t="s">
        <v>163</v>
      </c>
      <c r="G19" t="s">
        <v>131</v>
      </c>
      <c r="H19" t="s">
        <v>164</v>
      </c>
      <c r="I19">
        <v>160049</v>
      </c>
      <c r="J19" t="s">
        <v>173</v>
      </c>
      <c r="K19" t="s">
        <v>131</v>
      </c>
      <c r="L19" t="s">
        <v>174</v>
      </c>
      <c r="M19">
        <v>5</v>
      </c>
      <c r="N19">
        <v>5</v>
      </c>
      <c r="O19">
        <v>5</v>
      </c>
      <c r="P19">
        <v>5</v>
      </c>
      <c r="Q19">
        <v>5</v>
      </c>
      <c r="R19" t="s">
        <v>179</v>
      </c>
      <c r="S19">
        <v>5</v>
      </c>
    </row>
    <row r="20" spans="1:19" x14ac:dyDescent="0.2">
      <c r="A20">
        <v>62770</v>
      </c>
      <c r="B20">
        <v>2</v>
      </c>
      <c r="C20">
        <v>62770.002</v>
      </c>
      <c r="D20">
        <v>1</v>
      </c>
      <c r="E20">
        <v>160027</v>
      </c>
      <c r="F20" t="s">
        <v>163</v>
      </c>
      <c r="G20" t="s">
        <v>131</v>
      </c>
      <c r="H20" t="s">
        <v>164</v>
      </c>
      <c r="I20">
        <v>160031</v>
      </c>
      <c r="J20" t="s">
        <v>183</v>
      </c>
      <c r="K20" t="s">
        <v>131</v>
      </c>
      <c r="L20" t="s">
        <v>184</v>
      </c>
      <c r="M20">
        <v>5</v>
      </c>
      <c r="N20">
        <v>5</v>
      </c>
      <c r="O20">
        <v>5</v>
      </c>
      <c r="P20">
        <v>5</v>
      </c>
      <c r="Q20">
        <v>5</v>
      </c>
      <c r="R20" t="s">
        <v>189</v>
      </c>
      <c r="S20">
        <v>5</v>
      </c>
    </row>
    <row r="21" spans="1:19" x14ac:dyDescent="0.2">
      <c r="A21">
        <v>62770</v>
      </c>
      <c r="B21">
        <v>2</v>
      </c>
      <c r="C21">
        <v>62770.002</v>
      </c>
      <c r="D21">
        <v>1</v>
      </c>
      <c r="E21">
        <v>160049</v>
      </c>
      <c r="F21" t="s">
        <v>173</v>
      </c>
      <c r="G21" t="s">
        <v>131</v>
      </c>
      <c r="H21" t="s">
        <v>174</v>
      </c>
      <c r="I21">
        <v>160072</v>
      </c>
      <c r="J21" t="s">
        <v>144</v>
      </c>
      <c r="K21" t="s">
        <v>131</v>
      </c>
      <c r="L21" t="s">
        <v>145</v>
      </c>
      <c r="M21">
        <v>5</v>
      </c>
      <c r="N21">
        <v>5</v>
      </c>
      <c r="O21">
        <v>5</v>
      </c>
      <c r="P21">
        <v>5</v>
      </c>
      <c r="Q21">
        <v>5</v>
      </c>
      <c r="R21" t="s">
        <v>150</v>
      </c>
      <c r="S21">
        <v>5</v>
      </c>
    </row>
    <row r="22" spans="1:19" x14ac:dyDescent="0.2">
      <c r="A22">
        <v>62770</v>
      </c>
      <c r="B22">
        <v>2</v>
      </c>
      <c r="C22">
        <v>62770.002</v>
      </c>
      <c r="D22">
        <v>1</v>
      </c>
      <c r="E22">
        <v>160049</v>
      </c>
      <c r="F22" t="s">
        <v>173</v>
      </c>
      <c r="G22" t="s">
        <v>131</v>
      </c>
      <c r="H22" t="s">
        <v>174</v>
      </c>
      <c r="I22">
        <v>160034</v>
      </c>
      <c r="J22" t="s">
        <v>154</v>
      </c>
      <c r="K22" t="s">
        <v>131</v>
      </c>
      <c r="L22" t="s">
        <v>155</v>
      </c>
      <c r="M22">
        <v>5</v>
      </c>
      <c r="N22">
        <v>5</v>
      </c>
      <c r="O22">
        <v>5</v>
      </c>
      <c r="P22">
        <v>5</v>
      </c>
      <c r="Q22">
        <v>5</v>
      </c>
      <c r="R22" t="s">
        <v>160</v>
      </c>
      <c r="S22">
        <v>5</v>
      </c>
    </row>
    <row r="23" spans="1:19" x14ac:dyDescent="0.2">
      <c r="A23">
        <v>62770</v>
      </c>
      <c r="B23">
        <v>2</v>
      </c>
      <c r="C23">
        <v>62770.002</v>
      </c>
      <c r="D23">
        <v>1</v>
      </c>
      <c r="E23">
        <v>160049</v>
      </c>
      <c r="F23" t="s">
        <v>173</v>
      </c>
      <c r="G23" t="s">
        <v>131</v>
      </c>
      <c r="H23" t="s">
        <v>174</v>
      </c>
      <c r="I23">
        <v>160027</v>
      </c>
      <c r="J23" t="s">
        <v>163</v>
      </c>
      <c r="K23" t="s">
        <v>131</v>
      </c>
      <c r="L23" t="s">
        <v>164</v>
      </c>
      <c r="M23">
        <v>5</v>
      </c>
      <c r="N23">
        <v>5</v>
      </c>
      <c r="O23">
        <v>5</v>
      </c>
      <c r="P23">
        <v>5</v>
      </c>
      <c r="Q23">
        <v>5</v>
      </c>
      <c r="R23" t="s">
        <v>169</v>
      </c>
      <c r="S23">
        <v>5</v>
      </c>
    </row>
    <row r="24" spans="1:19" x14ac:dyDescent="0.2">
      <c r="A24">
        <v>62770</v>
      </c>
      <c r="B24">
        <v>2</v>
      </c>
      <c r="C24">
        <v>62770.002</v>
      </c>
      <c r="D24">
        <v>1</v>
      </c>
      <c r="E24">
        <v>160049</v>
      </c>
      <c r="F24" t="s">
        <v>173</v>
      </c>
      <c r="G24" t="s">
        <v>131</v>
      </c>
      <c r="H24" t="s">
        <v>174</v>
      </c>
      <c r="I24">
        <v>160049</v>
      </c>
      <c r="J24" t="s">
        <v>173</v>
      </c>
      <c r="K24" t="s">
        <v>131</v>
      </c>
      <c r="L24" t="s">
        <v>174</v>
      </c>
      <c r="M24">
        <v>5</v>
      </c>
      <c r="N24">
        <v>5</v>
      </c>
      <c r="O24">
        <v>5</v>
      </c>
      <c r="P24">
        <v>5</v>
      </c>
      <c r="Q24">
        <v>5</v>
      </c>
      <c r="S24">
        <v>5</v>
      </c>
    </row>
    <row r="25" spans="1:19" x14ac:dyDescent="0.2">
      <c r="A25">
        <v>62770</v>
      </c>
      <c r="B25">
        <v>2</v>
      </c>
      <c r="C25">
        <v>62770.002</v>
      </c>
      <c r="D25">
        <v>1</v>
      </c>
      <c r="E25">
        <v>160049</v>
      </c>
      <c r="F25" t="s">
        <v>173</v>
      </c>
      <c r="G25" t="s">
        <v>131</v>
      </c>
      <c r="H25" t="s">
        <v>174</v>
      </c>
      <c r="I25">
        <v>160031</v>
      </c>
      <c r="J25" t="s">
        <v>183</v>
      </c>
      <c r="K25" t="s">
        <v>131</v>
      </c>
      <c r="L25" t="s">
        <v>184</v>
      </c>
      <c r="M25">
        <v>5</v>
      </c>
      <c r="N25">
        <v>5</v>
      </c>
      <c r="O25">
        <v>5</v>
      </c>
      <c r="P25">
        <v>5</v>
      </c>
      <c r="Q25">
        <v>5</v>
      </c>
      <c r="R25" t="s">
        <v>190</v>
      </c>
      <c r="S25">
        <v>5</v>
      </c>
    </row>
    <row r="26" spans="1:19" x14ac:dyDescent="0.2">
      <c r="A26">
        <v>62770</v>
      </c>
      <c r="B26">
        <v>2</v>
      </c>
      <c r="C26">
        <v>62770.002</v>
      </c>
      <c r="D26">
        <v>1</v>
      </c>
      <c r="E26">
        <v>160031</v>
      </c>
      <c r="F26" t="s">
        <v>183</v>
      </c>
      <c r="G26" t="s">
        <v>131</v>
      </c>
      <c r="H26" t="s">
        <v>184</v>
      </c>
      <c r="I26">
        <v>160072</v>
      </c>
      <c r="J26" t="s">
        <v>144</v>
      </c>
      <c r="K26" t="s">
        <v>131</v>
      </c>
      <c r="L26" t="s">
        <v>145</v>
      </c>
      <c r="M26">
        <v>5</v>
      </c>
      <c r="N26">
        <v>5</v>
      </c>
      <c r="O26">
        <v>5</v>
      </c>
      <c r="P26">
        <v>5</v>
      </c>
      <c r="Q26">
        <v>5</v>
      </c>
      <c r="R26" t="s">
        <v>151</v>
      </c>
      <c r="S26">
        <v>5</v>
      </c>
    </row>
    <row r="27" spans="1:19" x14ac:dyDescent="0.2">
      <c r="A27">
        <v>62770</v>
      </c>
      <c r="B27">
        <v>2</v>
      </c>
      <c r="C27">
        <v>62770.002</v>
      </c>
      <c r="D27">
        <v>1</v>
      </c>
      <c r="E27">
        <v>160031</v>
      </c>
      <c r="F27" t="s">
        <v>183</v>
      </c>
      <c r="G27" t="s">
        <v>131</v>
      </c>
      <c r="H27" t="s">
        <v>184</v>
      </c>
      <c r="I27">
        <v>160034</v>
      </c>
      <c r="J27" t="s">
        <v>154</v>
      </c>
      <c r="K27" t="s">
        <v>131</v>
      </c>
      <c r="L27" t="s">
        <v>155</v>
      </c>
      <c r="M27">
        <v>4</v>
      </c>
      <c r="N27">
        <v>5</v>
      </c>
      <c r="O27">
        <v>4</v>
      </c>
      <c r="P27">
        <v>5</v>
      </c>
      <c r="Q27">
        <v>5</v>
      </c>
      <c r="R27" t="s">
        <v>161</v>
      </c>
      <c r="S27">
        <v>4.5999999999999996</v>
      </c>
    </row>
    <row r="28" spans="1:19" x14ac:dyDescent="0.2">
      <c r="A28">
        <v>62770</v>
      </c>
      <c r="B28">
        <v>2</v>
      </c>
      <c r="C28">
        <v>62770.002</v>
      </c>
      <c r="D28">
        <v>1</v>
      </c>
      <c r="E28">
        <v>160031</v>
      </c>
      <c r="F28" t="s">
        <v>183</v>
      </c>
      <c r="G28" t="s">
        <v>131</v>
      </c>
      <c r="H28" t="s">
        <v>184</v>
      </c>
      <c r="I28">
        <v>160027</v>
      </c>
      <c r="J28" t="s">
        <v>163</v>
      </c>
      <c r="K28" t="s">
        <v>131</v>
      </c>
      <c r="L28" t="s">
        <v>164</v>
      </c>
      <c r="M28">
        <v>4</v>
      </c>
      <c r="N28">
        <v>5</v>
      </c>
      <c r="O28">
        <v>5</v>
      </c>
      <c r="P28">
        <v>5</v>
      </c>
      <c r="Q28">
        <v>5</v>
      </c>
      <c r="R28" t="s">
        <v>170</v>
      </c>
      <c r="S28">
        <v>4.8</v>
      </c>
    </row>
    <row r="29" spans="1:19" x14ac:dyDescent="0.2">
      <c r="A29">
        <v>62770</v>
      </c>
      <c r="B29">
        <v>2</v>
      </c>
      <c r="C29">
        <v>62770.002</v>
      </c>
      <c r="D29">
        <v>1</v>
      </c>
      <c r="E29">
        <v>160031</v>
      </c>
      <c r="F29" t="s">
        <v>183</v>
      </c>
      <c r="G29" t="s">
        <v>131</v>
      </c>
      <c r="H29" t="s">
        <v>184</v>
      </c>
      <c r="I29">
        <v>160049</v>
      </c>
      <c r="J29" t="s">
        <v>173</v>
      </c>
      <c r="K29" t="s">
        <v>131</v>
      </c>
      <c r="L29" t="s">
        <v>174</v>
      </c>
      <c r="M29">
        <v>5</v>
      </c>
      <c r="N29">
        <v>5</v>
      </c>
      <c r="O29">
        <v>5</v>
      </c>
      <c r="P29">
        <v>5</v>
      </c>
      <c r="Q29">
        <v>5</v>
      </c>
      <c r="R29" t="s">
        <v>180</v>
      </c>
      <c r="S29">
        <v>5</v>
      </c>
    </row>
    <row r="30" spans="1:19" x14ac:dyDescent="0.2">
      <c r="A30">
        <v>62770</v>
      </c>
      <c r="B30">
        <v>2</v>
      </c>
      <c r="C30">
        <v>62770.002</v>
      </c>
      <c r="D30">
        <v>1</v>
      </c>
      <c r="E30">
        <v>160031</v>
      </c>
      <c r="F30" t="s">
        <v>183</v>
      </c>
      <c r="G30" t="s">
        <v>131</v>
      </c>
      <c r="H30" t="s">
        <v>184</v>
      </c>
      <c r="I30">
        <v>160031</v>
      </c>
      <c r="J30" t="s">
        <v>183</v>
      </c>
      <c r="K30" t="s">
        <v>131</v>
      </c>
      <c r="L30" t="s">
        <v>184</v>
      </c>
      <c r="M30">
        <v>5</v>
      </c>
      <c r="N30">
        <v>5</v>
      </c>
      <c r="O30">
        <v>5</v>
      </c>
      <c r="P30">
        <v>5</v>
      </c>
      <c r="Q30">
        <v>5</v>
      </c>
      <c r="S30">
        <v>5</v>
      </c>
    </row>
    <row r="31" spans="1:19" x14ac:dyDescent="0.2">
      <c r="A31">
        <v>62770</v>
      </c>
      <c r="B31">
        <v>3</v>
      </c>
      <c r="C31">
        <v>62770.002999999997</v>
      </c>
      <c r="D31">
        <v>1</v>
      </c>
      <c r="E31">
        <v>160057</v>
      </c>
      <c r="F31" t="s">
        <v>193</v>
      </c>
      <c r="G31" t="s">
        <v>131</v>
      </c>
      <c r="H31" t="s">
        <v>194</v>
      </c>
      <c r="I31">
        <v>160057</v>
      </c>
      <c r="J31" t="s">
        <v>193</v>
      </c>
      <c r="K31" t="s">
        <v>131</v>
      </c>
      <c r="L31" t="s">
        <v>194</v>
      </c>
      <c r="M31">
        <v>5</v>
      </c>
      <c r="N31">
        <v>5</v>
      </c>
      <c r="O31">
        <v>5</v>
      </c>
      <c r="P31">
        <v>5</v>
      </c>
      <c r="Q31">
        <v>5</v>
      </c>
      <c r="S31">
        <v>5</v>
      </c>
    </row>
    <row r="32" spans="1:19" x14ac:dyDescent="0.2">
      <c r="A32">
        <v>62770</v>
      </c>
      <c r="B32">
        <v>3</v>
      </c>
      <c r="C32">
        <v>62770.002999999997</v>
      </c>
      <c r="D32">
        <v>1</v>
      </c>
      <c r="E32">
        <v>160057</v>
      </c>
      <c r="F32" t="s">
        <v>193</v>
      </c>
      <c r="G32" t="s">
        <v>131</v>
      </c>
      <c r="H32" t="s">
        <v>194</v>
      </c>
      <c r="I32">
        <v>160101</v>
      </c>
      <c r="J32" t="s">
        <v>202</v>
      </c>
      <c r="K32" t="s">
        <v>131</v>
      </c>
      <c r="L32" t="s">
        <v>203</v>
      </c>
      <c r="M32">
        <v>5</v>
      </c>
      <c r="N32">
        <v>5</v>
      </c>
      <c r="O32">
        <v>5</v>
      </c>
      <c r="P32">
        <v>5</v>
      </c>
      <c r="Q32">
        <v>5</v>
      </c>
      <c r="R32" t="s">
        <v>206</v>
      </c>
      <c r="S32">
        <v>5</v>
      </c>
    </row>
    <row r="33" spans="1:19" x14ac:dyDescent="0.2">
      <c r="A33">
        <v>62770</v>
      </c>
      <c r="B33">
        <v>3</v>
      </c>
      <c r="C33">
        <v>62770.002999999997</v>
      </c>
      <c r="D33">
        <v>1</v>
      </c>
      <c r="E33">
        <v>160057</v>
      </c>
      <c r="F33" t="s">
        <v>193</v>
      </c>
      <c r="G33" t="s">
        <v>131</v>
      </c>
      <c r="H33" t="s">
        <v>194</v>
      </c>
      <c r="I33">
        <v>160071</v>
      </c>
      <c r="J33" t="s">
        <v>211</v>
      </c>
      <c r="K33" t="s">
        <v>131</v>
      </c>
      <c r="L33" t="s">
        <v>212</v>
      </c>
      <c r="M33">
        <v>5</v>
      </c>
      <c r="N33">
        <v>5</v>
      </c>
      <c r="O33">
        <v>5</v>
      </c>
      <c r="P33">
        <v>5</v>
      </c>
      <c r="Q33">
        <v>5</v>
      </c>
      <c r="R33" t="s">
        <v>215</v>
      </c>
      <c r="S33">
        <v>5</v>
      </c>
    </row>
    <row r="34" spans="1:19" x14ac:dyDescent="0.2">
      <c r="A34">
        <v>62770</v>
      </c>
      <c r="B34">
        <v>3</v>
      </c>
      <c r="C34">
        <v>62770.002999999997</v>
      </c>
      <c r="D34">
        <v>1</v>
      </c>
      <c r="E34">
        <v>160057</v>
      </c>
      <c r="F34" t="s">
        <v>193</v>
      </c>
      <c r="G34" t="s">
        <v>131</v>
      </c>
      <c r="H34" t="s">
        <v>194</v>
      </c>
      <c r="I34">
        <v>160056</v>
      </c>
      <c r="J34" t="s">
        <v>219</v>
      </c>
      <c r="K34" t="s">
        <v>131</v>
      </c>
      <c r="L34" t="s">
        <v>220</v>
      </c>
      <c r="M34">
        <v>5</v>
      </c>
      <c r="N34">
        <v>5</v>
      </c>
      <c r="O34">
        <v>5</v>
      </c>
      <c r="P34">
        <v>5</v>
      </c>
      <c r="Q34">
        <v>5</v>
      </c>
      <c r="R34" t="s">
        <v>223</v>
      </c>
      <c r="S34">
        <v>5</v>
      </c>
    </row>
    <row r="35" spans="1:19" x14ac:dyDescent="0.2">
      <c r="A35">
        <v>62770</v>
      </c>
      <c r="B35">
        <v>3</v>
      </c>
      <c r="C35">
        <v>62770.002999999997</v>
      </c>
      <c r="D35">
        <v>1</v>
      </c>
      <c r="E35">
        <v>160101</v>
      </c>
      <c r="F35" t="s">
        <v>202</v>
      </c>
      <c r="G35" t="s">
        <v>131</v>
      </c>
      <c r="H35" t="s">
        <v>203</v>
      </c>
      <c r="I35">
        <v>160057</v>
      </c>
      <c r="J35" t="s">
        <v>193</v>
      </c>
      <c r="K35" t="s">
        <v>131</v>
      </c>
      <c r="L35" t="s">
        <v>194</v>
      </c>
      <c r="M35">
        <v>5</v>
      </c>
      <c r="N35">
        <v>5</v>
      </c>
      <c r="O35">
        <v>5</v>
      </c>
      <c r="P35">
        <v>5</v>
      </c>
      <c r="Q35">
        <v>5</v>
      </c>
      <c r="R35" t="s">
        <v>198</v>
      </c>
      <c r="S35">
        <v>5</v>
      </c>
    </row>
    <row r="36" spans="1:19" x14ac:dyDescent="0.2">
      <c r="A36">
        <v>62770</v>
      </c>
      <c r="B36">
        <v>3</v>
      </c>
      <c r="C36">
        <v>62770.002999999997</v>
      </c>
      <c r="D36">
        <v>1</v>
      </c>
      <c r="E36">
        <v>160101</v>
      </c>
      <c r="F36" t="s">
        <v>202</v>
      </c>
      <c r="G36" t="s">
        <v>131</v>
      </c>
      <c r="H36" t="s">
        <v>203</v>
      </c>
      <c r="I36">
        <v>160101</v>
      </c>
      <c r="J36" t="s">
        <v>202</v>
      </c>
      <c r="K36" t="s">
        <v>131</v>
      </c>
      <c r="L36" t="s">
        <v>203</v>
      </c>
      <c r="M36">
        <v>4</v>
      </c>
      <c r="N36">
        <v>5</v>
      </c>
      <c r="O36">
        <v>5</v>
      </c>
      <c r="P36">
        <v>5</v>
      </c>
      <c r="Q36">
        <v>5</v>
      </c>
      <c r="S36">
        <v>4.8</v>
      </c>
    </row>
    <row r="37" spans="1:19" x14ac:dyDescent="0.2">
      <c r="A37">
        <v>62770</v>
      </c>
      <c r="B37">
        <v>3</v>
      </c>
      <c r="C37">
        <v>62770.002999999997</v>
      </c>
      <c r="D37">
        <v>1</v>
      </c>
      <c r="E37">
        <v>160101</v>
      </c>
      <c r="F37" t="s">
        <v>202</v>
      </c>
      <c r="G37" t="s">
        <v>131</v>
      </c>
      <c r="H37" t="s">
        <v>203</v>
      </c>
      <c r="I37">
        <v>160071</v>
      </c>
      <c r="J37" t="s">
        <v>211</v>
      </c>
      <c r="K37" t="s">
        <v>131</v>
      </c>
      <c r="L37" t="s">
        <v>212</v>
      </c>
      <c r="M37">
        <v>5</v>
      </c>
      <c r="N37">
        <v>5</v>
      </c>
      <c r="O37">
        <v>5</v>
      </c>
      <c r="P37">
        <v>5</v>
      </c>
      <c r="Q37">
        <v>5</v>
      </c>
      <c r="R37" t="s">
        <v>216</v>
      </c>
      <c r="S37">
        <v>5</v>
      </c>
    </row>
    <row r="38" spans="1:19" x14ac:dyDescent="0.2">
      <c r="A38">
        <v>62770</v>
      </c>
      <c r="B38">
        <v>3</v>
      </c>
      <c r="C38">
        <v>62770.002999999997</v>
      </c>
      <c r="D38">
        <v>1</v>
      </c>
      <c r="E38">
        <v>160101</v>
      </c>
      <c r="F38" t="s">
        <v>202</v>
      </c>
      <c r="G38" t="s">
        <v>131</v>
      </c>
      <c r="H38" t="s">
        <v>203</v>
      </c>
      <c r="I38">
        <v>160056</v>
      </c>
      <c r="J38" t="s">
        <v>219</v>
      </c>
      <c r="K38" t="s">
        <v>131</v>
      </c>
      <c r="L38" t="s">
        <v>220</v>
      </c>
      <c r="M38">
        <v>5</v>
      </c>
      <c r="N38">
        <v>5</v>
      </c>
      <c r="O38">
        <v>5</v>
      </c>
      <c r="P38">
        <v>5</v>
      </c>
      <c r="Q38">
        <v>5</v>
      </c>
      <c r="R38" t="s">
        <v>224</v>
      </c>
      <c r="S38">
        <v>5</v>
      </c>
    </row>
    <row r="39" spans="1:19" x14ac:dyDescent="0.2">
      <c r="A39">
        <v>62770</v>
      </c>
      <c r="B39">
        <v>3</v>
      </c>
      <c r="C39">
        <v>62770.002999999997</v>
      </c>
      <c r="D39">
        <v>1</v>
      </c>
      <c r="E39">
        <v>160071</v>
      </c>
      <c r="F39" t="s">
        <v>211</v>
      </c>
      <c r="G39" t="s">
        <v>131</v>
      </c>
      <c r="H39" t="s">
        <v>212</v>
      </c>
      <c r="I39">
        <v>160057</v>
      </c>
      <c r="J39" t="s">
        <v>193</v>
      </c>
      <c r="K39" t="s">
        <v>131</v>
      </c>
      <c r="L39" t="s">
        <v>194</v>
      </c>
      <c r="M39">
        <v>5</v>
      </c>
      <c r="N39">
        <v>4</v>
      </c>
      <c r="O39">
        <v>5</v>
      </c>
      <c r="P39">
        <v>5</v>
      </c>
      <c r="Q39">
        <v>5</v>
      </c>
      <c r="R39" t="s">
        <v>199</v>
      </c>
      <c r="S39">
        <v>4.8</v>
      </c>
    </row>
    <row r="40" spans="1:19" x14ac:dyDescent="0.2">
      <c r="A40">
        <v>62770</v>
      </c>
      <c r="B40">
        <v>3</v>
      </c>
      <c r="C40">
        <v>62770.002999999997</v>
      </c>
      <c r="D40">
        <v>1</v>
      </c>
      <c r="E40">
        <v>160071</v>
      </c>
      <c r="F40" t="s">
        <v>211</v>
      </c>
      <c r="G40" t="s">
        <v>131</v>
      </c>
      <c r="H40" t="s">
        <v>212</v>
      </c>
      <c r="I40">
        <v>160101</v>
      </c>
      <c r="J40" t="s">
        <v>202</v>
      </c>
      <c r="K40" t="s">
        <v>131</v>
      </c>
      <c r="L40" t="s">
        <v>203</v>
      </c>
      <c r="M40">
        <v>5</v>
      </c>
      <c r="N40">
        <v>5</v>
      </c>
      <c r="O40">
        <v>5</v>
      </c>
      <c r="P40">
        <v>5</v>
      </c>
      <c r="Q40">
        <v>5</v>
      </c>
      <c r="R40" t="s">
        <v>207</v>
      </c>
      <c r="S40">
        <v>5</v>
      </c>
    </row>
    <row r="41" spans="1:19" x14ac:dyDescent="0.2">
      <c r="A41">
        <v>62770</v>
      </c>
      <c r="B41">
        <v>3</v>
      </c>
      <c r="C41">
        <v>62770.002999999997</v>
      </c>
      <c r="D41">
        <v>1</v>
      </c>
      <c r="E41">
        <v>160071</v>
      </c>
      <c r="F41" t="s">
        <v>211</v>
      </c>
      <c r="G41" t="s">
        <v>131</v>
      </c>
      <c r="H41" t="s">
        <v>212</v>
      </c>
      <c r="I41">
        <v>160071</v>
      </c>
      <c r="J41" t="s">
        <v>211</v>
      </c>
      <c r="K41" t="s">
        <v>131</v>
      </c>
      <c r="L41" t="s">
        <v>212</v>
      </c>
      <c r="M41">
        <v>5</v>
      </c>
      <c r="N41">
        <v>5</v>
      </c>
      <c r="O41">
        <v>5</v>
      </c>
      <c r="P41">
        <v>5</v>
      </c>
      <c r="Q41">
        <v>5</v>
      </c>
      <c r="S41">
        <v>5</v>
      </c>
    </row>
    <row r="42" spans="1:19" x14ac:dyDescent="0.2">
      <c r="A42">
        <v>62770</v>
      </c>
      <c r="B42">
        <v>3</v>
      </c>
      <c r="C42">
        <v>62770.002999999997</v>
      </c>
      <c r="D42">
        <v>1</v>
      </c>
      <c r="E42">
        <v>160071</v>
      </c>
      <c r="F42" t="s">
        <v>211</v>
      </c>
      <c r="G42" t="s">
        <v>131</v>
      </c>
      <c r="H42" t="s">
        <v>212</v>
      </c>
      <c r="I42">
        <v>160056</v>
      </c>
      <c r="J42" t="s">
        <v>219</v>
      </c>
      <c r="K42" t="s">
        <v>131</v>
      </c>
      <c r="L42" t="s">
        <v>220</v>
      </c>
      <c r="M42">
        <v>5</v>
      </c>
      <c r="N42">
        <v>5</v>
      </c>
      <c r="O42">
        <v>5</v>
      </c>
      <c r="P42">
        <v>5</v>
      </c>
      <c r="Q42">
        <v>5</v>
      </c>
      <c r="R42" t="s">
        <v>225</v>
      </c>
      <c r="S42">
        <v>5</v>
      </c>
    </row>
    <row r="43" spans="1:19" x14ac:dyDescent="0.2">
      <c r="A43">
        <v>62770</v>
      </c>
      <c r="B43">
        <v>3</v>
      </c>
      <c r="C43">
        <v>62770.002999999997</v>
      </c>
      <c r="D43">
        <v>1</v>
      </c>
      <c r="E43">
        <v>160056</v>
      </c>
      <c r="F43" t="s">
        <v>219</v>
      </c>
      <c r="G43" t="s">
        <v>131</v>
      </c>
      <c r="H43" t="s">
        <v>220</v>
      </c>
      <c r="I43">
        <v>160057</v>
      </c>
      <c r="J43" t="s">
        <v>193</v>
      </c>
      <c r="K43" t="s">
        <v>131</v>
      </c>
      <c r="L43" t="s">
        <v>194</v>
      </c>
      <c r="M43">
        <v>5</v>
      </c>
      <c r="N43">
        <v>5</v>
      </c>
      <c r="O43">
        <v>5</v>
      </c>
      <c r="P43">
        <v>5</v>
      </c>
      <c r="Q43">
        <v>5</v>
      </c>
      <c r="R43" t="s">
        <v>200</v>
      </c>
      <c r="S43">
        <v>5</v>
      </c>
    </row>
    <row r="44" spans="1:19" x14ac:dyDescent="0.2">
      <c r="A44">
        <v>62770</v>
      </c>
      <c r="B44">
        <v>3</v>
      </c>
      <c r="C44">
        <v>62770.002999999997</v>
      </c>
      <c r="D44">
        <v>1</v>
      </c>
      <c r="E44">
        <v>160056</v>
      </c>
      <c r="F44" t="s">
        <v>219</v>
      </c>
      <c r="G44" t="s">
        <v>131</v>
      </c>
      <c r="H44" t="s">
        <v>220</v>
      </c>
      <c r="I44">
        <v>160101</v>
      </c>
      <c r="J44" t="s">
        <v>202</v>
      </c>
      <c r="K44" t="s">
        <v>131</v>
      </c>
      <c r="L44" t="s">
        <v>203</v>
      </c>
      <c r="M44">
        <v>5</v>
      </c>
      <c r="N44">
        <v>5</v>
      </c>
      <c r="O44">
        <v>5</v>
      </c>
      <c r="P44">
        <v>5</v>
      </c>
      <c r="Q44">
        <v>5</v>
      </c>
      <c r="R44" t="s">
        <v>208</v>
      </c>
      <c r="S44">
        <v>5</v>
      </c>
    </row>
    <row r="45" spans="1:19" x14ac:dyDescent="0.2">
      <c r="A45">
        <v>62770</v>
      </c>
      <c r="B45">
        <v>3</v>
      </c>
      <c r="C45">
        <v>62770.002999999997</v>
      </c>
      <c r="D45">
        <v>1</v>
      </c>
      <c r="E45">
        <v>160056</v>
      </c>
      <c r="F45" t="s">
        <v>219</v>
      </c>
      <c r="G45" t="s">
        <v>131</v>
      </c>
      <c r="H45" t="s">
        <v>220</v>
      </c>
      <c r="I45">
        <v>160071</v>
      </c>
      <c r="J45" t="s">
        <v>211</v>
      </c>
      <c r="K45" t="s">
        <v>131</v>
      </c>
      <c r="L45" t="s">
        <v>212</v>
      </c>
      <c r="M45">
        <v>5</v>
      </c>
      <c r="N45">
        <v>5</v>
      </c>
      <c r="O45">
        <v>5</v>
      </c>
      <c r="P45">
        <v>5</v>
      </c>
      <c r="Q45">
        <v>5</v>
      </c>
      <c r="R45" t="s">
        <v>217</v>
      </c>
      <c r="S45">
        <v>5</v>
      </c>
    </row>
    <row r="46" spans="1:19" x14ac:dyDescent="0.2">
      <c r="A46">
        <v>62770</v>
      </c>
      <c r="B46">
        <v>3</v>
      </c>
      <c r="C46">
        <v>62770.002999999997</v>
      </c>
      <c r="D46">
        <v>1</v>
      </c>
      <c r="E46">
        <v>160056</v>
      </c>
      <c r="F46" t="s">
        <v>219</v>
      </c>
      <c r="G46" t="s">
        <v>131</v>
      </c>
      <c r="H46" t="s">
        <v>220</v>
      </c>
      <c r="I46">
        <v>160056</v>
      </c>
      <c r="J46" t="s">
        <v>219</v>
      </c>
      <c r="K46" t="s">
        <v>131</v>
      </c>
      <c r="L46" t="s">
        <v>220</v>
      </c>
      <c r="M46">
        <v>5</v>
      </c>
      <c r="N46">
        <v>5</v>
      </c>
      <c r="O46">
        <v>5</v>
      </c>
      <c r="P46">
        <v>5</v>
      </c>
      <c r="Q46">
        <v>5</v>
      </c>
      <c r="S46">
        <v>5</v>
      </c>
    </row>
    <row r="47" spans="1:19" x14ac:dyDescent="0.2">
      <c r="A47">
        <v>62770</v>
      </c>
      <c r="B47">
        <v>4</v>
      </c>
      <c r="C47">
        <v>62770.004000000001</v>
      </c>
      <c r="D47">
        <v>1</v>
      </c>
      <c r="E47">
        <v>160042</v>
      </c>
      <c r="F47" t="s">
        <v>227</v>
      </c>
      <c r="G47" t="s">
        <v>131</v>
      </c>
      <c r="H47" t="s">
        <v>228</v>
      </c>
      <c r="I47">
        <v>160042</v>
      </c>
      <c r="J47" t="s">
        <v>227</v>
      </c>
      <c r="K47" t="s">
        <v>131</v>
      </c>
      <c r="L47" t="s">
        <v>228</v>
      </c>
      <c r="M47">
        <v>5</v>
      </c>
      <c r="N47">
        <v>5</v>
      </c>
      <c r="O47">
        <v>5</v>
      </c>
      <c r="P47">
        <v>5</v>
      </c>
      <c r="Q47">
        <v>5</v>
      </c>
      <c r="S47">
        <v>5</v>
      </c>
    </row>
    <row r="48" spans="1:19" x14ac:dyDescent="0.2">
      <c r="A48">
        <v>62770</v>
      </c>
      <c r="B48">
        <v>4</v>
      </c>
      <c r="C48">
        <v>62770.004000000001</v>
      </c>
      <c r="D48">
        <v>1</v>
      </c>
      <c r="E48">
        <v>160042</v>
      </c>
      <c r="F48" t="s">
        <v>227</v>
      </c>
      <c r="G48" t="s">
        <v>131</v>
      </c>
      <c r="H48" t="s">
        <v>228</v>
      </c>
      <c r="I48">
        <v>160045</v>
      </c>
      <c r="J48" t="s">
        <v>236</v>
      </c>
      <c r="K48" t="s">
        <v>131</v>
      </c>
      <c r="L48" t="s">
        <v>237</v>
      </c>
      <c r="M48">
        <v>5</v>
      </c>
      <c r="N48">
        <v>5</v>
      </c>
      <c r="O48">
        <v>5</v>
      </c>
      <c r="P48">
        <v>5</v>
      </c>
      <c r="Q48">
        <v>5</v>
      </c>
      <c r="R48" t="s">
        <v>240</v>
      </c>
      <c r="S48">
        <v>5</v>
      </c>
    </row>
    <row r="49" spans="1:19" x14ac:dyDescent="0.2">
      <c r="A49">
        <v>62770</v>
      </c>
      <c r="B49">
        <v>4</v>
      </c>
      <c r="C49">
        <v>62770.004000000001</v>
      </c>
      <c r="D49">
        <v>1</v>
      </c>
      <c r="E49">
        <v>160042</v>
      </c>
      <c r="F49" t="s">
        <v>227</v>
      </c>
      <c r="G49" t="s">
        <v>131</v>
      </c>
      <c r="H49" t="s">
        <v>228</v>
      </c>
      <c r="I49">
        <v>160082</v>
      </c>
      <c r="J49" t="s">
        <v>245</v>
      </c>
      <c r="K49" t="s">
        <v>131</v>
      </c>
      <c r="L49" t="s">
        <v>246</v>
      </c>
      <c r="M49">
        <v>5</v>
      </c>
      <c r="N49">
        <v>5</v>
      </c>
      <c r="O49">
        <v>5</v>
      </c>
      <c r="P49">
        <v>5</v>
      </c>
      <c r="Q49">
        <v>5</v>
      </c>
      <c r="R49" t="s">
        <v>249</v>
      </c>
      <c r="S49">
        <v>5</v>
      </c>
    </row>
    <row r="50" spans="1:19" x14ac:dyDescent="0.2">
      <c r="A50">
        <v>62770</v>
      </c>
      <c r="B50">
        <v>4</v>
      </c>
      <c r="C50">
        <v>62770.004000000001</v>
      </c>
      <c r="D50">
        <v>1</v>
      </c>
      <c r="E50">
        <v>160042</v>
      </c>
      <c r="F50" t="s">
        <v>227</v>
      </c>
      <c r="G50" t="s">
        <v>131</v>
      </c>
      <c r="H50" t="s">
        <v>228</v>
      </c>
      <c r="I50">
        <v>160083</v>
      </c>
      <c r="J50" t="s">
        <v>253</v>
      </c>
      <c r="K50" t="s">
        <v>131</v>
      </c>
      <c r="L50" t="s">
        <v>254</v>
      </c>
      <c r="M50">
        <v>5</v>
      </c>
      <c r="N50">
        <v>5</v>
      </c>
      <c r="O50">
        <v>5</v>
      </c>
      <c r="P50">
        <v>5</v>
      </c>
      <c r="Q50">
        <v>5</v>
      </c>
      <c r="R50" t="s">
        <v>257</v>
      </c>
      <c r="S50">
        <v>5</v>
      </c>
    </row>
    <row r="51" spans="1:19" x14ac:dyDescent="0.2">
      <c r="A51">
        <v>62770</v>
      </c>
      <c r="B51">
        <v>4</v>
      </c>
      <c r="C51">
        <v>62770.004000000001</v>
      </c>
      <c r="D51">
        <v>1</v>
      </c>
      <c r="E51">
        <v>160045</v>
      </c>
      <c r="F51" t="s">
        <v>236</v>
      </c>
      <c r="G51" t="s">
        <v>131</v>
      </c>
      <c r="H51" t="s">
        <v>237</v>
      </c>
      <c r="I51">
        <v>160042</v>
      </c>
      <c r="J51" t="s">
        <v>227</v>
      </c>
      <c r="K51" t="s">
        <v>131</v>
      </c>
      <c r="L51" t="s">
        <v>228</v>
      </c>
      <c r="M51">
        <v>5</v>
      </c>
      <c r="N51">
        <v>5</v>
      </c>
      <c r="O51">
        <v>5</v>
      </c>
      <c r="P51">
        <v>5</v>
      </c>
      <c r="Q51">
        <v>5</v>
      </c>
      <c r="R51" t="s">
        <v>231</v>
      </c>
      <c r="S51">
        <v>5</v>
      </c>
    </row>
    <row r="52" spans="1:19" x14ac:dyDescent="0.2">
      <c r="A52">
        <v>62770</v>
      </c>
      <c r="B52">
        <v>4</v>
      </c>
      <c r="C52">
        <v>62770.004000000001</v>
      </c>
      <c r="D52">
        <v>1</v>
      </c>
      <c r="E52">
        <v>160045</v>
      </c>
      <c r="F52" t="s">
        <v>236</v>
      </c>
      <c r="G52" t="s">
        <v>131</v>
      </c>
      <c r="H52" t="s">
        <v>237</v>
      </c>
      <c r="I52">
        <v>160045</v>
      </c>
      <c r="J52" t="s">
        <v>236</v>
      </c>
      <c r="K52" t="s">
        <v>131</v>
      </c>
      <c r="L52" t="s">
        <v>237</v>
      </c>
      <c r="M52">
        <v>5</v>
      </c>
      <c r="N52">
        <v>5</v>
      </c>
      <c r="O52">
        <v>5</v>
      </c>
      <c r="P52">
        <v>5</v>
      </c>
      <c r="Q52">
        <v>5</v>
      </c>
      <c r="S52">
        <v>5</v>
      </c>
    </row>
    <row r="53" spans="1:19" x14ac:dyDescent="0.2">
      <c r="A53">
        <v>62770</v>
      </c>
      <c r="B53">
        <v>4</v>
      </c>
      <c r="C53">
        <v>62770.004000000001</v>
      </c>
      <c r="D53">
        <v>1</v>
      </c>
      <c r="E53">
        <v>160045</v>
      </c>
      <c r="F53" t="s">
        <v>236</v>
      </c>
      <c r="G53" t="s">
        <v>131</v>
      </c>
      <c r="H53" t="s">
        <v>237</v>
      </c>
      <c r="I53">
        <v>160082</v>
      </c>
      <c r="J53" t="s">
        <v>245</v>
      </c>
      <c r="K53" t="s">
        <v>131</v>
      </c>
      <c r="L53" t="s">
        <v>246</v>
      </c>
      <c r="M53">
        <v>5</v>
      </c>
      <c r="N53">
        <v>5</v>
      </c>
      <c r="O53">
        <v>5</v>
      </c>
      <c r="P53">
        <v>5</v>
      </c>
      <c r="Q53">
        <v>5</v>
      </c>
      <c r="R53" t="s">
        <v>250</v>
      </c>
      <c r="S53">
        <v>5</v>
      </c>
    </row>
    <row r="54" spans="1:19" x14ac:dyDescent="0.2">
      <c r="A54">
        <v>62770</v>
      </c>
      <c r="B54">
        <v>4</v>
      </c>
      <c r="C54">
        <v>62770.004000000001</v>
      </c>
      <c r="D54">
        <v>1</v>
      </c>
      <c r="E54">
        <v>160045</v>
      </c>
      <c r="F54" t="s">
        <v>236</v>
      </c>
      <c r="G54" t="s">
        <v>131</v>
      </c>
      <c r="H54" t="s">
        <v>237</v>
      </c>
      <c r="I54">
        <v>160083</v>
      </c>
      <c r="J54" t="s">
        <v>253</v>
      </c>
      <c r="K54" t="s">
        <v>131</v>
      </c>
      <c r="L54" t="s">
        <v>254</v>
      </c>
      <c r="M54">
        <v>5</v>
      </c>
      <c r="N54">
        <v>5</v>
      </c>
      <c r="O54">
        <v>5</v>
      </c>
      <c r="P54">
        <v>5</v>
      </c>
      <c r="Q54">
        <v>5</v>
      </c>
      <c r="R54" t="s">
        <v>258</v>
      </c>
      <c r="S54">
        <v>5</v>
      </c>
    </row>
    <row r="55" spans="1:19" x14ac:dyDescent="0.2">
      <c r="A55">
        <v>62770</v>
      </c>
      <c r="B55">
        <v>4</v>
      </c>
      <c r="C55">
        <v>62770.004000000001</v>
      </c>
      <c r="D55">
        <v>1</v>
      </c>
      <c r="E55">
        <v>160082</v>
      </c>
      <c r="F55" t="s">
        <v>245</v>
      </c>
      <c r="G55" t="s">
        <v>131</v>
      </c>
      <c r="H55" t="s">
        <v>246</v>
      </c>
      <c r="I55">
        <v>160042</v>
      </c>
      <c r="J55" t="s">
        <v>227</v>
      </c>
      <c r="K55" t="s">
        <v>131</v>
      </c>
      <c r="L55" t="s">
        <v>228</v>
      </c>
      <c r="M55">
        <v>5</v>
      </c>
      <c r="N55">
        <v>5</v>
      </c>
      <c r="O55">
        <v>5</v>
      </c>
      <c r="P55">
        <v>5</v>
      </c>
      <c r="R55" t="s">
        <v>232</v>
      </c>
      <c r="S55">
        <v>5</v>
      </c>
    </row>
    <row r="56" spans="1:19" x14ac:dyDescent="0.2">
      <c r="A56">
        <v>62770</v>
      </c>
      <c r="B56">
        <v>4</v>
      </c>
      <c r="C56">
        <v>62770.004000000001</v>
      </c>
      <c r="D56">
        <v>1</v>
      </c>
      <c r="E56">
        <v>160082</v>
      </c>
      <c r="F56" t="s">
        <v>245</v>
      </c>
      <c r="G56" t="s">
        <v>131</v>
      </c>
      <c r="H56" t="s">
        <v>246</v>
      </c>
      <c r="I56">
        <v>160045</v>
      </c>
      <c r="J56" t="s">
        <v>236</v>
      </c>
      <c r="K56" t="s">
        <v>131</v>
      </c>
      <c r="L56" t="s">
        <v>237</v>
      </c>
      <c r="M56">
        <v>5</v>
      </c>
      <c r="N56">
        <v>5</v>
      </c>
      <c r="O56">
        <v>5</v>
      </c>
      <c r="P56">
        <v>5</v>
      </c>
      <c r="R56" t="s">
        <v>241</v>
      </c>
      <c r="S56">
        <v>5</v>
      </c>
    </row>
    <row r="57" spans="1:19" x14ac:dyDescent="0.2">
      <c r="A57">
        <v>62770</v>
      </c>
      <c r="B57">
        <v>4</v>
      </c>
      <c r="C57">
        <v>62770.004000000001</v>
      </c>
      <c r="D57">
        <v>1</v>
      </c>
      <c r="E57">
        <v>160082</v>
      </c>
      <c r="F57" t="s">
        <v>245</v>
      </c>
      <c r="G57" t="s">
        <v>131</v>
      </c>
      <c r="H57" t="s">
        <v>246</v>
      </c>
      <c r="I57">
        <v>160082</v>
      </c>
      <c r="J57" t="s">
        <v>245</v>
      </c>
      <c r="K57" t="s">
        <v>131</v>
      </c>
      <c r="L57" t="s">
        <v>246</v>
      </c>
      <c r="M57">
        <v>5</v>
      </c>
      <c r="N57">
        <v>5</v>
      </c>
      <c r="O57">
        <v>5</v>
      </c>
      <c r="P57">
        <v>5</v>
      </c>
      <c r="Q57">
        <v>5</v>
      </c>
      <c r="S57">
        <v>5</v>
      </c>
    </row>
    <row r="58" spans="1:19" x14ac:dyDescent="0.2">
      <c r="A58">
        <v>62770</v>
      </c>
      <c r="B58">
        <v>4</v>
      </c>
      <c r="C58">
        <v>62770.004000000001</v>
      </c>
      <c r="D58">
        <v>1</v>
      </c>
      <c r="E58">
        <v>160082</v>
      </c>
      <c r="F58" t="s">
        <v>245</v>
      </c>
      <c r="G58" t="s">
        <v>131</v>
      </c>
      <c r="H58" t="s">
        <v>246</v>
      </c>
      <c r="I58">
        <v>160083</v>
      </c>
      <c r="J58" t="s">
        <v>253</v>
      </c>
      <c r="K58" t="s">
        <v>131</v>
      </c>
      <c r="L58" t="s">
        <v>254</v>
      </c>
      <c r="M58">
        <v>5</v>
      </c>
      <c r="N58">
        <v>5</v>
      </c>
      <c r="O58">
        <v>5</v>
      </c>
      <c r="P58">
        <v>5</v>
      </c>
      <c r="R58" t="s">
        <v>259</v>
      </c>
      <c r="S58">
        <v>5</v>
      </c>
    </row>
    <row r="59" spans="1:19" x14ac:dyDescent="0.2">
      <c r="A59">
        <v>62770</v>
      </c>
      <c r="B59">
        <v>4</v>
      </c>
      <c r="C59">
        <v>62770.004000000001</v>
      </c>
      <c r="D59">
        <v>1</v>
      </c>
      <c r="E59">
        <v>160083</v>
      </c>
      <c r="F59" t="s">
        <v>253</v>
      </c>
      <c r="G59" t="s">
        <v>131</v>
      </c>
      <c r="H59" t="s">
        <v>254</v>
      </c>
      <c r="I59">
        <v>160042</v>
      </c>
      <c r="J59" t="s">
        <v>227</v>
      </c>
      <c r="K59" t="s">
        <v>131</v>
      </c>
      <c r="L59" t="s">
        <v>228</v>
      </c>
      <c r="M59">
        <v>5</v>
      </c>
      <c r="N59">
        <v>5</v>
      </c>
      <c r="O59">
        <v>5</v>
      </c>
      <c r="P59">
        <v>5</v>
      </c>
      <c r="Q59">
        <v>5</v>
      </c>
      <c r="R59" t="s">
        <v>233</v>
      </c>
      <c r="S59">
        <v>5</v>
      </c>
    </row>
    <row r="60" spans="1:19" x14ac:dyDescent="0.2">
      <c r="A60">
        <v>62770</v>
      </c>
      <c r="B60">
        <v>4</v>
      </c>
      <c r="C60">
        <v>62770.004000000001</v>
      </c>
      <c r="D60">
        <v>1</v>
      </c>
      <c r="E60">
        <v>160083</v>
      </c>
      <c r="F60" t="s">
        <v>253</v>
      </c>
      <c r="G60" t="s">
        <v>131</v>
      </c>
      <c r="H60" t="s">
        <v>254</v>
      </c>
      <c r="I60">
        <v>160045</v>
      </c>
      <c r="J60" t="s">
        <v>236</v>
      </c>
      <c r="K60" t="s">
        <v>131</v>
      </c>
      <c r="L60" t="s">
        <v>237</v>
      </c>
      <c r="M60">
        <v>5</v>
      </c>
      <c r="N60">
        <v>5</v>
      </c>
      <c r="O60">
        <v>5</v>
      </c>
      <c r="P60">
        <v>5</v>
      </c>
      <c r="Q60">
        <v>5</v>
      </c>
      <c r="R60" t="s">
        <v>242</v>
      </c>
      <c r="S60">
        <v>5</v>
      </c>
    </row>
    <row r="61" spans="1:19" x14ac:dyDescent="0.2">
      <c r="A61">
        <v>62770</v>
      </c>
      <c r="B61">
        <v>4</v>
      </c>
      <c r="C61">
        <v>62770.004000000001</v>
      </c>
      <c r="D61">
        <v>1</v>
      </c>
      <c r="E61">
        <v>160083</v>
      </c>
      <c r="F61" t="s">
        <v>253</v>
      </c>
      <c r="G61" t="s">
        <v>131</v>
      </c>
      <c r="H61" t="s">
        <v>254</v>
      </c>
      <c r="I61">
        <v>160082</v>
      </c>
      <c r="J61" t="s">
        <v>245</v>
      </c>
      <c r="K61" t="s">
        <v>131</v>
      </c>
      <c r="L61" t="s">
        <v>246</v>
      </c>
      <c r="M61">
        <v>5</v>
      </c>
      <c r="N61">
        <v>5</v>
      </c>
      <c r="O61">
        <v>5</v>
      </c>
      <c r="P61">
        <v>5</v>
      </c>
      <c r="Q61">
        <v>5</v>
      </c>
      <c r="R61" t="s">
        <v>251</v>
      </c>
      <c r="S61">
        <v>5</v>
      </c>
    </row>
    <row r="62" spans="1:19" x14ac:dyDescent="0.2">
      <c r="A62">
        <v>62770</v>
      </c>
      <c r="B62">
        <v>4</v>
      </c>
      <c r="C62">
        <v>62770.004000000001</v>
      </c>
      <c r="D62">
        <v>1</v>
      </c>
      <c r="E62">
        <v>160083</v>
      </c>
      <c r="F62" t="s">
        <v>253</v>
      </c>
      <c r="G62" t="s">
        <v>131</v>
      </c>
      <c r="H62" t="s">
        <v>254</v>
      </c>
      <c r="I62">
        <v>160083</v>
      </c>
      <c r="J62" t="s">
        <v>253</v>
      </c>
      <c r="K62" t="s">
        <v>131</v>
      </c>
      <c r="L62" t="s">
        <v>254</v>
      </c>
      <c r="M62">
        <v>5</v>
      </c>
      <c r="N62">
        <v>5</v>
      </c>
      <c r="O62">
        <v>5</v>
      </c>
      <c r="P62">
        <v>5</v>
      </c>
      <c r="Q62">
        <v>5</v>
      </c>
      <c r="S62">
        <v>5</v>
      </c>
    </row>
    <row r="63" spans="1:19" x14ac:dyDescent="0.2">
      <c r="A63">
        <v>62770</v>
      </c>
      <c r="B63">
        <v>5</v>
      </c>
      <c r="C63">
        <v>62770.004999999997</v>
      </c>
      <c r="D63">
        <v>1</v>
      </c>
      <c r="E63">
        <v>160106</v>
      </c>
      <c r="F63" t="s">
        <v>261</v>
      </c>
      <c r="G63" t="s">
        <v>131</v>
      </c>
      <c r="H63" t="s">
        <v>262</v>
      </c>
      <c r="I63">
        <v>160106</v>
      </c>
      <c r="J63" t="s">
        <v>261</v>
      </c>
      <c r="K63" t="s">
        <v>131</v>
      </c>
      <c r="L63" t="s">
        <v>262</v>
      </c>
      <c r="M63">
        <v>5</v>
      </c>
      <c r="N63">
        <v>5</v>
      </c>
      <c r="O63">
        <v>5</v>
      </c>
      <c r="P63">
        <v>5</v>
      </c>
      <c r="Q63">
        <v>5</v>
      </c>
      <c r="S63">
        <v>5</v>
      </c>
    </row>
    <row r="64" spans="1:19" x14ac:dyDescent="0.2">
      <c r="A64">
        <v>62770</v>
      </c>
      <c r="B64">
        <v>5</v>
      </c>
      <c r="C64">
        <v>62770.004999999997</v>
      </c>
      <c r="D64">
        <v>1</v>
      </c>
      <c r="E64">
        <v>160106</v>
      </c>
      <c r="F64" t="s">
        <v>261</v>
      </c>
      <c r="G64" t="s">
        <v>131</v>
      </c>
      <c r="H64" t="s">
        <v>262</v>
      </c>
      <c r="I64">
        <v>160073</v>
      </c>
      <c r="J64" t="s">
        <v>271</v>
      </c>
      <c r="K64" t="s">
        <v>131</v>
      </c>
      <c r="L64" t="s">
        <v>272</v>
      </c>
      <c r="M64">
        <v>5</v>
      </c>
      <c r="N64">
        <v>5</v>
      </c>
      <c r="O64">
        <v>5</v>
      </c>
      <c r="P64">
        <v>5</v>
      </c>
      <c r="Q64">
        <v>5</v>
      </c>
      <c r="R64" t="s">
        <v>275</v>
      </c>
      <c r="S64">
        <v>5</v>
      </c>
    </row>
    <row r="65" spans="1:19" x14ac:dyDescent="0.2">
      <c r="A65">
        <v>62770</v>
      </c>
      <c r="B65">
        <v>5</v>
      </c>
      <c r="C65">
        <v>62770.004999999997</v>
      </c>
      <c r="D65">
        <v>1</v>
      </c>
      <c r="E65">
        <v>160106</v>
      </c>
      <c r="F65" t="s">
        <v>261</v>
      </c>
      <c r="G65" t="s">
        <v>131</v>
      </c>
      <c r="H65" t="s">
        <v>262</v>
      </c>
      <c r="I65">
        <v>160103</v>
      </c>
      <c r="J65" t="s">
        <v>279</v>
      </c>
      <c r="K65" t="s">
        <v>131</v>
      </c>
      <c r="L65" t="s">
        <v>280</v>
      </c>
      <c r="M65">
        <v>5</v>
      </c>
      <c r="N65">
        <v>5</v>
      </c>
      <c r="O65">
        <v>4</v>
      </c>
      <c r="P65">
        <v>5</v>
      </c>
      <c r="Q65">
        <v>5</v>
      </c>
      <c r="R65" t="s">
        <v>283</v>
      </c>
      <c r="S65">
        <v>4.8</v>
      </c>
    </row>
    <row r="66" spans="1:19" x14ac:dyDescent="0.2">
      <c r="A66">
        <v>62770</v>
      </c>
      <c r="B66">
        <v>5</v>
      </c>
      <c r="C66">
        <v>62770.004999999997</v>
      </c>
      <c r="D66">
        <v>1</v>
      </c>
      <c r="E66">
        <v>160106</v>
      </c>
      <c r="F66" t="s">
        <v>261</v>
      </c>
      <c r="G66" t="s">
        <v>131</v>
      </c>
      <c r="H66" t="s">
        <v>262</v>
      </c>
      <c r="I66">
        <v>160111</v>
      </c>
      <c r="J66" t="s">
        <v>287</v>
      </c>
      <c r="K66" t="s">
        <v>131</v>
      </c>
      <c r="L66" t="s">
        <v>288</v>
      </c>
      <c r="M66">
        <v>5</v>
      </c>
      <c r="N66">
        <v>5</v>
      </c>
      <c r="O66">
        <v>5</v>
      </c>
      <c r="P66">
        <v>5</v>
      </c>
      <c r="Q66">
        <v>5</v>
      </c>
      <c r="R66" t="s">
        <v>291</v>
      </c>
      <c r="S66">
        <v>5</v>
      </c>
    </row>
    <row r="67" spans="1:19" x14ac:dyDescent="0.2">
      <c r="A67">
        <v>62770</v>
      </c>
      <c r="B67">
        <v>5</v>
      </c>
      <c r="C67">
        <v>62770.004999999997</v>
      </c>
      <c r="D67">
        <v>1</v>
      </c>
      <c r="E67">
        <v>160106</v>
      </c>
      <c r="F67" t="s">
        <v>261</v>
      </c>
      <c r="G67" t="s">
        <v>131</v>
      </c>
      <c r="H67" t="s">
        <v>262</v>
      </c>
      <c r="I67">
        <v>160043</v>
      </c>
      <c r="J67" t="s">
        <v>294</v>
      </c>
      <c r="K67" t="s">
        <v>131</v>
      </c>
      <c r="L67" t="s">
        <v>295</v>
      </c>
      <c r="M67">
        <v>5</v>
      </c>
      <c r="N67">
        <v>5</v>
      </c>
      <c r="O67">
        <v>5</v>
      </c>
      <c r="P67">
        <v>5</v>
      </c>
      <c r="Q67">
        <v>5</v>
      </c>
      <c r="R67" t="s">
        <v>298</v>
      </c>
      <c r="S67">
        <v>5</v>
      </c>
    </row>
    <row r="68" spans="1:19" x14ac:dyDescent="0.2">
      <c r="A68">
        <v>62770</v>
      </c>
      <c r="B68">
        <v>5</v>
      </c>
      <c r="C68">
        <v>62770.004999999997</v>
      </c>
      <c r="D68">
        <v>1</v>
      </c>
      <c r="E68">
        <v>160073</v>
      </c>
      <c r="F68" t="s">
        <v>271</v>
      </c>
      <c r="G68" t="s">
        <v>131</v>
      </c>
      <c r="H68" t="s">
        <v>272</v>
      </c>
      <c r="I68">
        <v>160106</v>
      </c>
      <c r="J68" t="s">
        <v>261</v>
      </c>
      <c r="K68" t="s">
        <v>131</v>
      </c>
      <c r="L68" t="s">
        <v>262</v>
      </c>
      <c r="M68">
        <v>5</v>
      </c>
      <c r="N68">
        <v>5</v>
      </c>
      <c r="O68">
        <v>5</v>
      </c>
      <c r="P68">
        <v>5</v>
      </c>
      <c r="Q68">
        <v>5</v>
      </c>
      <c r="R68" t="s">
        <v>265</v>
      </c>
      <c r="S68">
        <v>5</v>
      </c>
    </row>
    <row r="69" spans="1:19" x14ac:dyDescent="0.2">
      <c r="A69">
        <v>62770</v>
      </c>
      <c r="B69">
        <v>5</v>
      </c>
      <c r="C69">
        <v>62770.004999999997</v>
      </c>
      <c r="D69">
        <v>1</v>
      </c>
      <c r="E69">
        <v>160073</v>
      </c>
      <c r="F69" t="s">
        <v>271</v>
      </c>
      <c r="G69" t="s">
        <v>131</v>
      </c>
      <c r="H69" t="s">
        <v>272</v>
      </c>
      <c r="I69">
        <v>160073</v>
      </c>
      <c r="J69" t="s">
        <v>271</v>
      </c>
      <c r="K69" t="s">
        <v>131</v>
      </c>
      <c r="L69" t="s">
        <v>272</v>
      </c>
      <c r="M69">
        <v>5</v>
      </c>
      <c r="N69">
        <v>5</v>
      </c>
      <c r="O69">
        <v>5</v>
      </c>
      <c r="P69">
        <v>5</v>
      </c>
      <c r="Q69">
        <v>5</v>
      </c>
      <c r="S69">
        <v>5</v>
      </c>
    </row>
    <row r="70" spans="1:19" x14ac:dyDescent="0.2">
      <c r="A70">
        <v>62770</v>
      </c>
      <c r="B70">
        <v>5</v>
      </c>
      <c r="C70">
        <v>62770.004999999997</v>
      </c>
      <c r="D70">
        <v>1</v>
      </c>
      <c r="E70">
        <v>160073</v>
      </c>
      <c r="F70" t="s">
        <v>271</v>
      </c>
      <c r="G70" t="s">
        <v>131</v>
      </c>
      <c r="H70" t="s">
        <v>272</v>
      </c>
      <c r="I70">
        <v>160103</v>
      </c>
      <c r="J70" t="s">
        <v>279</v>
      </c>
      <c r="K70" t="s">
        <v>131</v>
      </c>
      <c r="L70" t="s">
        <v>280</v>
      </c>
      <c r="M70">
        <v>4</v>
      </c>
      <c r="N70">
        <v>5</v>
      </c>
      <c r="O70">
        <v>4</v>
      </c>
      <c r="P70">
        <v>5</v>
      </c>
      <c r="Q70">
        <v>5</v>
      </c>
      <c r="R70" t="s">
        <v>284</v>
      </c>
      <c r="S70">
        <v>4.5999999999999996</v>
      </c>
    </row>
    <row r="71" spans="1:19" x14ac:dyDescent="0.2">
      <c r="A71">
        <v>62770</v>
      </c>
      <c r="B71">
        <v>5</v>
      </c>
      <c r="C71">
        <v>62770.004999999997</v>
      </c>
      <c r="D71">
        <v>1</v>
      </c>
      <c r="E71">
        <v>160073</v>
      </c>
      <c r="F71" t="s">
        <v>271</v>
      </c>
      <c r="G71" t="s">
        <v>131</v>
      </c>
      <c r="H71" t="s">
        <v>272</v>
      </c>
      <c r="I71">
        <v>160111</v>
      </c>
      <c r="J71" t="s">
        <v>287</v>
      </c>
      <c r="K71" t="s">
        <v>131</v>
      </c>
      <c r="L71" t="s">
        <v>288</v>
      </c>
      <c r="M71">
        <v>5</v>
      </c>
      <c r="N71">
        <v>5</v>
      </c>
      <c r="O71">
        <v>4</v>
      </c>
      <c r="P71">
        <v>5</v>
      </c>
      <c r="Q71">
        <v>5</v>
      </c>
      <c r="R71" t="s">
        <v>292</v>
      </c>
      <c r="S71">
        <v>4.8</v>
      </c>
    </row>
    <row r="72" spans="1:19" x14ac:dyDescent="0.2">
      <c r="A72">
        <v>62770</v>
      </c>
      <c r="B72">
        <v>5</v>
      </c>
      <c r="C72">
        <v>62770.004999999997</v>
      </c>
      <c r="D72">
        <v>1</v>
      </c>
      <c r="E72">
        <v>160073</v>
      </c>
      <c r="F72" t="s">
        <v>271</v>
      </c>
      <c r="G72" t="s">
        <v>131</v>
      </c>
      <c r="H72" t="s">
        <v>272</v>
      </c>
      <c r="I72">
        <v>160043</v>
      </c>
      <c r="J72" t="s">
        <v>294</v>
      </c>
      <c r="K72" t="s">
        <v>131</v>
      </c>
      <c r="L72" t="s">
        <v>295</v>
      </c>
      <c r="M72">
        <v>4</v>
      </c>
      <c r="N72">
        <v>5</v>
      </c>
      <c r="O72">
        <v>5</v>
      </c>
      <c r="P72">
        <v>5</v>
      </c>
      <c r="Q72">
        <v>5</v>
      </c>
      <c r="R72" t="s">
        <v>299</v>
      </c>
      <c r="S72">
        <v>4.8</v>
      </c>
    </row>
    <row r="73" spans="1:19" x14ac:dyDescent="0.2">
      <c r="A73">
        <v>62770</v>
      </c>
      <c r="B73">
        <v>5</v>
      </c>
      <c r="C73">
        <v>62770.004999999997</v>
      </c>
      <c r="D73">
        <v>1</v>
      </c>
      <c r="E73">
        <v>160103</v>
      </c>
      <c r="F73" t="s">
        <v>279</v>
      </c>
      <c r="G73" t="s">
        <v>131</v>
      </c>
      <c r="H73" t="s">
        <v>280</v>
      </c>
      <c r="I73">
        <v>160106</v>
      </c>
      <c r="J73" t="s">
        <v>261</v>
      </c>
      <c r="K73" t="s">
        <v>131</v>
      </c>
      <c r="L73" t="s">
        <v>262</v>
      </c>
      <c r="M73">
        <v>5</v>
      </c>
      <c r="N73">
        <v>5</v>
      </c>
      <c r="O73">
        <v>5</v>
      </c>
      <c r="P73">
        <v>5</v>
      </c>
      <c r="Q73">
        <v>5</v>
      </c>
      <c r="R73" t="s">
        <v>266</v>
      </c>
      <c r="S73">
        <v>5</v>
      </c>
    </row>
    <row r="74" spans="1:19" x14ac:dyDescent="0.2">
      <c r="A74">
        <v>62770</v>
      </c>
      <c r="B74">
        <v>5</v>
      </c>
      <c r="C74">
        <v>62770.004999999997</v>
      </c>
      <c r="D74">
        <v>1</v>
      </c>
      <c r="E74">
        <v>160103</v>
      </c>
      <c r="F74" t="s">
        <v>279</v>
      </c>
      <c r="G74" t="s">
        <v>131</v>
      </c>
      <c r="H74" t="s">
        <v>280</v>
      </c>
      <c r="I74">
        <v>160073</v>
      </c>
      <c r="J74" t="s">
        <v>271</v>
      </c>
      <c r="K74" t="s">
        <v>131</v>
      </c>
      <c r="L74" t="s">
        <v>272</v>
      </c>
      <c r="M74">
        <v>5</v>
      </c>
      <c r="N74">
        <v>5</v>
      </c>
      <c r="O74">
        <v>5</v>
      </c>
      <c r="P74">
        <v>5</v>
      </c>
      <c r="Q74">
        <v>5</v>
      </c>
      <c r="R74" t="s">
        <v>266</v>
      </c>
      <c r="S74">
        <v>5</v>
      </c>
    </row>
    <row r="75" spans="1:19" x14ac:dyDescent="0.2">
      <c r="A75">
        <v>62770</v>
      </c>
      <c r="B75">
        <v>5</v>
      </c>
      <c r="C75">
        <v>62770.004999999997</v>
      </c>
      <c r="D75">
        <v>1</v>
      </c>
      <c r="E75">
        <v>160103</v>
      </c>
      <c r="F75" t="s">
        <v>279</v>
      </c>
      <c r="G75" t="s">
        <v>131</v>
      </c>
      <c r="H75" t="s">
        <v>280</v>
      </c>
      <c r="I75">
        <v>160103</v>
      </c>
      <c r="J75" t="s">
        <v>279</v>
      </c>
      <c r="K75" t="s">
        <v>131</v>
      </c>
      <c r="L75" t="s">
        <v>280</v>
      </c>
      <c r="M75">
        <v>5</v>
      </c>
      <c r="N75">
        <v>5</v>
      </c>
      <c r="O75">
        <v>5</v>
      </c>
      <c r="P75">
        <v>5</v>
      </c>
      <c r="Q75">
        <v>5</v>
      </c>
      <c r="S75">
        <v>5</v>
      </c>
    </row>
    <row r="76" spans="1:19" x14ac:dyDescent="0.2">
      <c r="A76">
        <v>62770</v>
      </c>
      <c r="B76">
        <v>5</v>
      </c>
      <c r="C76">
        <v>62770.004999999997</v>
      </c>
      <c r="D76">
        <v>1</v>
      </c>
      <c r="E76">
        <v>160103</v>
      </c>
      <c r="F76" t="s">
        <v>279</v>
      </c>
      <c r="G76" t="s">
        <v>131</v>
      </c>
      <c r="H76" t="s">
        <v>280</v>
      </c>
      <c r="I76">
        <v>160111</v>
      </c>
      <c r="J76" t="s">
        <v>287</v>
      </c>
      <c r="K76" t="s">
        <v>131</v>
      </c>
      <c r="L76" t="s">
        <v>288</v>
      </c>
      <c r="M76">
        <v>5</v>
      </c>
      <c r="N76">
        <v>5</v>
      </c>
      <c r="O76">
        <v>5</v>
      </c>
      <c r="P76">
        <v>5</v>
      </c>
      <c r="Q76">
        <v>5</v>
      </c>
      <c r="R76" t="s">
        <v>266</v>
      </c>
      <c r="S76">
        <v>5</v>
      </c>
    </row>
    <row r="77" spans="1:19" x14ac:dyDescent="0.2">
      <c r="A77">
        <v>62770</v>
      </c>
      <c r="B77">
        <v>5</v>
      </c>
      <c r="C77">
        <v>62770.004999999997</v>
      </c>
      <c r="D77">
        <v>1</v>
      </c>
      <c r="E77">
        <v>160103</v>
      </c>
      <c r="F77" t="s">
        <v>279</v>
      </c>
      <c r="G77" t="s">
        <v>131</v>
      </c>
      <c r="H77" t="s">
        <v>280</v>
      </c>
      <c r="I77">
        <v>160043</v>
      </c>
      <c r="J77" t="s">
        <v>294</v>
      </c>
      <c r="K77" t="s">
        <v>131</v>
      </c>
      <c r="L77" t="s">
        <v>295</v>
      </c>
      <c r="M77">
        <v>5</v>
      </c>
      <c r="N77">
        <v>5</v>
      </c>
      <c r="O77">
        <v>5</v>
      </c>
      <c r="P77">
        <v>5</v>
      </c>
      <c r="Q77">
        <v>5</v>
      </c>
      <c r="R77" t="s">
        <v>266</v>
      </c>
      <c r="S77">
        <v>5</v>
      </c>
    </row>
    <row r="78" spans="1:19" x14ac:dyDescent="0.2">
      <c r="A78">
        <v>62770</v>
      </c>
      <c r="B78">
        <v>5</v>
      </c>
      <c r="C78">
        <v>62770.004999999997</v>
      </c>
      <c r="D78">
        <v>1</v>
      </c>
      <c r="E78">
        <v>160111</v>
      </c>
      <c r="F78" t="s">
        <v>287</v>
      </c>
      <c r="G78" t="s">
        <v>131</v>
      </c>
      <c r="H78" t="s">
        <v>288</v>
      </c>
      <c r="I78">
        <v>160106</v>
      </c>
      <c r="J78" t="s">
        <v>261</v>
      </c>
      <c r="K78" t="s">
        <v>131</v>
      </c>
      <c r="L78" t="s">
        <v>262</v>
      </c>
      <c r="M78">
        <v>4</v>
      </c>
      <c r="N78">
        <v>5</v>
      </c>
      <c r="O78">
        <v>5</v>
      </c>
      <c r="P78">
        <v>5</v>
      </c>
      <c r="Q78">
        <v>4</v>
      </c>
      <c r="R78" t="s">
        <v>267</v>
      </c>
      <c r="S78">
        <v>4.5999999999999996</v>
      </c>
    </row>
    <row r="79" spans="1:19" x14ac:dyDescent="0.2">
      <c r="A79">
        <v>62770</v>
      </c>
      <c r="B79">
        <v>5</v>
      </c>
      <c r="C79">
        <v>62770.004999999997</v>
      </c>
      <c r="D79">
        <v>1</v>
      </c>
      <c r="E79">
        <v>160111</v>
      </c>
      <c r="F79" t="s">
        <v>287</v>
      </c>
      <c r="G79" t="s">
        <v>131</v>
      </c>
      <c r="H79" t="s">
        <v>288</v>
      </c>
      <c r="I79">
        <v>160073</v>
      </c>
      <c r="J79" t="s">
        <v>271</v>
      </c>
      <c r="K79" t="s">
        <v>131</v>
      </c>
      <c r="L79" t="s">
        <v>272</v>
      </c>
      <c r="M79">
        <v>4</v>
      </c>
      <c r="N79">
        <v>5</v>
      </c>
      <c r="O79">
        <v>5</v>
      </c>
      <c r="P79">
        <v>5</v>
      </c>
      <c r="Q79">
        <v>4</v>
      </c>
      <c r="R79" t="s">
        <v>276</v>
      </c>
      <c r="S79">
        <v>4.5999999999999996</v>
      </c>
    </row>
    <row r="80" spans="1:19" x14ac:dyDescent="0.2">
      <c r="A80">
        <v>62770</v>
      </c>
      <c r="B80">
        <v>5</v>
      </c>
      <c r="C80">
        <v>62770.004999999997</v>
      </c>
      <c r="D80">
        <v>1</v>
      </c>
      <c r="E80">
        <v>160111</v>
      </c>
      <c r="F80" t="s">
        <v>287</v>
      </c>
      <c r="G80" t="s">
        <v>131</v>
      </c>
      <c r="H80" t="s">
        <v>288</v>
      </c>
      <c r="I80">
        <v>160103</v>
      </c>
      <c r="J80" t="s">
        <v>279</v>
      </c>
      <c r="K80" t="s">
        <v>131</v>
      </c>
      <c r="L80" t="s">
        <v>280</v>
      </c>
      <c r="M80">
        <v>4</v>
      </c>
      <c r="N80">
        <v>5</v>
      </c>
      <c r="O80">
        <v>5</v>
      </c>
      <c r="P80">
        <v>5</v>
      </c>
      <c r="Q80">
        <v>4</v>
      </c>
      <c r="R80" t="s">
        <v>285</v>
      </c>
      <c r="S80">
        <v>4.5999999999999996</v>
      </c>
    </row>
    <row r="81" spans="1:19" x14ac:dyDescent="0.2">
      <c r="A81">
        <v>62770</v>
      </c>
      <c r="B81">
        <v>5</v>
      </c>
      <c r="C81">
        <v>62770.004999999997</v>
      </c>
      <c r="D81">
        <v>1</v>
      </c>
      <c r="E81">
        <v>160111</v>
      </c>
      <c r="F81" t="s">
        <v>287</v>
      </c>
      <c r="G81" t="s">
        <v>131</v>
      </c>
      <c r="H81" t="s">
        <v>288</v>
      </c>
      <c r="I81">
        <v>160111</v>
      </c>
      <c r="J81" t="s">
        <v>287</v>
      </c>
      <c r="K81" t="s">
        <v>131</v>
      </c>
      <c r="L81" t="s">
        <v>288</v>
      </c>
      <c r="M81">
        <v>4</v>
      </c>
      <c r="N81">
        <v>5</v>
      </c>
      <c r="O81">
        <v>5</v>
      </c>
      <c r="P81">
        <v>5</v>
      </c>
      <c r="Q81">
        <v>4</v>
      </c>
      <c r="S81">
        <v>4.5999999999999996</v>
      </c>
    </row>
    <row r="82" spans="1:19" x14ac:dyDescent="0.2">
      <c r="A82">
        <v>62770</v>
      </c>
      <c r="B82">
        <v>5</v>
      </c>
      <c r="C82">
        <v>62770.004999999997</v>
      </c>
      <c r="D82">
        <v>1</v>
      </c>
      <c r="E82">
        <v>160111</v>
      </c>
      <c r="F82" t="s">
        <v>287</v>
      </c>
      <c r="G82" t="s">
        <v>131</v>
      </c>
      <c r="H82" t="s">
        <v>288</v>
      </c>
      <c r="I82">
        <v>160043</v>
      </c>
      <c r="J82" t="s">
        <v>294</v>
      </c>
      <c r="K82" t="s">
        <v>131</v>
      </c>
      <c r="L82" t="s">
        <v>295</v>
      </c>
      <c r="M82">
        <v>5</v>
      </c>
      <c r="N82">
        <v>5</v>
      </c>
      <c r="O82">
        <v>5</v>
      </c>
      <c r="P82">
        <v>5</v>
      </c>
      <c r="Q82">
        <v>4</v>
      </c>
      <c r="R82" t="s">
        <v>300</v>
      </c>
      <c r="S82">
        <v>4.8</v>
      </c>
    </row>
    <row r="83" spans="1:19" x14ac:dyDescent="0.2">
      <c r="A83">
        <v>62770</v>
      </c>
      <c r="B83">
        <v>5</v>
      </c>
      <c r="C83">
        <v>62770.004999999997</v>
      </c>
      <c r="D83">
        <v>1</v>
      </c>
      <c r="E83">
        <v>160043</v>
      </c>
      <c r="F83" t="s">
        <v>294</v>
      </c>
      <c r="G83" t="s">
        <v>131</v>
      </c>
      <c r="H83" t="s">
        <v>295</v>
      </c>
      <c r="I83">
        <v>160106</v>
      </c>
      <c r="J83" t="s">
        <v>261</v>
      </c>
      <c r="K83" t="s">
        <v>131</v>
      </c>
      <c r="L83" t="s">
        <v>262</v>
      </c>
      <c r="M83">
        <v>5</v>
      </c>
      <c r="N83">
        <v>5</v>
      </c>
      <c r="O83">
        <v>5</v>
      </c>
      <c r="P83">
        <v>5</v>
      </c>
      <c r="Q83">
        <v>5</v>
      </c>
      <c r="R83" t="s">
        <v>268</v>
      </c>
      <c r="S83">
        <v>5</v>
      </c>
    </row>
    <row r="84" spans="1:19" x14ac:dyDescent="0.2">
      <c r="A84">
        <v>62770</v>
      </c>
      <c r="B84">
        <v>5</v>
      </c>
      <c r="C84">
        <v>62770.004999999997</v>
      </c>
      <c r="D84">
        <v>1</v>
      </c>
      <c r="E84">
        <v>160043</v>
      </c>
      <c r="F84" t="s">
        <v>294</v>
      </c>
      <c r="G84" t="s">
        <v>131</v>
      </c>
      <c r="H84" t="s">
        <v>295</v>
      </c>
      <c r="I84">
        <v>160073</v>
      </c>
      <c r="J84" t="s">
        <v>271</v>
      </c>
      <c r="K84" t="s">
        <v>131</v>
      </c>
      <c r="L84" t="s">
        <v>272</v>
      </c>
      <c r="M84">
        <v>5</v>
      </c>
      <c r="N84">
        <v>5</v>
      </c>
      <c r="O84">
        <v>5</v>
      </c>
      <c r="P84">
        <v>5</v>
      </c>
      <c r="Q84">
        <v>5</v>
      </c>
      <c r="R84" t="s">
        <v>268</v>
      </c>
      <c r="S84">
        <v>5</v>
      </c>
    </row>
    <row r="85" spans="1:19" x14ac:dyDescent="0.2">
      <c r="A85">
        <v>62770</v>
      </c>
      <c r="B85">
        <v>5</v>
      </c>
      <c r="C85">
        <v>62770.004999999997</v>
      </c>
      <c r="D85">
        <v>1</v>
      </c>
      <c r="E85">
        <v>160043</v>
      </c>
      <c r="F85" t="s">
        <v>294</v>
      </c>
      <c r="G85" t="s">
        <v>131</v>
      </c>
      <c r="H85" t="s">
        <v>295</v>
      </c>
      <c r="I85">
        <v>160103</v>
      </c>
      <c r="J85" t="s">
        <v>279</v>
      </c>
      <c r="K85" t="s">
        <v>131</v>
      </c>
      <c r="L85" t="s">
        <v>280</v>
      </c>
      <c r="M85">
        <v>5</v>
      </c>
      <c r="N85">
        <v>5</v>
      </c>
      <c r="O85">
        <v>5</v>
      </c>
      <c r="P85">
        <v>5</v>
      </c>
      <c r="Q85">
        <v>5</v>
      </c>
      <c r="R85" t="s">
        <v>268</v>
      </c>
      <c r="S85">
        <v>5</v>
      </c>
    </row>
    <row r="86" spans="1:19" x14ac:dyDescent="0.2">
      <c r="A86">
        <v>62770</v>
      </c>
      <c r="B86">
        <v>5</v>
      </c>
      <c r="C86">
        <v>62770.004999999997</v>
      </c>
      <c r="D86">
        <v>1</v>
      </c>
      <c r="E86">
        <v>160043</v>
      </c>
      <c r="F86" t="s">
        <v>294</v>
      </c>
      <c r="G86" t="s">
        <v>131</v>
      </c>
      <c r="H86" t="s">
        <v>295</v>
      </c>
      <c r="I86">
        <v>160111</v>
      </c>
      <c r="J86" t="s">
        <v>287</v>
      </c>
      <c r="K86" t="s">
        <v>131</v>
      </c>
      <c r="L86" t="s">
        <v>288</v>
      </c>
      <c r="M86">
        <v>5</v>
      </c>
      <c r="N86">
        <v>5</v>
      </c>
      <c r="O86">
        <v>5</v>
      </c>
      <c r="P86">
        <v>5</v>
      </c>
      <c r="Q86">
        <v>5</v>
      </c>
      <c r="R86" t="s">
        <v>268</v>
      </c>
      <c r="S86">
        <v>5</v>
      </c>
    </row>
    <row r="87" spans="1:19" x14ac:dyDescent="0.2">
      <c r="A87">
        <v>62770</v>
      </c>
      <c r="B87">
        <v>5</v>
      </c>
      <c r="C87">
        <v>62770.004999999997</v>
      </c>
      <c r="D87">
        <v>1</v>
      </c>
      <c r="E87">
        <v>160043</v>
      </c>
      <c r="F87" t="s">
        <v>294</v>
      </c>
      <c r="G87" t="s">
        <v>131</v>
      </c>
      <c r="H87" t="s">
        <v>295</v>
      </c>
      <c r="I87">
        <v>160043</v>
      </c>
      <c r="J87" t="s">
        <v>294</v>
      </c>
      <c r="K87" t="s">
        <v>131</v>
      </c>
      <c r="L87" t="s">
        <v>295</v>
      </c>
      <c r="M87">
        <v>5</v>
      </c>
      <c r="N87">
        <v>5</v>
      </c>
      <c r="O87">
        <v>5</v>
      </c>
      <c r="P87">
        <v>5</v>
      </c>
      <c r="Q87">
        <v>5</v>
      </c>
      <c r="S87">
        <v>5</v>
      </c>
    </row>
    <row r="88" spans="1:19" x14ac:dyDescent="0.2">
      <c r="A88">
        <v>62770</v>
      </c>
      <c r="B88">
        <v>6</v>
      </c>
      <c r="C88">
        <v>62770.006000000001</v>
      </c>
      <c r="D88">
        <v>1</v>
      </c>
      <c r="E88">
        <v>160087</v>
      </c>
      <c r="F88" t="s">
        <v>302</v>
      </c>
      <c r="G88" t="s">
        <v>131</v>
      </c>
      <c r="H88" t="s">
        <v>303</v>
      </c>
      <c r="I88">
        <v>160087</v>
      </c>
      <c r="J88" t="s">
        <v>302</v>
      </c>
      <c r="K88" t="s">
        <v>131</v>
      </c>
      <c r="L88" t="s">
        <v>303</v>
      </c>
      <c r="M88">
        <v>5</v>
      </c>
      <c r="N88">
        <v>5</v>
      </c>
      <c r="O88">
        <v>5</v>
      </c>
      <c r="P88">
        <v>4</v>
      </c>
      <c r="Q88">
        <v>5</v>
      </c>
      <c r="S88">
        <v>4.8</v>
      </c>
    </row>
    <row r="89" spans="1:19" x14ac:dyDescent="0.2">
      <c r="A89">
        <v>62770</v>
      </c>
      <c r="B89">
        <v>6</v>
      </c>
      <c r="C89">
        <v>62770.006000000001</v>
      </c>
      <c r="D89">
        <v>1</v>
      </c>
      <c r="E89">
        <v>160087</v>
      </c>
      <c r="F89" t="s">
        <v>302</v>
      </c>
      <c r="G89" t="s">
        <v>131</v>
      </c>
      <c r="H89" t="s">
        <v>303</v>
      </c>
      <c r="I89">
        <v>160086</v>
      </c>
      <c r="J89" t="s">
        <v>310</v>
      </c>
      <c r="K89" t="s">
        <v>131</v>
      </c>
      <c r="L89" t="s">
        <v>311</v>
      </c>
      <c r="M89">
        <v>5</v>
      </c>
      <c r="N89">
        <v>5</v>
      </c>
      <c r="O89">
        <v>5</v>
      </c>
      <c r="P89">
        <v>4</v>
      </c>
      <c r="Q89">
        <v>5</v>
      </c>
      <c r="R89" t="s">
        <v>314</v>
      </c>
      <c r="S89">
        <v>4.8</v>
      </c>
    </row>
    <row r="90" spans="1:19" x14ac:dyDescent="0.2">
      <c r="A90">
        <v>62770</v>
      </c>
      <c r="B90">
        <v>6</v>
      </c>
      <c r="C90">
        <v>62770.006000000001</v>
      </c>
      <c r="D90">
        <v>1</v>
      </c>
      <c r="E90">
        <v>160087</v>
      </c>
      <c r="F90" t="s">
        <v>302</v>
      </c>
      <c r="G90" t="s">
        <v>131</v>
      </c>
      <c r="H90" t="s">
        <v>303</v>
      </c>
      <c r="I90">
        <v>160060</v>
      </c>
      <c r="J90" t="s">
        <v>319</v>
      </c>
      <c r="K90" t="s">
        <v>131</v>
      </c>
      <c r="L90" t="s">
        <v>320</v>
      </c>
      <c r="M90">
        <v>5</v>
      </c>
      <c r="N90">
        <v>5</v>
      </c>
      <c r="O90">
        <v>5</v>
      </c>
      <c r="P90">
        <v>4</v>
      </c>
      <c r="Q90">
        <v>5</v>
      </c>
      <c r="R90" t="s">
        <v>323</v>
      </c>
      <c r="S90">
        <v>4.8</v>
      </c>
    </row>
    <row r="91" spans="1:19" x14ac:dyDescent="0.2">
      <c r="A91">
        <v>62770</v>
      </c>
      <c r="B91">
        <v>6</v>
      </c>
      <c r="C91">
        <v>62770.006000000001</v>
      </c>
      <c r="D91">
        <v>1</v>
      </c>
      <c r="E91">
        <v>160087</v>
      </c>
      <c r="F91" t="s">
        <v>302</v>
      </c>
      <c r="G91" t="s">
        <v>131</v>
      </c>
      <c r="H91" t="s">
        <v>303</v>
      </c>
      <c r="I91">
        <v>160102</v>
      </c>
      <c r="J91" t="s">
        <v>328</v>
      </c>
      <c r="K91" t="s">
        <v>131</v>
      </c>
      <c r="L91" t="s">
        <v>329</v>
      </c>
      <c r="M91">
        <v>5</v>
      </c>
      <c r="N91">
        <v>5</v>
      </c>
      <c r="O91">
        <v>5</v>
      </c>
      <c r="P91">
        <v>4</v>
      </c>
      <c r="Q91">
        <v>5</v>
      </c>
      <c r="R91" t="s">
        <v>332</v>
      </c>
      <c r="S91">
        <v>4.8</v>
      </c>
    </row>
    <row r="92" spans="1:19" x14ac:dyDescent="0.2">
      <c r="A92">
        <v>62770</v>
      </c>
      <c r="B92">
        <v>6</v>
      </c>
      <c r="C92">
        <v>62770.006000000001</v>
      </c>
      <c r="D92">
        <v>1</v>
      </c>
      <c r="E92">
        <v>160086</v>
      </c>
      <c r="F92" t="s">
        <v>310</v>
      </c>
      <c r="G92" t="s">
        <v>131</v>
      </c>
      <c r="H92" t="s">
        <v>311</v>
      </c>
      <c r="I92">
        <v>160087</v>
      </c>
      <c r="J92" t="s">
        <v>302</v>
      </c>
      <c r="K92" t="s">
        <v>131</v>
      </c>
      <c r="L92" t="s">
        <v>303</v>
      </c>
      <c r="M92">
        <v>3</v>
      </c>
      <c r="N92">
        <v>4</v>
      </c>
      <c r="O92">
        <v>3</v>
      </c>
      <c r="P92">
        <v>4</v>
      </c>
      <c r="Q92">
        <v>4</v>
      </c>
      <c r="R92" t="s">
        <v>306</v>
      </c>
      <c r="S92">
        <v>3.6</v>
      </c>
    </row>
    <row r="93" spans="1:19" x14ac:dyDescent="0.2">
      <c r="A93">
        <v>62770</v>
      </c>
      <c r="B93">
        <v>6</v>
      </c>
      <c r="C93">
        <v>62770.006000000001</v>
      </c>
      <c r="D93">
        <v>1</v>
      </c>
      <c r="E93">
        <v>160086</v>
      </c>
      <c r="F93" t="s">
        <v>310</v>
      </c>
      <c r="G93" t="s">
        <v>131</v>
      </c>
      <c r="H93" t="s">
        <v>311</v>
      </c>
      <c r="I93">
        <v>160086</v>
      </c>
      <c r="J93" t="s">
        <v>310</v>
      </c>
      <c r="K93" t="s">
        <v>131</v>
      </c>
      <c r="L93" t="s">
        <v>311</v>
      </c>
      <c r="M93">
        <v>5</v>
      </c>
      <c r="N93">
        <v>5</v>
      </c>
      <c r="O93">
        <v>4</v>
      </c>
      <c r="P93">
        <v>4</v>
      </c>
      <c r="Q93">
        <v>4</v>
      </c>
      <c r="S93">
        <v>4.4000000000000004</v>
      </c>
    </row>
    <row r="94" spans="1:19" x14ac:dyDescent="0.2">
      <c r="A94">
        <v>62770</v>
      </c>
      <c r="B94">
        <v>6</v>
      </c>
      <c r="C94">
        <v>62770.006000000001</v>
      </c>
      <c r="D94">
        <v>1</v>
      </c>
      <c r="E94">
        <v>160086</v>
      </c>
      <c r="F94" t="s">
        <v>310</v>
      </c>
      <c r="G94" t="s">
        <v>131</v>
      </c>
      <c r="H94" t="s">
        <v>311</v>
      </c>
      <c r="I94">
        <v>160060</v>
      </c>
      <c r="J94" t="s">
        <v>319</v>
      </c>
      <c r="K94" t="s">
        <v>131</v>
      </c>
      <c r="L94" t="s">
        <v>320</v>
      </c>
      <c r="M94">
        <v>5</v>
      </c>
      <c r="N94">
        <v>5</v>
      </c>
      <c r="O94">
        <v>5</v>
      </c>
      <c r="P94">
        <v>5</v>
      </c>
      <c r="Q94">
        <v>4</v>
      </c>
      <c r="R94" t="s">
        <v>324</v>
      </c>
      <c r="S94">
        <v>4.8</v>
      </c>
    </row>
    <row r="95" spans="1:19" x14ac:dyDescent="0.2">
      <c r="A95">
        <v>62770</v>
      </c>
      <c r="B95">
        <v>6</v>
      </c>
      <c r="C95">
        <v>62770.006000000001</v>
      </c>
      <c r="D95">
        <v>1</v>
      </c>
      <c r="E95">
        <v>160086</v>
      </c>
      <c r="F95" t="s">
        <v>310</v>
      </c>
      <c r="G95" t="s">
        <v>131</v>
      </c>
      <c r="H95" t="s">
        <v>311</v>
      </c>
      <c r="I95">
        <v>160102</v>
      </c>
      <c r="J95" t="s">
        <v>328</v>
      </c>
      <c r="K95" t="s">
        <v>131</v>
      </c>
      <c r="L95" t="s">
        <v>329</v>
      </c>
      <c r="M95">
        <v>5</v>
      </c>
      <c r="N95">
        <v>5</v>
      </c>
      <c r="O95">
        <v>5</v>
      </c>
      <c r="P95">
        <v>5</v>
      </c>
      <c r="Q95">
        <v>5</v>
      </c>
      <c r="R95" t="s">
        <v>333</v>
      </c>
      <c r="S95">
        <v>5</v>
      </c>
    </row>
    <row r="96" spans="1:19" x14ac:dyDescent="0.2">
      <c r="A96">
        <v>62770</v>
      </c>
      <c r="B96">
        <v>6</v>
      </c>
      <c r="C96">
        <v>62770.006000000001</v>
      </c>
      <c r="D96">
        <v>1</v>
      </c>
      <c r="E96">
        <v>160060</v>
      </c>
      <c r="F96" t="s">
        <v>319</v>
      </c>
      <c r="G96" t="s">
        <v>131</v>
      </c>
      <c r="H96" t="s">
        <v>320</v>
      </c>
      <c r="I96">
        <v>160087</v>
      </c>
      <c r="J96" t="s">
        <v>302</v>
      </c>
      <c r="K96" t="s">
        <v>131</v>
      </c>
      <c r="L96" t="s">
        <v>303</v>
      </c>
      <c r="M96">
        <v>3</v>
      </c>
      <c r="N96">
        <v>2</v>
      </c>
      <c r="O96">
        <v>2</v>
      </c>
      <c r="P96">
        <v>4</v>
      </c>
      <c r="Q96">
        <v>3</v>
      </c>
      <c r="R96" t="s">
        <v>307</v>
      </c>
      <c r="S96">
        <v>2.8</v>
      </c>
    </row>
    <row r="97" spans="1:19" x14ac:dyDescent="0.2">
      <c r="A97">
        <v>62770</v>
      </c>
      <c r="B97">
        <v>6</v>
      </c>
      <c r="C97">
        <v>62770.006000000001</v>
      </c>
      <c r="D97">
        <v>1</v>
      </c>
      <c r="E97">
        <v>160060</v>
      </c>
      <c r="F97" t="s">
        <v>319</v>
      </c>
      <c r="G97" t="s">
        <v>131</v>
      </c>
      <c r="H97" t="s">
        <v>320</v>
      </c>
      <c r="I97">
        <v>160086</v>
      </c>
      <c r="J97" t="s">
        <v>310</v>
      </c>
      <c r="K97" t="s">
        <v>131</v>
      </c>
      <c r="L97" t="s">
        <v>311</v>
      </c>
      <c r="M97">
        <v>4</v>
      </c>
      <c r="N97">
        <v>4</v>
      </c>
      <c r="O97">
        <v>4</v>
      </c>
      <c r="P97">
        <v>5</v>
      </c>
      <c r="Q97">
        <v>3</v>
      </c>
      <c r="R97" t="s">
        <v>315</v>
      </c>
      <c r="S97">
        <v>4</v>
      </c>
    </row>
    <row r="98" spans="1:19" x14ac:dyDescent="0.2">
      <c r="A98">
        <v>62770</v>
      </c>
      <c r="B98">
        <v>6</v>
      </c>
      <c r="C98">
        <v>62770.006000000001</v>
      </c>
      <c r="D98">
        <v>1</v>
      </c>
      <c r="E98">
        <v>160060</v>
      </c>
      <c r="F98" t="s">
        <v>319</v>
      </c>
      <c r="G98" t="s">
        <v>131</v>
      </c>
      <c r="H98" t="s">
        <v>320</v>
      </c>
      <c r="I98">
        <v>160060</v>
      </c>
      <c r="J98" t="s">
        <v>319</v>
      </c>
      <c r="K98" t="s">
        <v>131</v>
      </c>
      <c r="L98" t="s">
        <v>320</v>
      </c>
      <c r="M98">
        <v>5</v>
      </c>
      <c r="N98">
        <v>5</v>
      </c>
      <c r="O98">
        <v>5</v>
      </c>
      <c r="P98">
        <v>5</v>
      </c>
      <c r="Q98">
        <v>5</v>
      </c>
      <c r="S98">
        <v>5</v>
      </c>
    </row>
    <row r="99" spans="1:19" x14ac:dyDescent="0.2">
      <c r="A99">
        <v>62770</v>
      </c>
      <c r="B99">
        <v>6</v>
      </c>
      <c r="C99">
        <v>62770.006000000001</v>
      </c>
      <c r="D99">
        <v>1</v>
      </c>
      <c r="E99">
        <v>160060</v>
      </c>
      <c r="F99" t="s">
        <v>319</v>
      </c>
      <c r="G99" t="s">
        <v>131</v>
      </c>
      <c r="H99" t="s">
        <v>320</v>
      </c>
      <c r="I99">
        <v>160102</v>
      </c>
      <c r="J99" t="s">
        <v>328</v>
      </c>
      <c r="K99" t="s">
        <v>131</v>
      </c>
      <c r="L99" t="s">
        <v>329</v>
      </c>
      <c r="M99">
        <v>5</v>
      </c>
      <c r="N99">
        <v>5</v>
      </c>
      <c r="O99">
        <v>5</v>
      </c>
      <c r="P99">
        <v>5</v>
      </c>
      <c r="Q99">
        <v>5</v>
      </c>
      <c r="R99" t="s">
        <v>334</v>
      </c>
      <c r="S99">
        <v>5</v>
      </c>
    </row>
    <row r="100" spans="1:19" x14ac:dyDescent="0.2">
      <c r="A100">
        <v>62770</v>
      </c>
      <c r="B100">
        <v>6</v>
      </c>
      <c r="C100">
        <v>62770.006000000001</v>
      </c>
      <c r="D100">
        <v>1</v>
      </c>
      <c r="E100">
        <v>160102</v>
      </c>
      <c r="F100" t="s">
        <v>328</v>
      </c>
      <c r="G100" t="s">
        <v>131</v>
      </c>
      <c r="H100" t="s">
        <v>329</v>
      </c>
      <c r="I100">
        <v>160087</v>
      </c>
      <c r="J100" t="s">
        <v>302</v>
      </c>
      <c r="K100" t="s">
        <v>131</v>
      </c>
      <c r="L100" t="s">
        <v>303</v>
      </c>
      <c r="M100">
        <v>4</v>
      </c>
      <c r="N100">
        <v>4</v>
      </c>
      <c r="O100">
        <v>3</v>
      </c>
      <c r="P100">
        <v>3</v>
      </c>
      <c r="Q100">
        <v>4</v>
      </c>
      <c r="R100" t="s">
        <v>308</v>
      </c>
      <c r="S100">
        <v>3.6</v>
      </c>
    </row>
    <row r="101" spans="1:19" x14ac:dyDescent="0.2">
      <c r="A101">
        <v>62770</v>
      </c>
      <c r="B101">
        <v>6</v>
      </c>
      <c r="C101">
        <v>62770.006000000001</v>
      </c>
      <c r="D101">
        <v>1</v>
      </c>
      <c r="E101">
        <v>160102</v>
      </c>
      <c r="F101" t="s">
        <v>328</v>
      </c>
      <c r="G101" t="s">
        <v>131</v>
      </c>
      <c r="H101" t="s">
        <v>329</v>
      </c>
      <c r="I101">
        <v>160086</v>
      </c>
      <c r="J101" t="s">
        <v>310</v>
      </c>
      <c r="K101" t="s">
        <v>131</v>
      </c>
      <c r="L101" t="s">
        <v>311</v>
      </c>
      <c r="M101">
        <v>4</v>
      </c>
      <c r="N101">
        <v>4</v>
      </c>
      <c r="O101">
        <v>5</v>
      </c>
      <c r="P101">
        <v>5</v>
      </c>
      <c r="Q101">
        <v>4</v>
      </c>
      <c r="R101" t="s">
        <v>316</v>
      </c>
      <c r="S101">
        <v>4.4000000000000004</v>
      </c>
    </row>
    <row r="102" spans="1:19" x14ac:dyDescent="0.2">
      <c r="A102">
        <v>62770</v>
      </c>
      <c r="B102">
        <v>6</v>
      </c>
      <c r="C102">
        <v>62770.006000000001</v>
      </c>
      <c r="D102">
        <v>1</v>
      </c>
      <c r="E102">
        <v>160102</v>
      </c>
      <c r="F102" t="s">
        <v>328</v>
      </c>
      <c r="G102" t="s">
        <v>131</v>
      </c>
      <c r="H102" t="s">
        <v>329</v>
      </c>
      <c r="I102">
        <v>160060</v>
      </c>
      <c r="J102" t="s">
        <v>319</v>
      </c>
      <c r="K102" t="s">
        <v>131</v>
      </c>
      <c r="L102" t="s">
        <v>320</v>
      </c>
      <c r="M102">
        <v>5</v>
      </c>
      <c r="N102">
        <v>5</v>
      </c>
      <c r="O102">
        <v>5</v>
      </c>
      <c r="P102">
        <v>5</v>
      </c>
      <c r="Q102">
        <v>5</v>
      </c>
      <c r="R102" t="s">
        <v>325</v>
      </c>
      <c r="S102">
        <v>5</v>
      </c>
    </row>
    <row r="103" spans="1:19" x14ac:dyDescent="0.2">
      <c r="A103">
        <v>62770</v>
      </c>
      <c r="B103">
        <v>6</v>
      </c>
      <c r="C103">
        <v>62770.006000000001</v>
      </c>
      <c r="D103">
        <v>1</v>
      </c>
      <c r="E103">
        <v>160102</v>
      </c>
      <c r="F103" t="s">
        <v>328</v>
      </c>
      <c r="G103" t="s">
        <v>131</v>
      </c>
      <c r="H103" t="s">
        <v>329</v>
      </c>
      <c r="I103">
        <v>160102</v>
      </c>
      <c r="J103" t="s">
        <v>328</v>
      </c>
      <c r="K103" t="s">
        <v>131</v>
      </c>
      <c r="L103" t="s">
        <v>329</v>
      </c>
      <c r="M103">
        <v>5</v>
      </c>
      <c r="N103">
        <v>5</v>
      </c>
      <c r="O103">
        <v>5</v>
      </c>
      <c r="P103">
        <v>5</v>
      </c>
      <c r="Q103">
        <v>5</v>
      </c>
      <c r="S103">
        <v>5</v>
      </c>
    </row>
    <row r="104" spans="1:19" x14ac:dyDescent="0.2">
      <c r="A104">
        <v>62770</v>
      </c>
      <c r="B104">
        <v>7</v>
      </c>
      <c r="C104">
        <v>62770.006999999998</v>
      </c>
      <c r="D104">
        <v>1</v>
      </c>
      <c r="E104">
        <v>160070</v>
      </c>
      <c r="F104" t="s">
        <v>337</v>
      </c>
      <c r="G104" t="s">
        <v>131</v>
      </c>
      <c r="H104" t="s">
        <v>338</v>
      </c>
      <c r="I104">
        <v>160070</v>
      </c>
      <c r="J104" t="s">
        <v>337</v>
      </c>
      <c r="K104" t="s">
        <v>131</v>
      </c>
      <c r="L104" t="s">
        <v>338</v>
      </c>
      <c r="M104">
        <v>5</v>
      </c>
      <c r="N104">
        <v>5</v>
      </c>
      <c r="O104">
        <v>5</v>
      </c>
      <c r="P104">
        <v>5</v>
      </c>
      <c r="Q104">
        <v>5</v>
      </c>
      <c r="S104">
        <v>5</v>
      </c>
    </row>
    <row r="105" spans="1:19" x14ac:dyDescent="0.2">
      <c r="A105">
        <v>62770</v>
      </c>
      <c r="B105">
        <v>7</v>
      </c>
      <c r="C105">
        <v>62770.006999999998</v>
      </c>
      <c r="D105">
        <v>1</v>
      </c>
      <c r="E105">
        <v>160070</v>
      </c>
      <c r="F105" t="s">
        <v>337</v>
      </c>
      <c r="G105" t="s">
        <v>131</v>
      </c>
      <c r="H105" t="s">
        <v>338</v>
      </c>
      <c r="I105">
        <v>160058</v>
      </c>
      <c r="J105" t="s">
        <v>344</v>
      </c>
      <c r="K105" t="s">
        <v>131</v>
      </c>
      <c r="L105" t="s">
        <v>345</v>
      </c>
      <c r="M105">
        <v>5</v>
      </c>
      <c r="N105">
        <v>5</v>
      </c>
      <c r="O105">
        <v>5</v>
      </c>
      <c r="P105">
        <v>5</v>
      </c>
      <c r="Q105">
        <v>5</v>
      </c>
      <c r="R105" t="s">
        <v>348</v>
      </c>
      <c r="S105">
        <v>5</v>
      </c>
    </row>
    <row r="106" spans="1:19" x14ac:dyDescent="0.2">
      <c r="A106">
        <v>62770</v>
      </c>
      <c r="B106">
        <v>7</v>
      </c>
      <c r="C106">
        <v>62770.006999999998</v>
      </c>
      <c r="D106">
        <v>1</v>
      </c>
      <c r="E106">
        <v>160058</v>
      </c>
      <c r="F106" t="s">
        <v>344</v>
      </c>
      <c r="G106" t="s">
        <v>131</v>
      </c>
      <c r="H106" t="s">
        <v>345</v>
      </c>
      <c r="I106">
        <v>160070</v>
      </c>
      <c r="J106" t="s">
        <v>337</v>
      </c>
      <c r="K106" t="s">
        <v>131</v>
      </c>
      <c r="L106" t="s">
        <v>338</v>
      </c>
      <c r="M106">
        <v>5</v>
      </c>
      <c r="N106">
        <v>5</v>
      </c>
      <c r="O106">
        <v>5</v>
      </c>
      <c r="P106">
        <v>5</v>
      </c>
      <c r="Q106">
        <v>5</v>
      </c>
      <c r="R106" t="s">
        <v>341</v>
      </c>
      <c r="S106">
        <v>5</v>
      </c>
    </row>
    <row r="107" spans="1:19" x14ac:dyDescent="0.2">
      <c r="A107">
        <v>62770</v>
      </c>
      <c r="B107">
        <v>7</v>
      </c>
      <c r="C107">
        <v>62770.006999999998</v>
      </c>
      <c r="D107">
        <v>1</v>
      </c>
      <c r="E107">
        <v>160058</v>
      </c>
      <c r="F107" t="s">
        <v>344</v>
      </c>
      <c r="G107" t="s">
        <v>131</v>
      </c>
      <c r="H107" t="s">
        <v>345</v>
      </c>
      <c r="I107">
        <v>160058</v>
      </c>
      <c r="J107" t="s">
        <v>344</v>
      </c>
      <c r="K107" t="s">
        <v>131</v>
      </c>
      <c r="L107" t="s">
        <v>345</v>
      </c>
      <c r="M107">
        <v>5</v>
      </c>
      <c r="N107">
        <v>5</v>
      </c>
      <c r="O107">
        <v>5</v>
      </c>
      <c r="P107">
        <v>5</v>
      </c>
      <c r="Q107">
        <v>5</v>
      </c>
      <c r="S107">
        <v>5</v>
      </c>
    </row>
    <row r="108" spans="1:19" x14ac:dyDescent="0.2">
      <c r="A108">
        <v>62770</v>
      </c>
      <c r="B108">
        <v>8</v>
      </c>
      <c r="C108">
        <v>62770.008000000002</v>
      </c>
      <c r="D108">
        <v>1</v>
      </c>
      <c r="E108">
        <v>160096</v>
      </c>
      <c r="F108" t="s">
        <v>349</v>
      </c>
      <c r="G108" t="s">
        <v>131</v>
      </c>
      <c r="H108" t="s">
        <v>350</v>
      </c>
      <c r="I108">
        <v>160096</v>
      </c>
      <c r="J108" t="s">
        <v>349</v>
      </c>
      <c r="K108" t="s">
        <v>131</v>
      </c>
      <c r="L108" t="s">
        <v>350</v>
      </c>
      <c r="M108">
        <v>5</v>
      </c>
      <c r="N108">
        <v>5</v>
      </c>
      <c r="O108">
        <v>5</v>
      </c>
      <c r="P108">
        <v>5</v>
      </c>
      <c r="Q108">
        <v>5</v>
      </c>
      <c r="S108">
        <v>5</v>
      </c>
    </row>
    <row r="109" spans="1:19" x14ac:dyDescent="0.2">
      <c r="A109">
        <v>62770</v>
      </c>
      <c r="B109">
        <v>8</v>
      </c>
      <c r="C109">
        <v>62770.008000000002</v>
      </c>
      <c r="D109">
        <v>1</v>
      </c>
      <c r="E109">
        <v>160096</v>
      </c>
      <c r="F109" t="s">
        <v>349</v>
      </c>
      <c r="G109" t="s">
        <v>131</v>
      </c>
      <c r="H109" t="s">
        <v>350</v>
      </c>
      <c r="I109">
        <v>160104</v>
      </c>
      <c r="J109" t="s">
        <v>358</v>
      </c>
      <c r="K109" t="s">
        <v>131</v>
      </c>
      <c r="L109" t="s">
        <v>359</v>
      </c>
      <c r="M109">
        <v>5</v>
      </c>
      <c r="N109">
        <v>5</v>
      </c>
      <c r="O109">
        <v>5</v>
      </c>
      <c r="P109">
        <v>5</v>
      </c>
      <c r="Q109">
        <v>5</v>
      </c>
      <c r="R109" t="s">
        <v>362</v>
      </c>
      <c r="S109">
        <v>5</v>
      </c>
    </row>
    <row r="110" spans="1:19" x14ac:dyDescent="0.2">
      <c r="A110">
        <v>62770</v>
      </c>
      <c r="B110">
        <v>8</v>
      </c>
      <c r="C110">
        <v>62770.008000000002</v>
      </c>
      <c r="D110">
        <v>0</v>
      </c>
      <c r="E110">
        <v>160096</v>
      </c>
      <c r="F110" t="s">
        <v>349</v>
      </c>
      <c r="G110" t="s">
        <v>131</v>
      </c>
      <c r="H110" t="s">
        <v>350</v>
      </c>
      <c r="I110">
        <v>160097</v>
      </c>
      <c r="J110" t="s">
        <v>365</v>
      </c>
      <c r="K110" t="s">
        <v>367</v>
      </c>
      <c r="L110" t="s">
        <v>366</v>
      </c>
      <c r="M110">
        <v>5</v>
      </c>
      <c r="N110">
        <v>5</v>
      </c>
      <c r="O110">
        <v>5</v>
      </c>
      <c r="P110">
        <v>5</v>
      </c>
      <c r="Q110">
        <v>5</v>
      </c>
      <c r="R110" t="s">
        <v>370</v>
      </c>
      <c r="S110">
        <v>5</v>
      </c>
    </row>
    <row r="111" spans="1:19" x14ac:dyDescent="0.2">
      <c r="A111">
        <v>62770</v>
      </c>
      <c r="B111">
        <v>8</v>
      </c>
      <c r="C111">
        <v>62770.008000000002</v>
      </c>
      <c r="D111">
        <v>1</v>
      </c>
      <c r="E111">
        <v>160096</v>
      </c>
      <c r="F111" t="s">
        <v>349</v>
      </c>
      <c r="G111" t="s">
        <v>131</v>
      </c>
      <c r="H111" t="s">
        <v>350</v>
      </c>
      <c r="I111">
        <v>160098</v>
      </c>
      <c r="J111" t="s">
        <v>374</v>
      </c>
      <c r="K111" t="s">
        <v>131</v>
      </c>
      <c r="L111" t="s">
        <v>375</v>
      </c>
      <c r="M111">
        <v>5</v>
      </c>
      <c r="N111">
        <v>5</v>
      </c>
      <c r="O111">
        <v>5</v>
      </c>
      <c r="P111">
        <v>5</v>
      </c>
      <c r="Q111">
        <v>5</v>
      </c>
      <c r="R111" t="s">
        <v>378</v>
      </c>
      <c r="S111">
        <v>5</v>
      </c>
    </row>
    <row r="112" spans="1:19" x14ac:dyDescent="0.2">
      <c r="A112">
        <v>62770</v>
      </c>
      <c r="B112">
        <v>8</v>
      </c>
      <c r="C112">
        <v>62770.008000000002</v>
      </c>
      <c r="D112">
        <v>1</v>
      </c>
      <c r="E112">
        <v>160096</v>
      </c>
      <c r="F112" t="s">
        <v>349</v>
      </c>
      <c r="G112" t="s">
        <v>131</v>
      </c>
      <c r="H112" t="s">
        <v>350</v>
      </c>
      <c r="I112">
        <v>160099</v>
      </c>
      <c r="J112" t="s">
        <v>382</v>
      </c>
      <c r="K112" t="s">
        <v>131</v>
      </c>
      <c r="L112" t="s">
        <v>383</v>
      </c>
      <c r="M112">
        <v>5</v>
      </c>
      <c r="N112">
        <v>5</v>
      </c>
      <c r="O112">
        <v>5</v>
      </c>
      <c r="P112">
        <v>5</v>
      </c>
      <c r="Q112">
        <v>5</v>
      </c>
      <c r="R112" t="s">
        <v>386</v>
      </c>
      <c r="S112">
        <v>5</v>
      </c>
    </row>
    <row r="113" spans="1:19" x14ac:dyDescent="0.2">
      <c r="A113">
        <v>62770</v>
      </c>
      <c r="B113">
        <v>8</v>
      </c>
      <c r="C113">
        <v>62770.008000000002</v>
      </c>
      <c r="D113">
        <v>1</v>
      </c>
      <c r="E113">
        <v>160104</v>
      </c>
      <c r="F113" t="s">
        <v>358</v>
      </c>
      <c r="G113" t="s">
        <v>131</v>
      </c>
      <c r="H113" t="s">
        <v>359</v>
      </c>
      <c r="I113">
        <v>160096</v>
      </c>
      <c r="J113" t="s">
        <v>349</v>
      </c>
      <c r="K113" t="s">
        <v>131</v>
      </c>
      <c r="L113" t="s">
        <v>350</v>
      </c>
      <c r="M113">
        <v>5</v>
      </c>
      <c r="N113">
        <v>5</v>
      </c>
      <c r="O113">
        <v>5</v>
      </c>
      <c r="P113">
        <v>5</v>
      </c>
      <c r="Q113">
        <v>5</v>
      </c>
      <c r="R113" t="s">
        <v>353</v>
      </c>
      <c r="S113">
        <v>5</v>
      </c>
    </row>
    <row r="114" spans="1:19" x14ac:dyDescent="0.2">
      <c r="A114">
        <v>62770</v>
      </c>
      <c r="B114">
        <v>8</v>
      </c>
      <c r="C114">
        <v>62770.008000000002</v>
      </c>
      <c r="D114">
        <v>1</v>
      </c>
      <c r="E114">
        <v>160104</v>
      </c>
      <c r="F114" t="s">
        <v>358</v>
      </c>
      <c r="G114" t="s">
        <v>131</v>
      </c>
      <c r="H114" t="s">
        <v>359</v>
      </c>
      <c r="I114">
        <v>160104</v>
      </c>
      <c r="J114" t="s">
        <v>358</v>
      </c>
      <c r="K114" t="s">
        <v>131</v>
      </c>
      <c r="L114" t="s">
        <v>359</v>
      </c>
      <c r="M114">
        <v>5</v>
      </c>
      <c r="N114">
        <v>5</v>
      </c>
      <c r="O114">
        <v>5</v>
      </c>
      <c r="P114">
        <v>5</v>
      </c>
      <c r="Q114">
        <v>5</v>
      </c>
      <c r="S114">
        <v>5</v>
      </c>
    </row>
    <row r="115" spans="1:19" x14ac:dyDescent="0.2">
      <c r="A115">
        <v>62770</v>
      </c>
      <c r="B115">
        <v>8</v>
      </c>
      <c r="C115">
        <v>62770.008000000002</v>
      </c>
      <c r="D115">
        <v>0</v>
      </c>
      <c r="E115">
        <v>160104</v>
      </c>
      <c r="F115" t="s">
        <v>358</v>
      </c>
      <c r="G115" t="s">
        <v>131</v>
      </c>
      <c r="H115" t="s">
        <v>359</v>
      </c>
      <c r="I115">
        <v>160097</v>
      </c>
      <c r="J115" t="s">
        <v>365</v>
      </c>
      <c r="K115" t="s">
        <v>367</v>
      </c>
      <c r="L115" t="s">
        <v>366</v>
      </c>
      <c r="M115">
        <v>5</v>
      </c>
      <c r="N115">
        <v>5</v>
      </c>
      <c r="O115">
        <v>5</v>
      </c>
      <c r="P115">
        <v>5</v>
      </c>
      <c r="Q115">
        <v>5</v>
      </c>
      <c r="R115" t="s">
        <v>353</v>
      </c>
      <c r="S115">
        <v>5</v>
      </c>
    </row>
    <row r="116" spans="1:19" x14ac:dyDescent="0.2">
      <c r="A116">
        <v>62770</v>
      </c>
      <c r="B116">
        <v>8</v>
      </c>
      <c r="C116">
        <v>62770.008000000002</v>
      </c>
      <c r="D116">
        <v>1</v>
      </c>
      <c r="E116">
        <v>160104</v>
      </c>
      <c r="F116" t="s">
        <v>358</v>
      </c>
      <c r="G116" t="s">
        <v>131</v>
      </c>
      <c r="H116" t="s">
        <v>359</v>
      </c>
      <c r="I116">
        <v>160098</v>
      </c>
      <c r="J116" t="s">
        <v>374</v>
      </c>
      <c r="K116" t="s">
        <v>131</v>
      </c>
      <c r="L116" t="s">
        <v>375</v>
      </c>
      <c r="M116">
        <v>5</v>
      </c>
      <c r="N116">
        <v>5</v>
      </c>
      <c r="O116">
        <v>5</v>
      </c>
      <c r="P116">
        <v>5</v>
      </c>
      <c r="Q116">
        <v>5</v>
      </c>
      <c r="R116" t="s">
        <v>353</v>
      </c>
      <c r="S116">
        <v>5</v>
      </c>
    </row>
    <row r="117" spans="1:19" x14ac:dyDescent="0.2">
      <c r="A117">
        <v>62770</v>
      </c>
      <c r="B117">
        <v>8</v>
      </c>
      <c r="C117">
        <v>62770.008000000002</v>
      </c>
      <c r="D117">
        <v>1</v>
      </c>
      <c r="E117">
        <v>160104</v>
      </c>
      <c r="F117" t="s">
        <v>358</v>
      </c>
      <c r="G117" t="s">
        <v>131</v>
      </c>
      <c r="H117" t="s">
        <v>359</v>
      </c>
      <c r="I117">
        <v>160099</v>
      </c>
      <c r="J117" t="s">
        <v>382</v>
      </c>
      <c r="K117" t="s">
        <v>131</v>
      </c>
      <c r="L117" t="s">
        <v>383</v>
      </c>
      <c r="M117">
        <v>5</v>
      </c>
      <c r="N117">
        <v>5</v>
      </c>
      <c r="O117">
        <v>5</v>
      </c>
      <c r="P117">
        <v>5</v>
      </c>
      <c r="Q117">
        <v>5</v>
      </c>
      <c r="R117" t="s">
        <v>353</v>
      </c>
      <c r="S117">
        <v>5</v>
      </c>
    </row>
    <row r="118" spans="1:19" x14ac:dyDescent="0.2">
      <c r="A118">
        <v>62770</v>
      </c>
      <c r="B118">
        <v>8</v>
      </c>
      <c r="C118">
        <v>62770.008000000002</v>
      </c>
      <c r="D118">
        <v>0</v>
      </c>
      <c r="E118">
        <v>160097</v>
      </c>
      <c r="F118" t="s">
        <v>365</v>
      </c>
      <c r="G118" t="s">
        <v>367</v>
      </c>
      <c r="H118" t="s">
        <v>366</v>
      </c>
      <c r="I118">
        <v>160096</v>
      </c>
      <c r="J118" t="s">
        <v>349</v>
      </c>
      <c r="K118" t="s">
        <v>131</v>
      </c>
      <c r="L118" t="s">
        <v>350</v>
      </c>
      <c r="M118">
        <v>5</v>
      </c>
      <c r="N118">
        <v>5</v>
      </c>
      <c r="O118">
        <v>5</v>
      </c>
      <c r="P118">
        <v>5</v>
      </c>
      <c r="Q118">
        <v>5</v>
      </c>
      <c r="R118" t="s">
        <v>354</v>
      </c>
      <c r="S118">
        <v>5</v>
      </c>
    </row>
    <row r="119" spans="1:19" x14ac:dyDescent="0.2">
      <c r="A119">
        <v>62770</v>
      </c>
      <c r="B119">
        <v>8</v>
      </c>
      <c r="C119">
        <v>62770.008000000002</v>
      </c>
      <c r="D119">
        <v>0</v>
      </c>
      <c r="E119">
        <v>160097</v>
      </c>
      <c r="F119" t="s">
        <v>365</v>
      </c>
      <c r="G119" t="s">
        <v>367</v>
      </c>
      <c r="H119" t="s">
        <v>366</v>
      </c>
      <c r="I119">
        <v>160104</v>
      </c>
      <c r="J119" t="s">
        <v>358</v>
      </c>
      <c r="K119" t="s">
        <v>131</v>
      </c>
      <c r="L119" t="s">
        <v>359</v>
      </c>
      <c r="M119">
        <v>3</v>
      </c>
      <c r="N119">
        <v>3</v>
      </c>
      <c r="O119">
        <v>4</v>
      </c>
      <c r="P119">
        <v>4</v>
      </c>
      <c r="Q119">
        <v>3</v>
      </c>
      <c r="R119" t="s">
        <v>363</v>
      </c>
      <c r="S119">
        <v>3.4</v>
      </c>
    </row>
    <row r="120" spans="1:19" x14ac:dyDescent="0.2">
      <c r="A120">
        <v>62770</v>
      </c>
      <c r="B120">
        <v>8</v>
      </c>
      <c r="C120">
        <v>62770.008000000002</v>
      </c>
      <c r="D120">
        <v>0</v>
      </c>
      <c r="E120">
        <v>160097</v>
      </c>
      <c r="F120" t="s">
        <v>365</v>
      </c>
      <c r="G120" t="s">
        <v>367</v>
      </c>
      <c r="H120" t="s">
        <v>366</v>
      </c>
      <c r="I120">
        <v>160097</v>
      </c>
      <c r="J120" t="s">
        <v>365</v>
      </c>
      <c r="K120" t="s">
        <v>367</v>
      </c>
      <c r="L120" t="s">
        <v>366</v>
      </c>
      <c r="M120">
        <v>4</v>
      </c>
      <c r="N120">
        <v>4</v>
      </c>
      <c r="O120">
        <v>4</v>
      </c>
      <c r="P120">
        <v>4</v>
      </c>
      <c r="Q120">
        <v>5</v>
      </c>
      <c r="S120">
        <v>4.2</v>
      </c>
    </row>
    <row r="121" spans="1:19" x14ac:dyDescent="0.2">
      <c r="A121">
        <v>62770</v>
      </c>
      <c r="B121">
        <v>8</v>
      </c>
      <c r="C121">
        <v>62770.008000000002</v>
      </c>
      <c r="D121">
        <v>0</v>
      </c>
      <c r="E121">
        <v>160097</v>
      </c>
      <c r="F121" t="s">
        <v>365</v>
      </c>
      <c r="G121" t="s">
        <v>367</v>
      </c>
      <c r="H121" t="s">
        <v>366</v>
      </c>
      <c r="I121">
        <v>160098</v>
      </c>
      <c r="J121" t="s">
        <v>374</v>
      </c>
      <c r="K121" t="s">
        <v>131</v>
      </c>
      <c r="L121" t="s">
        <v>375</v>
      </c>
      <c r="M121">
        <v>4</v>
      </c>
      <c r="N121">
        <v>4</v>
      </c>
      <c r="O121">
        <v>4</v>
      </c>
      <c r="P121">
        <v>4</v>
      </c>
      <c r="Q121">
        <v>5</v>
      </c>
      <c r="R121" t="s">
        <v>379</v>
      </c>
      <c r="S121">
        <v>4.2</v>
      </c>
    </row>
    <row r="122" spans="1:19" x14ac:dyDescent="0.2">
      <c r="A122">
        <v>62770</v>
      </c>
      <c r="B122">
        <v>8</v>
      </c>
      <c r="C122">
        <v>62770.008000000002</v>
      </c>
      <c r="D122">
        <v>0</v>
      </c>
      <c r="E122">
        <v>160097</v>
      </c>
      <c r="F122" t="s">
        <v>365</v>
      </c>
      <c r="G122" t="s">
        <v>367</v>
      </c>
      <c r="H122" t="s">
        <v>366</v>
      </c>
      <c r="I122">
        <v>160099</v>
      </c>
      <c r="J122" t="s">
        <v>382</v>
      </c>
      <c r="K122" t="s">
        <v>131</v>
      </c>
      <c r="L122" t="s">
        <v>383</v>
      </c>
      <c r="M122">
        <v>5</v>
      </c>
      <c r="N122">
        <v>5</v>
      </c>
      <c r="O122">
        <v>4</v>
      </c>
      <c r="P122">
        <v>4</v>
      </c>
      <c r="Q122">
        <v>5</v>
      </c>
      <c r="R122" t="s">
        <v>387</v>
      </c>
      <c r="S122">
        <v>4.5999999999999996</v>
      </c>
    </row>
    <row r="123" spans="1:19" x14ac:dyDescent="0.2">
      <c r="A123">
        <v>62770</v>
      </c>
      <c r="B123">
        <v>8</v>
      </c>
      <c r="C123">
        <v>62770.008000000002</v>
      </c>
      <c r="D123">
        <v>1</v>
      </c>
      <c r="E123">
        <v>160098</v>
      </c>
      <c r="F123" t="s">
        <v>374</v>
      </c>
      <c r="G123" t="s">
        <v>131</v>
      </c>
      <c r="H123" t="s">
        <v>375</v>
      </c>
      <c r="I123">
        <v>160096</v>
      </c>
      <c r="J123" t="s">
        <v>349</v>
      </c>
      <c r="K123" t="s">
        <v>131</v>
      </c>
      <c r="L123" t="s">
        <v>350</v>
      </c>
      <c r="M123">
        <v>5</v>
      </c>
      <c r="N123">
        <v>5</v>
      </c>
      <c r="O123">
        <v>5</v>
      </c>
      <c r="P123">
        <v>5</v>
      </c>
      <c r="Q123">
        <v>5</v>
      </c>
      <c r="R123" t="s">
        <v>355</v>
      </c>
      <c r="S123">
        <v>5</v>
      </c>
    </row>
    <row r="124" spans="1:19" x14ac:dyDescent="0.2">
      <c r="A124">
        <v>62770</v>
      </c>
      <c r="B124">
        <v>8</v>
      </c>
      <c r="C124">
        <v>62770.008000000002</v>
      </c>
      <c r="D124">
        <v>1</v>
      </c>
      <c r="E124">
        <v>160098</v>
      </c>
      <c r="F124" t="s">
        <v>374</v>
      </c>
      <c r="G124" t="s">
        <v>131</v>
      </c>
      <c r="H124" t="s">
        <v>375</v>
      </c>
      <c r="I124">
        <v>160104</v>
      </c>
      <c r="J124" t="s">
        <v>358</v>
      </c>
      <c r="K124" t="s">
        <v>131</v>
      </c>
      <c r="L124" t="s">
        <v>359</v>
      </c>
      <c r="M124">
        <v>5</v>
      </c>
      <c r="N124">
        <v>5</v>
      </c>
      <c r="O124">
        <v>5</v>
      </c>
      <c r="P124">
        <v>5</v>
      </c>
      <c r="Q124">
        <v>5</v>
      </c>
      <c r="R124" t="s">
        <v>364</v>
      </c>
      <c r="S124">
        <v>5</v>
      </c>
    </row>
    <row r="125" spans="1:19" x14ac:dyDescent="0.2">
      <c r="A125">
        <v>62770</v>
      </c>
      <c r="B125">
        <v>8</v>
      </c>
      <c r="C125">
        <v>62770.008000000002</v>
      </c>
      <c r="D125">
        <v>0</v>
      </c>
      <c r="E125">
        <v>160098</v>
      </c>
      <c r="F125" t="s">
        <v>374</v>
      </c>
      <c r="G125" t="s">
        <v>131</v>
      </c>
      <c r="H125" t="s">
        <v>375</v>
      </c>
      <c r="I125">
        <v>160097</v>
      </c>
      <c r="J125" t="s">
        <v>365</v>
      </c>
      <c r="K125" t="s">
        <v>367</v>
      </c>
      <c r="L125" t="s">
        <v>366</v>
      </c>
      <c r="M125">
        <v>5</v>
      </c>
      <c r="N125">
        <v>5</v>
      </c>
      <c r="O125">
        <v>5</v>
      </c>
      <c r="P125">
        <v>5</v>
      </c>
      <c r="Q125">
        <v>5</v>
      </c>
      <c r="R125" t="s">
        <v>371</v>
      </c>
      <c r="S125">
        <v>5</v>
      </c>
    </row>
    <row r="126" spans="1:19" x14ac:dyDescent="0.2">
      <c r="A126">
        <v>62770</v>
      </c>
      <c r="B126">
        <v>8</v>
      </c>
      <c r="C126">
        <v>62770.008000000002</v>
      </c>
      <c r="D126">
        <v>1</v>
      </c>
      <c r="E126">
        <v>160098</v>
      </c>
      <c r="F126" t="s">
        <v>374</v>
      </c>
      <c r="G126" t="s">
        <v>131</v>
      </c>
      <c r="H126" t="s">
        <v>375</v>
      </c>
      <c r="I126">
        <v>160098</v>
      </c>
      <c r="J126" t="s">
        <v>374</v>
      </c>
      <c r="K126" t="s">
        <v>131</v>
      </c>
      <c r="L126" t="s">
        <v>375</v>
      </c>
      <c r="M126">
        <v>5</v>
      </c>
      <c r="N126">
        <v>5</v>
      </c>
      <c r="O126">
        <v>5</v>
      </c>
      <c r="P126">
        <v>5</v>
      </c>
      <c r="Q126">
        <v>5</v>
      </c>
      <c r="S126">
        <v>5</v>
      </c>
    </row>
    <row r="127" spans="1:19" x14ac:dyDescent="0.2">
      <c r="A127">
        <v>62770</v>
      </c>
      <c r="B127">
        <v>8</v>
      </c>
      <c r="C127">
        <v>62770.008000000002</v>
      </c>
      <c r="D127">
        <v>1</v>
      </c>
      <c r="E127">
        <v>160098</v>
      </c>
      <c r="F127" t="s">
        <v>374</v>
      </c>
      <c r="G127" t="s">
        <v>131</v>
      </c>
      <c r="H127" t="s">
        <v>375</v>
      </c>
      <c r="I127">
        <v>160099</v>
      </c>
      <c r="J127" t="s">
        <v>382</v>
      </c>
      <c r="K127" t="s">
        <v>131</v>
      </c>
      <c r="L127" t="s">
        <v>383</v>
      </c>
      <c r="M127">
        <v>5</v>
      </c>
      <c r="N127">
        <v>5</v>
      </c>
      <c r="O127">
        <v>5</v>
      </c>
      <c r="P127">
        <v>5</v>
      </c>
      <c r="Q127">
        <v>5</v>
      </c>
      <c r="R127" t="s">
        <v>388</v>
      </c>
      <c r="S127">
        <v>5</v>
      </c>
    </row>
    <row r="128" spans="1:19" x14ac:dyDescent="0.2">
      <c r="A128">
        <v>62770</v>
      </c>
      <c r="B128">
        <v>8</v>
      </c>
      <c r="C128">
        <v>62770.008000000002</v>
      </c>
      <c r="D128">
        <v>1</v>
      </c>
      <c r="E128">
        <v>160099</v>
      </c>
      <c r="F128" t="s">
        <v>382</v>
      </c>
      <c r="G128" t="s">
        <v>131</v>
      </c>
      <c r="H128" t="s">
        <v>383</v>
      </c>
      <c r="I128">
        <v>160096</v>
      </c>
      <c r="J128" t="s">
        <v>349</v>
      </c>
      <c r="K128" t="s">
        <v>131</v>
      </c>
      <c r="L128" t="s">
        <v>350</v>
      </c>
      <c r="M128">
        <v>5</v>
      </c>
      <c r="N128">
        <v>5</v>
      </c>
      <c r="O128">
        <v>5</v>
      </c>
      <c r="P128">
        <v>5</v>
      </c>
      <c r="Q128">
        <v>5</v>
      </c>
      <c r="R128" t="s">
        <v>356</v>
      </c>
      <c r="S128">
        <v>5</v>
      </c>
    </row>
    <row r="129" spans="1:19" x14ac:dyDescent="0.2">
      <c r="A129">
        <v>62770</v>
      </c>
      <c r="B129">
        <v>8</v>
      </c>
      <c r="C129">
        <v>62770.008000000002</v>
      </c>
      <c r="D129">
        <v>1</v>
      </c>
      <c r="E129">
        <v>160099</v>
      </c>
      <c r="F129" t="s">
        <v>382</v>
      </c>
      <c r="G129" t="s">
        <v>131</v>
      </c>
      <c r="H129" t="s">
        <v>383</v>
      </c>
      <c r="I129">
        <v>160104</v>
      </c>
      <c r="J129" t="s">
        <v>358</v>
      </c>
      <c r="K129" t="s">
        <v>131</v>
      </c>
      <c r="L129" t="s">
        <v>359</v>
      </c>
      <c r="M129">
        <v>5</v>
      </c>
      <c r="N129">
        <v>5</v>
      </c>
      <c r="O129">
        <v>5</v>
      </c>
      <c r="P129">
        <v>5</v>
      </c>
      <c r="Q129">
        <v>5</v>
      </c>
      <c r="R129" t="s">
        <v>356</v>
      </c>
      <c r="S129">
        <v>5</v>
      </c>
    </row>
    <row r="130" spans="1:19" x14ac:dyDescent="0.2">
      <c r="A130">
        <v>62770</v>
      </c>
      <c r="B130">
        <v>8</v>
      </c>
      <c r="C130">
        <v>62770.008000000002</v>
      </c>
      <c r="D130">
        <v>0</v>
      </c>
      <c r="E130">
        <v>160099</v>
      </c>
      <c r="F130" t="s">
        <v>382</v>
      </c>
      <c r="G130" t="s">
        <v>131</v>
      </c>
      <c r="H130" t="s">
        <v>383</v>
      </c>
      <c r="I130">
        <v>160097</v>
      </c>
      <c r="J130" t="s">
        <v>365</v>
      </c>
      <c r="K130" t="s">
        <v>367</v>
      </c>
      <c r="L130" t="s">
        <v>366</v>
      </c>
      <c r="M130">
        <v>5</v>
      </c>
      <c r="N130">
        <v>5</v>
      </c>
      <c r="O130">
        <v>5</v>
      </c>
      <c r="P130">
        <v>5</v>
      </c>
      <c r="Q130">
        <v>5</v>
      </c>
      <c r="R130" t="s">
        <v>356</v>
      </c>
      <c r="S130">
        <v>5</v>
      </c>
    </row>
    <row r="131" spans="1:19" x14ac:dyDescent="0.2">
      <c r="A131">
        <v>62770</v>
      </c>
      <c r="B131">
        <v>8</v>
      </c>
      <c r="C131">
        <v>62770.008000000002</v>
      </c>
      <c r="D131">
        <v>1</v>
      </c>
      <c r="E131">
        <v>160099</v>
      </c>
      <c r="F131" t="s">
        <v>382</v>
      </c>
      <c r="G131" t="s">
        <v>131</v>
      </c>
      <c r="H131" t="s">
        <v>383</v>
      </c>
      <c r="I131">
        <v>160098</v>
      </c>
      <c r="J131" t="s">
        <v>374</v>
      </c>
      <c r="K131" t="s">
        <v>131</v>
      </c>
      <c r="L131" t="s">
        <v>375</v>
      </c>
      <c r="M131">
        <v>5</v>
      </c>
      <c r="N131">
        <v>5</v>
      </c>
      <c r="O131">
        <v>5</v>
      </c>
      <c r="P131">
        <v>5</v>
      </c>
      <c r="Q131">
        <v>5</v>
      </c>
      <c r="R131" t="s">
        <v>356</v>
      </c>
      <c r="S131">
        <v>5</v>
      </c>
    </row>
    <row r="132" spans="1:19" x14ac:dyDescent="0.2">
      <c r="A132">
        <v>62770</v>
      </c>
      <c r="B132">
        <v>8</v>
      </c>
      <c r="C132">
        <v>62770.008000000002</v>
      </c>
      <c r="D132">
        <v>1</v>
      </c>
      <c r="E132">
        <v>160099</v>
      </c>
      <c r="F132" t="s">
        <v>382</v>
      </c>
      <c r="G132" t="s">
        <v>131</v>
      </c>
      <c r="H132" t="s">
        <v>383</v>
      </c>
      <c r="I132">
        <v>160099</v>
      </c>
      <c r="J132" t="s">
        <v>382</v>
      </c>
      <c r="K132" t="s">
        <v>131</v>
      </c>
      <c r="L132" t="s">
        <v>383</v>
      </c>
      <c r="M132">
        <v>5</v>
      </c>
      <c r="N132">
        <v>5</v>
      </c>
      <c r="O132">
        <v>5</v>
      </c>
      <c r="P132">
        <v>5</v>
      </c>
      <c r="Q132">
        <v>5</v>
      </c>
      <c r="S132">
        <v>5</v>
      </c>
    </row>
    <row r="133" spans="1:19" x14ac:dyDescent="0.2">
      <c r="A133">
        <v>62770</v>
      </c>
      <c r="B133">
        <v>9</v>
      </c>
      <c r="C133">
        <v>62770.008999999998</v>
      </c>
      <c r="D133">
        <v>1</v>
      </c>
      <c r="E133">
        <v>160052</v>
      </c>
      <c r="F133" t="s">
        <v>389</v>
      </c>
      <c r="G133" t="s">
        <v>131</v>
      </c>
      <c r="H133" t="s">
        <v>390</v>
      </c>
      <c r="I133">
        <v>160052</v>
      </c>
      <c r="J133" t="s">
        <v>389</v>
      </c>
      <c r="K133" t="s">
        <v>131</v>
      </c>
      <c r="L133" t="s">
        <v>390</v>
      </c>
      <c r="M133">
        <v>5</v>
      </c>
      <c r="N133">
        <v>5</v>
      </c>
      <c r="O133">
        <v>5</v>
      </c>
      <c r="P133">
        <v>5</v>
      </c>
      <c r="Q133">
        <v>5</v>
      </c>
      <c r="S133">
        <v>5</v>
      </c>
    </row>
    <row r="134" spans="1:19" x14ac:dyDescent="0.2">
      <c r="A134">
        <v>62770</v>
      </c>
      <c r="B134">
        <v>10</v>
      </c>
      <c r="C134">
        <v>62770.01</v>
      </c>
      <c r="D134">
        <v>1</v>
      </c>
      <c r="E134">
        <v>160059</v>
      </c>
      <c r="F134" t="s">
        <v>395</v>
      </c>
      <c r="G134" t="s">
        <v>131</v>
      </c>
      <c r="H134" t="s">
        <v>396</v>
      </c>
      <c r="I134">
        <v>160059</v>
      </c>
      <c r="J134" t="s">
        <v>395</v>
      </c>
      <c r="K134" t="s">
        <v>131</v>
      </c>
      <c r="L134" t="s">
        <v>396</v>
      </c>
      <c r="M134">
        <v>5</v>
      </c>
      <c r="N134">
        <v>5</v>
      </c>
      <c r="O134">
        <v>5</v>
      </c>
      <c r="P134">
        <v>5</v>
      </c>
      <c r="Q134">
        <v>5</v>
      </c>
      <c r="S134">
        <v>5</v>
      </c>
    </row>
    <row r="135" spans="1:19" x14ac:dyDescent="0.2">
      <c r="A135">
        <v>62770</v>
      </c>
      <c r="B135">
        <v>10</v>
      </c>
      <c r="C135">
        <v>62770.01</v>
      </c>
      <c r="D135">
        <v>1</v>
      </c>
      <c r="E135">
        <v>160059</v>
      </c>
      <c r="F135" t="s">
        <v>395</v>
      </c>
      <c r="G135" t="s">
        <v>131</v>
      </c>
      <c r="H135" t="s">
        <v>396</v>
      </c>
      <c r="I135">
        <v>160091</v>
      </c>
      <c r="J135" t="s">
        <v>404</v>
      </c>
      <c r="K135" t="s">
        <v>131</v>
      </c>
      <c r="L135" t="s">
        <v>405</v>
      </c>
      <c r="M135">
        <v>4</v>
      </c>
      <c r="N135">
        <v>2</v>
      </c>
      <c r="O135">
        <v>3</v>
      </c>
      <c r="P135">
        <v>2</v>
      </c>
      <c r="Q135">
        <v>3</v>
      </c>
      <c r="R135" t="s">
        <v>408</v>
      </c>
      <c r="S135">
        <v>2.8</v>
      </c>
    </row>
    <row r="136" spans="1:19" x14ac:dyDescent="0.2">
      <c r="A136">
        <v>62770</v>
      </c>
      <c r="B136">
        <v>10</v>
      </c>
      <c r="C136">
        <v>62770.01</v>
      </c>
      <c r="D136">
        <v>1</v>
      </c>
      <c r="E136">
        <v>160059</v>
      </c>
      <c r="F136" t="s">
        <v>395</v>
      </c>
      <c r="G136" t="s">
        <v>131</v>
      </c>
      <c r="H136" t="s">
        <v>396</v>
      </c>
      <c r="I136">
        <v>160051</v>
      </c>
      <c r="J136" t="s">
        <v>413</v>
      </c>
      <c r="K136" t="s">
        <v>131</v>
      </c>
      <c r="L136" t="s">
        <v>414</v>
      </c>
      <c r="M136">
        <v>3</v>
      </c>
      <c r="N136">
        <v>3</v>
      </c>
      <c r="O136">
        <v>4</v>
      </c>
      <c r="P136">
        <v>3</v>
      </c>
      <c r="Q136">
        <v>4</v>
      </c>
      <c r="R136" t="s">
        <v>417</v>
      </c>
      <c r="S136">
        <v>3.4</v>
      </c>
    </row>
    <row r="137" spans="1:19" x14ac:dyDescent="0.2">
      <c r="A137">
        <v>62770</v>
      </c>
      <c r="B137">
        <v>10</v>
      </c>
      <c r="C137">
        <v>62770.01</v>
      </c>
      <c r="D137">
        <v>1</v>
      </c>
      <c r="E137">
        <v>160059</v>
      </c>
      <c r="F137" t="s">
        <v>395</v>
      </c>
      <c r="G137" t="s">
        <v>131</v>
      </c>
      <c r="H137" t="s">
        <v>396</v>
      </c>
      <c r="I137">
        <v>160089</v>
      </c>
      <c r="J137" t="s">
        <v>422</v>
      </c>
      <c r="K137" t="s">
        <v>131</v>
      </c>
      <c r="L137" t="s">
        <v>423</v>
      </c>
      <c r="M137">
        <v>4</v>
      </c>
      <c r="N137">
        <v>4</v>
      </c>
      <c r="O137">
        <v>3</v>
      </c>
      <c r="P137">
        <v>3</v>
      </c>
      <c r="Q137">
        <v>4</v>
      </c>
      <c r="R137" t="s">
        <v>426</v>
      </c>
      <c r="S137">
        <v>3.6</v>
      </c>
    </row>
    <row r="138" spans="1:19" x14ac:dyDescent="0.2">
      <c r="A138">
        <v>62770</v>
      </c>
      <c r="B138">
        <v>10</v>
      </c>
      <c r="C138">
        <v>62770.01</v>
      </c>
      <c r="D138">
        <v>1</v>
      </c>
      <c r="E138">
        <v>160091</v>
      </c>
      <c r="F138" t="s">
        <v>404</v>
      </c>
      <c r="G138" t="s">
        <v>131</v>
      </c>
      <c r="H138" t="s">
        <v>405</v>
      </c>
      <c r="I138">
        <v>160059</v>
      </c>
      <c r="J138" t="s">
        <v>395</v>
      </c>
      <c r="K138" t="s">
        <v>131</v>
      </c>
      <c r="L138" t="s">
        <v>396</v>
      </c>
      <c r="M138">
        <v>5</v>
      </c>
      <c r="N138">
        <v>5</v>
      </c>
      <c r="O138">
        <v>5</v>
      </c>
      <c r="P138">
        <v>5</v>
      </c>
      <c r="Q138">
        <v>5</v>
      </c>
      <c r="R138" t="s">
        <v>399</v>
      </c>
      <c r="S138">
        <v>5</v>
      </c>
    </row>
    <row r="139" spans="1:19" x14ac:dyDescent="0.2">
      <c r="A139">
        <v>62770</v>
      </c>
      <c r="B139">
        <v>10</v>
      </c>
      <c r="C139">
        <v>62770.01</v>
      </c>
      <c r="D139">
        <v>1</v>
      </c>
      <c r="E139">
        <v>160091</v>
      </c>
      <c r="F139" t="s">
        <v>404</v>
      </c>
      <c r="G139" t="s">
        <v>131</v>
      </c>
      <c r="H139" t="s">
        <v>405</v>
      </c>
      <c r="I139">
        <v>160091</v>
      </c>
      <c r="J139" t="s">
        <v>404</v>
      </c>
      <c r="K139" t="s">
        <v>131</v>
      </c>
      <c r="L139" t="s">
        <v>405</v>
      </c>
      <c r="M139">
        <v>4</v>
      </c>
      <c r="N139">
        <v>4</v>
      </c>
      <c r="O139">
        <v>5</v>
      </c>
      <c r="P139">
        <v>5</v>
      </c>
      <c r="Q139">
        <v>5</v>
      </c>
      <c r="S139">
        <v>4.5999999999999996</v>
      </c>
    </row>
    <row r="140" spans="1:19" x14ac:dyDescent="0.2">
      <c r="A140">
        <v>62770</v>
      </c>
      <c r="B140">
        <v>10</v>
      </c>
      <c r="C140">
        <v>62770.01</v>
      </c>
      <c r="D140">
        <v>1</v>
      </c>
      <c r="E140">
        <v>160091</v>
      </c>
      <c r="F140" t="s">
        <v>404</v>
      </c>
      <c r="G140" t="s">
        <v>131</v>
      </c>
      <c r="H140" t="s">
        <v>405</v>
      </c>
      <c r="I140">
        <v>160051</v>
      </c>
      <c r="J140" t="s">
        <v>413</v>
      </c>
      <c r="K140" t="s">
        <v>131</v>
      </c>
      <c r="L140" t="s">
        <v>414</v>
      </c>
      <c r="M140">
        <v>5</v>
      </c>
      <c r="N140">
        <v>5</v>
      </c>
      <c r="O140">
        <v>5</v>
      </c>
      <c r="P140">
        <v>5</v>
      </c>
      <c r="Q140">
        <v>5</v>
      </c>
      <c r="R140" t="s">
        <v>418</v>
      </c>
      <c r="S140">
        <v>5</v>
      </c>
    </row>
    <row r="141" spans="1:19" x14ac:dyDescent="0.2">
      <c r="A141">
        <v>62770</v>
      </c>
      <c r="B141">
        <v>10</v>
      </c>
      <c r="C141">
        <v>62770.01</v>
      </c>
      <c r="D141">
        <v>1</v>
      </c>
      <c r="E141">
        <v>160091</v>
      </c>
      <c r="F141" t="s">
        <v>404</v>
      </c>
      <c r="G141" t="s">
        <v>131</v>
      </c>
      <c r="H141" t="s">
        <v>405</v>
      </c>
      <c r="I141">
        <v>160089</v>
      </c>
      <c r="J141" t="s">
        <v>422</v>
      </c>
      <c r="K141" t="s">
        <v>131</v>
      </c>
      <c r="L141" t="s">
        <v>423</v>
      </c>
      <c r="M141">
        <v>5</v>
      </c>
      <c r="N141">
        <v>5</v>
      </c>
      <c r="O141">
        <v>5</v>
      </c>
      <c r="P141">
        <v>5</v>
      </c>
      <c r="Q141">
        <v>5</v>
      </c>
      <c r="R141" t="s">
        <v>427</v>
      </c>
      <c r="S141">
        <v>5</v>
      </c>
    </row>
    <row r="142" spans="1:19" x14ac:dyDescent="0.2">
      <c r="A142">
        <v>62770</v>
      </c>
      <c r="B142">
        <v>10</v>
      </c>
      <c r="C142">
        <v>62770.01</v>
      </c>
      <c r="D142">
        <v>1</v>
      </c>
      <c r="E142">
        <v>160051</v>
      </c>
      <c r="F142" t="s">
        <v>413</v>
      </c>
      <c r="G142" t="s">
        <v>131</v>
      </c>
      <c r="H142" t="s">
        <v>414</v>
      </c>
      <c r="I142">
        <v>160059</v>
      </c>
      <c r="J142" t="s">
        <v>395</v>
      </c>
      <c r="K142" t="s">
        <v>131</v>
      </c>
      <c r="L142" t="s">
        <v>396</v>
      </c>
      <c r="M142">
        <v>5</v>
      </c>
      <c r="N142">
        <v>5</v>
      </c>
      <c r="O142">
        <v>5</v>
      </c>
      <c r="P142">
        <v>5</v>
      </c>
      <c r="Q142">
        <v>5</v>
      </c>
      <c r="R142" t="s">
        <v>400</v>
      </c>
      <c r="S142">
        <v>5</v>
      </c>
    </row>
    <row r="143" spans="1:19" x14ac:dyDescent="0.2">
      <c r="A143">
        <v>62770</v>
      </c>
      <c r="B143">
        <v>10</v>
      </c>
      <c r="C143">
        <v>62770.01</v>
      </c>
      <c r="D143">
        <v>1</v>
      </c>
      <c r="E143">
        <v>160051</v>
      </c>
      <c r="F143" t="s">
        <v>413</v>
      </c>
      <c r="G143" t="s">
        <v>131</v>
      </c>
      <c r="H143" t="s">
        <v>414</v>
      </c>
      <c r="I143">
        <v>160091</v>
      </c>
      <c r="J143" t="s">
        <v>404</v>
      </c>
      <c r="K143" t="s">
        <v>131</v>
      </c>
      <c r="L143" t="s">
        <v>405</v>
      </c>
      <c r="M143">
        <v>4</v>
      </c>
      <c r="N143">
        <v>5</v>
      </c>
      <c r="O143">
        <v>5</v>
      </c>
      <c r="P143">
        <v>5</v>
      </c>
      <c r="Q143">
        <v>5</v>
      </c>
      <c r="R143" t="s">
        <v>409</v>
      </c>
      <c r="S143">
        <v>4.8</v>
      </c>
    </row>
    <row r="144" spans="1:19" x14ac:dyDescent="0.2">
      <c r="A144">
        <v>62770</v>
      </c>
      <c r="B144">
        <v>10</v>
      </c>
      <c r="C144">
        <v>62770.01</v>
      </c>
      <c r="D144">
        <v>1</v>
      </c>
      <c r="E144">
        <v>160051</v>
      </c>
      <c r="F144" t="s">
        <v>413</v>
      </c>
      <c r="G144" t="s">
        <v>131</v>
      </c>
      <c r="H144" t="s">
        <v>414</v>
      </c>
      <c r="I144">
        <v>160051</v>
      </c>
      <c r="J144" t="s">
        <v>413</v>
      </c>
      <c r="K144" t="s">
        <v>131</v>
      </c>
      <c r="L144" t="s">
        <v>414</v>
      </c>
      <c r="M144">
        <v>4</v>
      </c>
      <c r="N144">
        <v>5</v>
      </c>
      <c r="O144">
        <v>5</v>
      </c>
      <c r="P144">
        <v>4</v>
      </c>
      <c r="Q144">
        <v>5</v>
      </c>
      <c r="S144">
        <v>4.5999999999999996</v>
      </c>
    </row>
    <row r="145" spans="1:19" x14ac:dyDescent="0.2">
      <c r="A145">
        <v>62770</v>
      </c>
      <c r="B145">
        <v>10</v>
      </c>
      <c r="C145">
        <v>62770.01</v>
      </c>
      <c r="D145">
        <v>1</v>
      </c>
      <c r="E145">
        <v>160051</v>
      </c>
      <c r="F145" t="s">
        <v>413</v>
      </c>
      <c r="G145" t="s">
        <v>131</v>
      </c>
      <c r="H145" t="s">
        <v>414</v>
      </c>
      <c r="I145">
        <v>160089</v>
      </c>
      <c r="J145" t="s">
        <v>422</v>
      </c>
      <c r="K145" t="s">
        <v>131</v>
      </c>
      <c r="L145" t="s">
        <v>423</v>
      </c>
      <c r="M145">
        <v>4</v>
      </c>
      <c r="N145">
        <v>5</v>
      </c>
      <c r="O145">
        <v>4</v>
      </c>
      <c r="P145">
        <v>4</v>
      </c>
      <c r="Q145">
        <v>5</v>
      </c>
      <c r="R145" t="s">
        <v>428</v>
      </c>
      <c r="S145">
        <v>4.4000000000000004</v>
      </c>
    </row>
    <row r="146" spans="1:19" x14ac:dyDescent="0.2">
      <c r="A146">
        <v>62770</v>
      </c>
      <c r="B146">
        <v>10</v>
      </c>
      <c r="C146">
        <v>62770.01</v>
      </c>
      <c r="D146">
        <v>1</v>
      </c>
      <c r="E146">
        <v>160089</v>
      </c>
      <c r="F146" t="s">
        <v>422</v>
      </c>
      <c r="G146" t="s">
        <v>131</v>
      </c>
      <c r="H146" t="s">
        <v>423</v>
      </c>
      <c r="I146">
        <v>160059</v>
      </c>
      <c r="J146" t="s">
        <v>395</v>
      </c>
      <c r="K146" t="s">
        <v>131</v>
      </c>
      <c r="L146" t="s">
        <v>396</v>
      </c>
      <c r="M146">
        <v>5</v>
      </c>
      <c r="N146">
        <v>5</v>
      </c>
      <c r="O146">
        <v>5</v>
      </c>
      <c r="P146">
        <v>5</v>
      </c>
      <c r="Q146">
        <v>5</v>
      </c>
      <c r="R146" t="s">
        <v>401</v>
      </c>
      <c r="S146">
        <v>5</v>
      </c>
    </row>
    <row r="147" spans="1:19" x14ac:dyDescent="0.2">
      <c r="A147">
        <v>62770</v>
      </c>
      <c r="B147">
        <v>10</v>
      </c>
      <c r="C147">
        <v>62770.01</v>
      </c>
      <c r="D147">
        <v>1</v>
      </c>
      <c r="E147">
        <v>160089</v>
      </c>
      <c r="F147" t="s">
        <v>422</v>
      </c>
      <c r="G147" t="s">
        <v>131</v>
      </c>
      <c r="H147" t="s">
        <v>423</v>
      </c>
      <c r="I147">
        <v>160091</v>
      </c>
      <c r="J147" t="s">
        <v>404</v>
      </c>
      <c r="K147" t="s">
        <v>131</v>
      </c>
      <c r="L147" t="s">
        <v>405</v>
      </c>
      <c r="M147">
        <v>5</v>
      </c>
      <c r="N147">
        <v>5</v>
      </c>
      <c r="O147">
        <v>5</v>
      </c>
      <c r="P147">
        <v>5</v>
      </c>
      <c r="Q147">
        <v>5</v>
      </c>
      <c r="R147" t="s">
        <v>410</v>
      </c>
      <c r="S147">
        <v>5</v>
      </c>
    </row>
    <row r="148" spans="1:19" x14ac:dyDescent="0.2">
      <c r="A148">
        <v>62770</v>
      </c>
      <c r="B148">
        <v>10</v>
      </c>
      <c r="C148">
        <v>62770.01</v>
      </c>
      <c r="D148">
        <v>1</v>
      </c>
      <c r="E148">
        <v>160089</v>
      </c>
      <c r="F148" t="s">
        <v>422</v>
      </c>
      <c r="G148" t="s">
        <v>131</v>
      </c>
      <c r="H148" t="s">
        <v>423</v>
      </c>
      <c r="I148">
        <v>160051</v>
      </c>
      <c r="J148" t="s">
        <v>413</v>
      </c>
      <c r="K148" t="s">
        <v>131</v>
      </c>
      <c r="L148" t="s">
        <v>414</v>
      </c>
      <c r="M148">
        <v>5</v>
      </c>
      <c r="N148">
        <v>5</v>
      </c>
      <c r="O148">
        <v>5</v>
      </c>
      <c r="P148">
        <v>5</v>
      </c>
      <c r="Q148">
        <v>5</v>
      </c>
      <c r="R148" t="s">
        <v>419</v>
      </c>
      <c r="S148">
        <v>5</v>
      </c>
    </row>
    <row r="149" spans="1:19" x14ac:dyDescent="0.2">
      <c r="A149">
        <v>62770</v>
      </c>
      <c r="B149">
        <v>10</v>
      </c>
      <c r="C149">
        <v>62770.01</v>
      </c>
      <c r="D149">
        <v>1</v>
      </c>
      <c r="E149">
        <v>160089</v>
      </c>
      <c r="F149" t="s">
        <v>422</v>
      </c>
      <c r="G149" t="s">
        <v>131</v>
      </c>
      <c r="H149" t="s">
        <v>423</v>
      </c>
      <c r="I149">
        <v>160089</v>
      </c>
      <c r="J149" t="s">
        <v>422</v>
      </c>
      <c r="K149" t="s">
        <v>131</v>
      </c>
      <c r="L149" t="s">
        <v>423</v>
      </c>
      <c r="M149">
        <v>5</v>
      </c>
      <c r="N149">
        <v>5</v>
      </c>
      <c r="O149">
        <v>5</v>
      </c>
      <c r="P149">
        <v>5</v>
      </c>
      <c r="Q149">
        <v>5</v>
      </c>
      <c r="S149">
        <v>5</v>
      </c>
    </row>
    <row r="150" spans="1:19" x14ac:dyDescent="0.2">
      <c r="A150">
        <v>62770</v>
      </c>
      <c r="B150">
        <v>11</v>
      </c>
      <c r="C150">
        <v>62770.010999999999</v>
      </c>
      <c r="D150">
        <v>1</v>
      </c>
      <c r="E150">
        <v>160035</v>
      </c>
      <c r="F150" t="s">
        <v>431</v>
      </c>
      <c r="G150" t="s">
        <v>131</v>
      </c>
      <c r="H150" t="s">
        <v>432</v>
      </c>
      <c r="I150">
        <v>160035</v>
      </c>
      <c r="J150" t="s">
        <v>431</v>
      </c>
      <c r="K150" t="s">
        <v>131</v>
      </c>
      <c r="L150" t="s">
        <v>432</v>
      </c>
      <c r="M150">
        <v>5</v>
      </c>
      <c r="N150">
        <v>5</v>
      </c>
      <c r="O150">
        <v>5</v>
      </c>
      <c r="P150">
        <v>5</v>
      </c>
      <c r="Q150">
        <v>5</v>
      </c>
      <c r="S150">
        <v>5</v>
      </c>
    </row>
    <row r="151" spans="1:19" x14ac:dyDescent="0.2">
      <c r="A151">
        <v>62770</v>
      </c>
      <c r="B151">
        <v>11</v>
      </c>
      <c r="C151">
        <v>62770.010999999999</v>
      </c>
      <c r="D151">
        <v>1</v>
      </c>
      <c r="E151">
        <v>160035</v>
      </c>
      <c r="F151" t="s">
        <v>431</v>
      </c>
      <c r="G151" t="s">
        <v>131</v>
      </c>
      <c r="H151" t="s">
        <v>432</v>
      </c>
      <c r="I151">
        <v>161043</v>
      </c>
      <c r="J151" t="s">
        <v>438</v>
      </c>
      <c r="K151" t="s">
        <v>131</v>
      </c>
      <c r="L151" t="s">
        <v>439</v>
      </c>
      <c r="M151">
        <v>4</v>
      </c>
      <c r="N151">
        <v>5</v>
      </c>
      <c r="O151">
        <v>5</v>
      </c>
      <c r="P151">
        <v>5</v>
      </c>
      <c r="Q151">
        <v>4</v>
      </c>
      <c r="R151" t="s">
        <v>442</v>
      </c>
      <c r="S151">
        <v>4.5999999999999996</v>
      </c>
    </row>
    <row r="152" spans="1:19" x14ac:dyDescent="0.2">
      <c r="A152">
        <v>62770</v>
      </c>
      <c r="B152">
        <v>11</v>
      </c>
      <c r="C152">
        <v>62770.010999999999</v>
      </c>
      <c r="D152">
        <v>1</v>
      </c>
      <c r="E152">
        <v>160035</v>
      </c>
      <c r="F152" t="s">
        <v>431</v>
      </c>
      <c r="G152" t="s">
        <v>131</v>
      </c>
      <c r="H152" t="s">
        <v>432</v>
      </c>
      <c r="I152">
        <v>160112</v>
      </c>
      <c r="J152" t="s">
        <v>446</v>
      </c>
      <c r="K152" t="s">
        <v>131</v>
      </c>
      <c r="L152" t="s">
        <v>447</v>
      </c>
      <c r="M152">
        <v>5</v>
      </c>
      <c r="N152">
        <v>5</v>
      </c>
      <c r="O152">
        <v>5</v>
      </c>
      <c r="P152">
        <v>5</v>
      </c>
      <c r="Q152">
        <v>5</v>
      </c>
      <c r="R152" t="s">
        <v>450</v>
      </c>
      <c r="S152">
        <v>5</v>
      </c>
    </row>
    <row r="153" spans="1:19" x14ac:dyDescent="0.2">
      <c r="A153">
        <v>62770</v>
      </c>
      <c r="B153">
        <v>11</v>
      </c>
      <c r="C153">
        <v>62770.010999999999</v>
      </c>
      <c r="D153">
        <v>1</v>
      </c>
      <c r="E153">
        <v>160035</v>
      </c>
      <c r="F153" t="s">
        <v>431</v>
      </c>
      <c r="G153" t="s">
        <v>131</v>
      </c>
      <c r="H153" t="s">
        <v>432</v>
      </c>
      <c r="I153">
        <v>160028</v>
      </c>
      <c r="J153" t="s">
        <v>455</v>
      </c>
      <c r="K153" t="s">
        <v>131</v>
      </c>
      <c r="L153" t="s">
        <v>456</v>
      </c>
      <c r="M153">
        <v>5</v>
      </c>
      <c r="N153">
        <v>5</v>
      </c>
      <c r="O153">
        <v>5</v>
      </c>
      <c r="P153">
        <v>5</v>
      </c>
      <c r="Q153">
        <v>5</v>
      </c>
      <c r="R153" t="s">
        <v>459</v>
      </c>
      <c r="S153">
        <v>5</v>
      </c>
    </row>
    <row r="154" spans="1:19" x14ac:dyDescent="0.2">
      <c r="A154">
        <v>62770</v>
      </c>
      <c r="B154">
        <v>11</v>
      </c>
      <c r="C154">
        <v>62770.010999999999</v>
      </c>
      <c r="D154">
        <v>1</v>
      </c>
      <c r="E154">
        <v>161043</v>
      </c>
      <c r="F154" t="s">
        <v>438</v>
      </c>
      <c r="G154" t="s">
        <v>131</v>
      </c>
      <c r="H154" t="s">
        <v>439</v>
      </c>
      <c r="I154">
        <v>160035</v>
      </c>
      <c r="J154" t="s">
        <v>431</v>
      </c>
      <c r="K154" t="s">
        <v>131</v>
      </c>
      <c r="L154" t="s">
        <v>432</v>
      </c>
      <c r="M154">
        <v>5</v>
      </c>
      <c r="N154">
        <v>5</v>
      </c>
      <c r="O154">
        <v>5</v>
      </c>
      <c r="P154">
        <v>5</v>
      </c>
      <c r="Q154">
        <v>5</v>
      </c>
      <c r="R154" t="s">
        <v>434</v>
      </c>
      <c r="S154">
        <v>5</v>
      </c>
    </row>
    <row r="155" spans="1:19" x14ac:dyDescent="0.2">
      <c r="A155">
        <v>62770</v>
      </c>
      <c r="B155">
        <v>11</v>
      </c>
      <c r="C155">
        <v>62770.010999999999</v>
      </c>
      <c r="D155">
        <v>1</v>
      </c>
      <c r="E155">
        <v>161043</v>
      </c>
      <c r="F155" t="s">
        <v>438</v>
      </c>
      <c r="G155" t="s">
        <v>131</v>
      </c>
      <c r="H155" t="s">
        <v>439</v>
      </c>
      <c r="I155">
        <v>161043</v>
      </c>
      <c r="J155" t="s">
        <v>438</v>
      </c>
      <c r="K155" t="s">
        <v>131</v>
      </c>
      <c r="L155" t="s">
        <v>439</v>
      </c>
      <c r="M155">
        <v>5</v>
      </c>
      <c r="N155">
        <v>5</v>
      </c>
      <c r="O155">
        <v>5</v>
      </c>
      <c r="P155">
        <v>5</v>
      </c>
      <c r="Q155">
        <v>5</v>
      </c>
      <c r="S155">
        <v>5</v>
      </c>
    </row>
    <row r="156" spans="1:19" x14ac:dyDescent="0.2">
      <c r="A156">
        <v>62770</v>
      </c>
      <c r="B156">
        <v>11</v>
      </c>
      <c r="C156">
        <v>62770.010999999999</v>
      </c>
      <c r="D156">
        <v>1</v>
      </c>
      <c r="E156">
        <v>161043</v>
      </c>
      <c r="F156" t="s">
        <v>438</v>
      </c>
      <c r="G156" t="s">
        <v>131</v>
      </c>
      <c r="H156" t="s">
        <v>439</v>
      </c>
      <c r="I156">
        <v>160112</v>
      </c>
      <c r="J156" t="s">
        <v>446</v>
      </c>
      <c r="K156" t="s">
        <v>131</v>
      </c>
      <c r="L156" t="s">
        <v>447</v>
      </c>
      <c r="M156">
        <v>5</v>
      </c>
      <c r="N156">
        <v>5</v>
      </c>
      <c r="O156">
        <v>5</v>
      </c>
      <c r="P156">
        <v>5</v>
      </c>
      <c r="Q156">
        <v>5</v>
      </c>
      <c r="R156" t="s">
        <v>451</v>
      </c>
      <c r="S156">
        <v>5</v>
      </c>
    </row>
    <row r="157" spans="1:19" x14ac:dyDescent="0.2">
      <c r="A157">
        <v>62770</v>
      </c>
      <c r="B157">
        <v>11</v>
      </c>
      <c r="C157">
        <v>62770.010999999999</v>
      </c>
      <c r="D157">
        <v>1</v>
      </c>
      <c r="E157">
        <v>161043</v>
      </c>
      <c r="F157" t="s">
        <v>438</v>
      </c>
      <c r="G157" t="s">
        <v>131</v>
      </c>
      <c r="H157" t="s">
        <v>439</v>
      </c>
      <c r="I157">
        <v>160028</v>
      </c>
      <c r="J157" t="s">
        <v>455</v>
      </c>
      <c r="K157" t="s">
        <v>131</v>
      </c>
      <c r="L157" t="s">
        <v>456</v>
      </c>
      <c r="M157">
        <v>5</v>
      </c>
      <c r="N157">
        <v>5</v>
      </c>
      <c r="O157">
        <v>5</v>
      </c>
      <c r="P157">
        <v>5</v>
      </c>
      <c r="Q157">
        <v>5</v>
      </c>
      <c r="R157" t="s">
        <v>460</v>
      </c>
      <c r="S157">
        <v>5</v>
      </c>
    </row>
    <row r="158" spans="1:19" x14ac:dyDescent="0.2">
      <c r="A158">
        <v>62770</v>
      </c>
      <c r="B158">
        <v>11</v>
      </c>
      <c r="C158">
        <v>62770.010999999999</v>
      </c>
      <c r="D158">
        <v>1</v>
      </c>
      <c r="E158">
        <v>160112</v>
      </c>
      <c r="F158" t="s">
        <v>446</v>
      </c>
      <c r="G158" t="s">
        <v>131</v>
      </c>
      <c r="H158" t="s">
        <v>447</v>
      </c>
      <c r="I158">
        <v>160035</v>
      </c>
      <c r="J158" t="s">
        <v>431</v>
      </c>
      <c r="K158" t="s">
        <v>131</v>
      </c>
      <c r="L158" t="s">
        <v>432</v>
      </c>
      <c r="M158">
        <v>5</v>
      </c>
      <c r="N158">
        <v>5</v>
      </c>
      <c r="O158">
        <v>5</v>
      </c>
      <c r="P158">
        <v>5</v>
      </c>
      <c r="Q158">
        <v>5</v>
      </c>
      <c r="R158" t="s">
        <v>435</v>
      </c>
      <c r="S158">
        <v>5</v>
      </c>
    </row>
    <row r="159" spans="1:19" x14ac:dyDescent="0.2">
      <c r="A159">
        <v>62770</v>
      </c>
      <c r="B159">
        <v>11</v>
      </c>
      <c r="C159">
        <v>62770.010999999999</v>
      </c>
      <c r="D159">
        <v>1</v>
      </c>
      <c r="E159">
        <v>160112</v>
      </c>
      <c r="F159" t="s">
        <v>446</v>
      </c>
      <c r="G159" t="s">
        <v>131</v>
      </c>
      <c r="H159" t="s">
        <v>447</v>
      </c>
      <c r="I159">
        <v>161043</v>
      </c>
      <c r="J159" t="s">
        <v>438</v>
      </c>
      <c r="K159" t="s">
        <v>131</v>
      </c>
      <c r="L159" t="s">
        <v>439</v>
      </c>
      <c r="M159">
        <v>5</v>
      </c>
      <c r="N159">
        <v>5</v>
      </c>
      <c r="O159">
        <v>5</v>
      </c>
      <c r="P159">
        <v>5</v>
      </c>
      <c r="Q159">
        <v>5</v>
      </c>
      <c r="R159" t="s">
        <v>443</v>
      </c>
      <c r="S159">
        <v>5</v>
      </c>
    </row>
    <row r="160" spans="1:19" x14ac:dyDescent="0.2">
      <c r="A160">
        <v>62770</v>
      </c>
      <c r="B160">
        <v>11</v>
      </c>
      <c r="C160">
        <v>62770.010999999999</v>
      </c>
      <c r="D160">
        <v>1</v>
      </c>
      <c r="E160">
        <v>160112</v>
      </c>
      <c r="F160" t="s">
        <v>446</v>
      </c>
      <c r="G160" t="s">
        <v>131</v>
      </c>
      <c r="H160" t="s">
        <v>447</v>
      </c>
      <c r="I160">
        <v>160112</v>
      </c>
      <c r="J160" t="s">
        <v>446</v>
      </c>
      <c r="K160" t="s">
        <v>131</v>
      </c>
      <c r="L160" t="s">
        <v>447</v>
      </c>
      <c r="M160">
        <v>5</v>
      </c>
      <c r="N160">
        <v>5</v>
      </c>
      <c r="O160">
        <v>5</v>
      </c>
      <c r="P160">
        <v>5</v>
      </c>
      <c r="Q160">
        <v>5</v>
      </c>
      <c r="S160">
        <v>5</v>
      </c>
    </row>
    <row r="161" spans="1:19" x14ac:dyDescent="0.2">
      <c r="A161">
        <v>62770</v>
      </c>
      <c r="B161">
        <v>11</v>
      </c>
      <c r="C161">
        <v>62770.010999999999</v>
      </c>
      <c r="D161">
        <v>1</v>
      </c>
      <c r="E161">
        <v>160112</v>
      </c>
      <c r="F161" t="s">
        <v>446</v>
      </c>
      <c r="G161" t="s">
        <v>131</v>
      </c>
      <c r="H161" t="s">
        <v>447</v>
      </c>
      <c r="I161">
        <v>160028</v>
      </c>
      <c r="J161" t="s">
        <v>455</v>
      </c>
      <c r="K161" t="s">
        <v>131</v>
      </c>
      <c r="L161" t="s">
        <v>456</v>
      </c>
      <c r="M161">
        <v>5</v>
      </c>
      <c r="N161">
        <v>5</v>
      </c>
      <c r="O161">
        <v>5</v>
      </c>
      <c r="P161">
        <v>5</v>
      </c>
      <c r="Q161">
        <v>5</v>
      </c>
      <c r="R161" t="s">
        <v>461</v>
      </c>
      <c r="S161">
        <v>5</v>
      </c>
    </row>
    <row r="162" spans="1:19" x14ac:dyDescent="0.2">
      <c r="A162">
        <v>62770</v>
      </c>
      <c r="B162">
        <v>11</v>
      </c>
      <c r="C162">
        <v>62770.010999999999</v>
      </c>
      <c r="D162">
        <v>1</v>
      </c>
      <c r="E162">
        <v>160028</v>
      </c>
      <c r="F162" t="s">
        <v>455</v>
      </c>
      <c r="G162" t="s">
        <v>131</v>
      </c>
      <c r="H162" t="s">
        <v>456</v>
      </c>
      <c r="I162">
        <v>160035</v>
      </c>
      <c r="J162" t="s">
        <v>431</v>
      </c>
      <c r="K162" t="s">
        <v>131</v>
      </c>
      <c r="L162" t="s">
        <v>432</v>
      </c>
      <c r="M162">
        <v>5</v>
      </c>
      <c r="N162">
        <v>5</v>
      </c>
      <c r="O162">
        <v>5</v>
      </c>
      <c r="P162">
        <v>5</v>
      </c>
      <c r="Q162">
        <v>5</v>
      </c>
      <c r="R162" t="s">
        <v>436</v>
      </c>
      <c r="S162">
        <v>5</v>
      </c>
    </row>
    <row r="163" spans="1:19" x14ac:dyDescent="0.2">
      <c r="A163">
        <v>62770</v>
      </c>
      <c r="B163">
        <v>11</v>
      </c>
      <c r="C163">
        <v>62770.010999999999</v>
      </c>
      <c r="D163">
        <v>1</v>
      </c>
      <c r="E163">
        <v>160028</v>
      </c>
      <c r="F163" t="s">
        <v>455</v>
      </c>
      <c r="G163" t="s">
        <v>131</v>
      </c>
      <c r="H163" t="s">
        <v>456</v>
      </c>
      <c r="I163">
        <v>161043</v>
      </c>
      <c r="J163" t="s">
        <v>438</v>
      </c>
      <c r="K163" t="s">
        <v>131</v>
      </c>
      <c r="L163" t="s">
        <v>439</v>
      </c>
      <c r="M163">
        <v>5</v>
      </c>
      <c r="N163">
        <v>5</v>
      </c>
      <c r="O163">
        <v>5</v>
      </c>
      <c r="P163">
        <v>5</v>
      </c>
      <c r="Q163">
        <v>5</v>
      </c>
      <c r="R163" t="s">
        <v>444</v>
      </c>
      <c r="S163">
        <v>5</v>
      </c>
    </row>
    <row r="164" spans="1:19" x14ac:dyDescent="0.2">
      <c r="A164">
        <v>62770</v>
      </c>
      <c r="B164">
        <v>11</v>
      </c>
      <c r="C164">
        <v>62770.010999999999</v>
      </c>
      <c r="D164">
        <v>1</v>
      </c>
      <c r="E164">
        <v>160028</v>
      </c>
      <c r="F164" t="s">
        <v>455</v>
      </c>
      <c r="G164" t="s">
        <v>131</v>
      </c>
      <c r="H164" t="s">
        <v>456</v>
      </c>
      <c r="I164">
        <v>160112</v>
      </c>
      <c r="J164" t="s">
        <v>446</v>
      </c>
      <c r="K164" t="s">
        <v>131</v>
      </c>
      <c r="L164" t="s">
        <v>447</v>
      </c>
      <c r="M164">
        <v>5</v>
      </c>
      <c r="N164">
        <v>5</v>
      </c>
      <c r="O164">
        <v>5</v>
      </c>
      <c r="P164">
        <v>5</v>
      </c>
      <c r="Q164">
        <v>5</v>
      </c>
      <c r="R164" t="s">
        <v>452</v>
      </c>
      <c r="S164">
        <v>5</v>
      </c>
    </row>
    <row r="165" spans="1:19" x14ac:dyDescent="0.2">
      <c r="A165">
        <v>62770</v>
      </c>
      <c r="B165">
        <v>11</v>
      </c>
      <c r="C165">
        <v>62770.010999999999</v>
      </c>
      <c r="D165">
        <v>1</v>
      </c>
      <c r="E165">
        <v>160028</v>
      </c>
      <c r="F165" t="s">
        <v>455</v>
      </c>
      <c r="G165" t="s">
        <v>131</v>
      </c>
      <c r="H165" t="s">
        <v>456</v>
      </c>
      <c r="I165">
        <v>160028</v>
      </c>
      <c r="J165" t="s">
        <v>455</v>
      </c>
      <c r="K165" t="s">
        <v>131</v>
      </c>
      <c r="L165" t="s">
        <v>456</v>
      </c>
      <c r="M165">
        <v>5</v>
      </c>
      <c r="N165">
        <v>5</v>
      </c>
      <c r="O165">
        <v>5</v>
      </c>
      <c r="P165">
        <v>5</v>
      </c>
      <c r="Q165">
        <v>5</v>
      </c>
      <c r="S165">
        <v>5</v>
      </c>
    </row>
    <row r="166" spans="1:19" x14ac:dyDescent="0.2">
      <c r="A166">
        <v>62770</v>
      </c>
      <c r="B166">
        <v>12</v>
      </c>
      <c r="C166">
        <v>62770.012000000002</v>
      </c>
      <c r="D166">
        <v>1</v>
      </c>
      <c r="E166">
        <v>160077</v>
      </c>
      <c r="F166" t="s">
        <v>463</v>
      </c>
      <c r="G166" t="s">
        <v>131</v>
      </c>
      <c r="H166" t="s">
        <v>464</v>
      </c>
      <c r="I166">
        <v>160077</v>
      </c>
      <c r="J166" t="s">
        <v>463</v>
      </c>
      <c r="K166" t="s">
        <v>131</v>
      </c>
      <c r="L166" t="s">
        <v>464</v>
      </c>
      <c r="M166">
        <v>5</v>
      </c>
      <c r="N166">
        <v>5</v>
      </c>
      <c r="O166">
        <v>5</v>
      </c>
      <c r="P166">
        <v>5</v>
      </c>
      <c r="Q166">
        <v>5</v>
      </c>
      <c r="S166">
        <v>5</v>
      </c>
    </row>
    <row r="167" spans="1:19" x14ac:dyDescent="0.2">
      <c r="A167">
        <v>62770</v>
      </c>
      <c r="B167">
        <v>13</v>
      </c>
      <c r="C167">
        <v>62770.012999999999</v>
      </c>
      <c r="D167">
        <v>3</v>
      </c>
      <c r="E167">
        <v>160036</v>
      </c>
      <c r="F167" t="s">
        <v>468</v>
      </c>
      <c r="G167" t="s">
        <v>470</v>
      </c>
      <c r="H167" t="s">
        <v>469</v>
      </c>
      <c r="I167">
        <v>160036</v>
      </c>
      <c r="J167" t="s">
        <v>468</v>
      </c>
      <c r="K167" t="s">
        <v>470</v>
      </c>
      <c r="L167" t="s">
        <v>469</v>
      </c>
      <c r="M167">
        <v>5</v>
      </c>
      <c r="N167">
        <v>5</v>
      </c>
      <c r="O167">
        <v>5</v>
      </c>
      <c r="P167">
        <v>5</v>
      </c>
      <c r="Q167">
        <v>5</v>
      </c>
      <c r="S167">
        <v>5</v>
      </c>
    </row>
    <row r="168" spans="1:19" x14ac:dyDescent="0.2">
      <c r="A168">
        <v>62770</v>
      </c>
      <c r="B168">
        <v>13</v>
      </c>
      <c r="C168">
        <v>62770.012999999999</v>
      </c>
      <c r="D168">
        <v>3</v>
      </c>
      <c r="E168">
        <v>160036</v>
      </c>
      <c r="F168" t="s">
        <v>468</v>
      </c>
      <c r="G168" t="s">
        <v>470</v>
      </c>
      <c r="H168" t="s">
        <v>469</v>
      </c>
      <c r="I168">
        <v>160084</v>
      </c>
      <c r="J168" t="s">
        <v>476</v>
      </c>
      <c r="K168" t="s">
        <v>470</v>
      </c>
      <c r="L168" t="s">
        <v>477</v>
      </c>
      <c r="M168">
        <v>5</v>
      </c>
      <c r="N168">
        <v>5</v>
      </c>
      <c r="O168">
        <v>5</v>
      </c>
      <c r="P168">
        <v>5</v>
      </c>
      <c r="Q168">
        <v>5</v>
      </c>
      <c r="R168" t="s">
        <v>480</v>
      </c>
      <c r="S168">
        <v>5</v>
      </c>
    </row>
    <row r="169" spans="1:19" x14ac:dyDescent="0.2">
      <c r="A169">
        <v>62770</v>
      </c>
      <c r="B169">
        <v>13</v>
      </c>
      <c r="C169">
        <v>62770.012999999999</v>
      </c>
      <c r="D169">
        <v>3</v>
      </c>
      <c r="E169">
        <v>160036</v>
      </c>
      <c r="F169" t="s">
        <v>468</v>
      </c>
      <c r="G169" t="s">
        <v>470</v>
      </c>
      <c r="H169" t="s">
        <v>469</v>
      </c>
      <c r="I169">
        <v>160085</v>
      </c>
      <c r="J169" t="s">
        <v>483</v>
      </c>
      <c r="K169" t="s">
        <v>470</v>
      </c>
      <c r="L169" t="s">
        <v>484</v>
      </c>
      <c r="M169">
        <v>5</v>
      </c>
      <c r="N169">
        <v>5</v>
      </c>
      <c r="O169">
        <v>5</v>
      </c>
      <c r="P169">
        <v>5</v>
      </c>
      <c r="Q169">
        <v>5</v>
      </c>
      <c r="R169" t="s">
        <v>487</v>
      </c>
      <c r="S169">
        <v>5</v>
      </c>
    </row>
    <row r="170" spans="1:19" x14ac:dyDescent="0.2">
      <c r="A170">
        <v>62770</v>
      </c>
      <c r="B170">
        <v>13</v>
      </c>
      <c r="C170">
        <v>62770.012999999999</v>
      </c>
      <c r="D170">
        <v>3</v>
      </c>
      <c r="E170">
        <v>160084</v>
      </c>
      <c r="F170" t="s">
        <v>476</v>
      </c>
      <c r="G170" t="s">
        <v>470</v>
      </c>
      <c r="H170" t="s">
        <v>477</v>
      </c>
      <c r="I170">
        <v>160036</v>
      </c>
      <c r="J170" t="s">
        <v>468</v>
      </c>
      <c r="K170" t="s">
        <v>470</v>
      </c>
      <c r="L170" t="s">
        <v>469</v>
      </c>
      <c r="M170">
        <v>5</v>
      </c>
      <c r="N170">
        <v>5</v>
      </c>
      <c r="O170">
        <v>5</v>
      </c>
      <c r="P170">
        <v>5</v>
      </c>
      <c r="Q170">
        <v>5</v>
      </c>
      <c r="R170" t="s">
        <v>473</v>
      </c>
      <c r="S170">
        <v>5</v>
      </c>
    </row>
    <row r="171" spans="1:19" x14ac:dyDescent="0.2">
      <c r="A171">
        <v>62770</v>
      </c>
      <c r="B171">
        <v>13</v>
      </c>
      <c r="C171">
        <v>62770.012999999999</v>
      </c>
      <c r="D171">
        <v>3</v>
      </c>
      <c r="E171">
        <v>160084</v>
      </c>
      <c r="F171" t="s">
        <v>476</v>
      </c>
      <c r="G171" t="s">
        <v>470</v>
      </c>
      <c r="H171" t="s">
        <v>477</v>
      </c>
      <c r="I171">
        <v>160084</v>
      </c>
      <c r="J171" t="s">
        <v>476</v>
      </c>
      <c r="K171" t="s">
        <v>470</v>
      </c>
      <c r="L171" t="s">
        <v>477</v>
      </c>
      <c r="M171">
        <v>5</v>
      </c>
      <c r="N171">
        <v>5</v>
      </c>
      <c r="O171">
        <v>5</v>
      </c>
      <c r="P171">
        <v>5</v>
      </c>
      <c r="Q171">
        <v>5</v>
      </c>
      <c r="S171">
        <v>5</v>
      </c>
    </row>
    <row r="172" spans="1:19" x14ac:dyDescent="0.2">
      <c r="A172">
        <v>62770</v>
      </c>
      <c r="B172">
        <v>13</v>
      </c>
      <c r="C172">
        <v>62770.012999999999</v>
      </c>
      <c r="D172">
        <v>3</v>
      </c>
      <c r="E172">
        <v>160084</v>
      </c>
      <c r="F172" t="s">
        <v>476</v>
      </c>
      <c r="G172" t="s">
        <v>470</v>
      </c>
      <c r="H172" t="s">
        <v>477</v>
      </c>
      <c r="I172">
        <v>160085</v>
      </c>
      <c r="J172" t="s">
        <v>483</v>
      </c>
      <c r="K172" t="s">
        <v>470</v>
      </c>
      <c r="L172" t="s">
        <v>484</v>
      </c>
      <c r="M172">
        <v>5</v>
      </c>
      <c r="N172">
        <v>5</v>
      </c>
      <c r="O172">
        <v>5</v>
      </c>
      <c r="P172">
        <v>5</v>
      </c>
      <c r="Q172">
        <v>5</v>
      </c>
      <c r="R172" t="s">
        <v>488</v>
      </c>
      <c r="S172">
        <v>5</v>
      </c>
    </row>
    <row r="173" spans="1:19" x14ac:dyDescent="0.2">
      <c r="A173">
        <v>62770</v>
      </c>
      <c r="B173">
        <v>13</v>
      </c>
      <c r="C173">
        <v>62770.012999999999</v>
      </c>
      <c r="D173">
        <v>3</v>
      </c>
      <c r="E173">
        <v>160085</v>
      </c>
      <c r="F173" t="s">
        <v>483</v>
      </c>
      <c r="G173" t="s">
        <v>470</v>
      </c>
      <c r="H173" t="s">
        <v>484</v>
      </c>
      <c r="I173">
        <v>160036</v>
      </c>
      <c r="J173" t="s">
        <v>468</v>
      </c>
      <c r="K173" t="s">
        <v>470</v>
      </c>
      <c r="L173" t="s">
        <v>469</v>
      </c>
      <c r="M173">
        <v>5</v>
      </c>
      <c r="N173">
        <v>5</v>
      </c>
      <c r="O173">
        <v>5</v>
      </c>
      <c r="P173">
        <v>5</v>
      </c>
      <c r="Q173">
        <v>5</v>
      </c>
      <c r="R173" t="s">
        <v>474</v>
      </c>
      <c r="S173">
        <v>5</v>
      </c>
    </row>
    <row r="174" spans="1:19" x14ac:dyDescent="0.2">
      <c r="A174">
        <v>62770</v>
      </c>
      <c r="B174">
        <v>13</v>
      </c>
      <c r="C174">
        <v>62770.012999999999</v>
      </c>
      <c r="D174">
        <v>3</v>
      </c>
      <c r="E174">
        <v>160085</v>
      </c>
      <c r="F174" t="s">
        <v>483</v>
      </c>
      <c r="G174" t="s">
        <v>470</v>
      </c>
      <c r="H174" t="s">
        <v>484</v>
      </c>
      <c r="I174">
        <v>160084</v>
      </c>
      <c r="J174" t="s">
        <v>476</v>
      </c>
      <c r="K174" t="s">
        <v>470</v>
      </c>
      <c r="L174" t="s">
        <v>477</v>
      </c>
      <c r="M174">
        <v>5</v>
      </c>
      <c r="N174">
        <v>5</v>
      </c>
      <c r="O174">
        <v>5</v>
      </c>
      <c r="P174">
        <v>5</v>
      </c>
      <c r="Q174">
        <v>5</v>
      </c>
      <c r="R174" t="s">
        <v>481</v>
      </c>
      <c r="S174">
        <v>5</v>
      </c>
    </row>
    <row r="175" spans="1:19" x14ac:dyDescent="0.2">
      <c r="A175">
        <v>62770</v>
      </c>
      <c r="B175">
        <v>13</v>
      </c>
      <c r="C175">
        <v>62770.012999999999</v>
      </c>
      <c r="D175">
        <v>3</v>
      </c>
      <c r="E175">
        <v>160085</v>
      </c>
      <c r="F175" t="s">
        <v>483</v>
      </c>
      <c r="G175" t="s">
        <v>470</v>
      </c>
      <c r="H175" t="s">
        <v>484</v>
      </c>
      <c r="I175">
        <v>160085</v>
      </c>
      <c r="J175" t="s">
        <v>483</v>
      </c>
      <c r="K175" t="s">
        <v>470</v>
      </c>
      <c r="L175" t="s">
        <v>484</v>
      </c>
      <c r="M175">
        <v>5</v>
      </c>
      <c r="N175">
        <v>5</v>
      </c>
      <c r="O175">
        <v>5</v>
      </c>
      <c r="P175">
        <v>5</v>
      </c>
      <c r="Q175">
        <v>5</v>
      </c>
      <c r="S175">
        <v>5</v>
      </c>
    </row>
    <row r="176" spans="1:19" x14ac:dyDescent="0.2">
      <c r="A176">
        <v>62770</v>
      </c>
      <c r="B176">
        <v>14</v>
      </c>
      <c r="C176">
        <v>62770.014000000003</v>
      </c>
      <c r="D176">
        <v>3</v>
      </c>
      <c r="E176">
        <v>160088</v>
      </c>
      <c r="F176" t="s">
        <v>490</v>
      </c>
      <c r="G176" t="s">
        <v>470</v>
      </c>
      <c r="H176" t="s">
        <v>491</v>
      </c>
      <c r="I176">
        <v>160088</v>
      </c>
      <c r="J176" t="s">
        <v>490</v>
      </c>
      <c r="K176" t="s">
        <v>470</v>
      </c>
      <c r="L176" t="s">
        <v>491</v>
      </c>
      <c r="M176">
        <v>5</v>
      </c>
      <c r="N176">
        <v>5</v>
      </c>
      <c r="O176">
        <v>5</v>
      </c>
      <c r="P176">
        <v>5</v>
      </c>
      <c r="Q176">
        <v>5</v>
      </c>
      <c r="S176">
        <v>5</v>
      </c>
    </row>
    <row r="177" spans="1:19" x14ac:dyDescent="0.2">
      <c r="A177">
        <v>62770</v>
      </c>
      <c r="B177">
        <v>14</v>
      </c>
      <c r="C177">
        <v>62770.014000000003</v>
      </c>
      <c r="D177">
        <v>3</v>
      </c>
      <c r="E177">
        <v>160088</v>
      </c>
      <c r="F177" t="s">
        <v>490</v>
      </c>
      <c r="G177" t="s">
        <v>470</v>
      </c>
      <c r="H177" t="s">
        <v>491</v>
      </c>
      <c r="I177">
        <v>160067</v>
      </c>
      <c r="J177" t="s">
        <v>498</v>
      </c>
      <c r="K177" t="s">
        <v>470</v>
      </c>
      <c r="L177" t="s">
        <v>499</v>
      </c>
      <c r="M177">
        <v>5</v>
      </c>
      <c r="N177">
        <v>5</v>
      </c>
      <c r="O177">
        <v>5</v>
      </c>
      <c r="P177">
        <v>5</v>
      </c>
      <c r="Q177">
        <v>5</v>
      </c>
      <c r="R177" t="s">
        <v>502</v>
      </c>
      <c r="S177">
        <v>5</v>
      </c>
    </row>
    <row r="178" spans="1:19" x14ac:dyDescent="0.2">
      <c r="A178">
        <v>62770</v>
      </c>
      <c r="B178">
        <v>14</v>
      </c>
      <c r="C178">
        <v>62770.014000000003</v>
      </c>
      <c r="D178">
        <v>4</v>
      </c>
      <c r="E178">
        <v>160088</v>
      </c>
      <c r="F178" t="s">
        <v>490</v>
      </c>
      <c r="G178" t="s">
        <v>470</v>
      </c>
      <c r="H178" t="s">
        <v>491</v>
      </c>
      <c r="I178">
        <v>160080</v>
      </c>
      <c r="J178" t="s">
        <v>506</v>
      </c>
      <c r="K178" t="s">
        <v>131</v>
      </c>
      <c r="L178" t="s">
        <v>507</v>
      </c>
      <c r="M178">
        <v>5</v>
      </c>
      <c r="N178">
        <v>5</v>
      </c>
      <c r="O178">
        <v>5</v>
      </c>
      <c r="P178">
        <v>5</v>
      </c>
      <c r="Q178">
        <v>5</v>
      </c>
      <c r="R178" t="s">
        <v>502</v>
      </c>
      <c r="S178">
        <v>5</v>
      </c>
    </row>
    <row r="179" spans="1:19" x14ac:dyDescent="0.2">
      <c r="A179">
        <v>62770</v>
      </c>
      <c r="B179">
        <v>14</v>
      </c>
      <c r="C179">
        <v>62770.014000000003</v>
      </c>
      <c r="D179">
        <v>4</v>
      </c>
      <c r="E179">
        <v>160088</v>
      </c>
      <c r="F179" t="s">
        <v>490</v>
      </c>
      <c r="G179" t="s">
        <v>470</v>
      </c>
      <c r="H179" t="s">
        <v>491</v>
      </c>
      <c r="I179">
        <v>160055</v>
      </c>
      <c r="J179" t="s">
        <v>512</v>
      </c>
      <c r="K179" t="s">
        <v>131</v>
      </c>
      <c r="L179" t="s">
        <v>513</v>
      </c>
      <c r="M179">
        <v>5</v>
      </c>
      <c r="N179">
        <v>5</v>
      </c>
      <c r="O179">
        <v>5</v>
      </c>
      <c r="P179">
        <v>5</v>
      </c>
      <c r="Q179">
        <v>5</v>
      </c>
      <c r="R179" t="s">
        <v>502</v>
      </c>
      <c r="S179">
        <v>5</v>
      </c>
    </row>
    <row r="180" spans="1:19" x14ac:dyDescent="0.2">
      <c r="A180">
        <v>62770</v>
      </c>
      <c r="B180">
        <v>14</v>
      </c>
      <c r="C180">
        <v>62770.014000000003</v>
      </c>
      <c r="D180">
        <v>3</v>
      </c>
      <c r="E180">
        <v>160067</v>
      </c>
      <c r="F180" t="s">
        <v>498</v>
      </c>
      <c r="G180" t="s">
        <v>470</v>
      </c>
      <c r="H180" t="s">
        <v>499</v>
      </c>
      <c r="I180">
        <v>160088</v>
      </c>
      <c r="J180" t="s">
        <v>490</v>
      </c>
      <c r="K180" t="s">
        <v>470</v>
      </c>
      <c r="L180" t="s">
        <v>491</v>
      </c>
      <c r="M180">
        <v>5</v>
      </c>
      <c r="N180">
        <v>5</v>
      </c>
      <c r="O180">
        <v>5</v>
      </c>
      <c r="P180">
        <v>5</v>
      </c>
      <c r="Q180">
        <v>5</v>
      </c>
      <c r="R180" t="s">
        <v>494</v>
      </c>
      <c r="S180">
        <v>5</v>
      </c>
    </row>
    <row r="181" spans="1:19" x14ac:dyDescent="0.2">
      <c r="A181">
        <v>62770</v>
      </c>
      <c r="B181">
        <v>14</v>
      </c>
      <c r="C181">
        <v>62770.014000000003</v>
      </c>
      <c r="D181">
        <v>3</v>
      </c>
      <c r="E181">
        <v>160067</v>
      </c>
      <c r="F181" t="s">
        <v>498</v>
      </c>
      <c r="G181" t="s">
        <v>470</v>
      </c>
      <c r="H181" t="s">
        <v>499</v>
      </c>
      <c r="I181">
        <v>160067</v>
      </c>
      <c r="J181" t="s">
        <v>498</v>
      </c>
      <c r="K181" t="s">
        <v>470</v>
      </c>
      <c r="L181" t="s">
        <v>499</v>
      </c>
      <c r="M181">
        <v>5</v>
      </c>
      <c r="N181">
        <v>5</v>
      </c>
      <c r="O181">
        <v>5</v>
      </c>
      <c r="P181">
        <v>5</v>
      </c>
      <c r="Q181">
        <v>5</v>
      </c>
      <c r="S181">
        <v>5</v>
      </c>
    </row>
    <row r="182" spans="1:19" x14ac:dyDescent="0.2">
      <c r="A182">
        <v>62770</v>
      </c>
      <c r="B182">
        <v>14</v>
      </c>
      <c r="C182">
        <v>62770.014000000003</v>
      </c>
      <c r="D182">
        <v>4</v>
      </c>
      <c r="E182">
        <v>160067</v>
      </c>
      <c r="F182" t="s">
        <v>498</v>
      </c>
      <c r="G182" t="s">
        <v>470</v>
      </c>
      <c r="H182" t="s">
        <v>499</v>
      </c>
      <c r="I182">
        <v>160080</v>
      </c>
      <c r="J182" t="s">
        <v>506</v>
      </c>
      <c r="K182" t="s">
        <v>131</v>
      </c>
      <c r="L182" t="s">
        <v>507</v>
      </c>
      <c r="M182">
        <v>5</v>
      </c>
      <c r="N182">
        <v>5</v>
      </c>
      <c r="O182">
        <v>5</v>
      </c>
      <c r="P182">
        <v>5</v>
      </c>
      <c r="Q182">
        <v>5</v>
      </c>
      <c r="R182" t="s">
        <v>494</v>
      </c>
      <c r="S182">
        <v>5</v>
      </c>
    </row>
    <row r="183" spans="1:19" x14ac:dyDescent="0.2">
      <c r="A183">
        <v>62770</v>
      </c>
      <c r="B183">
        <v>14</v>
      </c>
      <c r="C183">
        <v>62770.014000000003</v>
      </c>
      <c r="D183">
        <v>4</v>
      </c>
      <c r="E183">
        <v>160067</v>
      </c>
      <c r="F183" t="s">
        <v>498</v>
      </c>
      <c r="G183" t="s">
        <v>470</v>
      </c>
      <c r="H183" t="s">
        <v>499</v>
      </c>
      <c r="I183">
        <v>160055</v>
      </c>
      <c r="J183" t="s">
        <v>512</v>
      </c>
      <c r="K183" t="s">
        <v>131</v>
      </c>
      <c r="L183" t="s">
        <v>513</v>
      </c>
      <c r="M183">
        <v>5</v>
      </c>
      <c r="N183">
        <v>5</v>
      </c>
      <c r="O183">
        <v>5</v>
      </c>
      <c r="P183">
        <v>5</v>
      </c>
      <c r="Q183">
        <v>5</v>
      </c>
      <c r="R183" t="s">
        <v>494</v>
      </c>
      <c r="S183">
        <v>5</v>
      </c>
    </row>
    <row r="184" spans="1:19" x14ac:dyDescent="0.2">
      <c r="A184">
        <v>62770</v>
      </c>
      <c r="B184">
        <v>14</v>
      </c>
      <c r="C184">
        <v>62770.014000000003</v>
      </c>
      <c r="D184">
        <v>2</v>
      </c>
      <c r="E184">
        <v>160080</v>
      </c>
      <c r="F184" t="s">
        <v>506</v>
      </c>
      <c r="G184" t="s">
        <v>131</v>
      </c>
      <c r="H184" t="s">
        <v>507</v>
      </c>
      <c r="I184">
        <v>160088</v>
      </c>
      <c r="J184" t="s">
        <v>490</v>
      </c>
      <c r="K184" t="s">
        <v>470</v>
      </c>
      <c r="L184" t="s">
        <v>491</v>
      </c>
      <c r="M184">
        <v>5</v>
      </c>
      <c r="N184">
        <v>5</v>
      </c>
      <c r="O184">
        <v>5</v>
      </c>
      <c r="P184">
        <v>5</v>
      </c>
      <c r="Q184">
        <v>5</v>
      </c>
      <c r="R184" t="s">
        <v>495</v>
      </c>
      <c r="S184">
        <v>5</v>
      </c>
    </row>
    <row r="185" spans="1:19" x14ac:dyDescent="0.2">
      <c r="A185">
        <v>62770</v>
      </c>
      <c r="B185">
        <v>14</v>
      </c>
      <c r="C185">
        <v>62770.014000000003</v>
      </c>
      <c r="D185">
        <v>2</v>
      </c>
      <c r="E185">
        <v>160080</v>
      </c>
      <c r="F185" t="s">
        <v>506</v>
      </c>
      <c r="G185" t="s">
        <v>131</v>
      </c>
      <c r="H185" t="s">
        <v>507</v>
      </c>
      <c r="I185">
        <v>160067</v>
      </c>
      <c r="J185" t="s">
        <v>498</v>
      </c>
      <c r="K185" t="s">
        <v>470</v>
      </c>
      <c r="L185" t="s">
        <v>499</v>
      </c>
      <c r="M185">
        <v>5</v>
      </c>
      <c r="N185">
        <v>5</v>
      </c>
      <c r="O185">
        <v>5</v>
      </c>
      <c r="P185">
        <v>5</v>
      </c>
      <c r="Q185">
        <v>5</v>
      </c>
      <c r="R185" t="s">
        <v>503</v>
      </c>
      <c r="S185">
        <v>5</v>
      </c>
    </row>
    <row r="186" spans="1:19" x14ac:dyDescent="0.2">
      <c r="A186">
        <v>62770</v>
      </c>
      <c r="B186">
        <v>14</v>
      </c>
      <c r="C186">
        <v>62770.014000000003</v>
      </c>
      <c r="D186">
        <v>1</v>
      </c>
      <c r="E186">
        <v>160080</v>
      </c>
      <c r="F186" t="s">
        <v>506</v>
      </c>
      <c r="G186" t="s">
        <v>131</v>
      </c>
      <c r="H186" t="s">
        <v>507</v>
      </c>
      <c r="I186">
        <v>160080</v>
      </c>
      <c r="J186" t="s">
        <v>506</v>
      </c>
      <c r="K186" t="s">
        <v>131</v>
      </c>
      <c r="L186" t="s">
        <v>507</v>
      </c>
      <c r="M186">
        <v>5</v>
      </c>
      <c r="N186">
        <v>5</v>
      </c>
      <c r="O186">
        <v>5</v>
      </c>
      <c r="P186">
        <v>5</v>
      </c>
      <c r="Q186">
        <v>5</v>
      </c>
      <c r="S186">
        <v>5</v>
      </c>
    </row>
    <row r="187" spans="1:19" x14ac:dyDescent="0.2">
      <c r="A187">
        <v>62770</v>
      </c>
      <c r="B187">
        <v>14</v>
      </c>
      <c r="C187">
        <v>62770.014000000003</v>
      </c>
      <c r="D187">
        <v>1</v>
      </c>
      <c r="E187">
        <v>160080</v>
      </c>
      <c r="F187" t="s">
        <v>506</v>
      </c>
      <c r="G187" t="s">
        <v>131</v>
      </c>
      <c r="H187" t="s">
        <v>507</v>
      </c>
      <c r="I187">
        <v>160055</v>
      </c>
      <c r="J187" t="s">
        <v>512</v>
      </c>
      <c r="K187" t="s">
        <v>131</v>
      </c>
      <c r="L187" t="s">
        <v>513</v>
      </c>
      <c r="M187">
        <v>5</v>
      </c>
      <c r="N187">
        <v>5</v>
      </c>
      <c r="O187">
        <v>5</v>
      </c>
      <c r="P187">
        <v>5</v>
      </c>
      <c r="Q187">
        <v>5</v>
      </c>
      <c r="R187" t="s">
        <v>516</v>
      </c>
      <c r="S187">
        <v>5</v>
      </c>
    </row>
    <row r="188" spans="1:19" x14ac:dyDescent="0.2">
      <c r="A188">
        <v>62770</v>
      </c>
      <c r="B188">
        <v>14</v>
      </c>
      <c r="C188">
        <v>62770.014000000003</v>
      </c>
      <c r="D188">
        <v>2</v>
      </c>
      <c r="E188">
        <v>160055</v>
      </c>
      <c r="F188" t="s">
        <v>512</v>
      </c>
      <c r="G188" t="s">
        <v>131</v>
      </c>
      <c r="H188" t="s">
        <v>513</v>
      </c>
      <c r="I188">
        <v>160088</v>
      </c>
      <c r="J188" t="s">
        <v>490</v>
      </c>
      <c r="K188" t="s">
        <v>470</v>
      </c>
      <c r="L188" t="s">
        <v>491</v>
      </c>
      <c r="M188">
        <v>5</v>
      </c>
      <c r="N188">
        <v>5</v>
      </c>
      <c r="O188">
        <v>5</v>
      </c>
      <c r="P188">
        <v>5</v>
      </c>
      <c r="Q188">
        <v>5</v>
      </c>
      <c r="R188" t="s">
        <v>496</v>
      </c>
      <c r="S188">
        <v>5</v>
      </c>
    </row>
    <row r="189" spans="1:19" x14ac:dyDescent="0.2">
      <c r="A189">
        <v>62770</v>
      </c>
      <c r="B189">
        <v>14</v>
      </c>
      <c r="C189">
        <v>62770.014000000003</v>
      </c>
      <c r="D189">
        <v>2</v>
      </c>
      <c r="E189">
        <v>160055</v>
      </c>
      <c r="F189" t="s">
        <v>512</v>
      </c>
      <c r="G189" t="s">
        <v>131</v>
      </c>
      <c r="H189" t="s">
        <v>513</v>
      </c>
      <c r="I189">
        <v>160067</v>
      </c>
      <c r="J189" t="s">
        <v>498</v>
      </c>
      <c r="K189" t="s">
        <v>470</v>
      </c>
      <c r="L189" t="s">
        <v>499</v>
      </c>
      <c r="M189">
        <v>5</v>
      </c>
      <c r="N189">
        <v>5</v>
      </c>
      <c r="O189">
        <v>5</v>
      </c>
      <c r="P189">
        <v>5</v>
      </c>
      <c r="Q189">
        <v>5</v>
      </c>
      <c r="R189" t="s">
        <v>504</v>
      </c>
      <c r="S189">
        <v>5</v>
      </c>
    </row>
    <row r="190" spans="1:19" x14ac:dyDescent="0.2">
      <c r="A190">
        <v>62770</v>
      </c>
      <c r="B190">
        <v>14</v>
      </c>
      <c r="C190">
        <v>62770.014000000003</v>
      </c>
      <c r="D190">
        <v>1</v>
      </c>
      <c r="E190">
        <v>160055</v>
      </c>
      <c r="F190" t="s">
        <v>512</v>
      </c>
      <c r="G190" t="s">
        <v>131</v>
      </c>
      <c r="H190" t="s">
        <v>513</v>
      </c>
      <c r="I190">
        <v>160080</v>
      </c>
      <c r="J190" t="s">
        <v>506</v>
      </c>
      <c r="K190" t="s">
        <v>131</v>
      </c>
      <c r="L190" t="s">
        <v>507</v>
      </c>
      <c r="M190">
        <v>5</v>
      </c>
      <c r="N190">
        <v>5</v>
      </c>
      <c r="O190">
        <v>5</v>
      </c>
      <c r="P190">
        <v>5</v>
      </c>
      <c r="Q190">
        <v>5</v>
      </c>
      <c r="R190" t="s">
        <v>510</v>
      </c>
      <c r="S190">
        <v>5</v>
      </c>
    </row>
    <row r="191" spans="1:19" x14ac:dyDescent="0.2">
      <c r="A191">
        <v>62770</v>
      </c>
      <c r="B191">
        <v>14</v>
      </c>
      <c r="C191">
        <v>62770.014000000003</v>
      </c>
      <c r="D191">
        <v>1</v>
      </c>
      <c r="E191">
        <v>160055</v>
      </c>
      <c r="F191" t="s">
        <v>512</v>
      </c>
      <c r="G191" t="s">
        <v>131</v>
      </c>
      <c r="H191" t="s">
        <v>513</v>
      </c>
      <c r="I191">
        <v>160055</v>
      </c>
      <c r="J191" t="s">
        <v>512</v>
      </c>
      <c r="K191" t="s">
        <v>131</v>
      </c>
      <c r="L191" t="s">
        <v>513</v>
      </c>
      <c r="M191">
        <v>5</v>
      </c>
      <c r="N191">
        <v>5</v>
      </c>
      <c r="O191">
        <v>5</v>
      </c>
      <c r="P191">
        <v>5</v>
      </c>
      <c r="Q191">
        <v>5</v>
      </c>
      <c r="S191">
        <v>5</v>
      </c>
    </row>
    <row r="192" spans="1:19" x14ac:dyDescent="0.2">
      <c r="A192">
        <v>62770</v>
      </c>
      <c r="B192">
        <v>15</v>
      </c>
      <c r="C192">
        <v>62770.014999999999</v>
      </c>
      <c r="D192">
        <v>1</v>
      </c>
      <c r="E192">
        <v>160079</v>
      </c>
      <c r="F192" t="s">
        <v>519</v>
      </c>
      <c r="G192" t="s">
        <v>131</v>
      </c>
      <c r="H192" t="s">
        <v>520</v>
      </c>
      <c r="I192">
        <v>160079</v>
      </c>
      <c r="J192" t="s">
        <v>519</v>
      </c>
      <c r="K192" t="s">
        <v>131</v>
      </c>
      <c r="L192" t="s">
        <v>520</v>
      </c>
      <c r="M192">
        <v>4</v>
      </c>
      <c r="N192">
        <v>4</v>
      </c>
      <c r="O192">
        <v>2</v>
      </c>
      <c r="P192">
        <v>4</v>
      </c>
      <c r="Q192">
        <v>5</v>
      </c>
      <c r="S192">
        <v>3.8</v>
      </c>
    </row>
    <row r="193" spans="1:19" x14ac:dyDescent="0.2">
      <c r="A193">
        <v>62770</v>
      </c>
      <c r="B193">
        <v>15</v>
      </c>
      <c r="C193">
        <v>62770.014999999999</v>
      </c>
      <c r="D193">
        <v>2</v>
      </c>
      <c r="E193">
        <v>160079</v>
      </c>
      <c r="F193" t="s">
        <v>519</v>
      </c>
      <c r="G193" t="s">
        <v>131</v>
      </c>
      <c r="H193" t="s">
        <v>520</v>
      </c>
      <c r="I193">
        <v>160108</v>
      </c>
      <c r="J193" t="s">
        <v>523</v>
      </c>
      <c r="K193" t="s">
        <v>470</v>
      </c>
      <c r="L193" t="s">
        <v>524</v>
      </c>
      <c r="M193">
        <v>3</v>
      </c>
      <c r="N193">
        <v>5</v>
      </c>
      <c r="O193">
        <v>5</v>
      </c>
      <c r="P193">
        <v>5</v>
      </c>
      <c r="Q193">
        <v>5</v>
      </c>
      <c r="R193" t="s">
        <v>526</v>
      </c>
      <c r="S193">
        <v>4.5999999999999996</v>
      </c>
    </row>
    <row r="194" spans="1:19" x14ac:dyDescent="0.2">
      <c r="A194">
        <v>62770</v>
      </c>
      <c r="B194">
        <v>15</v>
      </c>
      <c r="C194">
        <v>62770.014999999999</v>
      </c>
      <c r="D194">
        <v>4</v>
      </c>
      <c r="E194">
        <v>160108</v>
      </c>
      <c r="F194" t="s">
        <v>523</v>
      </c>
      <c r="G194" t="s">
        <v>470</v>
      </c>
      <c r="H194" t="s">
        <v>524</v>
      </c>
      <c r="I194">
        <v>160079</v>
      </c>
      <c r="J194" t="s">
        <v>519</v>
      </c>
      <c r="K194" t="s">
        <v>131</v>
      </c>
      <c r="L194" t="s">
        <v>520</v>
      </c>
    </row>
    <row r="195" spans="1:19" x14ac:dyDescent="0.2">
      <c r="A195">
        <v>62770</v>
      </c>
      <c r="B195">
        <v>15</v>
      </c>
      <c r="C195">
        <v>62770.014999999999</v>
      </c>
      <c r="D195">
        <v>3</v>
      </c>
      <c r="E195">
        <v>160108</v>
      </c>
      <c r="F195" t="s">
        <v>523</v>
      </c>
      <c r="G195" t="s">
        <v>470</v>
      </c>
      <c r="H195" t="s">
        <v>524</v>
      </c>
      <c r="I195">
        <v>160108</v>
      </c>
      <c r="J195" t="s">
        <v>523</v>
      </c>
      <c r="K195" t="s">
        <v>470</v>
      </c>
      <c r="L195" t="s">
        <v>524</v>
      </c>
    </row>
    <row r="196" spans="1:19" x14ac:dyDescent="0.2">
      <c r="A196">
        <v>62770</v>
      </c>
      <c r="B196">
        <v>16</v>
      </c>
      <c r="C196">
        <v>62770.016000000003</v>
      </c>
      <c r="D196">
        <v>1</v>
      </c>
      <c r="E196">
        <v>160075</v>
      </c>
      <c r="F196" t="s">
        <v>527</v>
      </c>
      <c r="G196" t="s">
        <v>131</v>
      </c>
      <c r="H196" t="s">
        <v>528</v>
      </c>
      <c r="I196">
        <v>160075</v>
      </c>
      <c r="J196" t="s">
        <v>527</v>
      </c>
      <c r="K196" t="s">
        <v>131</v>
      </c>
      <c r="L196" t="s">
        <v>528</v>
      </c>
      <c r="M196">
        <v>5</v>
      </c>
      <c r="N196">
        <v>5</v>
      </c>
      <c r="O196">
        <v>5</v>
      </c>
      <c r="P196">
        <v>5</v>
      </c>
      <c r="Q196">
        <v>5</v>
      </c>
      <c r="S196">
        <v>5</v>
      </c>
    </row>
    <row r="197" spans="1:19" x14ac:dyDescent="0.2">
      <c r="A197">
        <v>62770</v>
      </c>
      <c r="B197">
        <v>16</v>
      </c>
      <c r="C197">
        <v>62770.016000000003</v>
      </c>
      <c r="D197">
        <v>1</v>
      </c>
      <c r="E197">
        <v>160075</v>
      </c>
      <c r="F197" t="s">
        <v>527</v>
      </c>
      <c r="G197" t="s">
        <v>131</v>
      </c>
      <c r="H197" t="s">
        <v>528</v>
      </c>
      <c r="I197">
        <v>160050</v>
      </c>
      <c r="J197" t="s">
        <v>535</v>
      </c>
      <c r="K197" t="s">
        <v>131</v>
      </c>
      <c r="L197" t="s">
        <v>536</v>
      </c>
      <c r="M197">
        <v>5</v>
      </c>
      <c r="N197">
        <v>5</v>
      </c>
      <c r="O197">
        <v>5</v>
      </c>
      <c r="P197">
        <v>5</v>
      </c>
      <c r="Q197">
        <v>5</v>
      </c>
      <c r="R197" t="s">
        <v>539</v>
      </c>
      <c r="S197">
        <v>5</v>
      </c>
    </row>
    <row r="198" spans="1:19" x14ac:dyDescent="0.2">
      <c r="A198">
        <v>62770</v>
      </c>
      <c r="B198">
        <v>16</v>
      </c>
      <c r="C198">
        <v>62770.016000000003</v>
      </c>
      <c r="D198">
        <v>1</v>
      </c>
      <c r="E198">
        <v>160075</v>
      </c>
      <c r="F198" t="s">
        <v>527</v>
      </c>
      <c r="G198" t="s">
        <v>131</v>
      </c>
      <c r="H198" t="s">
        <v>528</v>
      </c>
      <c r="I198">
        <v>160068</v>
      </c>
      <c r="J198" t="s">
        <v>542</v>
      </c>
      <c r="K198" t="s">
        <v>131</v>
      </c>
      <c r="L198" t="s">
        <v>543</v>
      </c>
      <c r="M198">
        <v>5</v>
      </c>
      <c r="N198">
        <v>5</v>
      </c>
      <c r="O198">
        <v>5</v>
      </c>
      <c r="P198">
        <v>5</v>
      </c>
      <c r="Q198">
        <v>5</v>
      </c>
      <c r="R198" t="s">
        <v>546</v>
      </c>
      <c r="S198">
        <v>5</v>
      </c>
    </row>
    <row r="199" spans="1:19" x14ac:dyDescent="0.2">
      <c r="A199">
        <v>62770</v>
      </c>
      <c r="B199">
        <v>16</v>
      </c>
      <c r="C199">
        <v>62770.016000000003</v>
      </c>
      <c r="D199">
        <v>1</v>
      </c>
      <c r="E199">
        <v>160050</v>
      </c>
      <c r="F199" t="s">
        <v>535</v>
      </c>
      <c r="G199" t="s">
        <v>131</v>
      </c>
      <c r="H199" t="s">
        <v>536</v>
      </c>
      <c r="I199">
        <v>160075</v>
      </c>
      <c r="J199" t="s">
        <v>527</v>
      </c>
      <c r="K199" t="s">
        <v>131</v>
      </c>
      <c r="L199" t="s">
        <v>528</v>
      </c>
      <c r="M199">
        <v>5</v>
      </c>
      <c r="N199">
        <v>5</v>
      </c>
      <c r="O199">
        <v>5</v>
      </c>
      <c r="P199">
        <v>5</v>
      </c>
      <c r="Q199">
        <v>5</v>
      </c>
      <c r="R199" t="s">
        <v>531</v>
      </c>
      <c r="S199">
        <v>5</v>
      </c>
    </row>
    <row r="200" spans="1:19" x14ac:dyDescent="0.2">
      <c r="A200">
        <v>62770</v>
      </c>
      <c r="B200">
        <v>16</v>
      </c>
      <c r="C200">
        <v>62770.016000000003</v>
      </c>
      <c r="D200">
        <v>1</v>
      </c>
      <c r="E200">
        <v>160050</v>
      </c>
      <c r="F200" t="s">
        <v>535</v>
      </c>
      <c r="G200" t="s">
        <v>131</v>
      </c>
      <c r="H200" t="s">
        <v>536</v>
      </c>
      <c r="I200">
        <v>160050</v>
      </c>
      <c r="J200" t="s">
        <v>535</v>
      </c>
      <c r="K200" t="s">
        <v>131</v>
      </c>
      <c r="L200" t="s">
        <v>536</v>
      </c>
      <c r="M200">
        <v>5</v>
      </c>
      <c r="N200">
        <v>5</v>
      </c>
      <c r="O200">
        <v>5</v>
      </c>
      <c r="P200">
        <v>5</v>
      </c>
      <c r="Q200">
        <v>5</v>
      </c>
      <c r="S200">
        <v>5</v>
      </c>
    </row>
    <row r="201" spans="1:19" x14ac:dyDescent="0.2">
      <c r="A201">
        <v>62770</v>
      </c>
      <c r="B201">
        <v>16</v>
      </c>
      <c r="C201">
        <v>62770.016000000003</v>
      </c>
      <c r="D201">
        <v>1</v>
      </c>
      <c r="E201">
        <v>160050</v>
      </c>
      <c r="F201" t="s">
        <v>535</v>
      </c>
      <c r="G201" t="s">
        <v>131</v>
      </c>
      <c r="H201" t="s">
        <v>536</v>
      </c>
      <c r="I201">
        <v>160068</v>
      </c>
      <c r="J201" t="s">
        <v>542</v>
      </c>
      <c r="K201" t="s">
        <v>131</v>
      </c>
      <c r="L201" t="s">
        <v>543</v>
      </c>
      <c r="M201">
        <v>5</v>
      </c>
      <c r="N201">
        <v>5</v>
      </c>
      <c r="O201">
        <v>5</v>
      </c>
      <c r="P201">
        <v>5</v>
      </c>
      <c r="Q201">
        <v>5</v>
      </c>
      <c r="R201" t="s">
        <v>547</v>
      </c>
      <c r="S201">
        <v>5</v>
      </c>
    </row>
    <row r="202" spans="1:19" x14ac:dyDescent="0.2">
      <c r="A202">
        <v>62770</v>
      </c>
      <c r="B202">
        <v>16</v>
      </c>
      <c r="C202">
        <v>62770.016000000003</v>
      </c>
      <c r="D202">
        <v>1</v>
      </c>
      <c r="E202">
        <v>160068</v>
      </c>
      <c r="F202" t="s">
        <v>542</v>
      </c>
      <c r="G202" t="s">
        <v>131</v>
      </c>
      <c r="H202" t="s">
        <v>543</v>
      </c>
      <c r="I202">
        <v>160075</v>
      </c>
      <c r="J202" t="s">
        <v>527</v>
      </c>
      <c r="K202" t="s">
        <v>131</v>
      </c>
      <c r="L202" t="s">
        <v>528</v>
      </c>
      <c r="M202">
        <v>5</v>
      </c>
      <c r="N202">
        <v>5</v>
      </c>
      <c r="O202">
        <v>5</v>
      </c>
      <c r="P202">
        <v>5</v>
      </c>
      <c r="Q202">
        <v>5</v>
      </c>
      <c r="R202" t="s">
        <v>532</v>
      </c>
      <c r="S202">
        <v>5</v>
      </c>
    </row>
    <row r="203" spans="1:19" x14ac:dyDescent="0.2">
      <c r="A203">
        <v>62770</v>
      </c>
      <c r="B203">
        <v>16</v>
      </c>
      <c r="C203">
        <v>62770.016000000003</v>
      </c>
      <c r="D203">
        <v>1</v>
      </c>
      <c r="E203">
        <v>160068</v>
      </c>
      <c r="F203" t="s">
        <v>542</v>
      </c>
      <c r="G203" t="s">
        <v>131</v>
      </c>
      <c r="H203" t="s">
        <v>543</v>
      </c>
      <c r="I203">
        <v>160050</v>
      </c>
      <c r="J203" t="s">
        <v>535</v>
      </c>
      <c r="K203" t="s">
        <v>131</v>
      </c>
      <c r="L203" t="s">
        <v>536</v>
      </c>
      <c r="M203">
        <v>5</v>
      </c>
      <c r="N203">
        <v>5</v>
      </c>
      <c r="O203">
        <v>5</v>
      </c>
      <c r="P203">
        <v>5</v>
      </c>
      <c r="Q203">
        <v>5</v>
      </c>
      <c r="R203" t="s">
        <v>540</v>
      </c>
      <c r="S203">
        <v>5</v>
      </c>
    </row>
    <row r="204" spans="1:19" x14ac:dyDescent="0.2">
      <c r="A204">
        <v>62770</v>
      </c>
      <c r="B204">
        <v>16</v>
      </c>
      <c r="C204">
        <v>62770.016000000003</v>
      </c>
      <c r="D204">
        <v>1</v>
      </c>
      <c r="E204">
        <v>160068</v>
      </c>
      <c r="F204" t="s">
        <v>542</v>
      </c>
      <c r="G204" t="s">
        <v>131</v>
      </c>
      <c r="H204" t="s">
        <v>543</v>
      </c>
      <c r="I204">
        <v>160068</v>
      </c>
      <c r="J204" t="s">
        <v>542</v>
      </c>
      <c r="K204" t="s">
        <v>131</v>
      </c>
      <c r="L204" t="s">
        <v>543</v>
      </c>
      <c r="M204">
        <v>5</v>
      </c>
      <c r="N204">
        <v>5</v>
      </c>
      <c r="O204">
        <v>5</v>
      </c>
      <c r="P204">
        <v>5</v>
      </c>
      <c r="Q204">
        <v>5</v>
      </c>
      <c r="S204">
        <v>5</v>
      </c>
    </row>
    <row r="205" spans="1:19" x14ac:dyDescent="0.2">
      <c r="A205">
        <v>62770</v>
      </c>
      <c r="B205">
        <v>17</v>
      </c>
      <c r="C205">
        <v>62770.017</v>
      </c>
      <c r="D205">
        <v>3</v>
      </c>
      <c r="E205">
        <v>160109</v>
      </c>
      <c r="F205" t="s">
        <v>550</v>
      </c>
      <c r="G205" t="s">
        <v>470</v>
      </c>
      <c r="H205" t="s">
        <v>551</v>
      </c>
      <c r="I205">
        <v>160109</v>
      </c>
      <c r="J205" t="s">
        <v>550</v>
      </c>
      <c r="K205" t="s">
        <v>470</v>
      </c>
      <c r="L205" t="s">
        <v>551</v>
      </c>
      <c r="M205">
        <v>5</v>
      </c>
      <c r="N205">
        <v>4</v>
      </c>
      <c r="O205">
        <v>5</v>
      </c>
      <c r="P205">
        <v>4</v>
      </c>
      <c r="Q205">
        <v>4</v>
      </c>
      <c r="S205">
        <v>4.4000000000000004</v>
      </c>
    </row>
    <row r="206" spans="1:19" x14ac:dyDescent="0.2">
      <c r="A206">
        <v>62770</v>
      </c>
      <c r="B206">
        <v>18</v>
      </c>
      <c r="C206">
        <v>62770.017999999996</v>
      </c>
      <c r="D206">
        <v>1</v>
      </c>
      <c r="E206">
        <v>160063</v>
      </c>
      <c r="F206" t="s">
        <v>555</v>
      </c>
      <c r="G206" t="s">
        <v>131</v>
      </c>
      <c r="H206" t="s">
        <v>556</v>
      </c>
      <c r="I206">
        <v>160063</v>
      </c>
      <c r="J206" t="s">
        <v>555</v>
      </c>
      <c r="K206" t="s">
        <v>131</v>
      </c>
      <c r="L206" t="s">
        <v>556</v>
      </c>
      <c r="M206">
        <v>5</v>
      </c>
      <c r="N206">
        <v>5</v>
      </c>
      <c r="O206">
        <v>5</v>
      </c>
      <c r="P206">
        <v>5</v>
      </c>
      <c r="Q206">
        <v>5</v>
      </c>
      <c r="S206">
        <v>5</v>
      </c>
    </row>
    <row r="207" spans="1:19" x14ac:dyDescent="0.2">
      <c r="A207">
        <v>62770</v>
      </c>
      <c r="B207">
        <v>18</v>
      </c>
      <c r="C207">
        <v>62770.017999999996</v>
      </c>
      <c r="D207">
        <v>1</v>
      </c>
      <c r="E207">
        <v>160063</v>
      </c>
      <c r="F207" t="s">
        <v>555</v>
      </c>
      <c r="G207" t="s">
        <v>131</v>
      </c>
      <c r="H207" t="s">
        <v>556</v>
      </c>
      <c r="I207">
        <v>160039</v>
      </c>
      <c r="J207" t="s">
        <v>565</v>
      </c>
      <c r="K207" t="s">
        <v>131</v>
      </c>
      <c r="L207" t="s">
        <v>566</v>
      </c>
      <c r="M207">
        <v>5</v>
      </c>
      <c r="N207">
        <v>5</v>
      </c>
      <c r="O207">
        <v>5</v>
      </c>
      <c r="P207">
        <v>5</v>
      </c>
      <c r="Q207">
        <v>5</v>
      </c>
      <c r="R207" t="s">
        <v>569</v>
      </c>
      <c r="S207">
        <v>5</v>
      </c>
    </row>
    <row r="208" spans="1:19" x14ac:dyDescent="0.2">
      <c r="A208">
        <v>62770</v>
      </c>
      <c r="B208">
        <v>18</v>
      </c>
      <c r="C208">
        <v>62770.017999999996</v>
      </c>
      <c r="D208">
        <v>1</v>
      </c>
      <c r="E208">
        <v>160063</v>
      </c>
      <c r="F208" t="s">
        <v>555</v>
      </c>
      <c r="G208" t="s">
        <v>131</v>
      </c>
      <c r="H208" t="s">
        <v>556</v>
      </c>
      <c r="I208">
        <v>160038</v>
      </c>
      <c r="J208" t="s">
        <v>575</v>
      </c>
      <c r="K208" t="s">
        <v>131</v>
      </c>
      <c r="L208" t="s">
        <v>576</v>
      </c>
      <c r="M208">
        <v>5</v>
      </c>
      <c r="N208">
        <v>5</v>
      </c>
      <c r="O208">
        <v>5</v>
      </c>
      <c r="P208">
        <v>5</v>
      </c>
      <c r="Q208">
        <v>5</v>
      </c>
      <c r="R208" t="s">
        <v>579</v>
      </c>
      <c r="S208">
        <v>5</v>
      </c>
    </row>
    <row r="209" spans="1:19" x14ac:dyDescent="0.2">
      <c r="A209">
        <v>62770</v>
      </c>
      <c r="B209">
        <v>18</v>
      </c>
      <c r="C209">
        <v>62770.017999999996</v>
      </c>
      <c r="D209">
        <v>2</v>
      </c>
      <c r="E209">
        <v>160063</v>
      </c>
      <c r="F209" t="s">
        <v>555</v>
      </c>
      <c r="G209" t="s">
        <v>131</v>
      </c>
      <c r="H209" t="s">
        <v>556</v>
      </c>
      <c r="I209">
        <v>160040</v>
      </c>
      <c r="J209" t="s">
        <v>584</v>
      </c>
      <c r="K209" t="s">
        <v>470</v>
      </c>
      <c r="L209" t="s">
        <v>585</v>
      </c>
      <c r="M209">
        <v>5</v>
      </c>
      <c r="N209">
        <v>5</v>
      </c>
      <c r="O209">
        <v>5</v>
      </c>
      <c r="P209">
        <v>5</v>
      </c>
      <c r="Q209">
        <v>5</v>
      </c>
      <c r="R209" t="s">
        <v>588</v>
      </c>
      <c r="S209">
        <v>5</v>
      </c>
    </row>
    <row r="210" spans="1:19" x14ac:dyDescent="0.2">
      <c r="A210">
        <v>62770</v>
      </c>
      <c r="B210">
        <v>18</v>
      </c>
      <c r="C210">
        <v>62770.017999999996</v>
      </c>
      <c r="D210">
        <v>1</v>
      </c>
      <c r="E210">
        <v>160063</v>
      </c>
      <c r="F210" t="s">
        <v>555</v>
      </c>
      <c r="G210" t="s">
        <v>131</v>
      </c>
      <c r="H210" t="s">
        <v>556</v>
      </c>
      <c r="I210">
        <v>160105</v>
      </c>
      <c r="J210" t="s">
        <v>594</v>
      </c>
      <c r="K210" t="s">
        <v>131</v>
      </c>
      <c r="L210" t="s">
        <v>595</v>
      </c>
      <c r="M210">
        <v>5</v>
      </c>
      <c r="N210">
        <v>5</v>
      </c>
      <c r="O210">
        <v>5</v>
      </c>
      <c r="P210">
        <v>5</v>
      </c>
      <c r="Q210">
        <v>5</v>
      </c>
      <c r="R210" t="s">
        <v>598</v>
      </c>
      <c r="S210">
        <v>5</v>
      </c>
    </row>
    <row r="211" spans="1:19" x14ac:dyDescent="0.2">
      <c r="A211">
        <v>62770</v>
      </c>
      <c r="B211">
        <v>18</v>
      </c>
      <c r="C211">
        <v>62770.017999999996</v>
      </c>
      <c r="D211">
        <v>1</v>
      </c>
      <c r="E211">
        <v>160039</v>
      </c>
      <c r="F211" t="s">
        <v>565</v>
      </c>
      <c r="G211" t="s">
        <v>131</v>
      </c>
      <c r="H211" t="s">
        <v>566</v>
      </c>
      <c r="I211">
        <v>160063</v>
      </c>
      <c r="J211" t="s">
        <v>555</v>
      </c>
      <c r="K211" t="s">
        <v>131</v>
      </c>
      <c r="L211" t="s">
        <v>556</v>
      </c>
      <c r="M211">
        <v>5</v>
      </c>
      <c r="N211">
        <v>5</v>
      </c>
      <c r="O211">
        <v>5</v>
      </c>
      <c r="P211">
        <v>5</v>
      </c>
      <c r="Q211">
        <v>5</v>
      </c>
      <c r="R211" t="s">
        <v>559</v>
      </c>
      <c r="S211">
        <v>5</v>
      </c>
    </row>
    <row r="212" spans="1:19" x14ac:dyDescent="0.2">
      <c r="A212">
        <v>62770</v>
      </c>
      <c r="B212">
        <v>18</v>
      </c>
      <c r="C212">
        <v>62770.017999999996</v>
      </c>
      <c r="D212">
        <v>1</v>
      </c>
      <c r="E212">
        <v>160039</v>
      </c>
      <c r="F212" t="s">
        <v>565</v>
      </c>
      <c r="G212" t="s">
        <v>131</v>
      </c>
      <c r="H212" t="s">
        <v>566</v>
      </c>
      <c r="I212">
        <v>160039</v>
      </c>
      <c r="J212" t="s">
        <v>565</v>
      </c>
      <c r="K212" t="s">
        <v>131</v>
      </c>
      <c r="L212" t="s">
        <v>566</v>
      </c>
      <c r="M212">
        <v>5</v>
      </c>
      <c r="N212">
        <v>5</v>
      </c>
      <c r="O212">
        <v>5</v>
      </c>
      <c r="P212">
        <v>5</v>
      </c>
      <c r="Q212">
        <v>5</v>
      </c>
      <c r="S212">
        <v>5</v>
      </c>
    </row>
    <row r="213" spans="1:19" x14ac:dyDescent="0.2">
      <c r="A213">
        <v>62770</v>
      </c>
      <c r="B213">
        <v>18</v>
      </c>
      <c r="C213">
        <v>62770.017999999996</v>
      </c>
      <c r="D213">
        <v>1</v>
      </c>
      <c r="E213">
        <v>160039</v>
      </c>
      <c r="F213" t="s">
        <v>565</v>
      </c>
      <c r="G213" t="s">
        <v>131</v>
      </c>
      <c r="H213" t="s">
        <v>566</v>
      </c>
      <c r="I213">
        <v>160038</v>
      </c>
      <c r="J213" t="s">
        <v>575</v>
      </c>
      <c r="K213" t="s">
        <v>131</v>
      </c>
      <c r="L213" t="s">
        <v>576</v>
      </c>
      <c r="M213">
        <v>5</v>
      </c>
      <c r="N213">
        <v>5</v>
      </c>
      <c r="O213">
        <v>5</v>
      </c>
      <c r="P213">
        <v>5</v>
      </c>
      <c r="Q213">
        <v>5</v>
      </c>
      <c r="R213" t="s">
        <v>580</v>
      </c>
      <c r="S213">
        <v>5</v>
      </c>
    </row>
    <row r="214" spans="1:19" x14ac:dyDescent="0.2">
      <c r="A214">
        <v>62770</v>
      </c>
      <c r="B214">
        <v>18</v>
      </c>
      <c r="C214">
        <v>62770.017999999996</v>
      </c>
      <c r="D214">
        <v>2</v>
      </c>
      <c r="E214">
        <v>160039</v>
      </c>
      <c r="F214" t="s">
        <v>565</v>
      </c>
      <c r="G214" t="s">
        <v>131</v>
      </c>
      <c r="H214" t="s">
        <v>566</v>
      </c>
      <c r="I214">
        <v>160040</v>
      </c>
      <c r="J214" t="s">
        <v>584</v>
      </c>
      <c r="K214" t="s">
        <v>470</v>
      </c>
      <c r="L214" t="s">
        <v>585</v>
      </c>
      <c r="M214">
        <v>5</v>
      </c>
      <c r="N214">
        <v>5</v>
      </c>
      <c r="O214">
        <v>5</v>
      </c>
      <c r="P214">
        <v>5</v>
      </c>
      <c r="Q214">
        <v>5</v>
      </c>
      <c r="R214" t="s">
        <v>589</v>
      </c>
      <c r="S214">
        <v>5</v>
      </c>
    </row>
    <row r="215" spans="1:19" x14ac:dyDescent="0.2">
      <c r="A215">
        <v>62770</v>
      </c>
      <c r="B215">
        <v>18</v>
      </c>
      <c r="C215">
        <v>62770.017999999996</v>
      </c>
      <c r="D215">
        <v>1</v>
      </c>
      <c r="E215">
        <v>160039</v>
      </c>
      <c r="F215" t="s">
        <v>565</v>
      </c>
      <c r="G215" t="s">
        <v>131</v>
      </c>
      <c r="H215" t="s">
        <v>566</v>
      </c>
      <c r="I215">
        <v>160105</v>
      </c>
      <c r="J215" t="s">
        <v>594</v>
      </c>
      <c r="K215" t="s">
        <v>131</v>
      </c>
      <c r="L215" t="s">
        <v>595</v>
      </c>
      <c r="M215">
        <v>5</v>
      </c>
      <c r="N215">
        <v>5</v>
      </c>
      <c r="O215">
        <v>5</v>
      </c>
      <c r="P215">
        <v>5</v>
      </c>
      <c r="Q215">
        <v>5</v>
      </c>
      <c r="R215" t="s">
        <v>599</v>
      </c>
      <c r="S215">
        <v>5</v>
      </c>
    </row>
    <row r="216" spans="1:19" x14ac:dyDescent="0.2">
      <c r="A216">
        <v>62770</v>
      </c>
      <c r="B216">
        <v>18</v>
      </c>
      <c r="C216">
        <v>62770.017999999996</v>
      </c>
      <c r="D216">
        <v>1</v>
      </c>
      <c r="E216">
        <v>160038</v>
      </c>
      <c r="F216" t="s">
        <v>575</v>
      </c>
      <c r="G216" t="s">
        <v>131</v>
      </c>
      <c r="H216" t="s">
        <v>576</v>
      </c>
      <c r="I216">
        <v>160063</v>
      </c>
      <c r="J216" t="s">
        <v>555</v>
      </c>
      <c r="K216" t="s">
        <v>131</v>
      </c>
      <c r="L216" t="s">
        <v>556</v>
      </c>
      <c r="M216">
        <v>5</v>
      </c>
      <c r="N216">
        <v>5</v>
      </c>
      <c r="O216">
        <v>5</v>
      </c>
      <c r="P216">
        <v>5</v>
      </c>
      <c r="Q216">
        <v>5</v>
      </c>
      <c r="R216" t="s">
        <v>560</v>
      </c>
      <c r="S216">
        <v>5</v>
      </c>
    </row>
    <row r="217" spans="1:19" x14ac:dyDescent="0.2">
      <c r="A217">
        <v>62770</v>
      </c>
      <c r="B217">
        <v>18</v>
      </c>
      <c r="C217">
        <v>62770.017999999996</v>
      </c>
      <c r="D217">
        <v>1</v>
      </c>
      <c r="E217">
        <v>160038</v>
      </c>
      <c r="F217" t="s">
        <v>575</v>
      </c>
      <c r="G217" t="s">
        <v>131</v>
      </c>
      <c r="H217" t="s">
        <v>576</v>
      </c>
      <c r="I217">
        <v>160039</v>
      </c>
      <c r="J217" t="s">
        <v>565</v>
      </c>
      <c r="K217" t="s">
        <v>131</v>
      </c>
      <c r="L217" t="s">
        <v>566</v>
      </c>
      <c r="M217">
        <v>5</v>
      </c>
      <c r="N217">
        <v>5</v>
      </c>
      <c r="O217">
        <v>5</v>
      </c>
      <c r="P217">
        <v>5</v>
      </c>
      <c r="Q217">
        <v>5</v>
      </c>
      <c r="R217" t="s">
        <v>570</v>
      </c>
      <c r="S217">
        <v>5</v>
      </c>
    </row>
    <row r="218" spans="1:19" x14ac:dyDescent="0.2">
      <c r="A218">
        <v>62770</v>
      </c>
      <c r="B218">
        <v>18</v>
      </c>
      <c r="C218">
        <v>62770.017999999996</v>
      </c>
      <c r="D218">
        <v>1</v>
      </c>
      <c r="E218">
        <v>160038</v>
      </c>
      <c r="F218" t="s">
        <v>575</v>
      </c>
      <c r="G218" t="s">
        <v>131</v>
      </c>
      <c r="H218" t="s">
        <v>576</v>
      </c>
      <c r="I218">
        <v>160038</v>
      </c>
      <c r="J218" t="s">
        <v>575</v>
      </c>
      <c r="K218" t="s">
        <v>131</v>
      </c>
      <c r="L218" t="s">
        <v>576</v>
      </c>
      <c r="M218">
        <v>5</v>
      </c>
      <c r="N218">
        <v>5</v>
      </c>
      <c r="O218">
        <v>5</v>
      </c>
      <c r="P218">
        <v>5</v>
      </c>
      <c r="Q218">
        <v>5</v>
      </c>
      <c r="S218">
        <v>5</v>
      </c>
    </row>
    <row r="219" spans="1:19" x14ac:dyDescent="0.2">
      <c r="A219">
        <v>62770</v>
      </c>
      <c r="B219">
        <v>18</v>
      </c>
      <c r="C219">
        <v>62770.017999999996</v>
      </c>
      <c r="D219">
        <v>2</v>
      </c>
      <c r="E219">
        <v>160038</v>
      </c>
      <c r="F219" t="s">
        <v>575</v>
      </c>
      <c r="G219" t="s">
        <v>131</v>
      </c>
      <c r="H219" t="s">
        <v>576</v>
      </c>
      <c r="I219">
        <v>160040</v>
      </c>
      <c r="J219" t="s">
        <v>584</v>
      </c>
      <c r="K219" t="s">
        <v>470</v>
      </c>
      <c r="L219" t="s">
        <v>585</v>
      </c>
      <c r="M219">
        <v>5</v>
      </c>
      <c r="N219">
        <v>5</v>
      </c>
      <c r="O219">
        <v>5</v>
      </c>
      <c r="P219">
        <v>5</v>
      </c>
      <c r="Q219">
        <v>5</v>
      </c>
      <c r="R219" t="s">
        <v>590</v>
      </c>
      <c r="S219">
        <v>5</v>
      </c>
    </row>
    <row r="220" spans="1:19" x14ac:dyDescent="0.2">
      <c r="A220">
        <v>62770</v>
      </c>
      <c r="B220">
        <v>18</v>
      </c>
      <c r="C220">
        <v>62770.017999999996</v>
      </c>
      <c r="D220">
        <v>1</v>
      </c>
      <c r="E220">
        <v>160038</v>
      </c>
      <c r="F220" t="s">
        <v>575</v>
      </c>
      <c r="G220" t="s">
        <v>131</v>
      </c>
      <c r="H220" t="s">
        <v>576</v>
      </c>
      <c r="I220">
        <v>160105</v>
      </c>
      <c r="J220" t="s">
        <v>594</v>
      </c>
      <c r="K220" t="s">
        <v>131</v>
      </c>
      <c r="L220" t="s">
        <v>595</v>
      </c>
      <c r="M220">
        <v>5</v>
      </c>
      <c r="N220">
        <v>5</v>
      </c>
      <c r="O220">
        <v>5</v>
      </c>
      <c r="P220">
        <v>5</v>
      </c>
      <c r="Q220">
        <v>5</v>
      </c>
      <c r="R220" t="s">
        <v>209</v>
      </c>
      <c r="S220">
        <v>5</v>
      </c>
    </row>
    <row r="221" spans="1:19" x14ac:dyDescent="0.2">
      <c r="A221">
        <v>62770</v>
      </c>
      <c r="B221">
        <v>18</v>
      </c>
      <c r="C221">
        <v>62770.017999999996</v>
      </c>
      <c r="D221">
        <v>4</v>
      </c>
      <c r="E221">
        <v>160040</v>
      </c>
      <c r="F221" t="s">
        <v>584</v>
      </c>
      <c r="G221" t="s">
        <v>470</v>
      </c>
      <c r="H221" t="s">
        <v>585</v>
      </c>
      <c r="I221">
        <v>160063</v>
      </c>
      <c r="J221" t="s">
        <v>555</v>
      </c>
      <c r="K221" t="s">
        <v>131</v>
      </c>
      <c r="L221" t="s">
        <v>556</v>
      </c>
      <c r="M221">
        <v>5</v>
      </c>
      <c r="N221">
        <v>5</v>
      </c>
      <c r="O221">
        <v>5</v>
      </c>
      <c r="P221">
        <v>5</v>
      </c>
      <c r="Q221">
        <v>5</v>
      </c>
      <c r="R221" t="s">
        <v>561</v>
      </c>
      <c r="S221">
        <v>5</v>
      </c>
    </row>
    <row r="222" spans="1:19" x14ac:dyDescent="0.2">
      <c r="A222">
        <v>62770</v>
      </c>
      <c r="B222">
        <v>18</v>
      </c>
      <c r="C222">
        <v>62770.017999999996</v>
      </c>
      <c r="D222">
        <v>4</v>
      </c>
      <c r="E222">
        <v>160040</v>
      </c>
      <c r="F222" t="s">
        <v>584</v>
      </c>
      <c r="G222" t="s">
        <v>470</v>
      </c>
      <c r="H222" t="s">
        <v>585</v>
      </c>
      <c r="I222">
        <v>160039</v>
      </c>
      <c r="J222" t="s">
        <v>565</v>
      </c>
      <c r="K222" t="s">
        <v>131</v>
      </c>
      <c r="L222" t="s">
        <v>566</v>
      </c>
      <c r="M222">
        <v>5</v>
      </c>
      <c r="N222">
        <v>5</v>
      </c>
      <c r="O222">
        <v>5</v>
      </c>
      <c r="P222">
        <v>5</v>
      </c>
      <c r="Q222">
        <v>5</v>
      </c>
      <c r="R222" t="s">
        <v>571</v>
      </c>
      <c r="S222">
        <v>5</v>
      </c>
    </row>
    <row r="223" spans="1:19" x14ac:dyDescent="0.2">
      <c r="A223">
        <v>62770</v>
      </c>
      <c r="B223">
        <v>18</v>
      </c>
      <c r="C223">
        <v>62770.017999999996</v>
      </c>
      <c r="D223">
        <v>4</v>
      </c>
      <c r="E223">
        <v>160040</v>
      </c>
      <c r="F223" t="s">
        <v>584</v>
      </c>
      <c r="G223" t="s">
        <v>470</v>
      </c>
      <c r="H223" t="s">
        <v>585</v>
      </c>
      <c r="I223">
        <v>160038</v>
      </c>
      <c r="J223" t="s">
        <v>575</v>
      </c>
      <c r="K223" t="s">
        <v>131</v>
      </c>
      <c r="L223" t="s">
        <v>576</v>
      </c>
      <c r="M223">
        <v>5</v>
      </c>
      <c r="N223">
        <v>5</v>
      </c>
      <c r="O223">
        <v>5</v>
      </c>
      <c r="P223">
        <v>5</v>
      </c>
      <c r="Q223">
        <v>5</v>
      </c>
      <c r="R223" t="s">
        <v>581</v>
      </c>
      <c r="S223">
        <v>5</v>
      </c>
    </row>
    <row r="224" spans="1:19" x14ac:dyDescent="0.2">
      <c r="A224">
        <v>62770</v>
      </c>
      <c r="B224">
        <v>18</v>
      </c>
      <c r="C224">
        <v>62770.017999999996</v>
      </c>
      <c r="D224">
        <v>3</v>
      </c>
      <c r="E224">
        <v>160040</v>
      </c>
      <c r="F224" t="s">
        <v>584</v>
      </c>
      <c r="G224" t="s">
        <v>470</v>
      </c>
      <c r="H224" t="s">
        <v>585</v>
      </c>
      <c r="I224">
        <v>160040</v>
      </c>
      <c r="J224" t="s">
        <v>584</v>
      </c>
      <c r="K224" t="s">
        <v>470</v>
      </c>
      <c r="L224" t="s">
        <v>585</v>
      </c>
      <c r="M224">
        <v>5</v>
      </c>
      <c r="N224">
        <v>5</v>
      </c>
      <c r="O224">
        <v>5</v>
      </c>
      <c r="P224">
        <v>5</v>
      </c>
      <c r="Q224">
        <v>5</v>
      </c>
      <c r="S224">
        <v>5</v>
      </c>
    </row>
    <row r="225" spans="1:19" x14ac:dyDescent="0.2">
      <c r="A225">
        <v>62770</v>
      </c>
      <c r="B225">
        <v>18</v>
      </c>
      <c r="C225">
        <v>62770.017999999996</v>
      </c>
      <c r="D225">
        <v>4</v>
      </c>
      <c r="E225">
        <v>160040</v>
      </c>
      <c r="F225" t="s">
        <v>584</v>
      </c>
      <c r="G225" t="s">
        <v>470</v>
      </c>
      <c r="H225" t="s">
        <v>585</v>
      </c>
      <c r="I225">
        <v>160105</v>
      </c>
      <c r="J225" t="s">
        <v>594</v>
      </c>
      <c r="K225" t="s">
        <v>131</v>
      </c>
      <c r="L225" t="s">
        <v>595</v>
      </c>
      <c r="M225">
        <v>5</v>
      </c>
      <c r="N225">
        <v>5</v>
      </c>
      <c r="O225">
        <v>5</v>
      </c>
      <c r="P225">
        <v>5</v>
      </c>
      <c r="Q225">
        <v>5</v>
      </c>
      <c r="R225" t="s">
        <v>600</v>
      </c>
      <c r="S225">
        <v>5</v>
      </c>
    </row>
    <row r="226" spans="1:19" x14ac:dyDescent="0.2">
      <c r="A226">
        <v>62770</v>
      </c>
      <c r="B226">
        <v>18</v>
      </c>
      <c r="C226">
        <v>62770.017999999996</v>
      </c>
      <c r="D226">
        <v>1</v>
      </c>
      <c r="E226">
        <v>160105</v>
      </c>
      <c r="F226" t="s">
        <v>594</v>
      </c>
      <c r="G226" t="s">
        <v>131</v>
      </c>
      <c r="H226" t="s">
        <v>595</v>
      </c>
      <c r="I226">
        <v>160063</v>
      </c>
      <c r="J226" t="s">
        <v>555</v>
      </c>
      <c r="K226" t="s">
        <v>131</v>
      </c>
      <c r="L226" t="s">
        <v>556</v>
      </c>
      <c r="M226">
        <v>5</v>
      </c>
      <c r="N226">
        <v>5</v>
      </c>
      <c r="O226">
        <v>5</v>
      </c>
      <c r="P226">
        <v>5</v>
      </c>
      <c r="Q226">
        <v>5</v>
      </c>
      <c r="R226" t="s">
        <v>562</v>
      </c>
      <c r="S226">
        <v>5</v>
      </c>
    </row>
    <row r="227" spans="1:19" x14ac:dyDescent="0.2">
      <c r="A227">
        <v>62770</v>
      </c>
      <c r="B227">
        <v>18</v>
      </c>
      <c r="C227">
        <v>62770.017999999996</v>
      </c>
      <c r="D227">
        <v>1</v>
      </c>
      <c r="E227">
        <v>160105</v>
      </c>
      <c r="F227" t="s">
        <v>594</v>
      </c>
      <c r="G227" t="s">
        <v>131</v>
      </c>
      <c r="H227" t="s">
        <v>595</v>
      </c>
      <c r="I227">
        <v>160039</v>
      </c>
      <c r="J227" t="s">
        <v>565</v>
      </c>
      <c r="K227" t="s">
        <v>131</v>
      </c>
      <c r="L227" t="s">
        <v>566</v>
      </c>
      <c r="M227">
        <v>5</v>
      </c>
      <c r="N227">
        <v>5</v>
      </c>
      <c r="O227">
        <v>5</v>
      </c>
      <c r="P227">
        <v>5</v>
      </c>
      <c r="Q227">
        <v>5</v>
      </c>
      <c r="R227" t="s">
        <v>572</v>
      </c>
      <c r="S227">
        <v>5</v>
      </c>
    </row>
    <row r="228" spans="1:19" x14ac:dyDescent="0.2">
      <c r="A228">
        <v>62770</v>
      </c>
      <c r="B228">
        <v>18</v>
      </c>
      <c r="C228">
        <v>62770.017999999996</v>
      </c>
      <c r="D228">
        <v>1</v>
      </c>
      <c r="E228">
        <v>160105</v>
      </c>
      <c r="F228" t="s">
        <v>594</v>
      </c>
      <c r="G228" t="s">
        <v>131</v>
      </c>
      <c r="H228" t="s">
        <v>595</v>
      </c>
      <c r="I228">
        <v>160038</v>
      </c>
      <c r="J228" t="s">
        <v>575</v>
      </c>
      <c r="K228" t="s">
        <v>131</v>
      </c>
      <c r="L228" t="s">
        <v>576</v>
      </c>
      <c r="M228">
        <v>5</v>
      </c>
      <c r="N228">
        <v>5</v>
      </c>
      <c r="O228">
        <v>5</v>
      </c>
      <c r="P228">
        <v>5</v>
      </c>
      <c r="Q228">
        <v>5</v>
      </c>
      <c r="R228" t="s">
        <v>582</v>
      </c>
      <c r="S228">
        <v>5</v>
      </c>
    </row>
    <row r="229" spans="1:19" x14ac:dyDescent="0.2">
      <c r="A229">
        <v>62770</v>
      </c>
      <c r="B229">
        <v>18</v>
      </c>
      <c r="C229">
        <v>62770.017999999996</v>
      </c>
      <c r="D229">
        <v>2</v>
      </c>
      <c r="E229">
        <v>160105</v>
      </c>
      <c r="F229" t="s">
        <v>594</v>
      </c>
      <c r="G229" t="s">
        <v>131</v>
      </c>
      <c r="H229" t="s">
        <v>595</v>
      </c>
      <c r="I229">
        <v>160040</v>
      </c>
      <c r="J229" t="s">
        <v>584</v>
      </c>
      <c r="K229" t="s">
        <v>470</v>
      </c>
      <c r="L229" t="s">
        <v>585</v>
      </c>
      <c r="M229">
        <v>5</v>
      </c>
      <c r="N229">
        <v>5</v>
      </c>
      <c r="O229">
        <v>5</v>
      </c>
      <c r="P229">
        <v>5</v>
      </c>
      <c r="Q229">
        <v>5</v>
      </c>
      <c r="R229" t="s">
        <v>591</v>
      </c>
      <c r="S229">
        <v>5</v>
      </c>
    </row>
    <row r="230" spans="1:19" x14ac:dyDescent="0.2">
      <c r="A230">
        <v>62770</v>
      </c>
      <c r="B230">
        <v>18</v>
      </c>
      <c r="C230">
        <v>62770.017999999996</v>
      </c>
      <c r="D230">
        <v>1</v>
      </c>
      <c r="E230">
        <v>160105</v>
      </c>
      <c r="F230" t="s">
        <v>594</v>
      </c>
      <c r="G230" t="s">
        <v>131</v>
      </c>
      <c r="H230" t="s">
        <v>595</v>
      </c>
      <c r="I230">
        <v>160105</v>
      </c>
      <c r="J230" t="s">
        <v>594</v>
      </c>
      <c r="K230" t="s">
        <v>131</v>
      </c>
      <c r="L230" t="s">
        <v>595</v>
      </c>
      <c r="M230">
        <v>5</v>
      </c>
      <c r="N230">
        <v>5</v>
      </c>
      <c r="O230">
        <v>5</v>
      </c>
      <c r="P230">
        <v>5</v>
      </c>
      <c r="Q230">
        <v>5</v>
      </c>
      <c r="S230">
        <v>5</v>
      </c>
    </row>
    <row r="231" spans="1:19" x14ac:dyDescent="0.2">
      <c r="A231">
        <v>62770</v>
      </c>
      <c r="B231">
        <v>19</v>
      </c>
      <c r="C231">
        <v>62770.019</v>
      </c>
      <c r="D231">
        <v>1</v>
      </c>
      <c r="E231">
        <v>160041</v>
      </c>
      <c r="F231" t="s">
        <v>603</v>
      </c>
      <c r="G231" t="s">
        <v>131</v>
      </c>
      <c r="H231" t="s">
        <v>604</v>
      </c>
      <c r="I231">
        <v>160041</v>
      </c>
      <c r="J231" t="s">
        <v>603</v>
      </c>
      <c r="K231" t="s">
        <v>131</v>
      </c>
      <c r="L231" t="s">
        <v>604</v>
      </c>
      <c r="M231">
        <v>5</v>
      </c>
      <c r="N231">
        <v>5</v>
      </c>
      <c r="O231">
        <v>5</v>
      </c>
      <c r="P231">
        <v>5</v>
      </c>
      <c r="Q231">
        <v>5</v>
      </c>
      <c r="S231">
        <v>5</v>
      </c>
    </row>
    <row r="232" spans="1:19" x14ac:dyDescent="0.2">
      <c r="A232">
        <v>62770</v>
      </c>
      <c r="B232">
        <v>19</v>
      </c>
      <c r="C232">
        <v>62770.019</v>
      </c>
      <c r="D232">
        <v>1</v>
      </c>
      <c r="E232">
        <v>160041</v>
      </c>
      <c r="F232" t="s">
        <v>603</v>
      </c>
      <c r="G232" t="s">
        <v>131</v>
      </c>
      <c r="H232" t="s">
        <v>604</v>
      </c>
      <c r="I232">
        <v>160069</v>
      </c>
      <c r="J232" t="s">
        <v>609</v>
      </c>
      <c r="K232" t="s">
        <v>131</v>
      </c>
      <c r="L232" t="s">
        <v>610</v>
      </c>
      <c r="M232">
        <v>5</v>
      </c>
      <c r="N232">
        <v>5</v>
      </c>
      <c r="O232">
        <v>5</v>
      </c>
      <c r="P232">
        <v>5</v>
      </c>
      <c r="Q232">
        <v>5</v>
      </c>
      <c r="R232" t="s">
        <v>613</v>
      </c>
      <c r="S232">
        <v>5</v>
      </c>
    </row>
    <row r="233" spans="1:19" x14ac:dyDescent="0.2">
      <c r="A233">
        <v>62770</v>
      </c>
      <c r="B233">
        <v>19</v>
      </c>
      <c r="C233">
        <v>62770.019</v>
      </c>
      <c r="D233">
        <v>1</v>
      </c>
      <c r="E233">
        <v>160069</v>
      </c>
      <c r="F233" t="s">
        <v>609</v>
      </c>
      <c r="G233" t="s">
        <v>131</v>
      </c>
      <c r="H233" t="s">
        <v>610</v>
      </c>
      <c r="I233">
        <v>160041</v>
      </c>
      <c r="J233" t="s">
        <v>603</v>
      </c>
      <c r="K233" t="s">
        <v>131</v>
      </c>
      <c r="L233" t="s">
        <v>604</v>
      </c>
      <c r="M233">
        <v>5</v>
      </c>
      <c r="N233">
        <v>5</v>
      </c>
      <c r="O233">
        <v>5</v>
      </c>
      <c r="P233">
        <v>5</v>
      </c>
      <c r="Q233">
        <v>5</v>
      </c>
      <c r="R233" t="s">
        <v>607</v>
      </c>
      <c r="S233">
        <v>5</v>
      </c>
    </row>
    <row r="234" spans="1:19" x14ac:dyDescent="0.2">
      <c r="A234">
        <v>62770</v>
      </c>
      <c r="B234">
        <v>19</v>
      </c>
      <c r="C234">
        <v>62770.019</v>
      </c>
      <c r="D234">
        <v>1</v>
      </c>
      <c r="E234">
        <v>160069</v>
      </c>
      <c r="F234" t="s">
        <v>609</v>
      </c>
      <c r="G234" t="s">
        <v>131</v>
      </c>
      <c r="H234" t="s">
        <v>610</v>
      </c>
      <c r="I234">
        <v>160069</v>
      </c>
      <c r="J234" t="s">
        <v>609</v>
      </c>
      <c r="K234" t="s">
        <v>131</v>
      </c>
      <c r="L234" t="s">
        <v>610</v>
      </c>
      <c r="M234">
        <v>5</v>
      </c>
      <c r="N234">
        <v>5</v>
      </c>
      <c r="O234">
        <v>5</v>
      </c>
      <c r="P234">
        <v>5</v>
      </c>
      <c r="Q234">
        <v>5</v>
      </c>
      <c r="S234">
        <v>5</v>
      </c>
    </row>
    <row r="235" spans="1:19" x14ac:dyDescent="0.2">
      <c r="A235">
        <v>62770</v>
      </c>
      <c r="B235">
        <v>20</v>
      </c>
      <c r="C235">
        <v>62770.02</v>
      </c>
      <c r="D235">
        <v>1</v>
      </c>
      <c r="E235">
        <v>160094</v>
      </c>
      <c r="F235" t="s">
        <v>616</v>
      </c>
      <c r="G235" t="s">
        <v>131</v>
      </c>
      <c r="H235" t="s">
        <v>617</v>
      </c>
      <c r="I235">
        <v>160094</v>
      </c>
      <c r="J235" t="s">
        <v>616</v>
      </c>
      <c r="K235" t="s">
        <v>131</v>
      </c>
      <c r="L235" t="s">
        <v>617</v>
      </c>
      <c r="M235">
        <v>4</v>
      </c>
      <c r="N235">
        <v>5</v>
      </c>
      <c r="O235">
        <v>5</v>
      </c>
      <c r="P235">
        <v>5</v>
      </c>
      <c r="Q235">
        <v>5</v>
      </c>
      <c r="S235">
        <v>4.8</v>
      </c>
    </row>
    <row r="236" spans="1:19" x14ac:dyDescent="0.2">
      <c r="A236">
        <v>62770</v>
      </c>
      <c r="B236">
        <v>20</v>
      </c>
      <c r="C236">
        <v>62770.02</v>
      </c>
      <c r="D236">
        <v>1</v>
      </c>
      <c r="E236">
        <v>160094</v>
      </c>
      <c r="F236" t="s">
        <v>616</v>
      </c>
      <c r="G236" t="s">
        <v>131</v>
      </c>
      <c r="H236" t="s">
        <v>617</v>
      </c>
      <c r="I236">
        <v>160047</v>
      </c>
      <c r="J236" t="s">
        <v>623</v>
      </c>
      <c r="K236" t="s">
        <v>131</v>
      </c>
      <c r="L236" t="s">
        <v>624</v>
      </c>
      <c r="M236">
        <v>4</v>
      </c>
      <c r="N236">
        <v>5</v>
      </c>
      <c r="O236">
        <v>5</v>
      </c>
      <c r="P236">
        <v>5</v>
      </c>
      <c r="Q236">
        <v>5</v>
      </c>
      <c r="R236" t="s">
        <v>627</v>
      </c>
      <c r="S236">
        <v>4.8</v>
      </c>
    </row>
    <row r="237" spans="1:19" x14ac:dyDescent="0.2">
      <c r="A237">
        <v>62770</v>
      </c>
      <c r="B237">
        <v>20</v>
      </c>
      <c r="C237">
        <v>62770.02</v>
      </c>
      <c r="D237">
        <v>2</v>
      </c>
      <c r="E237">
        <v>160094</v>
      </c>
      <c r="F237" t="s">
        <v>616</v>
      </c>
      <c r="G237" t="s">
        <v>131</v>
      </c>
      <c r="H237" t="s">
        <v>617</v>
      </c>
      <c r="I237">
        <v>160074</v>
      </c>
      <c r="J237" t="s">
        <v>632</v>
      </c>
      <c r="K237" t="s">
        <v>470</v>
      </c>
      <c r="L237" t="s">
        <v>633</v>
      </c>
      <c r="M237">
        <v>4</v>
      </c>
      <c r="N237">
        <v>5</v>
      </c>
      <c r="O237">
        <v>5</v>
      </c>
      <c r="P237">
        <v>5</v>
      </c>
      <c r="Q237">
        <v>5</v>
      </c>
      <c r="R237" t="s">
        <v>627</v>
      </c>
      <c r="S237">
        <v>4.8</v>
      </c>
    </row>
    <row r="238" spans="1:19" x14ac:dyDescent="0.2">
      <c r="A238">
        <v>62770</v>
      </c>
      <c r="B238">
        <v>20</v>
      </c>
      <c r="C238">
        <v>62770.02</v>
      </c>
      <c r="D238">
        <v>1</v>
      </c>
      <c r="E238">
        <v>160094</v>
      </c>
      <c r="F238" t="s">
        <v>616</v>
      </c>
      <c r="G238" t="s">
        <v>131</v>
      </c>
      <c r="H238" t="s">
        <v>617</v>
      </c>
      <c r="I238">
        <v>160053</v>
      </c>
      <c r="J238" t="s">
        <v>639</v>
      </c>
      <c r="K238" t="s">
        <v>131</v>
      </c>
      <c r="L238" t="s">
        <v>640</v>
      </c>
      <c r="M238">
        <v>4</v>
      </c>
      <c r="N238">
        <v>5</v>
      </c>
      <c r="O238">
        <v>5</v>
      </c>
      <c r="P238">
        <v>3</v>
      </c>
      <c r="Q238">
        <v>5</v>
      </c>
      <c r="R238" t="s">
        <v>209</v>
      </c>
      <c r="S238">
        <v>4.4000000000000004</v>
      </c>
    </row>
    <row r="239" spans="1:19" x14ac:dyDescent="0.2">
      <c r="A239">
        <v>62770</v>
      </c>
      <c r="B239">
        <v>20</v>
      </c>
      <c r="C239">
        <v>62770.02</v>
      </c>
      <c r="D239">
        <v>1</v>
      </c>
      <c r="E239">
        <v>160047</v>
      </c>
      <c r="F239" t="s">
        <v>623</v>
      </c>
      <c r="G239" t="s">
        <v>131</v>
      </c>
      <c r="H239" t="s">
        <v>624</v>
      </c>
      <c r="I239">
        <v>160094</v>
      </c>
      <c r="J239" t="s">
        <v>616</v>
      </c>
      <c r="K239" t="s">
        <v>131</v>
      </c>
      <c r="L239" t="s">
        <v>617</v>
      </c>
      <c r="M239">
        <v>4</v>
      </c>
      <c r="N239">
        <v>3</v>
      </c>
      <c r="O239">
        <v>3</v>
      </c>
      <c r="P239">
        <v>3</v>
      </c>
      <c r="Q239">
        <v>3</v>
      </c>
      <c r="S239">
        <v>3.2</v>
      </c>
    </row>
    <row r="240" spans="1:19" x14ac:dyDescent="0.2">
      <c r="A240">
        <v>62770</v>
      </c>
      <c r="B240">
        <v>20</v>
      </c>
      <c r="C240">
        <v>62770.02</v>
      </c>
      <c r="D240">
        <v>1</v>
      </c>
      <c r="E240">
        <v>160047</v>
      </c>
      <c r="F240" t="s">
        <v>623</v>
      </c>
      <c r="G240" t="s">
        <v>131</v>
      </c>
      <c r="H240" t="s">
        <v>624</v>
      </c>
      <c r="I240">
        <v>160047</v>
      </c>
      <c r="J240" t="s">
        <v>623</v>
      </c>
      <c r="K240" t="s">
        <v>131</v>
      </c>
      <c r="L240" t="s">
        <v>624</v>
      </c>
      <c r="M240">
        <v>4</v>
      </c>
      <c r="N240">
        <v>4</v>
      </c>
      <c r="O240">
        <v>5</v>
      </c>
      <c r="P240">
        <v>4</v>
      </c>
      <c r="Q240">
        <v>5</v>
      </c>
      <c r="S240">
        <v>4.4000000000000004</v>
      </c>
    </row>
    <row r="241" spans="1:19" x14ac:dyDescent="0.2">
      <c r="A241">
        <v>62770</v>
      </c>
      <c r="B241">
        <v>20</v>
      </c>
      <c r="C241">
        <v>62770.02</v>
      </c>
      <c r="D241">
        <v>2</v>
      </c>
      <c r="E241">
        <v>160047</v>
      </c>
      <c r="F241" t="s">
        <v>623</v>
      </c>
      <c r="G241" t="s">
        <v>131</v>
      </c>
      <c r="H241" t="s">
        <v>624</v>
      </c>
      <c r="I241">
        <v>160074</v>
      </c>
      <c r="J241" t="s">
        <v>632</v>
      </c>
      <c r="K241" t="s">
        <v>470</v>
      </c>
      <c r="L241" t="s">
        <v>633</v>
      </c>
      <c r="M241">
        <v>5</v>
      </c>
      <c r="N241">
        <v>5</v>
      </c>
      <c r="O241">
        <v>5</v>
      </c>
      <c r="P241">
        <v>5</v>
      </c>
      <c r="Q241">
        <v>5</v>
      </c>
      <c r="S241">
        <v>5</v>
      </c>
    </row>
    <row r="242" spans="1:19" x14ac:dyDescent="0.2">
      <c r="A242">
        <v>62770</v>
      </c>
      <c r="B242">
        <v>20</v>
      </c>
      <c r="C242">
        <v>62770.02</v>
      </c>
      <c r="D242">
        <v>1</v>
      </c>
      <c r="E242">
        <v>160047</v>
      </c>
      <c r="F242" t="s">
        <v>623</v>
      </c>
      <c r="G242" t="s">
        <v>131</v>
      </c>
      <c r="H242" t="s">
        <v>624</v>
      </c>
      <c r="I242">
        <v>160053</v>
      </c>
      <c r="J242" t="s">
        <v>639</v>
      </c>
      <c r="K242" t="s">
        <v>131</v>
      </c>
      <c r="L242" t="s">
        <v>640</v>
      </c>
      <c r="M242">
        <v>2</v>
      </c>
      <c r="N242">
        <v>2</v>
      </c>
      <c r="O242">
        <v>1</v>
      </c>
      <c r="P242">
        <v>1</v>
      </c>
      <c r="Q242">
        <v>1</v>
      </c>
      <c r="R242" t="s">
        <v>643</v>
      </c>
      <c r="S242">
        <v>1.4</v>
      </c>
    </row>
    <row r="243" spans="1:19" x14ac:dyDescent="0.2">
      <c r="A243">
        <v>62770</v>
      </c>
      <c r="B243">
        <v>20</v>
      </c>
      <c r="C243">
        <v>62770.02</v>
      </c>
      <c r="D243">
        <v>4</v>
      </c>
      <c r="E243">
        <v>160074</v>
      </c>
      <c r="F243" t="s">
        <v>632</v>
      </c>
      <c r="G243" t="s">
        <v>470</v>
      </c>
      <c r="H243" t="s">
        <v>633</v>
      </c>
      <c r="I243">
        <v>160094</v>
      </c>
      <c r="J243" t="s">
        <v>616</v>
      </c>
      <c r="K243" t="s">
        <v>131</v>
      </c>
      <c r="L243" t="s">
        <v>617</v>
      </c>
      <c r="M243">
        <v>5</v>
      </c>
      <c r="N243">
        <v>5</v>
      </c>
      <c r="O243">
        <v>5</v>
      </c>
      <c r="P243">
        <v>5</v>
      </c>
      <c r="Q243">
        <v>5</v>
      </c>
      <c r="R243" t="s">
        <v>620</v>
      </c>
      <c r="S243">
        <v>5</v>
      </c>
    </row>
    <row r="244" spans="1:19" x14ac:dyDescent="0.2">
      <c r="A244">
        <v>62770</v>
      </c>
      <c r="B244">
        <v>20</v>
      </c>
      <c r="C244">
        <v>62770.02</v>
      </c>
      <c r="D244">
        <v>4</v>
      </c>
      <c r="E244">
        <v>160074</v>
      </c>
      <c r="F244" t="s">
        <v>632</v>
      </c>
      <c r="G244" t="s">
        <v>470</v>
      </c>
      <c r="H244" t="s">
        <v>633</v>
      </c>
      <c r="I244">
        <v>160047</v>
      </c>
      <c r="J244" t="s">
        <v>623</v>
      </c>
      <c r="K244" t="s">
        <v>131</v>
      </c>
      <c r="L244" t="s">
        <v>624</v>
      </c>
      <c r="M244">
        <v>5</v>
      </c>
      <c r="N244">
        <v>5</v>
      </c>
      <c r="O244">
        <v>5</v>
      </c>
      <c r="P244">
        <v>5</v>
      </c>
      <c r="Q244">
        <v>5</v>
      </c>
      <c r="R244" t="s">
        <v>628</v>
      </c>
      <c r="S244">
        <v>5</v>
      </c>
    </row>
    <row r="245" spans="1:19" x14ac:dyDescent="0.2">
      <c r="A245">
        <v>62770</v>
      </c>
      <c r="B245">
        <v>20</v>
      </c>
      <c r="C245">
        <v>62770.02</v>
      </c>
      <c r="D245">
        <v>3</v>
      </c>
      <c r="E245">
        <v>160074</v>
      </c>
      <c r="F245" t="s">
        <v>632</v>
      </c>
      <c r="G245" t="s">
        <v>470</v>
      </c>
      <c r="H245" t="s">
        <v>633</v>
      </c>
      <c r="I245">
        <v>160074</v>
      </c>
      <c r="J245" t="s">
        <v>632</v>
      </c>
      <c r="K245" t="s">
        <v>470</v>
      </c>
      <c r="L245" t="s">
        <v>633</v>
      </c>
      <c r="M245">
        <v>5</v>
      </c>
      <c r="N245">
        <v>5</v>
      </c>
      <c r="O245">
        <v>5</v>
      </c>
      <c r="P245">
        <v>5</v>
      </c>
      <c r="Q245">
        <v>5</v>
      </c>
      <c r="S245">
        <v>5</v>
      </c>
    </row>
    <row r="246" spans="1:19" x14ac:dyDescent="0.2">
      <c r="A246">
        <v>62770</v>
      </c>
      <c r="B246">
        <v>20</v>
      </c>
      <c r="C246">
        <v>62770.02</v>
      </c>
      <c r="D246">
        <v>4</v>
      </c>
      <c r="E246">
        <v>160074</v>
      </c>
      <c r="F246" t="s">
        <v>632</v>
      </c>
      <c r="G246" t="s">
        <v>470</v>
      </c>
      <c r="H246" t="s">
        <v>633</v>
      </c>
      <c r="I246">
        <v>160053</v>
      </c>
      <c r="J246" t="s">
        <v>639</v>
      </c>
      <c r="K246" t="s">
        <v>131</v>
      </c>
      <c r="L246" t="s">
        <v>640</v>
      </c>
      <c r="M246">
        <v>5</v>
      </c>
      <c r="N246">
        <v>4</v>
      </c>
      <c r="O246">
        <v>5</v>
      </c>
      <c r="P246">
        <v>4</v>
      </c>
      <c r="Q246">
        <v>5</v>
      </c>
      <c r="R246" t="s">
        <v>644</v>
      </c>
      <c r="S246">
        <v>4.5999999999999996</v>
      </c>
    </row>
    <row r="247" spans="1:19" x14ac:dyDescent="0.2">
      <c r="A247">
        <v>62770</v>
      </c>
      <c r="B247">
        <v>20</v>
      </c>
      <c r="C247">
        <v>62770.02</v>
      </c>
      <c r="D247">
        <v>1</v>
      </c>
      <c r="E247">
        <v>160053</v>
      </c>
      <c r="F247" t="s">
        <v>639</v>
      </c>
      <c r="G247" t="s">
        <v>131</v>
      </c>
      <c r="H247" t="s">
        <v>640</v>
      </c>
      <c r="I247">
        <v>160094</v>
      </c>
      <c r="J247" t="s">
        <v>616</v>
      </c>
      <c r="K247" t="s">
        <v>131</v>
      </c>
      <c r="L247" t="s">
        <v>617</v>
      </c>
      <c r="M247">
        <v>5</v>
      </c>
      <c r="N247">
        <v>5</v>
      </c>
      <c r="O247">
        <v>5</v>
      </c>
      <c r="P247">
        <v>5</v>
      </c>
      <c r="Q247">
        <v>5</v>
      </c>
      <c r="R247" t="s">
        <v>621</v>
      </c>
      <c r="S247">
        <v>5</v>
      </c>
    </row>
    <row r="248" spans="1:19" x14ac:dyDescent="0.2">
      <c r="A248">
        <v>62770</v>
      </c>
      <c r="B248">
        <v>20</v>
      </c>
      <c r="C248">
        <v>62770.02</v>
      </c>
      <c r="D248">
        <v>1</v>
      </c>
      <c r="E248">
        <v>160053</v>
      </c>
      <c r="F248" t="s">
        <v>639</v>
      </c>
      <c r="G248" t="s">
        <v>131</v>
      </c>
      <c r="H248" t="s">
        <v>640</v>
      </c>
      <c r="I248">
        <v>160047</v>
      </c>
      <c r="J248" t="s">
        <v>623</v>
      </c>
      <c r="K248" t="s">
        <v>131</v>
      </c>
      <c r="L248" t="s">
        <v>624</v>
      </c>
      <c r="M248">
        <v>5</v>
      </c>
      <c r="N248">
        <v>5</v>
      </c>
      <c r="O248">
        <v>5</v>
      </c>
      <c r="P248">
        <v>5</v>
      </c>
      <c r="Q248">
        <v>5</v>
      </c>
      <c r="R248" t="s">
        <v>629</v>
      </c>
      <c r="S248">
        <v>5</v>
      </c>
    </row>
    <row r="249" spans="1:19" x14ac:dyDescent="0.2">
      <c r="A249">
        <v>62770</v>
      </c>
      <c r="B249">
        <v>20</v>
      </c>
      <c r="C249">
        <v>62770.02</v>
      </c>
      <c r="D249">
        <v>2</v>
      </c>
      <c r="E249">
        <v>160053</v>
      </c>
      <c r="F249" t="s">
        <v>639</v>
      </c>
      <c r="G249" t="s">
        <v>131</v>
      </c>
      <c r="H249" t="s">
        <v>640</v>
      </c>
      <c r="I249">
        <v>160074</v>
      </c>
      <c r="J249" t="s">
        <v>632</v>
      </c>
      <c r="K249" t="s">
        <v>470</v>
      </c>
      <c r="L249" t="s">
        <v>633</v>
      </c>
      <c r="M249">
        <v>5</v>
      </c>
      <c r="N249">
        <v>5</v>
      </c>
      <c r="O249">
        <v>5</v>
      </c>
      <c r="P249">
        <v>5</v>
      </c>
      <c r="Q249">
        <v>5</v>
      </c>
      <c r="R249" t="s">
        <v>636</v>
      </c>
      <c r="S249">
        <v>5</v>
      </c>
    </row>
    <row r="250" spans="1:19" x14ac:dyDescent="0.2">
      <c r="A250">
        <v>62770</v>
      </c>
      <c r="B250">
        <v>20</v>
      </c>
      <c r="C250">
        <v>62770.02</v>
      </c>
      <c r="D250">
        <v>1</v>
      </c>
      <c r="E250">
        <v>160053</v>
      </c>
      <c r="F250" t="s">
        <v>639</v>
      </c>
      <c r="G250" t="s">
        <v>131</v>
      </c>
      <c r="H250" t="s">
        <v>640</v>
      </c>
      <c r="I250">
        <v>160053</v>
      </c>
      <c r="J250" t="s">
        <v>639</v>
      </c>
      <c r="K250" t="s">
        <v>131</v>
      </c>
      <c r="L250" t="s">
        <v>640</v>
      </c>
      <c r="M250">
        <v>5</v>
      </c>
      <c r="N250">
        <v>5</v>
      </c>
      <c r="O250">
        <v>5</v>
      </c>
      <c r="P250">
        <v>5</v>
      </c>
      <c r="Q250">
        <v>5</v>
      </c>
      <c r="S250">
        <v>5</v>
      </c>
    </row>
    <row r="251" spans="1:19" x14ac:dyDescent="0.2">
      <c r="A251">
        <v>62770</v>
      </c>
      <c r="B251">
        <v>22</v>
      </c>
      <c r="C251">
        <v>62770.021000000001</v>
      </c>
      <c r="D251">
        <v>1</v>
      </c>
      <c r="E251">
        <v>160048</v>
      </c>
      <c r="F251" t="s">
        <v>646</v>
      </c>
      <c r="G251" t="s">
        <v>131</v>
      </c>
      <c r="H251" t="s">
        <v>647</v>
      </c>
      <c r="I251">
        <v>160048</v>
      </c>
      <c r="J251" t="s">
        <v>646</v>
      </c>
      <c r="K251" t="s">
        <v>131</v>
      </c>
      <c r="L251" t="s">
        <v>647</v>
      </c>
      <c r="M251">
        <v>5</v>
      </c>
      <c r="N251">
        <v>5</v>
      </c>
      <c r="O251">
        <v>5</v>
      </c>
      <c r="P251">
        <v>5</v>
      </c>
      <c r="Q251">
        <v>5</v>
      </c>
      <c r="S251">
        <v>5</v>
      </c>
    </row>
    <row r="252" spans="1:19" x14ac:dyDescent="0.2">
      <c r="A252">
        <v>62770</v>
      </c>
      <c r="B252">
        <v>22</v>
      </c>
      <c r="C252">
        <v>62770.021000000001</v>
      </c>
      <c r="D252">
        <v>1</v>
      </c>
      <c r="E252">
        <v>160048</v>
      </c>
      <c r="F252" t="s">
        <v>646</v>
      </c>
      <c r="G252" t="s">
        <v>131</v>
      </c>
      <c r="H252" t="s">
        <v>647</v>
      </c>
      <c r="I252">
        <v>160044</v>
      </c>
      <c r="J252" t="s">
        <v>652</v>
      </c>
      <c r="K252" t="s">
        <v>131</v>
      </c>
      <c r="L252" t="s">
        <v>653</v>
      </c>
      <c r="M252">
        <v>5</v>
      </c>
      <c r="N252">
        <v>5</v>
      </c>
      <c r="O252">
        <v>5</v>
      </c>
      <c r="P252">
        <v>5</v>
      </c>
      <c r="Q252">
        <v>5</v>
      </c>
      <c r="R252" t="s">
        <v>656</v>
      </c>
      <c r="S252">
        <v>5</v>
      </c>
    </row>
    <row r="253" spans="1:19" x14ac:dyDescent="0.2">
      <c r="A253">
        <v>62770</v>
      </c>
      <c r="B253">
        <v>22</v>
      </c>
      <c r="C253">
        <v>62770.021000000001</v>
      </c>
      <c r="D253">
        <v>1</v>
      </c>
      <c r="E253">
        <v>160048</v>
      </c>
      <c r="F253" t="s">
        <v>646</v>
      </c>
      <c r="G253" t="s">
        <v>131</v>
      </c>
      <c r="H253" t="s">
        <v>647</v>
      </c>
      <c r="I253">
        <v>160095</v>
      </c>
      <c r="J253" t="s">
        <v>659</v>
      </c>
      <c r="K253" t="s">
        <v>131</v>
      </c>
      <c r="L253" t="s">
        <v>660</v>
      </c>
      <c r="M253">
        <v>5</v>
      </c>
      <c r="N253">
        <v>5</v>
      </c>
      <c r="O253">
        <v>5</v>
      </c>
      <c r="P253">
        <v>5</v>
      </c>
      <c r="Q253">
        <v>5</v>
      </c>
      <c r="R253" t="s">
        <v>662</v>
      </c>
      <c r="S253">
        <v>5</v>
      </c>
    </row>
    <row r="254" spans="1:19" x14ac:dyDescent="0.2">
      <c r="A254">
        <v>62770</v>
      </c>
      <c r="B254">
        <v>22</v>
      </c>
      <c r="C254">
        <v>62770.021000000001</v>
      </c>
      <c r="D254">
        <v>1</v>
      </c>
      <c r="E254">
        <v>160044</v>
      </c>
      <c r="F254" t="s">
        <v>652</v>
      </c>
      <c r="G254" t="s">
        <v>131</v>
      </c>
      <c r="H254" t="s">
        <v>653</v>
      </c>
      <c r="I254">
        <v>160048</v>
      </c>
      <c r="J254" t="s">
        <v>646</v>
      </c>
      <c r="K254" t="s">
        <v>131</v>
      </c>
      <c r="L254" t="s">
        <v>647</v>
      </c>
      <c r="M254">
        <v>5</v>
      </c>
      <c r="N254">
        <v>5</v>
      </c>
      <c r="O254">
        <v>5</v>
      </c>
      <c r="P254">
        <v>5</v>
      </c>
      <c r="Q254">
        <v>5</v>
      </c>
      <c r="R254" t="s">
        <v>650</v>
      </c>
      <c r="S254">
        <v>5</v>
      </c>
    </row>
    <row r="255" spans="1:19" x14ac:dyDescent="0.2">
      <c r="A255">
        <v>62770</v>
      </c>
      <c r="B255">
        <v>22</v>
      </c>
      <c r="C255">
        <v>62770.021000000001</v>
      </c>
      <c r="D255">
        <v>1</v>
      </c>
      <c r="E255">
        <v>160044</v>
      </c>
      <c r="F255" t="s">
        <v>652</v>
      </c>
      <c r="G255" t="s">
        <v>131</v>
      </c>
      <c r="H255" t="s">
        <v>653</v>
      </c>
      <c r="I255">
        <v>160044</v>
      </c>
      <c r="J255" t="s">
        <v>652</v>
      </c>
      <c r="K255" t="s">
        <v>131</v>
      </c>
      <c r="L255" t="s">
        <v>653</v>
      </c>
      <c r="M255">
        <v>5</v>
      </c>
      <c r="N255">
        <v>5</v>
      </c>
      <c r="O255">
        <v>5</v>
      </c>
      <c r="P255">
        <v>5</v>
      </c>
      <c r="Q255">
        <v>5</v>
      </c>
      <c r="S255">
        <v>5</v>
      </c>
    </row>
    <row r="256" spans="1:19" x14ac:dyDescent="0.2">
      <c r="A256">
        <v>62770</v>
      </c>
      <c r="B256">
        <v>22</v>
      </c>
      <c r="C256">
        <v>62770.021000000001</v>
      </c>
      <c r="D256">
        <v>1</v>
      </c>
      <c r="E256">
        <v>160044</v>
      </c>
      <c r="F256" t="s">
        <v>652</v>
      </c>
      <c r="G256" t="s">
        <v>131</v>
      </c>
      <c r="H256" t="s">
        <v>653</v>
      </c>
      <c r="I256">
        <v>160095</v>
      </c>
      <c r="J256" t="s">
        <v>659</v>
      </c>
      <c r="K256" t="s">
        <v>131</v>
      </c>
      <c r="L256" t="s">
        <v>660</v>
      </c>
      <c r="M256">
        <v>5</v>
      </c>
      <c r="N256">
        <v>5</v>
      </c>
      <c r="O256">
        <v>5</v>
      </c>
      <c r="P256">
        <v>5</v>
      </c>
      <c r="Q256">
        <v>5</v>
      </c>
      <c r="R256" t="s">
        <v>663</v>
      </c>
      <c r="S256">
        <v>5</v>
      </c>
    </row>
    <row r="257" spans="1:19" x14ac:dyDescent="0.2">
      <c r="A257">
        <v>62770</v>
      </c>
      <c r="B257">
        <v>22</v>
      </c>
      <c r="C257">
        <v>62770.021000000001</v>
      </c>
      <c r="D257">
        <v>1</v>
      </c>
      <c r="E257">
        <v>160095</v>
      </c>
      <c r="F257" t="s">
        <v>659</v>
      </c>
      <c r="G257" t="s">
        <v>131</v>
      </c>
      <c r="H257" t="s">
        <v>660</v>
      </c>
      <c r="I257">
        <v>160048</v>
      </c>
      <c r="J257" t="s">
        <v>646</v>
      </c>
      <c r="K257" t="s">
        <v>131</v>
      </c>
      <c r="L257" t="s">
        <v>647</v>
      </c>
    </row>
    <row r="258" spans="1:19" x14ac:dyDescent="0.2">
      <c r="A258">
        <v>62770</v>
      </c>
      <c r="B258">
        <v>22</v>
      </c>
      <c r="C258">
        <v>62770.021000000001</v>
      </c>
      <c r="D258">
        <v>1</v>
      </c>
      <c r="E258">
        <v>160095</v>
      </c>
      <c r="F258" t="s">
        <v>659</v>
      </c>
      <c r="G258" t="s">
        <v>131</v>
      </c>
      <c r="H258" t="s">
        <v>660</v>
      </c>
      <c r="I258">
        <v>160044</v>
      </c>
      <c r="J258" t="s">
        <v>652</v>
      </c>
      <c r="K258" t="s">
        <v>131</v>
      </c>
      <c r="L258" t="s">
        <v>653</v>
      </c>
    </row>
    <row r="259" spans="1:19" x14ac:dyDescent="0.2">
      <c r="A259">
        <v>62770</v>
      </c>
      <c r="B259">
        <v>22</v>
      </c>
      <c r="C259">
        <v>62770.021000000001</v>
      </c>
      <c r="D259">
        <v>1</v>
      </c>
      <c r="E259">
        <v>160095</v>
      </c>
      <c r="F259" t="s">
        <v>659</v>
      </c>
      <c r="G259" t="s">
        <v>131</v>
      </c>
      <c r="H259" t="s">
        <v>660</v>
      </c>
      <c r="I259">
        <v>160095</v>
      </c>
      <c r="J259" t="s">
        <v>659</v>
      </c>
      <c r="K259" t="s">
        <v>131</v>
      </c>
      <c r="L259" t="s">
        <v>660</v>
      </c>
    </row>
    <row r="260" spans="1:19" x14ac:dyDescent="0.2">
      <c r="A260">
        <v>62770</v>
      </c>
      <c r="B260">
        <v>23</v>
      </c>
      <c r="C260">
        <v>62770.021999999997</v>
      </c>
      <c r="D260">
        <v>1</v>
      </c>
      <c r="E260">
        <v>160066</v>
      </c>
      <c r="F260" t="s">
        <v>664</v>
      </c>
      <c r="G260" t="s">
        <v>131</v>
      </c>
      <c r="H260" t="s">
        <v>665</v>
      </c>
      <c r="I260">
        <v>160066</v>
      </c>
      <c r="J260" t="s">
        <v>664</v>
      </c>
      <c r="K260" t="s">
        <v>131</v>
      </c>
      <c r="L260" t="s">
        <v>665</v>
      </c>
      <c r="M260">
        <v>5</v>
      </c>
      <c r="N260">
        <v>4</v>
      </c>
      <c r="O260">
        <v>5</v>
      </c>
      <c r="P260">
        <v>5</v>
      </c>
      <c r="Q260">
        <v>5</v>
      </c>
      <c r="S260">
        <v>4.8</v>
      </c>
    </row>
    <row r="261" spans="1:19" x14ac:dyDescent="0.2">
      <c r="A261">
        <v>62770</v>
      </c>
      <c r="B261">
        <v>23</v>
      </c>
      <c r="C261">
        <v>62770.021999999997</v>
      </c>
      <c r="D261">
        <v>1</v>
      </c>
      <c r="E261">
        <v>160066</v>
      </c>
      <c r="F261" t="s">
        <v>664</v>
      </c>
      <c r="G261" t="s">
        <v>131</v>
      </c>
      <c r="H261" t="s">
        <v>665</v>
      </c>
      <c r="I261">
        <v>160107</v>
      </c>
      <c r="J261" t="s">
        <v>670</v>
      </c>
      <c r="K261" t="s">
        <v>131</v>
      </c>
      <c r="L261" t="s">
        <v>671</v>
      </c>
      <c r="M261">
        <v>5</v>
      </c>
      <c r="N261">
        <v>4</v>
      </c>
      <c r="O261">
        <v>5</v>
      </c>
      <c r="P261">
        <v>5</v>
      </c>
      <c r="Q261">
        <v>5</v>
      </c>
      <c r="R261" t="s">
        <v>674</v>
      </c>
      <c r="S261">
        <v>4.8</v>
      </c>
    </row>
    <row r="262" spans="1:19" x14ac:dyDescent="0.2">
      <c r="A262">
        <v>62770</v>
      </c>
      <c r="B262">
        <v>23</v>
      </c>
      <c r="C262">
        <v>62770.021999999997</v>
      </c>
      <c r="D262">
        <v>1</v>
      </c>
      <c r="E262">
        <v>160107</v>
      </c>
      <c r="F262" t="s">
        <v>670</v>
      </c>
      <c r="G262" t="s">
        <v>131</v>
      </c>
      <c r="H262" t="s">
        <v>671</v>
      </c>
      <c r="I262">
        <v>160066</v>
      </c>
      <c r="J262" t="s">
        <v>664</v>
      </c>
      <c r="K262" t="s">
        <v>131</v>
      </c>
      <c r="L262" t="s">
        <v>665</v>
      </c>
      <c r="M262">
        <v>4</v>
      </c>
      <c r="N262">
        <v>4</v>
      </c>
      <c r="O262">
        <v>4</v>
      </c>
      <c r="P262">
        <v>4</v>
      </c>
      <c r="Q262">
        <v>4</v>
      </c>
      <c r="R262" t="s">
        <v>668</v>
      </c>
      <c r="S262">
        <v>4</v>
      </c>
    </row>
    <row r="263" spans="1:19" x14ac:dyDescent="0.2">
      <c r="A263">
        <v>62770</v>
      </c>
      <c r="B263">
        <v>23</v>
      </c>
      <c r="C263">
        <v>62770.021999999997</v>
      </c>
      <c r="D263">
        <v>1</v>
      </c>
      <c r="E263">
        <v>160107</v>
      </c>
      <c r="F263" t="s">
        <v>670</v>
      </c>
      <c r="G263" t="s">
        <v>131</v>
      </c>
      <c r="H263" t="s">
        <v>671</v>
      </c>
      <c r="I263">
        <v>160107</v>
      </c>
      <c r="J263" t="s">
        <v>670</v>
      </c>
      <c r="K263" t="s">
        <v>131</v>
      </c>
      <c r="L263" t="s">
        <v>671</v>
      </c>
      <c r="M263">
        <v>4</v>
      </c>
      <c r="N263">
        <v>4</v>
      </c>
      <c r="O263">
        <v>4</v>
      </c>
      <c r="P263">
        <v>4</v>
      </c>
      <c r="Q263">
        <v>4</v>
      </c>
      <c r="S263">
        <v>4</v>
      </c>
    </row>
    <row r="264" spans="1:19" x14ac:dyDescent="0.2">
      <c r="A264">
        <v>62770</v>
      </c>
      <c r="B264">
        <v>24</v>
      </c>
      <c r="C264">
        <v>62770.023000000001</v>
      </c>
      <c r="D264">
        <v>3</v>
      </c>
      <c r="E264">
        <v>161041</v>
      </c>
      <c r="F264" t="s">
        <v>676</v>
      </c>
      <c r="G264" t="s">
        <v>470</v>
      </c>
      <c r="H264" t="s">
        <v>677</v>
      </c>
      <c r="I264">
        <v>161041</v>
      </c>
      <c r="J264" t="s">
        <v>676</v>
      </c>
      <c r="K264" t="s">
        <v>470</v>
      </c>
      <c r="L264" t="s">
        <v>677</v>
      </c>
      <c r="M264">
        <v>5</v>
      </c>
      <c r="N264">
        <v>5</v>
      </c>
      <c r="O264">
        <v>5</v>
      </c>
      <c r="P264">
        <v>5</v>
      </c>
      <c r="Q264">
        <v>5</v>
      </c>
      <c r="S264">
        <v>5</v>
      </c>
    </row>
    <row r="265" spans="1:19" x14ac:dyDescent="0.2">
      <c r="A265">
        <v>62770</v>
      </c>
      <c r="B265">
        <v>24</v>
      </c>
      <c r="C265">
        <v>62770.023000000001</v>
      </c>
      <c r="D265">
        <v>3</v>
      </c>
      <c r="E265">
        <v>161041</v>
      </c>
      <c r="F265" t="s">
        <v>676</v>
      </c>
      <c r="G265" t="s">
        <v>470</v>
      </c>
      <c r="H265" t="s">
        <v>677</v>
      </c>
      <c r="I265">
        <v>160037</v>
      </c>
      <c r="J265" t="s">
        <v>682</v>
      </c>
      <c r="K265" t="s">
        <v>470</v>
      </c>
      <c r="L265" t="s">
        <v>683</v>
      </c>
      <c r="M265">
        <v>5</v>
      </c>
      <c r="N265">
        <v>5</v>
      </c>
      <c r="O265">
        <v>5</v>
      </c>
      <c r="P265">
        <v>5</v>
      </c>
      <c r="Q265">
        <v>5</v>
      </c>
      <c r="R265" t="s">
        <v>686</v>
      </c>
      <c r="S265">
        <v>5</v>
      </c>
    </row>
    <row r="266" spans="1:19" x14ac:dyDescent="0.2">
      <c r="A266">
        <v>62770</v>
      </c>
      <c r="B266">
        <v>24</v>
      </c>
      <c r="C266">
        <v>62770.023000000001</v>
      </c>
      <c r="D266">
        <v>3</v>
      </c>
      <c r="E266">
        <v>160037</v>
      </c>
      <c r="F266" t="s">
        <v>682</v>
      </c>
      <c r="G266" t="s">
        <v>470</v>
      </c>
      <c r="H266" t="s">
        <v>683</v>
      </c>
      <c r="I266">
        <v>161041</v>
      </c>
      <c r="J266" t="s">
        <v>676</v>
      </c>
      <c r="K266" t="s">
        <v>470</v>
      </c>
      <c r="L266" t="s">
        <v>677</v>
      </c>
      <c r="M266">
        <v>5</v>
      </c>
      <c r="N266">
        <v>4</v>
      </c>
      <c r="O266">
        <v>5</v>
      </c>
      <c r="P266">
        <v>5</v>
      </c>
      <c r="Q266">
        <v>5</v>
      </c>
      <c r="R266" t="s">
        <v>680</v>
      </c>
      <c r="S266">
        <v>4.8</v>
      </c>
    </row>
    <row r="267" spans="1:19" x14ac:dyDescent="0.2">
      <c r="A267">
        <v>62770</v>
      </c>
      <c r="B267">
        <v>24</v>
      </c>
      <c r="C267">
        <v>62770.023000000001</v>
      </c>
      <c r="D267">
        <v>3</v>
      </c>
      <c r="E267">
        <v>160037</v>
      </c>
      <c r="F267" t="s">
        <v>682</v>
      </c>
      <c r="G267" t="s">
        <v>470</v>
      </c>
      <c r="H267" t="s">
        <v>683</v>
      </c>
      <c r="I267">
        <v>160037</v>
      </c>
      <c r="J267" t="s">
        <v>682</v>
      </c>
      <c r="K267" t="s">
        <v>470</v>
      </c>
      <c r="L267" t="s">
        <v>683</v>
      </c>
      <c r="M267">
        <v>5</v>
      </c>
      <c r="N267">
        <v>4</v>
      </c>
      <c r="O267">
        <v>5</v>
      </c>
      <c r="P267">
        <v>5</v>
      </c>
      <c r="Q267">
        <v>5</v>
      </c>
      <c r="S267">
        <v>4.8</v>
      </c>
    </row>
    <row r="268" spans="1:19" x14ac:dyDescent="0.2">
      <c r="A268">
        <v>62770</v>
      </c>
      <c r="B268">
        <v>25</v>
      </c>
      <c r="C268">
        <v>62770.023999999998</v>
      </c>
      <c r="D268">
        <v>1</v>
      </c>
      <c r="E268">
        <v>160033</v>
      </c>
      <c r="F268" t="s">
        <v>689</v>
      </c>
      <c r="G268" t="s">
        <v>131</v>
      </c>
      <c r="H268" t="s">
        <v>690</v>
      </c>
      <c r="I268">
        <v>160033</v>
      </c>
      <c r="J268" t="s">
        <v>689</v>
      </c>
      <c r="K268" t="s">
        <v>131</v>
      </c>
      <c r="L268" t="s">
        <v>690</v>
      </c>
      <c r="M268">
        <v>5</v>
      </c>
      <c r="N268">
        <v>5</v>
      </c>
      <c r="O268">
        <v>5</v>
      </c>
      <c r="P268">
        <v>5</v>
      </c>
      <c r="Q268">
        <v>5</v>
      </c>
      <c r="S268">
        <v>5</v>
      </c>
    </row>
    <row r="269" spans="1:19" x14ac:dyDescent="0.2">
      <c r="A269">
        <v>62770</v>
      </c>
      <c r="B269">
        <v>25</v>
      </c>
      <c r="C269">
        <v>62770.023999999998</v>
      </c>
      <c r="D269">
        <v>1</v>
      </c>
      <c r="E269">
        <v>160033</v>
      </c>
      <c r="F269" t="s">
        <v>689</v>
      </c>
      <c r="G269" t="s">
        <v>131</v>
      </c>
      <c r="H269" t="s">
        <v>690</v>
      </c>
      <c r="I269">
        <v>160054</v>
      </c>
      <c r="J269" t="s">
        <v>699</v>
      </c>
      <c r="K269" t="s">
        <v>131</v>
      </c>
      <c r="L269" t="s">
        <v>700</v>
      </c>
      <c r="M269">
        <v>5</v>
      </c>
      <c r="N269">
        <v>5</v>
      </c>
      <c r="O269">
        <v>5</v>
      </c>
      <c r="P269">
        <v>5</v>
      </c>
      <c r="Q269">
        <v>5</v>
      </c>
      <c r="R269" t="s">
        <v>703</v>
      </c>
      <c r="S269">
        <v>5</v>
      </c>
    </row>
    <row r="270" spans="1:19" x14ac:dyDescent="0.2">
      <c r="A270">
        <v>62770</v>
      </c>
      <c r="B270">
        <v>25</v>
      </c>
      <c r="C270">
        <v>62770.023999999998</v>
      </c>
      <c r="D270">
        <v>1</v>
      </c>
      <c r="E270">
        <v>160033</v>
      </c>
      <c r="F270" t="s">
        <v>689</v>
      </c>
      <c r="G270" t="s">
        <v>131</v>
      </c>
      <c r="H270" t="s">
        <v>690</v>
      </c>
      <c r="I270">
        <v>160032</v>
      </c>
      <c r="J270" t="s">
        <v>708</v>
      </c>
      <c r="K270" t="s">
        <v>131</v>
      </c>
      <c r="L270" t="s">
        <v>709</v>
      </c>
      <c r="M270">
        <v>5</v>
      </c>
      <c r="N270">
        <v>5</v>
      </c>
      <c r="O270">
        <v>5</v>
      </c>
      <c r="P270">
        <v>5</v>
      </c>
      <c r="Q270">
        <v>5</v>
      </c>
      <c r="R270" t="s">
        <v>712</v>
      </c>
      <c r="S270">
        <v>5</v>
      </c>
    </row>
    <row r="271" spans="1:19" x14ac:dyDescent="0.2">
      <c r="A271">
        <v>62770</v>
      </c>
      <c r="B271">
        <v>25</v>
      </c>
      <c r="C271">
        <v>62770.023999999998</v>
      </c>
      <c r="D271">
        <v>1</v>
      </c>
      <c r="E271">
        <v>160033</v>
      </c>
      <c r="F271" t="s">
        <v>689</v>
      </c>
      <c r="G271" t="s">
        <v>131</v>
      </c>
      <c r="H271" t="s">
        <v>690</v>
      </c>
      <c r="I271">
        <v>160030</v>
      </c>
      <c r="J271" t="s">
        <v>718</v>
      </c>
      <c r="K271" t="s">
        <v>131</v>
      </c>
      <c r="L271" t="s">
        <v>719</v>
      </c>
      <c r="M271">
        <v>5</v>
      </c>
      <c r="N271">
        <v>5</v>
      </c>
      <c r="O271">
        <v>5</v>
      </c>
      <c r="P271">
        <v>5</v>
      </c>
      <c r="Q271">
        <v>5</v>
      </c>
      <c r="R271" t="s">
        <v>722</v>
      </c>
      <c r="S271">
        <v>5</v>
      </c>
    </row>
    <row r="272" spans="1:19" x14ac:dyDescent="0.2">
      <c r="A272">
        <v>62770</v>
      </c>
      <c r="B272">
        <v>25</v>
      </c>
      <c r="C272">
        <v>62770.023999999998</v>
      </c>
      <c r="D272">
        <v>1</v>
      </c>
      <c r="E272">
        <v>160033</v>
      </c>
      <c r="F272" t="s">
        <v>689</v>
      </c>
      <c r="G272" t="s">
        <v>131</v>
      </c>
      <c r="H272" t="s">
        <v>690</v>
      </c>
      <c r="I272">
        <v>160029</v>
      </c>
      <c r="J272" t="s">
        <v>727</v>
      </c>
      <c r="K272" t="s">
        <v>131</v>
      </c>
      <c r="L272" t="s">
        <v>728</v>
      </c>
      <c r="M272">
        <v>5</v>
      </c>
      <c r="N272">
        <v>5</v>
      </c>
      <c r="O272">
        <v>5</v>
      </c>
      <c r="P272">
        <v>5</v>
      </c>
      <c r="Q272">
        <v>5</v>
      </c>
      <c r="R272" t="s">
        <v>731</v>
      </c>
      <c r="S272">
        <v>5</v>
      </c>
    </row>
    <row r="273" spans="1:19" x14ac:dyDescent="0.2">
      <c r="A273">
        <v>62770</v>
      </c>
      <c r="B273">
        <v>25</v>
      </c>
      <c r="C273">
        <v>62770.023999999998</v>
      </c>
      <c r="D273">
        <v>1</v>
      </c>
      <c r="E273">
        <v>160054</v>
      </c>
      <c r="F273" t="s">
        <v>699</v>
      </c>
      <c r="G273" t="s">
        <v>131</v>
      </c>
      <c r="H273" t="s">
        <v>700</v>
      </c>
      <c r="I273">
        <v>160033</v>
      </c>
      <c r="J273" t="s">
        <v>689</v>
      </c>
      <c r="K273" t="s">
        <v>131</v>
      </c>
      <c r="L273" t="s">
        <v>690</v>
      </c>
      <c r="M273">
        <v>5</v>
      </c>
      <c r="N273">
        <v>5</v>
      </c>
      <c r="O273">
        <v>5</v>
      </c>
      <c r="P273">
        <v>5</v>
      </c>
      <c r="Q273">
        <v>5</v>
      </c>
      <c r="R273" t="s">
        <v>693</v>
      </c>
      <c r="S273">
        <v>5</v>
      </c>
    </row>
    <row r="274" spans="1:19" x14ac:dyDescent="0.2">
      <c r="A274">
        <v>62770</v>
      </c>
      <c r="B274">
        <v>25</v>
      </c>
      <c r="C274">
        <v>62770.023999999998</v>
      </c>
      <c r="D274">
        <v>1</v>
      </c>
      <c r="E274">
        <v>160054</v>
      </c>
      <c r="F274" t="s">
        <v>699</v>
      </c>
      <c r="G274" t="s">
        <v>131</v>
      </c>
      <c r="H274" t="s">
        <v>700</v>
      </c>
      <c r="I274">
        <v>160054</v>
      </c>
      <c r="J274" t="s">
        <v>699</v>
      </c>
      <c r="K274" t="s">
        <v>131</v>
      </c>
      <c r="L274" t="s">
        <v>700</v>
      </c>
      <c r="M274">
        <v>5</v>
      </c>
      <c r="N274">
        <v>5</v>
      </c>
      <c r="O274">
        <v>5</v>
      </c>
      <c r="P274">
        <v>5</v>
      </c>
      <c r="Q274">
        <v>5</v>
      </c>
      <c r="S274">
        <v>5</v>
      </c>
    </row>
    <row r="275" spans="1:19" x14ac:dyDescent="0.2">
      <c r="A275">
        <v>62770</v>
      </c>
      <c r="B275">
        <v>25</v>
      </c>
      <c r="C275">
        <v>62770.023999999998</v>
      </c>
      <c r="D275">
        <v>1</v>
      </c>
      <c r="E275">
        <v>160054</v>
      </c>
      <c r="F275" t="s">
        <v>699</v>
      </c>
      <c r="G275" t="s">
        <v>131</v>
      </c>
      <c r="H275" t="s">
        <v>700</v>
      </c>
      <c r="I275">
        <v>160032</v>
      </c>
      <c r="J275" t="s">
        <v>708</v>
      </c>
      <c r="K275" t="s">
        <v>131</v>
      </c>
      <c r="L275" t="s">
        <v>709</v>
      </c>
      <c r="M275">
        <v>5</v>
      </c>
      <c r="N275">
        <v>5</v>
      </c>
      <c r="O275">
        <v>5</v>
      </c>
      <c r="P275">
        <v>5</v>
      </c>
      <c r="Q275">
        <v>5</v>
      </c>
      <c r="R275" t="s">
        <v>713</v>
      </c>
      <c r="S275">
        <v>5</v>
      </c>
    </row>
    <row r="276" spans="1:19" x14ac:dyDescent="0.2">
      <c r="A276">
        <v>62770</v>
      </c>
      <c r="B276">
        <v>25</v>
      </c>
      <c r="C276">
        <v>62770.023999999998</v>
      </c>
      <c r="D276">
        <v>1</v>
      </c>
      <c r="E276">
        <v>160054</v>
      </c>
      <c r="F276" t="s">
        <v>699</v>
      </c>
      <c r="G276" t="s">
        <v>131</v>
      </c>
      <c r="H276" t="s">
        <v>700</v>
      </c>
      <c r="I276">
        <v>160030</v>
      </c>
      <c r="J276" t="s">
        <v>718</v>
      </c>
      <c r="K276" t="s">
        <v>131</v>
      </c>
      <c r="L276" t="s">
        <v>719</v>
      </c>
      <c r="M276">
        <v>5</v>
      </c>
      <c r="N276">
        <v>5</v>
      </c>
      <c r="O276">
        <v>5</v>
      </c>
      <c r="P276">
        <v>5</v>
      </c>
      <c r="Q276">
        <v>5</v>
      </c>
      <c r="R276" t="s">
        <v>723</v>
      </c>
      <c r="S276">
        <v>5</v>
      </c>
    </row>
    <row r="277" spans="1:19" x14ac:dyDescent="0.2">
      <c r="A277">
        <v>62770</v>
      </c>
      <c r="B277">
        <v>25</v>
      </c>
      <c r="C277">
        <v>62770.023999999998</v>
      </c>
      <c r="D277">
        <v>1</v>
      </c>
      <c r="E277">
        <v>160054</v>
      </c>
      <c r="F277" t="s">
        <v>699</v>
      </c>
      <c r="G277" t="s">
        <v>131</v>
      </c>
      <c r="H277" t="s">
        <v>700</v>
      </c>
      <c r="I277">
        <v>160029</v>
      </c>
      <c r="J277" t="s">
        <v>727</v>
      </c>
      <c r="K277" t="s">
        <v>131</v>
      </c>
      <c r="L277" t="s">
        <v>728</v>
      </c>
      <c r="M277">
        <v>5</v>
      </c>
      <c r="N277">
        <v>5</v>
      </c>
      <c r="O277">
        <v>5</v>
      </c>
      <c r="P277">
        <v>5</v>
      </c>
      <c r="Q277">
        <v>5</v>
      </c>
      <c r="R277" t="s">
        <v>732</v>
      </c>
      <c r="S277">
        <v>5</v>
      </c>
    </row>
    <row r="278" spans="1:19" x14ac:dyDescent="0.2">
      <c r="A278">
        <v>62770</v>
      </c>
      <c r="B278">
        <v>25</v>
      </c>
      <c r="C278">
        <v>62770.023999999998</v>
      </c>
      <c r="D278">
        <v>1</v>
      </c>
      <c r="E278">
        <v>160032</v>
      </c>
      <c r="F278" t="s">
        <v>708</v>
      </c>
      <c r="G278" t="s">
        <v>131</v>
      </c>
      <c r="H278" t="s">
        <v>709</v>
      </c>
      <c r="I278">
        <v>160033</v>
      </c>
      <c r="J278" t="s">
        <v>689</v>
      </c>
      <c r="K278" t="s">
        <v>131</v>
      </c>
      <c r="L278" t="s">
        <v>690</v>
      </c>
      <c r="M278">
        <v>5</v>
      </c>
      <c r="N278">
        <v>5</v>
      </c>
      <c r="O278">
        <v>5</v>
      </c>
      <c r="P278">
        <v>5</v>
      </c>
      <c r="Q278">
        <v>5</v>
      </c>
      <c r="R278" t="s">
        <v>694</v>
      </c>
      <c r="S278">
        <v>5</v>
      </c>
    </row>
    <row r="279" spans="1:19" x14ac:dyDescent="0.2">
      <c r="A279">
        <v>62770</v>
      </c>
      <c r="B279">
        <v>25</v>
      </c>
      <c r="C279">
        <v>62770.023999999998</v>
      </c>
      <c r="D279">
        <v>1</v>
      </c>
      <c r="E279">
        <v>160032</v>
      </c>
      <c r="F279" t="s">
        <v>708</v>
      </c>
      <c r="G279" t="s">
        <v>131</v>
      </c>
      <c r="H279" t="s">
        <v>709</v>
      </c>
      <c r="I279">
        <v>160054</v>
      </c>
      <c r="J279" t="s">
        <v>699</v>
      </c>
      <c r="K279" t="s">
        <v>131</v>
      </c>
      <c r="L279" t="s">
        <v>700</v>
      </c>
      <c r="M279">
        <v>5</v>
      </c>
      <c r="N279">
        <v>5</v>
      </c>
      <c r="O279">
        <v>5</v>
      </c>
      <c r="P279">
        <v>5</v>
      </c>
      <c r="Q279">
        <v>5</v>
      </c>
      <c r="R279" t="s">
        <v>694</v>
      </c>
      <c r="S279">
        <v>5</v>
      </c>
    </row>
    <row r="280" spans="1:19" x14ac:dyDescent="0.2">
      <c r="A280">
        <v>62770</v>
      </c>
      <c r="B280">
        <v>25</v>
      </c>
      <c r="C280">
        <v>62770.023999999998</v>
      </c>
      <c r="D280">
        <v>1</v>
      </c>
      <c r="E280">
        <v>160032</v>
      </c>
      <c r="F280" t="s">
        <v>708</v>
      </c>
      <c r="G280" t="s">
        <v>131</v>
      </c>
      <c r="H280" t="s">
        <v>709</v>
      </c>
      <c r="I280">
        <v>160032</v>
      </c>
      <c r="J280" t="s">
        <v>708</v>
      </c>
      <c r="K280" t="s">
        <v>131</v>
      </c>
      <c r="L280" t="s">
        <v>709</v>
      </c>
      <c r="M280">
        <v>5</v>
      </c>
      <c r="N280">
        <v>5</v>
      </c>
      <c r="O280">
        <v>5</v>
      </c>
      <c r="P280">
        <v>5</v>
      </c>
      <c r="Q280">
        <v>5</v>
      </c>
      <c r="S280">
        <v>5</v>
      </c>
    </row>
    <row r="281" spans="1:19" x14ac:dyDescent="0.2">
      <c r="A281">
        <v>62770</v>
      </c>
      <c r="B281">
        <v>25</v>
      </c>
      <c r="C281">
        <v>62770.023999999998</v>
      </c>
      <c r="D281">
        <v>1</v>
      </c>
      <c r="E281">
        <v>160032</v>
      </c>
      <c r="F281" t="s">
        <v>708</v>
      </c>
      <c r="G281" t="s">
        <v>131</v>
      </c>
      <c r="H281" t="s">
        <v>709</v>
      </c>
      <c r="I281">
        <v>160030</v>
      </c>
      <c r="J281" t="s">
        <v>718</v>
      </c>
      <c r="K281" t="s">
        <v>131</v>
      </c>
      <c r="L281" t="s">
        <v>719</v>
      </c>
      <c r="M281">
        <v>5</v>
      </c>
      <c r="N281">
        <v>5</v>
      </c>
      <c r="O281">
        <v>5</v>
      </c>
      <c r="P281">
        <v>5</v>
      </c>
      <c r="Q281">
        <v>5</v>
      </c>
      <c r="R281" t="s">
        <v>694</v>
      </c>
      <c r="S281">
        <v>5</v>
      </c>
    </row>
    <row r="282" spans="1:19" x14ac:dyDescent="0.2">
      <c r="A282">
        <v>62770</v>
      </c>
      <c r="B282">
        <v>25</v>
      </c>
      <c r="C282">
        <v>62770.023999999998</v>
      </c>
      <c r="D282">
        <v>1</v>
      </c>
      <c r="E282">
        <v>160032</v>
      </c>
      <c r="F282" t="s">
        <v>708</v>
      </c>
      <c r="G282" t="s">
        <v>131</v>
      </c>
      <c r="H282" t="s">
        <v>709</v>
      </c>
      <c r="I282">
        <v>160029</v>
      </c>
      <c r="J282" t="s">
        <v>727</v>
      </c>
      <c r="K282" t="s">
        <v>131</v>
      </c>
      <c r="L282" t="s">
        <v>728</v>
      </c>
      <c r="M282">
        <v>5</v>
      </c>
      <c r="N282">
        <v>5</v>
      </c>
      <c r="O282">
        <v>5</v>
      </c>
      <c r="P282">
        <v>5</v>
      </c>
      <c r="Q282">
        <v>5</v>
      </c>
      <c r="R282" t="s">
        <v>694</v>
      </c>
      <c r="S282">
        <v>5</v>
      </c>
    </row>
    <row r="283" spans="1:19" x14ac:dyDescent="0.2">
      <c r="A283">
        <v>62770</v>
      </c>
      <c r="B283">
        <v>25</v>
      </c>
      <c r="C283">
        <v>62770.023999999998</v>
      </c>
      <c r="D283">
        <v>1</v>
      </c>
      <c r="E283">
        <v>160030</v>
      </c>
      <c r="F283" t="s">
        <v>718</v>
      </c>
      <c r="G283" t="s">
        <v>131</v>
      </c>
      <c r="H283" t="s">
        <v>719</v>
      </c>
      <c r="I283">
        <v>160033</v>
      </c>
      <c r="J283" t="s">
        <v>689</v>
      </c>
      <c r="K283" t="s">
        <v>131</v>
      </c>
      <c r="L283" t="s">
        <v>690</v>
      </c>
      <c r="M283">
        <v>5</v>
      </c>
      <c r="N283">
        <v>5</v>
      </c>
      <c r="O283">
        <v>5</v>
      </c>
      <c r="P283">
        <v>5</v>
      </c>
      <c r="Q283">
        <v>5</v>
      </c>
      <c r="R283" t="s">
        <v>695</v>
      </c>
      <c r="S283">
        <v>5</v>
      </c>
    </row>
    <row r="284" spans="1:19" x14ac:dyDescent="0.2">
      <c r="A284">
        <v>62770</v>
      </c>
      <c r="B284">
        <v>25</v>
      </c>
      <c r="C284">
        <v>62770.023999999998</v>
      </c>
      <c r="D284">
        <v>1</v>
      </c>
      <c r="E284">
        <v>160030</v>
      </c>
      <c r="F284" t="s">
        <v>718</v>
      </c>
      <c r="G284" t="s">
        <v>131</v>
      </c>
      <c r="H284" t="s">
        <v>719</v>
      </c>
      <c r="I284">
        <v>160054</v>
      </c>
      <c r="J284" t="s">
        <v>699</v>
      </c>
      <c r="K284" t="s">
        <v>131</v>
      </c>
      <c r="L284" t="s">
        <v>700</v>
      </c>
      <c r="M284">
        <v>5</v>
      </c>
      <c r="N284">
        <v>5</v>
      </c>
      <c r="O284">
        <v>5</v>
      </c>
      <c r="P284">
        <v>5</v>
      </c>
      <c r="Q284">
        <v>5</v>
      </c>
      <c r="R284" t="s">
        <v>704</v>
      </c>
      <c r="S284">
        <v>5</v>
      </c>
    </row>
    <row r="285" spans="1:19" x14ac:dyDescent="0.2">
      <c r="A285">
        <v>62770</v>
      </c>
      <c r="B285">
        <v>25</v>
      </c>
      <c r="C285">
        <v>62770.023999999998</v>
      </c>
      <c r="D285">
        <v>1</v>
      </c>
      <c r="E285">
        <v>160030</v>
      </c>
      <c r="F285" t="s">
        <v>718</v>
      </c>
      <c r="G285" t="s">
        <v>131</v>
      </c>
      <c r="H285" t="s">
        <v>719</v>
      </c>
      <c r="I285">
        <v>160032</v>
      </c>
      <c r="J285" t="s">
        <v>708</v>
      </c>
      <c r="K285" t="s">
        <v>131</v>
      </c>
      <c r="L285" t="s">
        <v>709</v>
      </c>
      <c r="M285">
        <v>5</v>
      </c>
      <c r="N285">
        <v>5</v>
      </c>
      <c r="O285">
        <v>5</v>
      </c>
      <c r="P285">
        <v>5</v>
      </c>
      <c r="Q285">
        <v>5</v>
      </c>
      <c r="R285" t="s">
        <v>714</v>
      </c>
      <c r="S285">
        <v>5</v>
      </c>
    </row>
    <row r="286" spans="1:19" x14ac:dyDescent="0.2">
      <c r="A286">
        <v>62770</v>
      </c>
      <c r="B286">
        <v>25</v>
      </c>
      <c r="C286">
        <v>62770.023999999998</v>
      </c>
      <c r="D286">
        <v>1</v>
      </c>
      <c r="E286">
        <v>160030</v>
      </c>
      <c r="F286" t="s">
        <v>718</v>
      </c>
      <c r="G286" t="s">
        <v>131</v>
      </c>
      <c r="H286" t="s">
        <v>719</v>
      </c>
      <c r="I286">
        <v>160030</v>
      </c>
      <c r="J286" t="s">
        <v>718</v>
      </c>
      <c r="K286" t="s">
        <v>131</v>
      </c>
      <c r="L286" t="s">
        <v>719</v>
      </c>
      <c r="M286">
        <v>5</v>
      </c>
      <c r="N286">
        <v>5</v>
      </c>
      <c r="O286">
        <v>5</v>
      </c>
      <c r="P286">
        <v>5</v>
      </c>
      <c r="Q286">
        <v>5</v>
      </c>
      <c r="S286">
        <v>5</v>
      </c>
    </row>
    <row r="287" spans="1:19" x14ac:dyDescent="0.2">
      <c r="A287">
        <v>62770</v>
      </c>
      <c r="B287">
        <v>25</v>
      </c>
      <c r="C287">
        <v>62770.023999999998</v>
      </c>
      <c r="D287">
        <v>1</v>
      </c>
      <c r="E287">
        <v>160030</v>
      </c>
      <c r="F287" t="s">
        <v>718</v>
      </c>
      <c r="G287" t="s">
        <v>131</v>
      </c>
      <c r="H287" t="s">
        <v>719</v>
      </c>
      <c r="I287">
        <v>160029</v>
      </c>
      <c r="J287" t="s">
        <v>727</v>
      </c>
      <c r="K287" t="s">
        <v>131</v>
      </c>
      <c r="L287" t="s">
        <v>728</v>
      </c>
      <c r="M287">
        <v>5</v>
      </c>
      <c r="N287">
        <v>5</v>
      </c>
      <c r="O287">
        <v>5</v>
      </c>
      <c r="P287">
        <v>5</v>
      </c>
      <c r="Q287">
        <v>5</v>
      </c>
      <c r="R287" t="s">
        <v>733</v>
      </c>
      <c r="S287">
        <v>5</v>
      </c>
    </row>
    <row r="288" spans="1:19" x14ac:dyDescent="0.2">
      <c r="A288">
        <v>62770</v>
      </c>
      <c r="B288">
        <v>25</v>
      </c>
      <c r="C288">
        <v>62770.023999999998</v>
      </c>
      <c r="D288">
        <v>1</v>
      </c>
      <c r="E288">
        <v>160029</v>
      </c>
      <c r="F288" t="s">
        <v>727</v>
      </c>
      <c r="G288" t="s">
        <v>131</v>
      </c>
      <c r="H288" t="s">
        <v>728</v>
      </c>
      <c r="I288">
        <v>160033</v>
      </c>
      <c r="J288" t="s">
        <v>689</v>
      </c>
      <c r="K288" t="s">
        <v>131</v>
      </c>
      <c r="L288" t="s">
        <v>690</v>
      </c>
      <c r="M288">
        <v>4</v>
      </c>
      <c r="N288">
        <v>5</v>
      </c>
      <c r="O288">
        <v>5</v>
      </c>
      <c r="P288">
        <v>5</v>
      </c>
      <c r="Q288">
        <v>5</v>
      </c>
      <c r="R288" t="s">
        <v>696</v>
      </c>
      <c r="S288">
        <v>4.8</v>
      </c>
    </row>
    <row r="289" spans="1:19" x14ac:dyDescent="0.2">
      <c r="A289">
        <v>62770</v>
      </c>
      <c r="B289">
        <v>25</v>
      </c>
      <c r="C289">
        <v>62770.023999999998</v>
      </c>
      <c r="D289">
        <v>1</v>
      </c>
      <c r="E289">
        <v>160029</v>
      </c>
      <c r="F289" t="s">
        <v>727</v>
      </c>
      <c r="G289" t="s">
        <v>131</v>
      </c>
      <c r="H289" t="s">
        <v>728</v>
      </c>
      <c r="I289">
        <v>160054</v>
      </c>
      <c r="J289" t="s">
        <v>699</v>
      </c>
      <c r="K289" t="s">
        <v>131</v>
      </c>
      <c r="L289" t="s">
        <v>700</v>
      </c>
      <c r="M289">
        <v>4</v>
      </c>
      <c r="N289">
        <v>5</v>
      </c>
      <c r="O289">
        <v>5</v>
      </c>
      <c r="P289">
        <v>5</v>
      </c>
      <c r="Q289">
        <v>5</v>
      </c>
      <c r="R289" t="s">
        <v>705</v>
      </c>
      <c r="S289">
        <v>4.8</v>
      </c>
    </row>
    <row r="290" spans="1:19" x14ac:dyDescent="0.2">
      <c r="A290">
        <v>62770</v>
      </c>
      <c r="B290">
        <v>25</v>
      </c>
      <c r="C290">
        <v>62770.023999999998</v>
      </c>
      <c r="D290">
        <v>1</v>
      </c>
      <c r="E290">
        <v>160029</v>
      </c>
      <c r="F290" t="s">
        <v>727</v>
      </c>
      <c r="G290" t="s">
        <v>131</v>
      </c>
      <c r="H290" t="s">
        <v>728</v>
      </c>
      <c r="I290">
        <v>160032</v>
      </c>
      <c r="J290" t="s">
        <v>708</v>
      </c>
      <c r="K290" t="s">
        <v>131</v>
      </c>
      <c r="L290" t="s">
        <v>709</v>
      </c>
      <c r="M290">
        <v>5</v>
      </c>
      <c r="N290">
        <v>5</v>
      </c>
      <c r="O290">
        <v>5</v>
      </c>
      <c r="P290">
        <v>5</v>
      </c>
      <c r="Q290">
        <v>5</v>
      </c>
      <c r="R290" t="s">
        <v>715</v>
      </c>
      <c r="S290">
        <v>5</v>
      </c>
    </row>
    <row r="291" spans="1:19" x14ac:dyDescent="0.2">
      <c r="A291">
        <v>62770</v>
      </c>
      <c r="B291">
        <v>25</v>
      </c>
      <c r="C291">
        <v>62770.023999999998</v>
      </c>
      <c r="D291">
        <v>1</v>
      </c>
      <c r="E291">
        <v>160029</v>
      </c>
      <c r="F291" t="s">
        <v>727</v>
      </c>
      <c r="G291" t="s">
        <v>131</v>
      </c>
      <c r="H291" t="s">
        <v>728</v>
      </c>
      <c r="I291">
        <v>160030</v>
      </c>
      <c r="J291" t="s">
        <v>718</v>
      </c>
      <c r="K291" t="s">
        <v>131</v>
      </c>
      <c r="L291" t="s">
        <v>719</v>
      </c>
      <c r="M291">
        <v>4</v>
      </c>
      <c r="N291">
        <v>5</v>
      </c>
      <c r="O291">
        <v>5</v>
      </c>
      <c r="P291">
        <v>5</v>
      </c>
      <c r="Q291">
        <v>5</v>
      </c>
      <c r="R291" t="s">
        <v>724</v>
      </c>
      <c r="S291">
        <v>4.8</v>
      </c>
    </row>
    <row r="292" spans="1:19" x14ac:dyDescent="0.2">
      <c r="A292">
        <v>62770</v>
      </c>
      <c r="B292">
        <v>25</v>
      </c>
      <c r="C292">
        <v>62770.023999999998</v>
      </c>
      <c r="D292">
        <v>1</v>
      </c>
      <c r="E292">
        <v>160029</v>
      </c>
      <c r="F292" t="s">
        <v>727</v>
      </c>
      <c r="G292" t="s">
        <v>131</v>
      </c>
      <c r="H292" t="s">
        <v>728</v>
      </c>
      <c r="I292">
        <v>160029</v>
      </c>
      <c r="J292" t="s">
        <v>727</v>
      </c>
      <c r="K292" t="s">
        <v>131</v>
      </c>
      <c r="L292" t="s">
        <v>728</v>
      </c>
      <c r="M292">
        <v>5</v>
      </c>
      <c r="N292">
        <v>5</v>
      </c>
      <c r="O292">
        <v>5</v>
      </c>
      <c r="P292">
        <v>5</v>
      </c>
      <c r="Q292">
        <v>5</v>
      </c>
      <c r="S292">
        <v>5</v>
      </c>
    </row>
    <row r="293" spans="1:19" x14ac:dyDescent="0.2">
      <c r="A293">
        <v>62770</v>
      </c>
      <c r="B293">
        <v>26</v>
      </c>
      <c r="C293">
        <v>62770.025000000001</v>
      </c>
      <c r="D293">
        <v>1</v>
      </c>
      <c r="E293">
        <v>161042</v>
      </c>
      <c r="F293" t="s">
        <v>735</v>
      </c>
      <c r="G293" t="s">
        <v>131</v>
      </c>
      <c r="H293" t="s">
        <v>736</v>
      </c>
      <c r="I293">
        <v>161042</v>
      </c>
      <c r="J293" t="s">
        <v>735</v>
      </c>
      <c r="K293" t="s">
        <v>131</v>
      </c>
      <c r="L293" t="s">
        <v>736</v>
      </c>
      <c r="M293">
        <v>5</v>
      </c>
      <c r="N293">
        <v>5</v>
      </c>
      <c r="O293">
        <v>5</v>
      </c>
      <c r="P293">
        <v>5</v>
      </c>
      <c r="Q293">
        <v>5</v>
      </c>
      <c r="S293">
        <v>5</v>
      </c>
    </row>
    <row r="294" spans="1:19" x14ac:dyDescent="0.2">
      <c r="A294">
        <v>62770</v>
      </c>
      <c r="B294">
        <v>26</v>
      </c>
      <c r="C294">
        <v>62770.025000000001</v>
      </c>
      <c r="D294">
        <v>1</v>
      </c>
      <c r="E294">
        <v>161042</v>
      </c>
      <c r="F294" t="s">
        <v>735</v>
      </c>
      <c r="G294" t="s">
        <v>131</v>
      </c>
      <c r="H294" t="s">
        <v>736</v>
      </c>
      <c r="I294">
        <v>160065</v>
      </c>
      <c r="J294" t="s">
        <v>738</v>
      </c>
      <c r="K294" t="s">
        <v>131</v>
      </c>
      <c r="L294" t="s">
        <v>739</v>
      </c>
      <c r="R294" t="s">
        <v>209</v>
      </c>
    </row>
    <row r="295" spans="1:19" x14ac:dyDescent="0.2">
      <c r="A295">
        <v>62770</v>
      </c>
      <c r="B295">
        <v>26</v>
      </c>
      <c r="C295">
        <v>62770.025000000001</v>
      </c>
      <c r="D295">
        <v>1</v>
      </c>
      <c r="E295">
        <v>161042</v>
      </c>
      <c r="F295" t="s">
        <v>735</v>
      </c>
      <c r="G295" t="s">
        <v>131</v>
      </c>
      <c r="H295" t="s">
        <v>736</v>
      </c>
      <c r="I295">
        <v>160090</v>
      </c>
      <c r="J295" t="s">
        <v>745</v>
      </c>
      <c r="K295" t="s">
        <v>131</v>
      </c>
      <c r="L295" t="s">
        <v>746</v>
      </c>
      <c r="R295" t="s">
        <v>209</v>
      </c>
    </row>
    <row r="296" spans="1:19" x14ac:dyDescent="0.2">
      <c r="A296">
        <v>62770</v>
      </c>
      <c r="B296">
        <v>26</v>
      </c>
      <c r="C296">
        <v>62770.025000000001</v>
      </c>
      <c r="D296">
        <v>1</v>
      </c>
      <c r="E296">
        <v>160065</v>
      </c>
      <c r="F296" t="s">
        <v>738</v>
      </c>
      <c r="G296" t="s">
        <v>131</v>
      </c>
      <c r="H296" t="s">
        <v>739</v>
      </c>
      <c r="I296">
        <v>161042</v>
      </c>
      <c r="J296" t="s">
        <v>735</v>
      </c>
      <c r="K296" t="s">
        <v>131</v>
      </c>
      <c r="L296" t="s">
        <v>736</v>
      </c>
      <c r="R296" t="s">
        <v>209</v>
      </c>
    </row>
    <row r="297" spans="1:19" x14ac:dyDescent="0.2">
      <c r="A297">
        <v>62770</v>
      </c>
      <c r="B297">
        <v>26</v>
      </c>
      <c r="C297">
        <v>62770.025000000001</v>
      </c>
      <c r="D297">
        <v>1</v>
      </c>
      <c r="E297">
        <v>160065</v>
      </c>
      <c r="F297" t="s">
        <v>738</v>
      </c>
      <c r="G297" t="s">
        <v>131</v>
      </c>
      <c r="H297" t="s">
        <v>739</v>
      </c>
      <c r="I297">
        <v>160065</v>
      </c>
      <c r="J297" t="s">
        <v>738</v>
      </c>
      <c r="K297" t="s">
        <v>131</v>
      </c>
      <c r="L297" t="s">
        <v>739</v>
      </c>
      <c r="M297">
        <v>5</v>
      </c>
      <c r="N297">
        <v>5</v>
      </c>
      <c r="O297">
        <v>5</v>
      </c>
      <c r="P297">
        <v>5</v>
      </c>
      <c r="Q297">
        <v>5</v>
      </c>
      <c r="S297">
        <v>5</v>
      </c>
    </row>
    <row r="298" spans="1:19" x14ac:dyDescent="0.2">
      <c r="A298">
        <v>62770</v>
      </c>
      <c r="B298">
        <v>26</v>
      </c>
      <c r="C298">
        <v>62770.025000000001</v>
      </c>
      <c r="D298">
        <v>1</v>
      </c>
      <c r="E298">
        <v>160065</v>
      </c>
      <c r="F298" t="s">
        <v>738</v>
      </c>
      <c r="G298" t="s">
        <v>131</v>
      </c>
      <c r="H298" t="s">
        <v>739</v>
      </c>
      <c r="I298">
        <v>160090</v>
      </c>
      <c r="J298" t="s">
        <v>745</v>
      </c>
      <c r="K298" t="s">
        <v>131</v>
      </c>
      <c r="L298" t="s">
        <v>746</v>
      </c>
      <c r="M298">
        <v>5</v>
      </c>
      <c r="N298">
        <v>5</v>
      </c>
      <c r="O298">
        <v>5</v>
      </c>
      <c r="P298">
        <v>5</v>
      </c>
      <c r="Q298">
        <v>5</v>
      </c>
      <c r="R298" t="s">
        <v>749</v>
      </c>
      <c r="S298">
        <v>5</v>
      </c>
    </row>
    <row r="299" spans="1:19" x14ac:dyDescent="0.2">
      <c r="A299">
        <v>62770</v>
      </c>
      <c r="B299">
        <v>26</v>
      </c>
      <c r="C299">
        <v>62770.025000000001</v>
      </c>
      <c r="D299">
        <v>1</v>
      </c>
      <c r="E299">
        <v>160090</v>
      </c>
      <c r="F299" t="s">
        <v>745</v>
      </c>
      <c r="G299" t="s">
        <v>131</v>
      </c>
      <c r="H299" t="s">
        <v>746</v>
      </c>
      <c r="I299">
        <v>161042</v>
      </c>
      <c r="J299" t="s">
        <v>735</v>
      </c>
      <c r="K299" t="s">
        <v>131</v>
      </c>
      <c r="L299" t="s">
        <v>736</v>
      </c>
      <c r="R299" t="s">
        <v>209</v>
      </c>
    </row>
    <row r="300" spans="1:19" x14ac:dyDescent="0.2">
      <c r="A300">
        <v>62770</v>
      </c>
      <c r="B300">
        <v>26</v>
      </c>
      <c r="C300">
        <v>62770.025000000001</v>
      </c>
      <c r="D300">
        <v>1</v>
      </c>
      <c r="E300">
        <v>160090</v>
      </c>
      <c r="F300" t="s">
        <v>745</v>
      </c>
      <c r="G300" t="s">
        <v>131</v>
      </c>
      <c r="H300" t="s">
        <v>746</v>
      </c>
      <c r="I300">
        <v>160065</v>
      </c>
      <c r="J300" t="s">
        <v>738</v>
      </c>
      <c r="K300" t="s">
        <v>131</v>
      </c>
      <c r="L300" t="s">
        <v>739</v>
      </c>
      <c r="M300">
        <v>5</v>
      </c>
      <c r="N300">
        <v>5</v>
      </c>
      <c r="O300">
        <v>5</v>
      </c>
      <c r="P300">
        <v>5</v>
      </c>
      <c r="Q300">
        <v>5</v>
      </c>
      <c r="R300" t="s">
        <v>742</v>
      </c>
      <c r="S300">
        <v>5</v>
      </c>
    </row>
    <row r="301" spans="1:19" x14ac:dyDescent="0.2">
      <c r="A301">
        <v>62770</v>
      </c>
      <c r="B301">
        <v>26</v>
      </c>
      <c r="C301">
        <v>62770.025000000001</v>
      </c>
      <c r="D301">
        <v>1</v>
      </c>
      <c r="E301">
        <v>160090</v>
      </c>
      <c r="F301" t="s">
        <v>745</v>
      </c>
      <c r="G301" t="s">
        <v>131</v>
      </c>
      <c r="H301" t="s">
        <v>746</v>
      </c>
      <c r="I301">
        <v>160090</v>
      </c>
      <c r="J301" t="s">
        <v>745</v>
      </c>
      <c r="K301" t="s">
        <v>131</v>
      </c>
      <c r="L301" t="s">
        <v>746</v>
      </c>
      <c r="M301">
        <v>5</v>
      </c>
      <c r="N301">
        <v>5</v>
      </c>
      <c r="O301">
        <v>5</v>
      </c>
      <c r="P301">
        <v>5</v>
      </c>
      <c r="Q301">
        <v>5</v>
      </c>
      <c r="S301">
        <v>5</v>
      </c>
    </row>
    <row r="302" spans="1:19" x14ac:dyDescent="0.2">
      <c r="A302">
        <v>62770</v>
      </c>
      <c r="B302">
        <v>27</v>
      </c>
      <c r="C302">
        <v>62770.025999999998</v>
      </c>
      <c r="D302">
        <v>1</v>
      </c>
      <c r="E302">
        <v>160076</v>
      </c>
      <c r="F302" t="s">
        <v>751</v>
      </c>
      <c r="G302" t="s">
        <v>131</v>
      </c>
      <c r="H302" t="s">
        <v>752</v>
      </c>
      <c r="I302">
        <v>160076</v>
      </c>
      <c r="J302" t="s">
        <v>751</v>
      </c>
      <c r="K302" t="s">
        <v>131</v>
      </c>
      <c r="L302" t="s">
        <v>752</v>
      </c>
      <c r="M302">
        <v>5</v>
      </c>
      <c r="N302">
        <v>5</v>
      </c>
      <c r="O302">
        <v>5</v>
      </c>
      <c r="P302">
        <v>5</v>
      </c>
      <c r="Q302">
        <v>5</v>
      </c>
      <c r="S302">
        <v>5</v>
      </c>
    </row>
    <row r="303" spans="1:19" x14ac:dyDescent="0.2">
      <c r="A303">
        <v>62770</v>
      </c>
      <c r="B303">
        <v>27</v>
      </c>
      <c r="C303">
        <v>62770.025999999998</v>
      </c>
      <c r="D303">
        <v>1</v>
      </c>
      <c r="E303">
        <v>160076</v>
      </c>
      <c r="F303" t="s">
        <v>751</v>
      </c>
      <c r="G303" t="s">
        <v>131</v>
      </c>
      <c r="H303" t="s">
        <v>752</v>
      </c>
      <c r="I303">
        <v>160061</v>
      </c>
      <c r="J303" t="s">
        <v>758</v>
      </c>
      <c r="K303" t="s">
        <v>131</v>
      </c>
      <c r="L303" t="s">
        <v>759</v>
      </c>
      <c r="M303">
        <v>5</v>
      </c>
      <c r="N303">
        <v>5</v>
      </c>
      <c r="O303">
        <v>5</v>
      </c>
      <c r="P303">
        <v>5</v>
      </c>
      <c r="Q303">
        <v>5</v>
      </c>
      <c r="R303" t="s">
        <v>762</v>
      </c>
      <c r="S303">
        <v>5</v>
      </c>
    </row>
    <row r="304" spans="1:19" x14ac:dyDescent="0.2">
      <c r="A304">
        <v>62770</v>
      </c>
      <c r="B304">
        <v>27</v>
      </c>
      <c r="C304">
        <v>62770.025999999998</v>
      </c>
      <c r="D304">
        <v>2</v>
      </c>
      <c r="E304">
        <v>160076</v>
      </c>
      <c r="F304" t="s">
        <v>751</v>
      </c>
      <c r="G304" t="s">
        <v>131</v>
      </c>
      <c r="H304" t="s">
        <v>752</v>
      </c>
      <c r="I304">
        <v>160100</v>
      </c>
      <c r="J304" t="s">
        <v>764</v>
      </c>
      <c r="K304" t="s">
        <v>470</v>
      </c>
      <c r="L304" t="s">
        <v>765</v>
      </c>
      <c r="M304">
        <v>5</v>
      </c>
      <c r="N304">
        <v>5</v>
      </c>
      <c r="O304">
        <v>5</v>
      </c>
      <c r="P304">
        <v>5</v>
      </c>
      <c r="Q304">
        <v>5</v>
      </c>
      <c r="R304" t="s">
        <v>768</v>
      </c>
      <c r="S304">
        <v>5</v>
      </c>
    </row>
    <row r="305" spans="1:19" x14ac:dyDescent="0.2">
      <c r="A305">
        <v>62770</v>
      </c>
      <c r="B305">
        <v>27</v>
      </c>
      <c r="C305">
        <v>62770.025999999998</v>
      </c>
      <c r="D305">
        <v>0</v>
      </c>
      <c r="E305">
        <v>160076</v>
      </c>
      <c r="F305" t="s">
        <v>751</v>
      </c>
      <c r="G305" t="s">
        <v>131</v>
      </c>
      <c r="H305" t="s">
        <v>752</v>
      </c>
      <c r="I305">
        <v>160064</v>
      </c>
      <c r="J305" t="s">
        <v>772</v>
      </c>
      <c r="L305" t="s">
        <v>773</v>
      </c>
      <c r="M305">
        <v>5</v>
      </c>
      <c r="N305">
        <v>5</v>
      </c>
      <c r="O305">
        <v>5</v>
      </c>
      <c r="P305">
        <v>5</v>
      </c>
      <c r="Q305">
        <v>5</v>
      </c>
      <c r="R305" t="s">
        <v>775</v>
      </c>
      <c r="S305">
        <v>5</v>
      </c>
    </row>
    <row r="306" spans="1:19" x14ac:dyDescent="0.2">
      <c r="A306">
        <v>62770</v>
      </c>
      <c r="B306">
        <v>27</v>
      </c>
      <c r="C306">
        <v>62770.025999999998</v>
      </c>
      <c r="D306">
        <v>1</v>
      </c>
      <c r="E306">
        <v>160061</v>
      </c>
      <c r="F306" t="s">
        <v>758</v>
      </c>
      <c r="G306" t="s">
        <v>131</v>
      </c>
      <c r="H306" t="s">
        <v>759</v>
      </c>
      <c r="I306">
        <v>160076</v>
      </c>
      <c r="J306" t="s">
        <v>751</v>
      </c>
      <c r="K306" t="s">
        <v>131</v>
      </c>
      <c r="L306" t="s">
        <v>752</v>
      </c>
      <c r="M306">
        <v>5</v>
      </c>
      <c r="N306">
        <v>5</v>
      </c>
      <c r="O306">
        <v>5</v>
      </c>
      <c r="P306">
        <v>5</v>
      </c>
      <c r="Q306">
        <v>5</v>
      </c>
      <c r="R306" t="s">
        <v>755</v>
      </c>
      <c r="S306">
        <v>5</v>
      </c>
    </row>
    <row r="307" spans="1:19" x14ac:dyDescent="0.2">
      <c r="A307">
        <v>62770</v>
      </c>
      <c r="B307">
        <v>27</v>
      </c>
      <c r="C307">
        <v>62770.025999999998</v>
      </c>
      <c r="D307">
        <v>1</v>
      </c>
      <c r="E307">
        <v>160061</v>
      </c>
      <c r="F307" t="s">
        <v>758</v>
      </c>
      <c r="G307" t="s">
        <v>131</v>
      </c>
      <c r="H307" t="s">
        <v>759</v>
      </c>
      <c r="I307">
        <v>160061</v>
      </c>
      <c r="J307" t="s">
        <v>758</v>
      </c>
      <c r="K307" t="s">
        <v>131</v>
      </c>
      <c r="L307" t="s">
        <v>759</v>
      </c>
      <c r="M307">
        <v>5</v>
      </c>
      <c r="N307">
        <v>5</v>
      </c>
      <c r="O307">
        <v>5</v>
      </c>
      <c r="P307">
        <v>5</v>
      </c>
      <c r="Q307">
        <v>5</v>
      </c>
      <c r="S307">
        <v>5</v>
      </c>
    </row>
    <row r="308" spans="1:19" x14ac:dyDescent="0.2">
      <c r="A308">
        <v>62770</v>
      </c>
      <c r="B308">
        <v>27</v>
      </c>
      <c r="C308">
        <v>62770.025999999998</v>
      </c>
      <c r="D308">
        <v>2</v>
      </c>
      <c r="E308">
        <v>160061</v>
      </c>
      <c r="F308" t="s">
        <v>758</v>
      </c>
      <c r="G308" t="s">
        <v>131</v>
      </c>
      <c r="H308" t="s">
        <v>759</v>
      </c>
      <c r="I308">
        <v>160100</v>
      </c>
      <c r="J308" t="s">
        <v>764</v>
      </c>
      <c r="K308" t="s">
        <v>470</v>
      </c>
      <c r="L308" t="s">
        <v>765</v>
      </c>
      <c r="M308">
        <v>5</v>
      </c>
      <c r="N308">
        <v>5</v>
      </c>
      <c r="O308">
        <v>5</v>
      </c>
      <c r="P308">
        <v>5</v>
      </c>
      <c r="Q308">
        <v>5</v>
      </c>
      <c r="R308" t="s">
        <v>769</v>
      </c>
      <c r="S308">
        <v>5</v>
      </c>
    </row>
    <row r="309" spans="1:19" x14ac:dyDescent="0.2">
      <c r="A309">
        <v>62770</v>
      </c>
      <c r="B309">
        <v>27</v>
      </c>
      <c r="C309">
        <v>62770.025999999998</v>
      </c>
      <c r="D309">
        <v>0</v>
      </c>
      <c r="E309">
        <v>160061</v>
      </c>
      <c r="F309" t="s">
        <v>758</v>
      </c>
      <c r="G309" t="s">
        <v>131</v>
      </c>
      <c r="H309" t="s">
        <v>759</v>
      </c>
      <c r="I309">
        <v>160064</v>
      </c>
      <c r="J309" t="s">
        <v>772</v>
      </c>
      <c r="L309" t="s">
        <v>773</v>
      </c>
      <c r="M309">
        <v>5</v>
      </c>
      <c r="N309">
        <v>5</v>
      </c>
      <c r="O309">
        <v>5</v>
      </c>
      <c r="P309">
        <v>5</v>
      </c>
      <c r="Q309">
        <v>5</v>
      </c>
      <c r="R309" t="s">
        <v>776</v>
      </c>
      <c r="S309">
        <v>5</v>
      </c>
    </row>
    <row r="310" spans="1:19" x14ac:dyDescent="0.2">
      <c r="A310">
        <v>62770</v>
      </c>
      <c r="B310">
        <v>27</v>
      </c>
      <c r="C310">
        <v>62770.025999999998</v>
      </c>
      <c r="D310">
        <v>4</v>
      </c>
      <c r="E310">
        <v>160100</v>
      </c>
      <c r="F310" t="s">
        <v>764</v>
      </c>
      <c r="G310" t="s">
        <v>470</v>
      </c>
      <c r="H310" t="s">
        <v>765</v>
      </c>
      <c r="I310">
        <v>160076</v>
      </c>
      <c r="J310" t="s">
        <v>751</v>
      </c>
      <c r="K310" t="s">
        <v>131</v>
      </c>
      <c r="L310" t="s">
        <v>752</v>
      </c>
      <c r="M310">
        <v>5</v>
      </c>
      <c r="N310">
        <v>5</v>
      </c>
      <c r="O310">
        <v>5</v>
      </c>
      <c r="P310">
        <v>5</v>
      </c>
      <c r="Q310">
        <v>5</v>
      </c>
      <c r="R310" t="s">
        <v>756</v>
      </c>
      <c r="S310">
        <v>5</v>
      </c>
    </row>
    <row r="311" spans="1:19" x14ac:dyDescent="0.2">
      <c r="A311">
        <v>62770</v>
      </c>
      <c r="B311">
        <v>27</v>
      </c>
      <c r="C311">
        <v>62770.025999999998</v>
      </c>
      <c r="D311">
        <v>4</v>
      </c>
      <c r="E311">
        <v>160100</v>
      </c>
      <c r="F311" t="s">
        <v>764</v>
      </c>
      <c r="G311" t="s">
        <v>470</v>
      </c>
      <c r="H311" t="s">
        <v>765</v>
      </c>
      <c r="I311">
        <v>160061</v>
      </c>
      <c r="J311" t="s">
        <v>758</v>
      </c>
      <c r="K311" t="s">
        <v>131</v>
      </c>
      <c r="L311" t="s">
        <v>759</v>
      </c>
      <c r="M311">
        <v>5</v>
      </c>
      <c r="N311">
        <v>5</v>
      </c>
      <c r="O311">
        <v>5</v>
      </c>
      <c r="P311">
        <v>5</v>
      </c>
      <c r="Q311">
        <v>5</v>
      </c>
      <c r="R311" t="s">
        <v>763</v>
      </c>
      <c r="S311">
        <v>5</v>
      </c>
    </row>
    <row r="312" spans="1:19" x14ac:dyDescent="0.2">
      <c r="A312">
        <v>62770</v>
      </c>
      <c r="B312">
        <v>27</v>
      </c>
      <c r="C312">
        <v>62770.025999999998</v>
      </c>
      <c r="D312">
        <v>3</v>
      </c>
      <c r="E312">
        <v>160100</v>
      </c>
      <c r="F312" t="s">
        <v>764</v>
      </c>
      <c r="G312" t="s">
        <v>470</v>
      </c>
      <c r="H312" t="s">
        <v>765</v>
      </c>
      <c r="I312">
        <v>160100</v>
      </c>
      <c r="J312" t="s">
        <v>764</v>
      </c>
      <c r="K312" t="s">
        <v>470</v>
      </c>
      <c r="L312" t="s">
        <v>765</v>
      </c>
      <c r="M312">
        <v>5</v>
      </c>
      <c r="N312">
        <v>5</v>
      </c>
      <c r="O312">
        <v>5</v>
      </c>
      <c r="P312">
        <v>5</v>
      </c>
      <c r="Q312">
        <v>5</v>
      </c>
      <c r="S312">
        <v>5</v>
      </c>
    </row>
    <row r="313" spans="1:19" x14ac:dyDescent="0.2">
      <c r="A313">
        <v>62770</v>
      </c>
      <c r="B313">
        <v>27</v>
      </c>
      <c r="C313">
        <v>62770.025999999998</v>
      </c>
      <c r="D313">
        <v>0</v>
      </c>
      <c r="E313">
        <v>160100</v>
      </c>
      <c r="F313" t="s">
        <v>764</v>
      </c>
      <c r="G313" t="s">
        <v>470</v>
      </c>
      <c r="H313" t="s">
        <v>765</v>
      </c>
      <c r="I313">
        <v>160064</v>
      </c>
      <c r="J313" t="s">
        <v>772</v>
      </c>
      <c r="L313" t="s">
        <v>773</v>
      </c>
      <c r="M313">
        <v>5</v>
      </c>
      <c r="N313">
        <v>5</v>
      </c>
      <c r="O313">
        <v>5</v>
      </c>
      <c r="P313">
        <v>5</v>
      </c>
      <c r="Q313">
        <v>5</v>
      </c>
      <c r="R313" t="s">
        <v>777</v>
      </c>
      <c r="S313">
        <v>5</v>
      </c>
    </row>
    <row r="314" spans="1:19" x14ac:dyDescent="0.2">
      <c r="A314">
        <v>62770</v>
      </c>
      <c r="B314">
        <v>27</v>
      </c>
      <c r="C314">
        <v>62770.025999999998</v>
      </c>
      <c r="D314">
        <v>0</v>
      </c>
      <c r="E314">
        <v>160064</v>
      </c>
      <c r="F314" t="s">
        <v>772</v>
      </c>
      <c r="H314" t="s">
        <v>773</v>
      </c>
      <c r="I314">
        <v>160076</v>
      </c>
      <c r="J314" t="s">
        <v>751</v>
      </c>
      <c r="K314" t="s">
        <v>131</v>
      </c>
      <c r="L314" t="s">
        <v>752</v>
      </c>
    </row>
    <row r="315" spans="1:19" x14ac:dyDescent="0.2">
      <c r="A315">
        <v>62770</v>
      </c>
      <c r="B315">
        <v>27</v>
      </c>
      <c r="C315">
        <v>62770.025999999998</v>
      </c>
      <c r="D315">
        <v>0</v>
      </c>
      <c r="E315">
        <v>160064</v>
      </c>
      <c r="F315" t="s">
        <v>772</v>
      </c>
      <c r="H315" t="s">
        <v>773</v>
      </c>
      <c r="I315">
        <v>160061</v>
      </c>
      <c r="J315" t="s">
        <v>758</v>
      </c>
      <c r="K315" t="s">
        <v>131</v>
      </c>
      <c r="L315" t="s">
        <v>759</v>
      </c>
    </row>
    <row r="316" spans="1:19" x14ac:dyDescent="0.2">
      <c r="A316">
        <v>62770</v>
      </c>
      <c r="B316">
        <v>27</v>
      </c>
      <c r="C316">
        <v>62770.025999999998</v>
      </c>
      <c r="D316">
        <v>0</v>
      </c>
      <c r="E316">
        <v>160064</v>
      </c>
      <c r="F316" t="s">
        <v>772</v>
      </c>
      <c r="H316" t="s">
        <v>773</v>
      </c>
      <c r="I316">
        <v>160100</v>
      </c>
      <c r="J316" t="s">
        <v>764</v>
      </c>
      <c r="K316" t="s">
        <v>470</v>
      </c>
      <c r="L316" t="s">
        <v>765</v>
      </c>
    </row>
    <row r="317" spans="1:19" x14ac:dyDescent="0.2">
      <c r="A317">
        <v>62770</v>
      </c>
      <c r="B317">
        <v>27</v>
      </c>
      <c r="C317">
        <v>62770.025999999998</v>
      </c>
      <c r="D317">
        <v>0</v>
      </c>
      <c r="E317">
        <v>160064</v>
      </c>
      <c r="F317" t="s">
        <v>772</v>
      </c>
      <c r="H317" t="s">
        <v>773</v>
      </c>
      <c r="I317">
        <v>160064</v>
      </c>
      <c r="J317" t="s">
        <v>772</v>
      </c>
      <c r="L317" t="s">
        <v>773</v>
      </c>
    </row>
    <row r="318" spans="1:19" x14ac:dyDescent="0.2">
      <c r="A318">
        <v>62770</v>
      </c>
      <c r="B318">
        <v>28</v>
      </c>
      <c r="C318">
        <v>62770.027000000002</v>
      </c>
      <c r="D318">
        <v>1</v>
      </c>
      <c r="E318">
        <v>160093</v>
      </c>
      <c r="F318" t="s">
        <v>778</v>
      </c>
      <c r="G318" t="s">
        <v>131</v>
      </c>
      <c r="H318" t="s">
        <v>779</v>
      </c>
      <c r="I318">
        <v>160093</v>
      </c>
      <c r="J318" t="s">
        <v>778</v>
      </c>
      <c r="K318" t="s">
        <v>131</v>
      </c>
      <c r="L318" t="s">
        <v>779</v>
      </c>
      <c r="M318">
        <v>4</v>
      </c>
      <c r="N318">
        <v>5</v>
      </c>
      <c r="O318">
        <v>5</v>
      </c>
      <c r="P318">
        <v>5</v>
      </c>
      <c r="Q318">
        <v>5</v>
      </c>
      <c r="S318">
        <v>4.8</v>
      </c>
    </row>
    <row r="319" spans="1:19" x14ac:dyDescent="0.2">
      <c r="A319">
        <v>62770</v>
      </c>
      <c r="B319">
        <v>28</v>
      </c>
      <c r="C319">
        <v>62770.027000000002</v>
      </c>
      <c r="D319">
        <v>2</v>
      </c>
      <c r="E319">
        <v>160093</v>
      </c>
      <c r="F319" t="s">
        <v>778</v>
      </c>
      <c r="G319" t="s">
        <v>131</v>
      </c>
      <c r="H319" t="s">
        <v>779</v>
      </c>
      <c r="I319">
        <v>160110</v>
      </c>
      <c r="J319" t="s">
        <v>783</v>
      </c>
      <c r="K319" t="s">
        <v>470</v>
      </c>
      <c r="L319" t="s">
        <v>784</v>
      </c>
      <c r="M319">
        <v>5</v>
      </c>
      <c r="N319">
        <v>5</v>
      </c>
      <c r="O319">
        <v>5</v>
      </c>
      <c r="P319">
        <v>5</v>
      </c>
      <c r="Q319">
        <v>5</v>
      </c>
      <c r="R319" t="s">
        <v>786</v>
      </c>
      <c r="S319">
        <v>5</v>
      </c>
    </row>
    <row r="320" spans="1:19" x14ac:dyDescent="0.2">
      <c r="A320">
        <v>62770</v>
      </c>
      <c r="B320">
        <v>28</v>
      </c>
      <c r="C320">
        <v>62770.027000000002</v>
      </c>
      <c r="D320">
        <v>1</v>
      </c>
      <c r="E320">
        <v>160093</v>
      </c>
      <c r="F320" t="s">
        <v>778</v>
      </c>
      <c r="G320" t="s">
        <v>131</v>
      </c>
      <c r="H320" t="s">
        <v>779</v>
      </c>
      <c r="I320">
        <v>160046</v>
      </c>
      <c r="J320" t="s">
        <v>788</v>
      </c>
      <c r="K320" t="s">
        <v>131</v>
      </c>
      <c r="L320" t="s">
        <v>789</v>
      </c>
      <c r="M320">
        <v>5</v>
      </c>
      <c r="N320">
        <v>5</v>
      </c>
      <c r="O320">
        <v>5</v>
      </c>
      <c r="P320">
        <v>5</v>
      </c>
      <c r="Q320">
        <v>5</v>
      </c>
      <c r="R320" t="s">
        <v>792</v>
      </c>
      <c r="S320">
        <v>5</v>
      </c>
    </row>
    <row r="321" spans="1:19" x14ac:dyDescent="0.2">
      <c r="A321">
        <v>62770</v>
      </c>
      <c r="B321">
        <v>28</v>
      </c>
      <c r="C321">
        <v>62770.027000000002</v>
      </c>
      <c r="D321">
        <v>4</v>
      </c>
      <c r="E321">
        <v>160110</v>
      </c>
      <c r="F321" t="s">
        <v>783</v>
      </c>
      <c r="G321" t="s">
        <v>470</v>
      </c>
      <c r="H321" t="s">
        <v>784</v>
      </c>
      <c r="I321">
        <v>160093</v>
      </c>
      <c r="J321" t="s">
        <v>778</v>
      </c>
      <c r="K321" t="s">
        <v>131</v>
      </c>
      <c r="L321" t="s">
        <v>779</v>
      </c>
    </row>
    <row r="322" spans="1:19" x14ac:dyDescent="0.2">
      <c r="A322">
        <v>62770</v>
      </c>
      <c r="B322">
        <v>28</v>
      </c>
      <c r="C322">
        <v>62770.027000000002</v>
      </c>
      <c r="D322">
        <v>3</v>
      </c>
      <c r="E322">
        <v>160110</v>
      </c>
      <c r="F322" t="s">
        <v>783</v>
      </c>
      <c r="G322" t="s">
        <v>470</v>
      </c>
      <c r="H322" t="s">
        <v>784</v>
      </c>
      <c r="I322">
        <v>160110</v>
      </c>
      <c r="J322" t="s">
        <v>783</v>
      </c>
      <c r="K322" t="s">
        <v>470</v>
      </c>
      <c r="L322" t="s">
        <v>784</v>
      </c>
    </row>
    <row r="323" spans="1:19" x14ac:dyDescent="0.2">
      <c r="A323">
        <v>62770</v>
      </c>
      <c r="B323">
        <v>28</v>
      </c>
      <c r="C323">
        <v>62770.027000000002</v>
      </c>
      <c r="D323">
        <v>4</v>
      </c>
      <c r="E323">
        <v>160110</v>
      </c>
      <c r="F323" t="s">
        <v>783</v>
      </c>
      <c r="G323" t="s">
        <v>470</v>
      </c>
      <c r="H323" t="s">
        <v>784</v>
      </c>
      <c r="I323">
        <v>160046</v>
      </c>
      <c r="J323" t="s">
        <v>788</v>
      </c>
      <c r="K323" t="s">
        <v>131</v>
      </c>
      <c r="L323" t="s">
        <v>789</v>
      </c>
    </row>
    <row r="324" spans="1:19" x14ac:dyDescent="0.2">
      <c r="A324">
        <v>62770</v>
      </c>
      <c r="B324">
        <v>28</v>
      </c>
      <c r="C324">
        <v>62770.027000000002</v>
      </c>
      <c r="D324">
        <v>1</v>
      </c>
      <c r="E324">
        <v>160046</v>
      </c>
      <c r="F324" t="s">
        <v>788</v>
      </c>
      <c r="G324" t="s">
        <v>131</v>
      </c>
      <c r="H324" t="s">
        <v>789</v>
      </c>
      <c r="I324">
        <v>160093</v>
      </c>
      <c r="J324" t="s">
        <v>778</v>
      </c>
      <c r="K324" t="s">
        <v>131</v>
      </c>
      <c r="L324" t="s">
        <v>779</v>
      </c>
      <c r="M324">
        <v>3</v>
      </c>
      <c r="N324">
        <v>3</v>
      </c>
      <c r="O324">
        <v>3</v>
      </c>
      <c r="P324">
        <v>3</v>
      </c>
      <c r="Q324">
        <v>3</v>
      </c>
      <c r="R324" t="s">
        <v>782</v>
      </c>
      <c r="S324">
        <v>3</v>
      </c>
    </row>
    <row r="325" spans="1:19" x14ac:dyDescent="0.2">
      <c r="A325">
        <v>62770</v>
      </c>
      <c r="B325">
        <v>28</v>
      </c>
      <c r="C325">
        <v>62770.027000000002</v>
      </c>
      <c r="D325">
        <v>2</v>
      </c>
      <c r="E325">
        <v>160046</v>
      </c>
      <c r="F325" t="s">
        <v>788</v>
      </c>
      <c r="G325" t="s">
        <v>131</v>
      </c>
      <c r="H325" t="s">
        <v>789</v>
      </c>
      <c r="I325">
        <v>160110</v>
      </c>
      <c r="J325" t="s">
        <v>783</v>
      </c>
      <c r="K325" t="s">
        <v>470</v>
      </c>
      <c r="L325" t="s">
        <v>784</v>
      </c>
      <c r="M325">
        <v>3</v>
      </c>
      <c r="N325">
        <v>3</v>
      </c>
      <c r="O325">
        <v>3</v>
      </c>
      <c r="P325">
        <v>3</v>
      </c>
      <c r="Q325">
        <v>3</v>
      </c>
      <c r="R325" t="s">
        <v>787</v>
      </c>
      <c r="S325">
        <v>3</v>
      </c>
    </row>
    <row r="326" spans="1:19" x14ac:dyDescent="0.2">
      <c r="A326">
        <v>62770</v>
      </c>
      <c r="B326">
        <v>28</v>
      </c>
      <c r="C326">
        <v>62770.027000000002</v>
      </c>
      <c r="D326">
        <v>1</v>
      </c>
      <c r="E326">
        <v>160046</v>
      </c>
      <c r="F326" t="s">
        <v>788</v>
      </c>
      <c r="G326" t="s">
        <v>131</v>
      </c>
      <c r="H326" t="s">
        <v>789</v>
      </c>
      <c r="I326">
        <v>160046</v>
      </c>
      <c r="J326" t="s">
        <v>788</v>
      </c>
      <c r="K326" t="s">
        <v>131</v>
      </c>
      <c r="L326" t="s">
        <v>789</v>
      </c>
      <c r="M326">
        <v>4</v>
      </c>
      <c r="N326">
        <v>4</v>
      </c>
      <c r="O326">
        <v>4</v>
      </c>
      <c r="P326">
        <v>3</v>
      </c>
      <c r="Q326">
        <v>3</v>
      </c>
      <c r="S326">
        <v>3.6</v>
      </c>
    </row>
    <row r="327" spans="1:19" x14ac:dyDescent="0.2">
      <c r="A327">
        <v>62770</v>
      </c>
      <c r="B327">
        <v>29</v>
      </c>
      <c r="C327">
        <v>62770.027999999998</v>
      </c>
      <c r="D327">
        <v>1</v>
      </c>
      <c r="E327">
        <v>160062</v>
      </c>
      <c r="F327" t="s">
        <v>795</v>
      </c>
      <c r="G327" t="s">
        <v>131</v>
      </c>
      <c r="H327" t="s">
        <v>796</v>
      </c>
      <c r="I327">
        <v>160062</v>
      </c>
      <c r="J327" t="s">
        <v>795</v>
      </c>
      <c r="K327" t="s">
        <v>131</v>
      </c>
      <c r="L327" t="s">
        <v>796</v>
      </c>
      <c r="M327">
        <v>5</v>
      </c>
      <c r="N327">
        <v>5</v>
      </c>
      <c r="O327">
        <v>5</v>
      </c>
      <c r="P327">
        <v>5</v>
      </c>
      <c r="Q327">
        <v>5</v>
      </c>
      <c r="S327">
        <v>5</v>
      </c>
    </row>
    <row r="328" spans="1:19" x14ac:dyDescent="0.2">
      <c r="A328">
        <v>62770</v>
      </c>
      <c r="B328">
        <v>30</v>
      </c>
      <c r="C328">
        <v>62770.029000000002</v>
      </c>
      <c r="D328">
        <v>3</v>
      </c>
      <c r="E328">
        <v>160078</v>
      </c>
      <c r="F328" t="s">
        <v>800</v>
      </c>
      <c r="G328" t="s">
        <v>470</v>
      </c>
      <c r="H328" t="s">
        <v>801</v>
      </c>
      <c r="I328">
        <v>160078</v>
      </c>
      <c r="J328" t="s">
        <v>800</v>
      </c>
      <c r="K328" t="s">
        <v>470</v>
      </c>
      <c r="L328" t="s">
        <v>801</v>
      </c>
      <c r="M328">
        <v>5</v>
      </c>
      <c r="N328">
        <v>5</v>
      </c>
      <c r="O328">
        <v>4</v>
      </c>
      <c r="P328">
        <v>5</v>
      </c>
      <c r="Q328">
        <v>5</v>
      </c>
      <c r="S328">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2021-11-11T15:58:51Z</dcterms:created>
  <dcterms:modified xsi:type="dcterms:W3CDTF">2021-11-11T16:23:49Z</dcterms:modified>
  <cp:category/>
</cp:coreProperties>
</file>