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13_ncr:1_{AC7CE799-87E5-5145-A111-B6D0CCB198F0}" xr6:coauthVersionLast="46" xr6:coauthVersionMax="46" xr10:uidLastSave="{00000000-0000-0000-0000-000000000000}"/>
  <bookViews>
    <workbookView xWindow="13660" yWindow="6220" windowWidth="24740" windowHeight="15380" xr2:uid="{00000000-000D-0000-FFFF-FFFF00000000}"/>
  </bookViews>
  <sheets>
    <sheet name="Raw Data" sheetId="1" r:id="rId1"/>
    <sheet name="C.A.R.E Totals" sheetId="2" r:id="rId2"/>
    <sheet name="Peer Feedback Totals" sheetId="3" r:id="rId3"/>
    <sheet name="Peer Feedback Details" sheetId="4" r:id="rId4"/>
  </sheets>
  <calcPr calcId="191029"/>
</workbook>
</file>

<file path=xl/calcChain.xml><?xml version="1.0" encoding="utf-8"?>
<calcChain xmlns="http://schemas.openxmlformats.org/spreadsheetml/2006/main">
  <c r="Q130" i="3" l="1"/>
  <c r="P130" i="3"/>
  <c r="O130" i="3"/>
  <c r="N130" i="3"/>
  <c r="M130" i="3"/>
  <c r="L130" i="3"/>
  <c r="Q129" i="3"/>
  <c r="P129" i="3"/>
  <c r="O129" i="3"/>
  <c r="N129" i="3"/>
  <c r="M129" i="3"/>
  <c r="L129" i="3"/>
  <c r="Q128" i="3"/>
  <c r="P128" i="3"/>
  <c r="O128" i="3"/>
  <c r="N128" i="3"/>
  <c r="M128" i="3"/>
  <c r="L128" i="3"/>
  <c r="Q127" i="3"/>
  <c r="P127" i="3"/>
  <c r="O127" i="3"/>
  <c r="N127" i="3"/>
  <c r="M127" i="3"/>
  <c r="L127" i="3"/>
  <c r="Q126" i="3"/>
  <c r="P126" i="3"/>
  <c r="O126" i="3"/>
  <c r="N126" i="3"/>
  <c r="M126" i="3"/>
  <c r="L126" i="3"/>
  <c r="Q125" i="3"/>
  <c r="P125" i="3"/>
  <c r="O125" i="3"/>
  <c r="N125" i="3"/>
  <c r="M125" i="3"/>
  <c r="L125" i="3"/>
  <c r="Q124" i="3"/>
  <c r="P124" i="3"/>
  <c r="O124" i="3"/>
  <c r="N124" i="3"/>
  <c r="M124" i="3"/>
  <c r="L124" i="3"/>
  <c r="Q123" i="3"/>
  <c r="P123" i="3"/>
  <c r="O123" i="3"/>
  <c r="N123" i="3"/>
  <c r="M123" i="3"/>
  <c r="L123" i="3"/>
  <c r="Q122" i="3"/>
  <c r="P122" i="3"/>
  <c r="O122" i="3"/>
  <c r="N122" i="3"/>
  <c r="M122" i="3"/>
  <c r="L122" i="3"/>
  <c r="Q121" i="3"/>
  <c r="P121" i="3"/>
  <c r="O121" i="3"/>
  <c r="N121" i="3"/>
  <c r="M121" i="3"/>
  <c r="L121" i="3"/>
  <c r="Q120" i="3"/>
  <c r="P120" i="3"/>
  <c r="O120" i="3"/>
  <c r="N120" i="3"/>
  <c r="M120" i="3"/>
  <c r="L120" i="3"/>
  <c r="Q119" i="3"/>
  <c r="P119" i="3"/>
  <c r="O119" i="3"/>
  <c r="N119" i="3"/>
  <c r="M119" i="3"/>
  <c r="L119" i="3"/>
  <c r="Q118" i="3"/>
  <c r="P118" i="3"/>
  <c r="O118" i="3"/>
  <c r="N118" i="3"/>
  <c r="M118" i="3"/>
  <c r="L118" i="3"/>
  <c r="Q117" i="3"/>
  <c r="P117" i="3"/>
  <c r="O117" i="3"/>
  <c r="N117" i="3"/>
  <c r="M117" i="3"/>
  <c r="L117" i="3"/>
  <c r="Q116" i="3"/>
  <c r="P116" i="3"/>
  <c r="O116" i="3"/>
  <c r="N116" i="3"/>
  <c r="M116" i="3"/>
  <c r="L116" i="3"/>
  <c r="Q115" i="3"/>
  <c r="P115" i="3"/>
  <c r="O115" i="3"/>
  <c r="N115" i="3"/>
  <c r="M115" i="3"/>
  <c r="L115" i="3"/>
  <c r="Q114" i="3"/>
  <c r="P114" i="3"/>
  <c r="O114" i="3"/>
  <c r="N114" i="3"/>
  <c r="M114" i="3"/>
  <c r="L114" i="3"/>
  <c r="Q113" i="3"/>
  <c r="P113" i="3"/>
  <c r="O113" i="3"/>
  <c r="N113" i="3"/>
  <c r="M113" i="3"/>
  <c r="L113" i="3"/>
  <c r="Q112" i="3"/>
  <c r="P112" i="3"/>
  <c r="O112" i="3"/>
  <c r="N112" i="3"/>
  <c r="M112" i="3"/>
  <c r="L112" i="3"/>
  <c r="Q111" i="3"/>
  <c r="P111" i="3"/>
  <c r="O111" i="3"/>
  <c r="N111" i="3"/>
  <c r="M111" i="3"/>
  <c r="L111" i="3"/>
  <c r="Q110" i="3"/>
  <c r="P110" i="3"/>
  <c r="O110" i="3"/>
  <c r="N110" i="3"/>
  <c r="M110" i="3"/>
  <c r="L110" i="3"/>
  <c r="Q109" i="3"/>
  <c r="P109" i="3"/>
  <c r="O109" i="3"/>
  <c r="N109" i="3"/>
  <c r="M109" i="3"/>
  <c r="L109" i="3"/>
  <c r="Q108" i="3"/>
  <c r="P108" i="3"/>
  <c r="O108" i="3"/>
  <c r="N108" i="3"/>
  <c r="M108" i="3"/>
  <c r="L108" i="3"/>
  <c r="Q107" i="3"/>
  <c r="P107" i="3"/>
  <c r="O107" i="3"/>
  <c r="N107" i="3"/>
  <c r="M107" i="3"/>
  <c r="L107" i="3"/>
  <c r="Q106" i="3"/>
  <c r="P106" i="3"/>
  <c r="O106" i="3"/>
  <c r="N106" i="3"/>
  <c r="M106" i="3"/>
  <c r="L106" i="3"/>
  <c r="Q105" i="3"/>
  <c r="P105" i="3"/>
  <c r="O105" i="3"/>
  <c r="N105" i="3"/>
  <c r="M105" i="3"/>
  <c r="L105" i="3"/>
  <c r="Q104" i="3"/>
  <c r="P104" i="3"/>
  <c r="O104" i="3"/>
  <c r="N104" i="3"/>
  <c r="M104" i="3"/>
  <c r="L104" i="3"/>
  <c r="Q103" i="3"/>
  <c r="P103" i="3"/>
  <c r="O103" i="3"/>
  <c r="N103" i="3"/>
  <c r="M103" i="3"/>
  <c r="L103" i="3"/>
  <c r="Q102" i="3"/>
  <c r="P102" i="3"/>
  <c r="O102" i="3"/>
  <c r="N102" i="3"/>
  <c r="M102" i="3"/>
  <c r="L102" i="3"/>
  <c r="Q101" i="3"/>
  <c r="P101" i="3"/>
  <c r="O101" i="3"/>
  <c r="N101" i="3"/>
  <c r="M101" i="3"/>
  <c r="L101" i="3"/>
  <c r="Q100" i="3"/>
  <c r="P100" i="3"/>
  <c r="O100" i="3"/>
  <c r="N100" i="3"/>
  <c r="M100" i="3"/>
  <c r="L100" i="3"/>
  <c r="Q99" i="3"/>
  <c r="P99" i="3"/>
  <c r="O99" i="3"/>
  <c r="N99" i="3"/>
  <c r="M99" i="3"/>
  <c r="L99" i="3"/>
  <c r="Q98" i="3"/>
  <c r="P98" i="3"/>
  <c r="O98" i="3"/>
  <c r="N98" i="3"/>
  <c r="M98" i="3"/>
  <c r="L98" i="3"/>
  <c r="Q97" i="3"/>
  <c r="P97" i="3"/>
  <c r="O97" i="3"/>
  <c r="N97" i="3"/>
  <c r="M97" i="3"/>
  <c r="L97" i="3"/>
  <c r="Q96" i="3"/>
  <c r="P96" i="3"/>
  <c r="O96" i="3"/>
  <c r="N96" i="3"/>
  <c r="M96" i="3"/>
  <c r="L96" i="3"/>
  <c r="Q95" i="3"/>
  <c r="P95" i="3"/>
  <c r="O95" i="3"/>
  <c r="N95" i="3"/>
  <c r="M95" i="3"/>
  <c r="L95" i="3"/>
  <c r="Q94" i="3"/>
  <c r="P94" i="3"/>
  <c r="O94" i="3"/>
  <c r="N94" i="3"/>
  <c r="M94" i="3"/>
  <c r="L94" i="3"/>
  <c r="Q93" i="3"/>
  <c r="P93" i="3"/>
  <c r="O93" i="3"/>
  <c r="N93" i="3"/>
  <c r="M93" i="3"/>
  <c r="L93" i="3"/>
  <c r="Q92" i="3"/>
  <c r="P92" i="3"/>
  <c r="O92" i="3"/>
  <c r="N92" i="3"/>
  <c r="M92" i="3"/>
  <c r="L92" i="3"/>
  <c r="Q91" i="3"/>
  <c r="P91" i="3"/>
  <c r="O91" i="3"/>
  <c r="N91" i="3"/>
  <c r="M91" i="3"/>
  <c r="L91" i="3"/>
  <c r="Q90" i="3"/>
  <c r="P90" i="3"/>
  <c r="O90" i="3"/>
  <c r="N90" i="3"/>
  <c r="M90" i="3"/>
  <c r="L90" i="3"/>
  <c r="Q89" i="3"/>
  <c r="P89" i="3"/>
  <c r="O89" i="3"/>
  <c r="N89" i="3"/>
  <c r="M89" i="3"/>
  <c r="L89" i="3"/>
  <c r="Q88" i="3"/>
  <c r="P88" i="3"/>
  <c r="O88" i="3"/>
  <c r="N88" i="3"/>
  <c r="M88" i="3"/>
  <c r="L88" i="3"/>
  <c r="Q87" i="3"/>
  <c r="P87" i="3"/>
  <c r="O87" i="3"/>
  <c r="N87" i="3"/>
  <c r="M87" i="3"/>
  <c r="L87" i="3"/>
  <c r="Q86" i="3"/>
  <c r="P86" i="3"/>
  <c r="O86" i="3"/>
  <c r="N86" i="3"/>
  <c r="M86" i="3"/>
  <c r="L86" i="3"/>
  <c r="Q85" i="3"/>
  <c r="P85" i="3"/>
  <c r="O85" i="3"/>
  <c r="N85" i="3"/>
  <c r="M85" i="3"/>
  <c r="L85" i="3"/>
  <c r="Q84" i="3"/>
  <c r="P84" i="3"/>
  <c r="O84" i="3"/>
  <c r="N84" i="3"/>
  <c r="M84" i="3"/>
  <c r="L84" i="3"/>
  <c r="Q83" i="3"/>
  <c r="P83" i="3"/>
  <c r="O83" i="3"/>
  <c r="N83" i="3"/>
  <c r="M83" i="3"/>
  <c r="L83" i="3"/>
  <c r="Q82" i="3"/>
  <c r="P82" i="3"/>
  <c r="O82" i="3"/>
  <c r="N82" i="3"/>
  <c r="M82" i="3"/>
  <c r="L82" i="3"/>
  <c r="Q81" i="3"/>
  <c r="P81" i="3"/>
  <c r="O81" i="3"/>
  <c r="N81" i="3"/>
  <c r="M81" i="3"/>
  <c r="L81" i="3"/>
  <c r="Q80" i="3"/>
  <c r="P80" i="3"/>
  <c r="O80" i="3"/>
  <c r="N80" i="3"/>
  <c r="M80" i="3"/>
  <c r="L80" i="3"/>
  <c r="Q79" i="3"/>
  <c r="P79" i="3"/>
  <c r="O79" i="3"/>
  <c r="N79" i="3"/>
  <c r="M79" i="3"/>
  <c r="L79" i="3"/>
  <c r="Q78" i="3"/>
  <c r="P78" i="3"/>
  <c r="O78" i="3"/>
  <c r="N78" i="3"/>
  <c r="M78" i="3"/>
  <c r="L78" i="3"/>
  <c r="Q77" i="3"/>
  <c r="P77" i="3"/>
  <c r="O77" i="3"/>
  <c r="N77" i="3"/>
  <c r="M77" i="3"/>
  <c r="L77" i="3"/>
  <c r="Q76" i="3"/>
  <c r="P76" i="3"/>
  <c r="O76" i="3"/>
  <c r="N76" i="3"/>
  <c r="M76" i="3"/>
  <c r="L76" i="3"/>
  <c r="Q75" i="3"/>
  <c r="P75" i="3"/>
  <c r="O75" i="3"/>
  <c r="N75" i="3"/>
  <c r="M75" i="3"/>
  <c r="L75" i="3"/>
  <c r="Q74" i="3"/>
  <c r="P74" i="3"/>
  <c r="O74" i="3"/>
  <c r="N74" i="3"/>
  <c r="M74" i="3"/>
  <c r="L74" i="3"/>
  <c r="Q73" i="3"/>
  <c r="P73" i="3"/>
  <c r="O73" i="3"/>
  <c r="N73" i="3"/>
  <c r="M73" i="3"/>
  <c r="L73" i="3"/>
  <c r="Q72" i="3"/>
  <c r="P72" i="3"/>
  <c r="O72" i="3"/>
  <c r="N72" i="3"/>
  <c r="M72" i="3"/>
  <c r="L72" i="3"/>
  <c r="Q71" i="3"/>
  <c r="P71" i="3"/>
  <c r="O71" i="3"/>
  <c r="N71" i="3"/>
  <c r="M71" i="3"/>
  <c r="L71" i="3"/>
  <c r="Q70" i="3"/>
  <c r="P70" i="3"/>
  <c r="O70" i="3"/>
  <c r="N70" i="3"/>
  <c r="M70" i="3"/>
  <c r="L70" i="3"/>
  <c r="Q69" i="3"/>
  <c r="P69" i="3"/>
  <c r="O69" i="3"/>
  <c r="N69" i="3"/>
  <c r="M69" i="3"/>
  <c r="L69" i="3"/>
  <c r="Q68" i="3"/>
  <c r="P68" i="3"/>
  <c r="O68" i="3"/>
  <c r="N68" i="3"/>
  <c r="M68" i="3"/>
  <c r="L68" i="3"/>
  <c r="Q67" i="3"/>
  <c r="P67" i="3"/>
  <c r="O67" i="3"/>
  <c r="N67" i="3"/>
  <c r="M67" i="3"/>
  <c r="L67" i="3"/>
  <c r="Q66" i="3"/>
  <c r="P66" i="3"/>
  <c r="O66" i="3"/>
  <c r="N66" i="3"/>
  <c r="M66" i="3"/>
  <c r="L66" i="3"/>
  <c r="Q64" i="3"/>
  <c r="P64" i="3"/>
  <c r="O64" i="3"/>
  <c r="N64" i="3"/>
  <c r="M64" i="3"/>
  <c r="L64" i="3"/>
  <c r="Q63" i="3"/>
  <c r="P63" i="3"/>
  <c r="O63" i="3"/>
  <c r="N63" i="3"/>
  <c r="M63" i="3"/>
  <c r="L63" i="3"/>
  <c r="Q62" i="3"/>
  <c r="P62" i="3"/>
  <c r="O62" i="3"/>
  <c r="N62" i="3"/>
  <c r="M62" i="3"/>
  <c r="L62" i="3"/>
  <c r="Q61" i="3"/>
  <c r="P61" i="3"/>
  <c r="O61" i="3"/>
  <c r="N61" i="3"/>
  <c r="M61" i="3"/>
  <c r="L61" i="3"/>
  <c r="Q60" i="3"/>
  <c r="P60" i="3"/>
  <c r="O60" i="3"/>
  <c r="N60" i="3"/>
  <c r="M60" i="3"/>
  <c r="L60" i="3"/>
  <c r="Q59" i="3"/>
  <c r="P59" i="3"/>
  <c r="O59" i="3"/>
  <c r="N59" i="3"/>
  <c r="M59" i="3"/>
  <c r="L59" i="3"/>
  <c r="Q58" i="3"/>
  <c r="P58" i="3"/>
  <c r="O58" i="3"/>
  <c r="N58" i="3"/>
  <c r="M58" i="3"/>
  <c r="L58" i="3"/>
  <c r="Q57" i="3"/>
  <c r="P57" i="3"/>
  <c r="O57" i="3"/>
  <c r="N57" i="3"/>
  <c r="M57" i="3"/>
  <c r="L57" i="3"/>
  <c r="Q56" i="3"/>
  <c r="P56" i="3"/>
  <c r="O56" i="3"/>
  <c r="N56" i="3"/>
  <c r="M56" i="3"/>
  <c r="L56" i="3"/>
  <c r="Q55" i="3"/>
  <c r="P55" i="3"/>
  <c r="O55" i="3"/>
  <c r="N55" i="3"/>
  <c r="M55" i="3"/>
  <c r="L55" i="3"/>
  <c r="Q54" i="3"/>
  <c r="P54" i="3"/>
  <c r="O54" i="3"/>
  <c r="N54" i="3"/>
  <c r="M54" i="3"/>
  <c r="L54" i="3"/>
  <c r="Q53" i="3"/>
  <c r="P53" i="3"/>
  <c r="O53" i="3"/>
  <c r="N53" i="3"/>
  <c r="M53" i="3"/>
  <c r="L53" i="3"/>
  <c r="Q52" i="3"/>
  <c r="P52" i="3"/>
  <c r="O52" i="3"/>
  <c r="N52" i="3"/>
  <c r="M52" i="3"/>
  <c r="L52" i="3"/>
  <c r="Q51" i="3"/>
  <c r="P51" i="3"/>
  <c r="O51" i="3"/>
  <c r="N51" i="3"/>
  <c r="M51" i="3"/>
  <c r="L51" i="3"/>
  <c r="Q50" i="3"/>
  <c r="P50" i="3"/>
  <c r="O50" i="3"/>
  <c r="N50" i="3"/>
  <c r="M50" i="3"/>
  <c r="L50" i="3"/>
  <c r="Q49" i="3"/>
  <c r="P49" i="3"/>
  <c r="O49" i="3"/>
  <c r="N49" i="3"/>
  <c r="M49" i="3"/>
  <c r="L49" i="3"/>
  <c r="Q48" i="3"/>
  <c r="P48" i="3"/>
  <c r="O48" i="3"/>
  <c r="N48" i="3"/>
  <c r="M48" i="3"/>
  <c r="L48" i="3"/>
  <c r="Q47" i="3"/>
  <c r="P47" i="3"/>
  <c r="O47" i="3"/>
  <c r="N47" i="3"/>
  <c r="M47" i="3"/>
  <c r="L47" i="3"/>
  <c r="Q46" i="3"/>
  <c r="P46" i="3"/>
  <c r="O46" i="3"/>
  <c r="N46" i="3"/>
  <c r="M46" i="3"/>
  <c r="L46" i="3"/>
  <c r="Q45" i="3"/>
  <c r="P45" i="3"/>
  <c r="O45" i="3"/>
  <c r="N45" i="3"/>
  <c r="M45" i="3"/>
  <c r="L45" i="3"/>
  <c r="Q44" i="3"/>
  <c r="P44" i="3"/>
  <c r="O44" i="3"/>
  <c r="N44" i="3"/>
  <c r="M44" i="3"/>
  <c r="L44" i="3"/>
  <c r="Q43" i="3"/>
  <c r="P43" i="3"/>
  <c r="O43" i="3"/>
  <c r="N43" i="3"/>
  <c r="M43" i="3"/>
  <c r="L43" i="3"/>
  <c r="Q42" i="3"/>
  <c r="P42" i="3"/>
  <c r="O42" i="3"/>
  <c r="N42" i="3"/>
  <c r="M42" i="3"/>
  <c r="L42" i="3"/>
  <c r="Q41" i="3"/>
  <c r="P41" i="3"/>
  <c r="O41" i="3"/>
  <c r="N41" i="3"/>
  <c r="M41" i="3"/>
  <c r="L41" i="3"/>
  <c r="Q40" i="3"/>
  <c r="P40" i="3"/>
  <c r="O40" i="3"/>
  <c r="N40" i="3"/>
  <c r="M40" i="3"/>
  <c r="L40" i="3"/>
  <c r="Q39" i="3"/>
  <c r="P39" i="3"/>
  <c r="O39" i="3"/>
  <c r="N39" i="3"/>
  <c r="M39" i="3"/>
  <c r="L39" i="3"/>
  <c r="Q38" i="3"/>
  <c r="P38" i="3"/>
  <c r="O38" i="3"/>
  <c r="N38" i="3"/>
  <c r="M38" i="3"/>
  <c r="L38" i="3"/>
  <c r="Q37" i="3"/>
  <c r="P37" i="3"/>
  <c r="O37" i="3"/>
  <c r="N37" i="3"/>
  <c r="M37" i="3"/>
  <c r="L37" i="3"/>
  <c r="Q36" i="3"/>
  <c r="P36" i="3"/>
  <c r="O36" i="3"/>
  <c r="N36" i="3"/>
  <c r="M36" i="3"/>
  <c r="L36" i="3"/>
  <c r="Q35" i="3"/>
  <c r="P35" i="3"/>
  <c r="O35" i="3"/>
  <c r="N35" i="3"/>
  <c r="M35" i="3"/>
  <c r="L35" i="3"/>
  <c r="Q34" i="3"/>
  <c r="P34" i="3"/>
  <c r="O34" i="3"/>
  <c r="N34" i="3"/>
  <c r="M34" i="3"/>
  <c r="L34" i="3"/>
  <c r="Q33" i="3"/>
  <c r="P33" i="3"/>
  <c r="O33" i="3"/>
  <c r="N33" i="3"/>
  <c r="M33" i="3"/>
  <c r="L33" i="3"/>
  <c r="Q32" i="3"/>
  <c r="P32" i="3"/>
  <c r="O32" i="3"/>
  <c r="N32" i="3"/>
  <c r="M32" i="3"/>
  <c r="L32" i="3"/>
  <c r="Q31" i="3"/>
  <c r="P31" i="3"/>
  <c r="O31" i="3"/>
  <c r="N31" i="3"/>
  <c r="M31" i="3"/>
  <c r="L31" i="3"/>
  <c r="Q30" i="3"/>
  <c r="P30" i="3"/>
  <c r="O30" i="3"/>
  <c r="N30" i="3"/>
  <c r="M30" i="3"/>
  <c r="L30" i="3"/>
  <c r="Q29" i="3"/>
  <c r="P29" i="3"/>
  <c r="O29" i="3"/>
  <c r="N29" i="3"/>
  <c r="M29" i="3"/>
  <c r="L29" i="3"/>
  <c r="Q28" i="3"/>
  <c r="P28" i="3"/>
  <c r="O28" i="3"/>
  <c r="N28" i="3"/>
  <c r="M28" i="3"/>
  <c r="L28" i="3"/>
  <c r="Q26" i="3"/>
  <c r="P26" i="3"/>
  <c r="O26" i="3"/>
  <c r="N26" i="3"/>
  <c r="M26" i="3"/>
  <c r="L26" i="3"/>
  <c r="Q25" i="3"/>
  <c r="P25" i="3"/>
  <c r="O25" i="3"/>
  <c r="N25" i="3"/>
  <c r="M25" i="3"/>
  <c r="L25" i="3"/>
  <c r="Q24" i="3"/>
  <c r="P24" i="3"/>
  <c r="O24" i="3"/>
  <c r="N24" i="3"/>
  <c r="M24" i="3"/>
  <c r="L24" i="3"/>
  <c r="Q23" i="3"/>
  <c r="P23" i="3"/>
  <c r="O23" i="3"/>
  <c r="N23" i="3"/>
  <c r="M23" i="3"/>
  <c r="L23" i="3"/>
  <c r="Q22" i="3"/>
  <c r="P22" i="3"/>
  <c r="O22" i="3"/>
  <c r="N22" i="3"/>
  <c r="M22" i="3"/>
  <c r="L22" i="3"/>
  <c r="Q21" i="3"/>
  <c r="P21" i="3"/>
  <c r="O21" i="3"/>
  <c r="N21" i="3"/>
  <c r="M21" i="3"/>
  <c r="L21" i="3"/>
  <c r="Q20" i="3"/>
  <c r="P20" i="3"/>
  <c r="O20" i="3"/>
  <c r="N20" i="3"/>
  <c r="M20" i="3"/>
  <c r="L20" i="3"/>
  <c r="Q19" i="3"/>
  <c r="P19" i="3"/>
  <c r="O19" i="3"/>
  <c r="N19" i="3"/>
  <c r="M19" i="3"/>
  <c r="L19" i="3"/>
  <c r="Q18" i="3"/>
  <c r="P18" i="3"/>
  <c r="O18" i="3"/>
  <c r="N18" i="3"/>
  <c r="M18" i="3"/>
  <c r="L18" i="3"/>
  <c r="Q17" i="3"/>
  <c r="P17" i="3"/>
  <c r="O17" i="3"/>
  <c r="N17" i="3"/>
  <c r="M17" i="3"/>
  <c r="L17" i="3"/>
  <c r="Q15" i="3"/>
  <c r="P15" i="3"/>
  <c r="O15" i="3"/>
  <c r="N15" i="3"/>
  <c r="M15" i="3"/>
  <c r="L15" i="3"/>
  <c r="Q14" i="3"/>
  <c r="P14" i="3"/>
  <c r="O14" i="3"/>
  <c r="N14" i="3"/>
  <c r="M14" i="3"/>
  <c r="L14" i="3"/>
  <c r="Q13" i="3"/>
  <c r="P13" i="3"/>
  <c r="O13" i="3"/>
  <c r="N13" i="3"/>
  <c r="M13" i="3"/>
  <c r="L13" i="3"/>
  <c r="Q12" i="3"/>
  <c r="P12" i="3"/>
  <c r="O12" i="3"/>
  <c r="N12" i="3"/>
  <c r="M12" i="3"/>
  <c r="L12" i="3"/>
  <c r="Q11" i="3"/>
  <c r="P11" i="3"/>
  <c r="O11" i="3"/>
  <c r="N11" i="3"/>
  <c r="M11" i="3"/>
  <c r="L11" i="3"/>
  <c r="Q10" i="3"/>
  <c r="P10" i="3"/>
  <c r="O10" i="3"/>
  <c r="N10" i="3"/>
  <c r="M10" i="3"/>
  <c r="L10" i="3"/>
  <c r="Q9" i="3"/>
  <c r="P9" i="3"/>
  <c r="O9" i="3"/>
  <c r="N9" i="3"/>
  <c r="M9" i="3"/>
  <c r="L9" i="3"/>
  <c r="Q8" i="3"/>
  <c r="P8" i="3"/>
  <c r="O8" i="3"/>
  <c r="N8" i="3"/>
  <c r="M8" i="3"/>
  <c r="L8" i="3"/>
  <c r="Q7" i="3"/>
  <c r="P7" i="3"/>
  <c r="O7" i="3"/>
  <c r="N7" i="3"/>
  <c r="M7" i="3"/>
  <c r="L7" i="3"/>
  <c r="Q6" i="3"/>
  <c r="P6" i="3"/>
  <c r="O6" i="3"/>
  <c r="N6" i="3"/>
  <c r="M6" i="3"/>
  <c r="L6" i="3"/>
  <c r="Q5" i="3"/>
  <c r="P5" i="3"/>
  <c r="O5" i="3"/>
  <c r="N5" i="3"/>
  <c r="M5" i="3"/>
  <c r="L5" i="3"/>
  <c r="Q4" i="3"/>
  <c r="P4" i="3"/>
  <c r="O4" i="3"/>
  <c r="N4" i="3"/>
  <c r="M4" i="3"/>
  <c r="L4" i="3"/>
  <c r="AB130" i="2"/>
  <c r="AA130" i="2"/>
  <c r="X130" i="2"/>
  <c r="T130" i="2"/>
  <c r="N130" i="2"/>
  <c r="J130" i="2"/>
  <c r="AB129" i="2"/>
  <c r="AA129" i="2"/>
  <c r="X129" i="2"/>
  <c r="T129" i="2"/>
  <c r="N129" i="2"/>
  <c r="J129" i="2"/>
  <c r="AB128" i="2"/>
  <c r="AA128" i="2"/>
  <c r="X128" i="2"/>
  <c r="T128" i="2"/>
  <c r="N128" i="2"/>
  <c r="J128" i="2"/>
  <c r="AB127" i="2"/>
  <c r="AA127" i="2"/>
  <c r="X127" i="2"/>
  <c r="T127" i="2"/>
  <c r="N127" i="2"/>
  <c r="J127" i="2"/>
  <c r="AB126" i="2"/>
  <c r="AA126" i="2"/>
  <c r="X126" i="2"/>
  <c r="T126" i="2"/>
  <c r="N126" i="2"/>
  <c r="J126" i="2"/>
  <c r="AB125" i="2"/>
  <c r="AA125" i="2"/>
  <c r="X125" i="2"/>
  <c r="T125" i="2"/>
  <c r="N125" i="2"/>
  <c r="J125" i="2"/>
  <c r="AB124" i="2"/>
  <c r="AA124" i="2"/>
  <c r="X124" i="2"/>
  <c r="T124" i="2"/>
  <c r="N124" i="2"/>
  <c r="J124" i="2"/>
  <c r="AB123" i="2"/>
  <c r="AA123" i="2"/>
  <c r="X123" i="2"/>
  <c r="T123" i="2"/>
  <c r="N123" i="2"/>
  <c r="J123" i="2"/>
  <c r="AB122" i="2"/>
  <c r="AA122" i="2"/>
  <c r="X122" i="2"/>
  <c r="T122" i="2"/>
  <c r="N122" i="2"/>
  <c r="J122" i="2"/>
  <c r="AB121" i="2"/>
  <c r="AA121" i="2"/>
  <c r="X121" i="2"/>
  <c r="T121" i="2"/>
  <c r="N121" i="2"/>
  <c r="J121" i="2"/>
  <c r="AB120" i="2"/>
  <c r="AA120" i="2"/>
  <c r="X120" i="2"/>
  <c r="T120" i="2"/>
  <c r="N120" i="2"/>
  <c r="J120" i="2"/>
  <c r="AB119" i="2"/>
  <c r="AA119" i="2"/>
  <c r="X119" i="2"/>
  <c r="T119" i="2"/>
  <c r="N119" i="2"/>
  <c r="J119" i="2"/>
  <c r="AB118" i="2"/>
  <c r="AA118" i="2"/>
  <c r="X118" i="2"/>
  <c r="T118" i="2"/>
  <c r="N118" i="2"/>
  <c r="J118" i="2"/>
  <c r="AB117" i="2"/>
  <c r="AA117" i="2"/>
  <c r="X117" i="2"/>
  <c r="T117" i="2"/>
  <c r="N117" i="2"/>
  <c r="J117" i="2"/>
  <c r="AB116" i="2"/>
  <c r="AA116" i="2"/>
  <c r="X116" i="2"/>
  <c r="T116" i="2"/>
  <c r="N116" i="2"/>
  <c r="J116" i="2"/>
  <c r="AB115" i="2"/>
  <c r="AA115" i="2"/>
  <c r="X115" i="2"/>
  <c r="T115" i="2"/>
  <c r="N115" i="2"/>
  <c r="J115" i="2"/>
  <c r="AB114" i="2"/>
  <c r="AA114" i="2"/>
  <c r="X114" i="2"/>
  <c r="T114" i="2"/>
  <c r="N114" i="2"/>
  <c r="J114" i="2"/>
  <c r="AB113" i="2"/>
  <c r="AA113" i="2"/>
  <c r="X113" i="2"/>
  <c r="T113" i="2"/>
  <c r="N113" i="2"/>
  <c r="J113" i="2"/>
  <c r="AB112" i="2"/>
  <c r="AA112" i="2"/>
  <c r="X112" i="2"/>
  <c r="T112" i="2"/>
  <c r="N112" i="2"/>
  <c r="J112" i="2"/>
  <c r="AB111" i="2"/>
  <c r="AA111" i="2"/>
  <c r="X111" i="2"/>
  <c r="T111" i="2"/>
  <c r="N111" i="2"/>
  <c r="J111" i="2"/>
  <c r="AB110" i="2"/>
  <c r="AA110" i="2"/>
  <c r="X110" i="2"/>
  <c r="T110" i="2"/>
  <c r="N110" i="2"/>
  <c r="J110" i="2"/>
  <c r="AB109" i="2"/>
  <c r="AA109" i="2"/>
  <c r="X109" i="2"/>
  <c r="T109" i="2"/>
  <c r="N109" i="2"/>
  <c r="J109" i="2"/>
  <c r="AB108" i="2"/>
  <c r="AA108" i="2"/>
  <c r="X108" i="2"/>
  <c r="T108" i="2"/>
  <c r="N108" i="2"/>
  <c r="J108" i="2"/>
  <c r="AB107" i="2"/>
  <c r="AA107" i="2"/>
  <c r="X107" i="2"/>
  <c r="T107" i="2"/>
  <c r="N107" i="2"/>
  <c r="J107" i="2"/>
  <c r="AB106" i="2"/>
  <c r="AA106" i="2"/>
  <c r="X106" i="2"/>
  <c r="T106" i="2"/>
  <c r="N106" i="2"/>
  <c r="J106" i="2"/>
  <c r="AB105" i="2"/>
  <c r="AA105" i="2"/>
  <c r="X105" i="2"/>
  <c r="T105" i="2"/>
  <c r="N105" i="2"/>
  <c r="J105" i="2"/>
  <c r="AB104" i="2"/>
  <c r="AA104" i="2"/>
  <c r="X104" i="2"/>
  <c r="T104" i="2"/>
  <c r="N104" i="2"/>
  <c r="J104" i="2"/>
  <c r="AB103" i="2"/>
  <c r="AA103" i="2"/>
  <c r="X103" i="2"/>
  <c r="T103" i="2"/>
  <c r="N103" i="2"/>
  <c r="J103" i="2"/>
  <c r="AB102" i="2"/>
  <c r="AA102" i="2"/>
  <c r="X102" i="2"/>
  <c r="T102" i="2"/>
  <c r="N102" i="2"/>
  <c r="J102" i="2"/>
  <c r="AB101" i="2"/>
  <c r="AA101" i="2"/>
  <c r="X101" i="2"/>
  <c r="T101" i="2"/>
  <c r="N101" i="2"/>
  <c r="J101" i="2"/>
  <c r="AB100" i="2"/>
  <c r="AA100" i="2"/>
  <c r="X100" i="2"/>
  <c r="T100" i="2"/>
  <c r="N100" i="2"/>
  <c r="J100" i="2"/>
  <c r="AB99" i="2"/>
  <c r="AA99" i="2"/>
  <c r="X99" i="2"/>
  <c r="T99" i="2"/>
  <c r="N99" i="2"/>
  <c r="J99" i="2"/>
  <c r="AB98" i="2"/>
  <c r="AA98" i="2"/>
  <c r="X98" i="2"/>
  <c r="T98" i="2"/>
  <c r="N98" i="2"/>
  <c r="J98" i="2"/>
  <c r="AB97" i="2"/>
  <c r="AA97" i="2"/>
  <c r="X97" i="2"/>
  <c r="T97" i="2"/>
  <c r="N97" i="2"/>
  <c r="J97" i="2"/>
  <c r="AB96" i="2"/>
  <c r="AA96" i="2"/>
  <c r="X96" i="2"/>
  <c r="T96" i="2"/>
  <c r="N96" i="2"/>
  <c r="J96" i="2"/>
  <c r="AB95" i="2"/>
  <c r="AA95" i="2"/>
  <c r="X95" i="2"/>
  <c r="T95" i="2"/>
  <c r="N95" i="2"/>
  <c r="J95" i="2"/>
  <c r="AB94" i="2"/>
  <c r="AA94" i="2"/>
  <c r="X94" i="2"/>
  <c r="T94" i="2"/>
  <c r="N94" i="2"/>
  <c r="J94" i="2"/>
  <c r="AB93" i="2"/>
  <c r="AA93" i="2"/>
  <c r="X93" i="2"/>
  <c r="T93" i="2"/>
  <c r="N93" i="2"/>
  <c r="J93" i="2"/>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<sst xmlns="http://schemas.openxmlformats.org/spreadsheetml/2006/main" count="6530" uniqueCount="1098">
  <si>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</si>
  <si>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</si>
  <si>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</si>
  <si>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</si>
  <si>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</si>
  <si>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</si>
  <si>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</si>
  <si>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</si>
  <si>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</si>
  <si>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</si>
  <si>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</si>
  <si>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</si>
  <si>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</si>
  <si>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</si>
  <si>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</si>
  <si>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</si>
  <si>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</si>
  <si>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</si>
  <si>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</si>
  <si>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</si>
  <si>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</si>
  <si>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</si>
  <si>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</si>
  <si>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</si>
  <si>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</si>
  <si>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</si>
  <si>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</si>
  <si>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</si>
  <si>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</si>
  <si>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</si>
  <si>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</si>
  <si>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</si>
  <si>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</si>
  <si>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</si>
  <si>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</si>
  <si>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</si>
  <si>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</si>
  <si>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</si>
  <si>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</si>
  <si>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</si>
  <si>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</si>
  <si>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</si>
  <si>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</si>
  <si>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</si>
  <si>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</si>
  <si>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</si>
  <si>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</si>
  <si>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</si>
  <si>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</si>
  <si>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</si>
  <si>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</si>
  <si>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</si>
  <si>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</si>
  <si>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</si>
  <si>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</si>
  <si>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</si>
  <si>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</si>
  <si>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</si>
  <si>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</si>
  <si>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</si>
  <si>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</si>
  <si>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</si>
  <si>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</si>
  <si>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</si>
  <si>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</si>
  <si>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</si>
  <si>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</si>
  <si>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</si>
  <si>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</si>
  <si>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</si>
  <si>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</si>
  <si>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</si>
  <si>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</si>
  <si>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</si>
  <si>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</si>
  <si>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</si>
  <si>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</si>
  <si>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</si>
  <si>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</si>
  <si>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</si>
  <si>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</si>
  <si>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</si>
  <si>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</si>
  <si>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</si>
  <si>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</si>
  <si>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</si>
  <si>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</si>
  <si>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</si>
  <si>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</si>
  <si>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</si>
  <si>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</si>
  <si>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</si>
  <si>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</si>
  <si>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</si>
  <si>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</si>
  <si>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</si>
  <si>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</si>
  <si>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</si>
  <si>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</si>
  <si>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</si>
  <si>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</si>
  <si>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</si>
  <si>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</si>
  <si>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</si>
  <si>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</si>
  <si>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</si>
  <si>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</si>
  <si>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CommunicationAvg</t>
  </si>
  <si>
    <t>KSAAvg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</si>
  <si>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</si>
  <si>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</si>
  <si>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</si>
  <si>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</si>
  <si>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</si>
  <si>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</si>
  <si>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</si>
  <si>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</si>
  <si>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</si>
  <si>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</si>
  <si>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</si>
  <si>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</si>
  <si>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</si>
  <si>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</si>
  <si>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</si>
  <si>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</si>
  <si>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</si>
  <si>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</si>
  <si>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</si>
  <si>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</si>
  <si>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</si>
  <si>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</si>
  <si>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</si>
  <si>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</si>
  <si>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</si>
  <si>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2021-11-05 09:22:48</t>
  </si>
  <si>
    <t>"ik you're not comfortable with coding, and you're really worried about not producing perfect results, but i promise you're doing an awesome job and you're doing a LOT better than you think you are"</t>
  </si>
  <si>
    <t>"good communication"</t>
  </si>
  <si>
    <t>"Did a great job communicating her role with the team. She asked for help when she needed it and that was very respectable of her. She got everything done in a timely manner and was a great person to work with."</t>
  </si>
  <si>
    <t>"looks out for other group mates and makes sure everyone is on the same page"</t>
  </si>
  <si>
    <t>"Nope :)"</t>
  </si>
  <si>
    <t>"We did a great job guys, I hope we can continue to work well together. "</t>
  </si>
  <si>
    <t>Keerthichandra Dande</t>
  </si>
  <si>
    <t>kd11052@uga.edu</t>
  </si>
  <si>
    <t>2002-05-15</t>
  </si>
  <si>
    <t>2021-11-06 21:32:34</t>
  </si>
  <si>
    <t>"You’re great! Keep up the good work."</t>
  </si>
  <si>
    <t>"very encouraging and good at communication"</t>
  </si>
  <si>
    <t>"my teammates are cool and i gotta step it up more"</t>
  </si>
  <si>
    <t>"we start out confused and overwhelmed but we always manage to pull through. good work team :)"</t>
  </si>
  <si>
    <t>Kiara Robles-Ventura</t>
  </si>
  <si>
    <t>kr51948@uga.edu</t>
  </si>
  <si>
    <t>2002-07-16</t>
  </si>
  <si>
    <t>2021-11-08 13:08:34</t>
  </si>
  <si>
    <t>"You’re great. Keep up the good work. "</t>
  </si>
  <si>
    <t>"you get the stuff done queen and you do it well"</t>
  </si>
  <si>
    <t>"Did a great job communicating her role with the team. She did a great job discussing any concerns she had. She got everything done in a timely manner and was a great person to work with."</t>
  </si>
  <si>
    <t>"excellent job in time management of project "</t>
  </si>
  <si>
    <t>"we communicated well and updated each other on when our parts would be done and if we needed help on something"</t>
  </si>
  <si>
    <t>Nithya Gujja</t>
  </si>
  <si>
    <t>nrg84629@uga.edu</t>
  </si>
  <si>
    <t>2002-01-29</t>
  </si>
  <si>
    <t>No</t>
  </si>
  <si>
    <t>2021-11-06 09:31:13</t>
  </si>
  <si>
    <t>"You’re great! Keep up the good work. "</t>
  </si>
  <si>
    <t>"you're so earnest about our work and i appreciate that. also, your section is clear and to the point"</t>
  </si>
  <si>
    <t>"clear communicator, did a very good job on section 3 "</t>
  </si>
  <si>
    <t>"N/A"</t>
  </si>
  <si>
    <t>"We're always on top of things and actively discussing ways to effectively complete our tasks. I love that we all get along so well and and all there for each other."</t>
  </si>
  <si>
    <t>Vina Doan</t>
  </si>
  <si>
    <t>vdd32182@uga.edu</t>
  </si>
  <si>
    <t>2021-11-07 17:22:38</t>
  </si>
  <si>
    <t>"project two was your bish. thank you for paving the way code queen and thanks for dealing with my idiot questions and making my job easy"</t>
  </si>
  <si>
    <t>"Always goes above and beyond. Always gets everything done on time and is always there if you need help. She's very knowledgeable and a great member to have in a team."</t>
  </si>
  <si>
    <t>"we did a very good job in working together on the rmd file even though it was hard to collaborate with rstudio. everything was clearly organized and laid out and we were good with time management. "</t>
  </si>
  <si>
    <t>Alaina Yarboro</t>
  </si>
  <si>
    <t>any20626@uga.edu</t>
  </si>
  <si>
    <t>2001-01-11</t>
  </si>
  <si>
    <t>2021-11-05 06:10:16</t>
  </si>
  <si>
    <t>"great job with communication in the groupme and planning ahead"</t>
  </si>
  <si>
    <t>"You did an excellent job with helping out other teammates and explaining things when they were in need. You also did a great job with your own work. "</t>
  </si>
  <si>
    <t>"Alaina is a great leader. She is super quick to help everyone out and is very good at discussing the plans of the project."</t>
  </si>
  <si>
    <t>"It felt like I did a lot more of the project than my group planned out, every time a member didn’t understand something they would ask me for help and I would end up building the chunk for them"</t>
  </si>
  <si>
    <t>"We should do better at communicating, especially with TAs or the professor if theres something we don’t understand"</t>
  </si>
  <si>
    <t>Divya Natarajan</t>
  </si>
  <si>
    <t>hdn58331@uga.edu</t>
  </si>
  <si>
    <t>2001-08-16</t>
  </si>
  <si>
    <t>2021-11-09 22:29:24</t>
  </si>
  <si>
    <t>"Difficult to contact at times, But open to constructive criticism"</t>
  </si>
  <si>
    <t>"Did a great job communicating with team and helping others"</t>
  </si>
  <si>
    <t>"Divya did a great job at communicating with me during this project and we worked well together."</t>
  </si>
  <si>
    <t>Laura Kate Beatenbough</t>
  </si>
  <si>
    <t>lkb12471@uga.edu</t>
  </si>
  <si>
    <t>2001-01-24</t>
  </si>
  <si>
    <t>2021-11-08 10:54:51</t>
  </si>
  <si>
    <t>"Asked a lot of questions when she didn’t understand something, but got her section done in a timely matter"</t>
  </si>
  <si>
    <t>"great with keeping up her part of the work"</t>
  </si>
  <si>
    <t>"Laura was very on task and communicated well."</t>
  </si>
  <si>
    <t>"I enjoy working with this team. We work well with each other and communicate well. "</t>
  </si>
  <si>
    <t>"we did an excellent job of completing tasks on time and in a good fashion."</t>
  </si>
  <si>
    <t>Razanne Imam</t>
  </si>
  <si>
    <t>rsi51729@uga.edu</t>
  </si>
  <si>
    <t>1999-03-02</t>
  </si>
  <si>
    <t>"Very helpful getting the project all together at the last minute"</t>
  </si>
  <si>
    <t>"communicative about tasks"</t>
  </si>
  <si>
    <t>"Did a great job helping out other team members, including myself. Always there to help with anything."</t>
  </si>
  <si>
    <t>"Razanne was respectful and helpful."</t>
  </si>
  <si>
    <t>Valentina Imery</t>
  </si>
  <si>
    <t>vsi05969@uga.edu</t>
  </si>
  <si>
    <t>1999-11-17</t>
  </si>
  <si>
    <t>2021-11-04 18:15:35</t>
  </si>
  <si>
    <t>"Felt like the team helped her with her section more than she actually contributed"</t>
  </si>
  <si>
    <t>"good communication in groupme"</t>
  </si>
  <si>
    <t>"Overall, everyone did a great job and worked well together for this project."</t>
  </si>
  <si>
    <t>"We did a great job and communicating with each other during our zoom meeting at through the group me. We all worked well together and finished the project on time."</t>
  </si>
  <si>
    <t>Asha Brooks</t>
  </si>
  <si>
    <t>acb91673@uga.edu</t>
  </si>
  <si>
    <t>0000-01-01</t>
  </si>
  <si>
    <t>"Could be more timely with communication but finishes work and responds to group questions when available "</t>
  </si>
  <si>
    <t>Chelsey Germain</t>
  </si>
  <si>
    <t>chg66974@uga.edu</t>
  </si>
  <si>
    <t>2001-05-25</t>
  </si>
  <si>
    <t>"Try to work more with the group rather than finishing work on their own time to help with communication. "</t>
  </si>
  <si>
    <t>Hana Park</t>
  </si>
  <si>
    <t>hp62038@uga.edu</t>
  </si>
  <si>
    <t>2001-02-01</t>
  </si>
  <si>
    <t>2021-11-05 01:50:35</t>
  </si>
  <si>
    <t>"Just needs to work on communication since everyone is busy and have a hard time meeting during the weekdays. "</t>
  </si>
  <si>
    <t>"We can try to have better communication and have more times where we all work together rather than splitting up the work and coming together later on. "</t>
  </si>
  <si>
    <t>Neha Chaparala</t>
  </si>
  <si>
    <t>nsc54811@uga.edu</t>
  </si>
  <si>
    <t>2001-03-30</t>
  </si>
  <si>
    <t>"Good at organizing meetings but could help with direction and pushing ideas. "</t>
  </si>
  <si>
    <t>Grace Hoffman</t>
  </si>
  <si>
    <t>geh28819@uga.edu</t>
  </si>
  <si>
    <t>2000-07-27</t>
  </si>
  <si>
    <t>2021-11-10 13:11:55</t>
  </si>
  <si>
    <t>"Grace made sure we were always on track with our project! "</t>
  </si>
  <si>
    <t>"She is very good at communicating to the job! She is a helpful delegator. "</t>
  </si>
  <si>
    <t>"NA"</t>
  </si>
  <si>
    <t>"I think we did a great job working together on this project. In the future though, I would say that we should strive to meet up a little more to work through the code together since we cannot share the document to code. "</t>
  </si>
  <si>
    <t>Lillian Fagan</t>
  </si>
  <si>
    <t>lcf97663@uga.edu</t>
  </si>
  <si>
    <t>2001-05-09</t>
  </si>
  <si>
    <t>2021-11-04 17:28:40</t>
  </si>
  <si>
    <t>"Lillian did a great job at making the effort to make time for the project. She was able to perform the tasks assigned to the best of her ability. "</t>
  </si>
  <si>
    <t>"She is not scared to ask questions when confused and is helpful at giving feedback."</t>
  </si>
  <si>
    <t>"Not really much to say other than I believe we all worked well together and shared the work evenly. "</t>
  </si>
  <si>
    <t>"I think we did a great job all working on aspects of the project. I also thought we did a great job spreading out the work load and not doing everything on the day it was due. "</t>
  </si>
  <si>
    <t>Morgan Ayers</t>
  </si>
  <si>
    <t>mla85384@uga.edu</t>
  </si>
  <si>
    <t>2000-06-23</t>
  </si>
  <si>
    <t>2021-11-07 13:31:10</t>
  </si>
  <si>
    <t>"Morgan was very flexible with her schedule. She was great in taking initiative in order to get the project done. Her writing skills came in handy."</t>
  </si>
  <si>
    <t>"Morgan was actively looking for ways she could contribute, and always gave her best effort! "</t>
  </si>
  <si>
    <t>"We are hardworking and determined. Although we sometimes do not understand what we are doing, we work together to figure it out. The team provides help with other member when it is needed and we can rely on each other for support and feedback."</t>
  </si>
  <si>
    <t>Reagan Bray</t>
  </si>
  <si>
    <t>rcb18154@uga.edu</t>
  </si>
  <si>
    <t>2001-05-16</t>
  </si>
  <si>
    <t>"Reagan was extremely helpful in coding and helping the other team members in coding for the specific aspects of the project that involved the new coding that we have recently learned. She was very willing to work through problems and was very patient."</t>
  </si>
  <si>
    <t>"Reagan was super organized, and she checked over everything and was a big contributor. "</t>
  </si>
  <si>
    <t>"She was very helpful when other did not know what to do in regards to R. Very good at communicating with the group!"</t>
  </si>
  <si>
    <t>Sarah Borisuk</t>
  </si>
  <si>
    <t>smb84305@uga.edu</t>
  </si>
  <si>
    <t>1999-11-01</t>
  </si>
  <si>
    <t>"Sarah was helpful in explaining the objectives of the project and breaking down exactly what we needed to do. She was able to be flexible with her busy schedule which was very much appreciated. "</t>
  </si>
  <si>
    <t>"Sarah did a little everyday, and was really good about asking questions that we needed answered. "</t>
  </si>
  <si>
    <t>"Very helpful at explaining aspects that were unclear when members were confused. Willing to step in when others needed help with their portion."</t>
  </si>
  <si>
    <t>Asha Abdul-Samaad</t>
  </si>
  <si>
    <t>aba74610@uga.edu</t>
  </si>
  <si>
    <t>1999-10-11</t>
  </si>
  <si>
    <t>"Has remained communicative, driven, and team focused throughout the process. Contributed a great deal to the team, keep up the great work :)"</t>
  </si>
  <si>
    <t>Cerenity Roberson</t>
  </si>
  <si>
    <t>cjr63037@uga.edu</t>
  </si>
  <si>
    <t>2001-08-23</t>
  </si>
  <si>
    <t>Fiona Cashin</t>
  </si>
  <si>
    <t>fc84668@uga.edu</t>
  </si>
  <si>
    <t>2001-10-28</t>
  </si>
  <si>
    <t>"Has remained communicative, driven, and team focused throughout the process.  Contributed a great deal to the team, keep up the great work :)"</t>
  </si>
  <si>
    <t>Kayla Sanseverino</t>
  </si>
  <si>
    <t>kms40599@uga.edu</t>
  </si>
  <si>
    <t>2001-07-19</t>
  </si>
  <si>
    <t>Lili Clark</t>
  </si>
  <si>
    <t>lcc29905@uga.edu</t>
  </si>
  <si>
    <t>2001-10-01</t>
  </si>
  <si>
    <t>2021-11-05 07:08:25</t>
  </si>
  <si>
    <t>"Great job communicating and diligently working though the assignment. I look foward to working on Pt.3 with you all."</t>
  </si>
  <si>
    <t>Hannah George</t>
  </si>
  <si>
    <t>hlg85424@uga.edu</t>
  </si>
  <si>
    <t>2000-09-29</t>
  </si>
  <si>
    <t>2021-11-04 20:18:27</t>
  </si>
  <si>
    <t>"I think that you did a great job communicating with the group as well as contributing to the writing section. "</t>
  </si>
  <si>
    <t>"I thought you pulled your part together really well. The writing as great and I appreciated the timeliness of everything."</t>
  </si>
  <si>
    <t>"You picked up writing sections and the willing to proofread others' work. You were willing to take up tasks when other member requested. The only thing I would say is that maybe try your best to finish the task within the deadline we set."</t>
  </si>
  <si>
    <t>"I feel that my group does a poor job of communicating, and it can make it hard to complete the project without feeling like I wasn't doing enough. "</t>
  </si>
  <si>
    <t>"I think we are doing a great job in terms of working on and utilizing our data. I just think communication is key when working with a group, and we need to communicate more regularly, even when we are not necessarily working on anything at the time. "</t>
  </si>
  <si>
    <t>Jillian Heffron</t>
  </si>
  <si>
    <t>jah28217@uga.edu</t>
  </si>
  <si>
    <t>2001-11-26</t>
  </si>
  <si>
    <t>2021-11-06 21:09:22</t>
  </si>
  <si>
    <t>"You do a good job working on the content, but I feel like I never hear you engage with the group when we are discussing deadlines, work, etc., so I'm not very familiar with you but would like to be."</t>
  </si>
  <si>
    <t>"I liked your willingness to step in where needed. I feel like it took a lot of stress away from the group. You're great to have on a team."</t>
  </si>
  <si>
    <t>"I think you did a great job of responding message and were willing to pick up tasks. You were willing to help others out and following the deadline. "</t>
  </si>
  <si>
    <t>"This project went a lot smoother than the last project. Everyone did a better job at communicating this time, and Tyler was able to help out this time. "</t>
  </si>
  <si>
    <t>"I think that we did a much better job at communicating this time and splitting up jobs to make sure we all contributed. We should continue to do this moving forward. "</t>
  </si>
  <si>
    <t>Katelyn Hubbard</t>
  </si>
  <si>
    <t>kjh81570@uga.edu</t>
  </si>
  <si>
    <t>1999-08-13</t>
  </si>
  <si>
    <t>2021-11-06 15:14:20</t>
  </si>
  <si>
    <t>"You always do a good job making sure things are completed accurately before we turn anything in! You usually take initiative like offering to reach out to the TA's."</t>
  </si>
  <si>
    <t>"You did a great job communicating with the group and contributing, even when you were sick, which was much appreciated. "</t>
  </si>
  <si>
    <t>"You are doing an great job of organizing our plans and willing to help others and take on tasks. "</t>
  </si>
  <si>
    <t>"This project went significantly better than the last one. Although, I still do not see Tyler Bates included on this survey"</t>
  </si>
  <si>
    <t>"I feel like this Project 2 ran a lot smoother. We pulled together really well and it was not stressful. I felt confident that we all were going to honor our team contract and do our part which is exactly what we did. Thank you!"</t>
  </si>
  <si>
    <t>Zhaojie Yan</t>
  </si>
  <si>
    <t>zy53520@uga.edu</t>
  </si>
  <si>
    <t>2001-12-19</t>
  </si>
  <si>
    <t>2021-11-04 17:46:48</t>
  </si>
  <si>
    <t>"You take so much initiative overall, like encouraging everybody to communicate and complete work on time. You're also very knowledgeable of how to code which impresses me all the time."</t>
  </si>
  <si>
    <t>"You did a great job helping to organize us and I really appreciate your help with the coding because you are defineitely the strongest in that respect. "</t>
  </si>
  <si>
    <t>"You have consistently gone above and beyond, I feel like this goes without saying but you're awesome."</t>
  </si>
  <si>
    <t>"Our team works better this time and communicated better. Everyone takes up also different sections for this project. I did most the coding since I am more familiar and knows more about coding. Jillian also did some code as well. Hannah and Katelyn picked up the writing as well. Tyler did the writing for section 3, but it was kinda late and the his writing was the best work that he could present. He did not follow the instruction well and I have to go and fix his writing. Tyler also did not respond to the chat in timely manner. Before I submitted the final project, I asked everyone in the group chat to check the project and let everyone know the project was good for submission. He never got back to us. "</t>
  </si>
  <si>
    <t>"I think we did a much better job this time than last project. We also communicated with each other better about our concerns and problem. "</t>
  </si>
  <si>
    <t>Brianna Lawrence</t>
  </si>
  <si>
    <t>bml38411@uga.edu</t>
  </si>
  <si>
    <t>2000-02-08</t>
  </si>
  <si>
    <t>2021-11-05 10:28:42</t>
  </si>
  <si>
    <t>"You did a great job in your respective section of the project. "</t>
  </si>
  <si>
    <t>"Did great about communicating "</t>
  </si>
  <si>
    <t>"Thank you for completing the work efficiently, accurately, and on time."</t>
  </si>
  <si>
    <t>"Good work brii!"</t>
  </si>
  <si>
    <t>"I think we do a great job in splitting up the work and focusing on everyones strength. We encourage and compliment each other well and think we are going to continue to get great grades. "</t>
  </si>
  <si>
    <t>Enaara Jariwalla</t>
  </si>
  <si>
    <t>eaj29517@uga.edu</t>
  </si>
  <si>
    <t>2000-08-11</t>
  </si>
  <si>
    <t>2021-11-08 19:41:34</t>
  </si>
  <si>
    <t>"You did a great job with completing the rmd coding file also just good job with working with the team with a respectable manner."</t>
  </si>
  <si>
    <t>"Did great with communicating and organizing everything"</t>
  </si>
  <si>
    <t>"Your coding skills are spectacular! Thank you for answering some questions during the project."</t>
  </si>
  <si>
    <t>"Enaara you are a vital member of this team. I really appreciate your hardwork and helping others out."</t>
  </si>
  <si>
    <t>"N/A "</t>
  </si>
  <si>
    <t>"We did an excellent job coordinating and communicating with each other. "</t>
  </si>
  <si>
    <t>Estefania Cook</t>
  </si>
  <si>
    <t>ec74438@uga.edu</t>
  </si>
  <si>
    <t>2000-08-25</t>
  </si>
  <si>
    <t>2021-11-04 17:21:09</t>
  </si>
  <si>
    <t>"You did a great job coding and figuring stuff out outside of the classroom"</t>
  </si>
  <si>
    <t>"You did an awesome job in your respective section of the project. Everything was good and done in a timely manner. "</t>
  </si>
  <si>
    <t>"You were a huge help for the project and your graphing skills are on another level."</t>
  </si>
  <si>
    <t>"Estefania great teamwork. You are great with responding and just helping out overall!"</t>
  </si>
  <si>
    <t>John Silva</t>
  </si>
  <si>
    <t>jas93041@uga.edu</t>
  </si>
  <si>
    <t>Male</t>
  </si>
  <si>
    <t>1998-10-07</t>
  </si>
  <si>
    <t>2021-11-04 17:58:46</t>
  </si>
  <si>
    <t>"Good job in the descriptions of the project. I wish you had told the group a little earlier that your R was not working, but you did a good job in communicating with the team about stuff that still needed to be done in regards to things you can contribute to without using R. "</t>
  </si>
  <si>
    <t>"Needs to be better about communicating when having errors with his part of the project."</t>
  </si>
  <si>
    <t>"Thanks for communication john!"</t>
  </si>
  <si>
    <t>"Great group effort. Everyone played their part like the team contract said and completed their task timely so we did not do everything last minute."</t>
  </si>
  <si>
    <t>"It was great working with you guys. I appreciate everyone doing their part and helping to get the project done effectively, on time, and overall complete. Thank you for helping me when I had computer issues and answering in the Groupchat whenever we encountered a problem."</t>
  </si>
  <si>
    <t>Sarah  Dodson</t>
  </si>
  <si>
    <t>ssd99261@uga.edu</t>
  </si>
  <si>
    <t>2021-08-26</t>
  </si>
  <si>
    <t>2021-11-04 17:37:35</t>
  </si>
  <si>
    <t>"Great job on starting early and really deciding what needed to be done and getting it done. "</t>
  </si>
  <si>
    <t>"You did a great job in your respective section of the project. Everything was good and done in a timely manner. "</t>
  </si>
  <si>
    <t>"Communicated well and made sure everyone was up to date with their part"</t>
  </si>
  <si>
    <t>"I appreciated your work and how you kept everyone accountable. Thank you for updating the group on how work on the project was going."</t>
  </si>
  <si>
    <t>"I am not sure if John ever figured out his R issues but one team member confided in me that she had to do all of his assigned coding because his R was messed up."</t>
  </si>
  <si>
    <t>"I think we did a good job splitting up the work as well as staying in communication. I think for this next project it will be vital to get things done in a timely matter to ensure we can turn it in on time. "</t>
  </si>
  <si>
    <t>Carsynn Faith Miller</t>
  </si>
  <si>
    <t>cfm71653@uga.edu</t>
  </si>
  <si>
    <t>2002-02-23</t>
  </si>
  <si>
    <t>2021-11-04 19:22:16</t>
  </si>
  <si>
    <t>"You did an excellent job of communicating with the group if you needed help or had any questions. "</t>
  </si>
  <si>
    <t>"very dedicated to project and pushed us to succeed as a group. very communicative and great leader"</t>
  </si>
  <si>
    <t>"Carsynn is a great leader and always keeps the group on track while also taking on a great deal of work. "</t>
  </si>
  <si>
    <t>"Carsynn is very on top of things when working as a team member. She always offers help if other members are struggling and takes initiative to make sure the final project is our best work. "</t>
  </si>
  <si>
    <t>"Everyone did a really good job. There was just one big issue we had and it was with our teammate, Elizabeth Best. I took care of doing most of Part 1 and she took Part 3. I gave her all of the code that I had used to help her out with making the variables and graphs. For the whole duration of working on this project, many of us asked Dr. Outland or our TAs questions to make sure we were doing it right. She did not do that and it led to the problem we had. The day before the project was due, Elizabeth dropped her work in the document we shared and the rest of us realized that it was horrible. Her graphs made no sense and they were no where close to being formatted correctly. She admitted that she didn't know what they meant and that she assumed "we would not be penalized for it". When I told her that we would need to fix the graphs, she basically told me to just send her the edits that I wanted to make. It was clear that she did not want to fix it and did not see the problem. No one else in my group knew what to do our how to even fix it because it made so little sense. This led to me having to stay up into the morning to completely redo the work that she had been spending around 2-3 weeks trying to figure out. Absolutely none of her work was useable. "</t>
  </si>
  <si>
    <t>"We did good at getting this project done even though it was tough. The only thing I would say that we need to improve on is our communication with one another."</t>
  </si>
  <si>
    <t>Emily Krpec</t>
  </si>
  <si>
    <t>eck05748@uga.edu</t>
  </si>
  <si>
    <t>2001-06-21</t>
  </si>
  <si>
    <t>2021-11-07 12:31:03</t>
  </si>
  <si>
    <t>"You were really good at editing our work and writing out the descriptions for the data. You are always willing to give a helping hand"</t>
  </si>
  <si>
    <t>"helps with her parts of the project. shows up for team meetings."</t>
  </si>
  <si>
    <t>"Emily is great at making sure everything is in the correct format and looking over all of our work as well as completing her work in a timely manner. "</t>
  </si>
  <si>
    <t>"Completes her work in a timely manner and offers to work on other parts that were maybe designated to someone else. Produces efficient work and always attends team meetings. "</t>
  </si>
  <si>
    <t>"Very proud of our work! "</t>
  </si>
  <si>
    <t>Elizabeth Best</t>
  </si>
  <si>
    <t>esb35648@uga.edu</t>
  </si>
  <si>
    <t>Non-binary- she/they</t>
  </si>
  <si>
    <t>2000-04-05</t>
  </si>
  <si>
    <t>2021-11-04 18:00:24</t>
  </si>
  <si>
    <t>"You did a good job at trying to navigate your part of the project but please ask questions when you need it. Many of us went to our Dr. Outland and our TAs when we were confused so we would know that our work was usable. "</t>
  </si>
  <si>
    <t>"You did an excellent job of receiving feedback. "</t>
  </si>
  <si>
    <t>"Elizabeth takes on her work and communicates with the group about what she has completed and where we need to go further. "</t>
  </si>
  <si>
    <t>"Completes her portion of designated work, but sometimes struggles to ask for help. Is open to work on any part of the project."</t>
  </si>
  <si>
    <t>"n/a"</t>
  </si>
  <si>
    <t>"we are able to divide work up in a responsible and manageable way. we have meetings weekly or multiple times a week to check up on our progress and we regularly check in to see how we are doing and if anyone needs help. we also bring discrepancies up during meetings to have the best outcome for us."</t>
  </si>
  <si>
    <t>Jeannie Gagliano</t>
  </si>
  <si>
    <t>jmg90241@uga.edu</t>
  </si>
  <si>
    <t>2001-08-01</t>
  </si>
  <si>
    <t>2021-11-05 10:53:56</t>
  </si>
  <si>
    <t>"You did an awesome job at navigating the Job Industry part of the project. I could see that it was really hard and you did great!"</t>
  </si>
  <si>
    <t>" You did an excellent job helping me with the writing proportion of the project. "</t>
  </si>
  <si>
    <t>"picks up others slack, helps others when they’re not sure what to do next, shows up for team meetings, positive attitude consistently "</t>
  </si>
  <si>
    <t>"Produces great quality work and is not hesitant to fix her mistakes with an open mind. Jeannie is a great teammate and is not afraid to voice her concerns of the group so that we can improve. "</t>
  </si>
  <si>
    <t>"We all work very well together and get the job done, splitting the work evenly and planning weekly meetings. "</t>
  </si>
  <si>
    <t>"I think we are doing really well so far! I never feel overwhelmed by the amount of work we need to do because we start it early and split up the work. Really proud of this group! "</t>
  </si>
  <si>
    <t>Madison Brown</t>
  </si>
  <si>
    <t>mlb79194@uga.edu</t>
  </si>
  <si>
    <t>2000-11-13</t>
  </si>
  <si>
    <t>2021-11-08 12:25:29</t>
  </si>
  <si>
    <t>"You are AWESOME. We would not have been able to do the second part of the project without your help. "</t>
  </si>
  <si>
    <t>"You did an excellent job of helping with code and helping us understand the code. "</t>
  </si>
  <si>
    <t>"very focused and hardworking. very knowledgeable about code. shows up for team meetings and goes above and beyond on her section."</t>
  </si>
  <si>
    <t>"Madison is always there to help any team member who needs it and to take on a lot of work at the same time. She was so much help concerning the code. "</t>
  </si>
  <si>
    <t>"Almost all team members complete their work on time and correctly, except for Elizabeth. She does her work, but does not always do it correctly and does not ask for help from other teammates when they are open and willing to help. Elizabeth waits till the last minute to complete her work, and it strains the other team members who are trying their best. "</t>
  </si>
  <si>
    <t>"All team members accommodate with each other to find times that we can all meet and discuss further action for the project. We have different strengths and weaknesses and we make sure to highlight those when dividing up work to each team member. "</t>
  </si>
  <si>
    <t>Caleb Heiple</t>
  </si>
  <si>
    <t>cch69973@uga.edu</t>
  </si>
  <si>
    <t>2001-02-05</t>
  </si>
  <si>
    <t>"You were very good about responding promptly to deal with any group member's concerns and you were committed to dedicating time towards working on the project as a group face-to-face."</t>
  </si>
  <si>
    <t>"Thank you for the good analyzes for the project. "</t>
  </si>
  <si>
    <t>Holley Murray</t>
  </si>
  <si>
    <t>ham73702@uga.edu</t>
  </si>
  <si>
    <t>2002-01-15</t>
  </si>
  <si>
    <t>2021-11-07 16:57:37</t>
  </si>
  <si>
    <t>"Great job at helping with the coding troubles. "</t>
  </si>
  <si>
    <t>Tatyana Fraley</t>
  </si>
  <si>
    <t>tmf05474@uga.edu</t>
  </si>
  <si>
    <t>1999-12-19</t>
  </si>
  <si>
    <t>2021-11-08 11:08:21</t>
  </si>
  <si>
    <t>"You communicated really well with the group to ensure that your unique strengths were applied to the assignments in the way that would make the most useful."</t>
  </si>
  <si>
    <t>"I like my team. We work together and help each other when we can. "</t>
  </si>
  <si>
    <t>Carolyn Lee</t>
  </si>
  <si>
    <t>csl62609@uga.edu</t>
  </si>
  <si>
    <t>2000-11-09</t>
  </si>
  <si>
    <t>"I appreciate the dedication you showed in this project. I know that coding is not the easiest, but I have seen your incredible growth. You stayed motivated and ensured that this project was completed to a high standard. Thank you!"</t>
  </si>
  <si>
    <t>"Carolyn, you did a great job working on your part of the project! I feel you are outstanding at encouraging our team and making us all feel capable of submitting something great. The only suggestion I would really have is maybe asking for help a bit earlier when needed, but you communicated with the rest of the group members really well when it came to what was going on and when things would be done by. I have really enjoyed working with you and feel you help our team with feeling positive and confident about our work."</t>
  </si>
  <si>
    <t>"You're really good with communication and making sure that everyone understood their parts."</t>
  </si>
  <si>
    <t>Iannah Lynnel Guevarra</t>
  </si>
  <si>
    <t>itg67062@uga.edu</t>
  </si>
  <si>
    <t>2001-05-26</t>
  </si>
  <si>
    <t>2021-11-09 20:12:02</t>
  </si>
  <si>
    <t>"You really carried the team this time around, so first I want to say thank you. You did an excellent job trying to make the tasks manageable for everyone. You also didn't hound us over the details and expected we get them all done, which helped the entire team be held accountable overall, so thank you for that too."</t>
  </si>
  <si>
    <t>"Iannah, you really go above and beyond in everything that you do and I really admire that. You did a lot for this project and I appreciate you so much for that. You're also willing to help other team members when needed and you demonstrate excellent leadership. Thank you for everything you've done for both projects, and just for being a great group member in every aspect. "</t>
  </si>
  <si>
    <t>"You really did the bulk of the coding for this project and I really appreciate it! You also made sure we all understood what we were doing for parts of R that you were more knowledgeable in."</t>
  </si>
  <si>
    <t>"I appreciate the dedication that you guys put in to make sure that the project is completed and submitted. This last project was very difficult, but I am proud of the results we were able to create. Hopefully the mistakes we made in this project can be learning experiences and not be repeated for the next project. "</t>
  </si>
  <si>
    <t>Jaylyn Brown</t>
  </si>
  <si>
    <t>jmb99139@uga.edu</t>
  </si>
  <si>
    <t>2000-11-29</t>
  </si>
  <si>
    <t>2021-11-05 19:35:27</t>
  </si>
  <si>
    <t>"You strive to push the team and keep us on track. You always complete work in a timely manner, efficiently and correctly. "</t>
  </si>
  <si>
    <t>"You're always great with communication, and I really appreciate how much you offer to help everyone. You're really committed to contributing to the group!"</t>
  </si>
  <si>
    <t>"I think as a group we work really well together and have differing personalities or traits that create a good balance that enhances our productivity. In this group, it is very easy to have a differing opinion or communicate any concerns pertaining to the projects with other members. "</t>
  </si>
  <si>
    <t>Katarina Syed</t>
  </si>
  <si>
    <t>kas16994@uga.edu</t>
  </si>
  <si>
    <t>2000-02-02</t>
  </si>
  <si>
    <t>2021-11-06 17:01:26</t>
  </si>
  <si>
    <t>"You work hard to ensure the task is complete. I appreciate the dedication you have shown to this project to make sure that the work was complete and turned in on time. Thank you for all the sacrifices you have made to support the success of our group. "</t>
  </si>
  <si>
    <t>"Katarina, you do a great job at getting your work done efficiently and also help others with tasks they may be struggling with. It is easy to bounce ideas off of you and get good feedback. I am very glad I've had the chance to work with you, you are a great group member and contribute a lot to this group and our final products. "</t>
  </si>
  <si>
    <t>Anna Rayhorn</t>
  </si>
  <si>
    <t>aer72268@uga.edu</t>
  </si>
  <si>
    <t>2021-11-08 11:15:19</t>
  </si>
  <si>
    <t>"Good communication and engagement with the group"</t>
  </si>
  <si>
    <t>"You were great at leading the team. "</t>
  </si>
  <si>
    <t>"She is very respectful, attentive to her work, and works well in a group setting."</t>
  </si>
  <si>
    <t>"You did a great job completing the project and communicating with all of us in a timely manner!"</t>
  </si>
  <si>
    <t>"We worked well with the task given. Project 2 was a lot harder and we struggled, but we worked together and did our best. We communicated well and got our work done before our set deadlines."</t>
  </si>
  <si>
    <t>Ana Ghafarian</t>
  </si>
  <si>
    <t>ag09655@uga.edu</t>
  </si>
  <si>
    <t>2000-07-16</t>
  </si>
  <si>
    <t>2021-11-05 17:52:09</t>
  </si>
  <si>
    <t>"I liked how well you communicated with the group, especially with project roles and what worked needed to be done"</t>
  </si>
  <si>
    <t>"You did great at providing solutions to issues. "</t>
  </si>
  <si>
    <t>"Very good engagement between team members. Everyone reached out when necessary and helped one another out when problems arose. "</t>
  </si>
  <si>
    <t>Amanda Leekley</t>
  </si>
  <si>
    <t>aml39895@uga.edu</t>
  </si>
  <si>
    <t>2001-07-27</t>
  </si>
  <si>
    <t>2021-11-09 16:28:26</t>
  </si>
  <si>
    <t>"I liked how you communicated with the group, and helped set up meetings"</t>
  </si>
  <si>
    <t>"Worked well with everyone and cooperated with the group "</t>
  </si>
  <si>
    <t>"We did great at having a good attitude together, and we helped each other out when one of us was stressed or confused. "</t>
  </si>
  <si>
    <t>campbell sherrill</t>
  </si>
  <si>
    <t>cws28616@uga.edu</t>
  </si>
  <si>
    <t>2001-03-01</t>
  </si>
  <si>
    <t>2021-11-09 16:39:21</t>
  </si>
  <si>
    <t>"I liked how you worked well in the group, especially with how we divided up parts of the project"</t>
  </si>
  <si>
    <t>"Did her part well and communicated with the group well. Reached out when needed "</t>
  </si>
  <si>
    <t>"You were great at contributing to your part. "</t>
  </si>
  <si>
    <t>"none"</t>
  </si>
  <si>
    <t>"My team worked very well together and we completed our work in a timely manner."</t>
  </si>
  <si>
    <t>Hannah Hu</t>
  </si>
  <si>
    <t>hfh71785@uga.edu</t>
  </si>
  <si>
    <t>2002-06-28</t>
  </si>
  <si>
    <t>2021-11-09 16:30:51</t>
  </si>
  <si>
    <t>"I like how you led group meetings and setting up times to work on the project. You did a great job communicating with everyone"</t>
  </si>
  <si>
    <t>"Good communicator and reaches out everyone in order to do the project"</t>
  </si>
  <si>
    <t>"You were great at ensuring we stayed on the timeline. "</t>
  </si>
  <si>
    <t>"na"</t>
  </si>
  <si>
    <t>"We all put in a collective group effort and tried our best in completing this project! We also all are great at communicating and active in wanting to meet up and work on this project together."</t>
  </si>
  <si>
    <t>defne bozbey</t>
  </si>
  <si>
    <t>db51735@uga.edu</t>
  </si>
  <si>
    <t>2002-03-22</t>
  </si>
  <si>
    <t>"She was great. She always answered in the group chat and looked for ways to make the code work."</t>
  </si>
  <si>
    <t>"She really made sure that we stayed on task and strived to truly learn the information/new codes."</t>
  </si>
  <si>
    <t>"Was always willing to help and figure out anything we were confused on. "</t>
  </si>
  <si>
    <t>Evelyne Solis</t>
  </si>
  <si>
    <t>es16718@uga.edu</t>
  </si>
  <si>
    <t>2000-12-30</t>
  </si>
  <si>
    <t>2021-11-05 18:32:46</t>
  </si>
  <si>
    <t>"Evelyne is the backbone of this project."</t>
  </si>
  <si>
    <t>"Did a great job communicating with everyone and went above and beyond with the project. "</t>
  </si>
  <si>
    <t>"I think that we worked a lot better as a team this time around. We were more communicative with each other, and really did help each other in completing tasks, and figuring things out. We each had a job to do on this project, and we all completed them to the best of our abilities. "</t>
  </si>
  <si>
    <t>"I believe that we did a great job on this project working together. We helped each other come up with solutions to problems we were stuck on, and the work was evenly distributed among each other. Our communication with each other also improved. "</t>
  </si>
  <si>
    <t>Katherine Nevill</t>
  </si>
  <si>
    <t>kfn29743@uga.edu</t>
  </si>
  <si>
    <t>2001-07-16</t>
  </si>
  <si>
    <t>2021-11-07 11:44:01</t>
  </si>
  <si>
    <t>"Did an amazing job at keeping us focused. Kept us on task, and really emphasized us doing our best work. "</t>
  </si>
  <si>
    <t>"Was willing to email the TA’s with any problems we had or any confusion we had with our project. "</t>
  </si>
  <si>
    <t>"all of my teammates did an excellent job"</t>
  </si>
  <si>
    <t>"My team works very well together in terms of communication and understanding that we are all new to coding and will make mistakes."</t>
  </si>
  <si>
    <t>Rebecca Price</t>
  </si>
  <si>
    <t>rlp90996@uga.edu</t>
  </si>
  <si>
    <t>1998-12-22</t>
  </si>
  <si>
    <t>2021-11-07 09:10:31</t>
  </si>
  <si>
    <t>"She did a great job, and always asked questions to make sure she was doing the work correctly. "</t>
  </si>
  <si>
    <t>"Rebecca wasn't always available to meet up in group settings but made sure to make up for this using her own time."</t>
  </si>
  <si>
    <t>"I believe my teammates did very well working with each other and helped each other out when we were struggling. "</t>
  </si>
  <si>
    <t>"We worked together really well, and made sure everyone knew how the project was going. We also made sure to work around everyone’s busy schedule. "</t>
  </si>
  <si>
    <t>Jeremy Smith</t>
  </si>
  <si>
    <t>jas38577@uga.edu</t>
  </si>
  <si>
    <t>1998-09-29</t>
  </si>
  <si>
    <t>2021-11-05 09:26:19</t>
  </si>
  <si>
    <t>"Jeremy is a very positive team member who is very smart and always helping me out and trying to learn more each class. He also is always making sure we are doing the little trivial things correctly. "</t>
  </si>
  <si>
    <t>"I like the dynamic our team has. We are able to be open and honest with each other. No one takes critiques personally."</t>
  </si>
  <si>
    <t>Smyth Harper</t>
  </si>
  <si>
    <t>shh07359@uga.edu</t>
  </si>
  <si>
    <t>1999-09-02</t>
  </si>
  <si>
    <t>2021-11-07 20:33:59</t>
  </si>
  <si>
    <t>"Your work explaining the code chunks and statistical analyses was outstanding."</t>
  </si>
  <si>
    <t>"None; They are very bright students who are very motivated."</t>
  </si>
  <si>
    <t>"Our team works very well together. We know what each others jobs are and we do them in a timely manner. I feel I could improve my coding skills, but overall, I think I have done well at getting my tasks done on time. The other two members are very intelligent and also are very timely and help em a lot when I need them. "</t>
  </si>
  <si>
    <t>Sam Granelli</t>
  </si>
  <si>
    <t>sjg58580@uga.edu</t>
  </si>
  <si>
    <t>2001-04-26</t>
  </si>
  <si>
    <t>"Your work on the coding was outstanding."</t>
  </si>
  <si>
    <t>"Sam is extremely smart with coding and has a very positive attitude. He always helps me with getting better at coding and is always making sure we are doing our best on the projects."</t>
  </si>
  <si>
    <t>Bronson Lott</t>
  </si>
  <si>
    <t>bdl93927@uga.edu</t>
  </si>
  <si>
    <t>1999-09-11</t>
  </si>
  <si>
    <t>"Did an excellent job in communicating with other team members, finishing assigned work in a timely manner, and creating a product that is up to the standards of the group."</t>
  </si>
  <si>
    <t>"You are super awesome! I don't know what the group would do without you."</t>
  </si>
  <si>
    <t>Brandon Nash</t>
  </si>
  <si>
    <t>btn43478@uga.edu</t>
  </si>
  <si>
    <t>2000-02-21</t>
  </si>
  <si>
    <t>2021-11-08 09:49:40</t>
  </si>
  <si>
    <t>"You do a really good job getting your work completed on time and communicating with the group."</t>
  </si>
  <si>
    <t>Tommi Fuller</t>
  </si>
  <si>
    <t>tef23050@uga.edu</t>
  </si>
  <si>
    <t>2000-11-27</t>
  </si>
  <si>
    <t>2021-11-08 08:16:40</t>
  </si>
  <si>
    <t>"I think we all work really well as a team and complement each other."</t>
  </si>
  <si>
    <t>"Our team works well with one another. We get our work done, we are really good at communicating with one another. I feel like we complement each other."</t>
  </si>
  <si>
    <t>Aliyah Williams</t>
  </si>
  <si>
    <t>aaw31888@uga.edu</t>
  </si>
  <si>
    <t>2001-07-08</t>
  </si>
  <si>
    <t>"You were always available to talk about the project. One thing that we can all work on is being more clear about deadlines and when we want to have our parts of the project done."</t>
  </si>
  <si>
    <t>Morgan Ivester</t>
  </si>
  <si>
    <t>mli08497@uga.edu</t>
  </si>
  <si>
    <t>2000-09-25</t>
  </si>
  <si>
    <t>2021-11-04 19:35:26</t>
  </si>
  <si>
    <t>"This project was a little more stressful because there are only three of us now"</t>
  </si>
  <si>
    <t>"We are doing well working with one another and relaying ideas to one another. One thing that we can all benefit from is staring projects earlier so we have plenty of time to do everything. "</t>
  </si>
  <si>
    <t>Annasophia Litle</t>
  </si>
  <si>
    <t>ahl67116@uga.edu</t>
  </si>
  <si>
    <t>2001-04-23</t>
  </si>
  <si>
    <t>2021-11-04 17:39:26</t>
  </si>
  <si>
    <t>"She did an incredible job communicating with the group members and asking for help on the slack app. She was our liaison between our TAs and our group. She also helped me with the coding."</t>
  </si>
  <si>
    <t>"This team worked great together! "</t>
  </si>
  <si>
    <t>"My team did a great job of meeting up after class and focusing on the project. We also did a good job of getting help from a ta on zoom when needed and learning new things through this assignment. This team exhibits a positive work atmosphere and works through challenges as a team. "</t>
  </si>
  <si>
    <t>Alexa Finkelstein</t>
  </si>
  <si>
    <t>arf77474@uga.edu</t>
  </si>
  <si>
    <t>2001-06-27</t>
  </si>
  <si>
    <t>2021-11-04 17:07:33</t>
  </si>
  <si>
    <t>"Alexa did a great job in taking control of the r document for the project and staying on task. She was also present and attentive to zoom meetings with the TA and group. "</t>
  </si>
  <si>
    <t>Felicia Falcone</t>
  </si>
  <si>
    <t>fmf02615@uga.edu</t>
  </si>
  <si>
    <t>2001-02-26</t>
  </si>
  <si>
    <t>"Felicia did a great job in helping the group solve problems and being attentive during our group meetings. "</t>
  </si>
  <si>
    <t>"Felicia helped a lot with final editing and writing the analysis in descriptive form. "</t>
  </si>
  <si>
    <t>David Smith</t>
  </si>
  <si>
    <t>dhs04539@uga.edu</t>
  </si>
  <si>
    <t>2021-11-04 17:12:53</t>
  </si>
  <si>
    <t>"David helped a great amount. He was on top of his work before the deadline."</t>
  </si>
  <si>
    <t>"He was very responsive and did his part on time."</t>
  </si>
  <si>
    <t>"No comments."</t>
  </si>
  <si>
    <t>"I enjoy working with this team, we work well together and work off of each other's ideas."</t>
  </si>
  <si>
    <t>Juan Sebastian Betancur Colorado</t>
  </si>
  <si>
    <t>jsb04796@uga.edu</t>
  </si>
  <si>
    <t>1999-11-13</t>
  </si>
  <si>
    <t>"He does an excellent job doing his portion of the work and staying in touch with all of us."</t>
  </si>
  <si>
    <t>"Juan was unresponsive and did not contribute any work to this project. I'm not certain if Juan is even aware that we had a project to do."</t>
  </si>
  <si>
    <t>Miles Harrington</t>
  </si>
  <si>
    <t>mgh64304@uga.edu</t>
  </si>
  <si>
    <t>2002-07-17</t>
  </si>
  <si>
    <t>2021-11-04 19:42:25</t>
  </si>
  <si>
    <t>"Miles does a great job with his portion of the project as well as keeping the team accountable for our portions and deadlines."</t>
  </si>
  <si>
    <t>"He lead the group and was always on top of assignments. He was very responsive and always went above and beyond."</t>
  </si>
  <si>
    <t>"Like last time, they all did their work the day it was due, and at that point, there wasn't much left that I hadn't done."</t>
  </si>
  <si>
    <t>"We need to try to get work done earlier Other than that we did a good job on this project."</t>
  </si>
  <si>
    <t>Sean Brady</t>
  </si>
  <si>
    <t>smb68789@uga.edu</t>
  </si>
  <si>
    <t>2001-06-03</t>
  </si>
  <si>
    <t>2021-11-08 07:20:27</t>
  </si>
  <si>
    <t>"Sean did a great job on this project, pulling his weight and staying in touch."</t>
  </si>
  <si>
    <t>"Completed his work before the deadline"</t>
  </si>
  <si>
    <t>"Miles by far does the most work on projects."</t>
  </si>
  <si>
    <t>"This team works well together, however I believe that is in large part due to Miles. We all do good work and work well together."</t>
  </si>
  <si>
    <t>Mary Povian</t>
  </si>
  <si>
    <t>emp15310@uga.edu</t>
  </si>
  <si>
    <t>2002-03-24</t>
  </si>
  <si>
    <t>2021-11-04 17:36:11</t>
  </si>
  <si>
    <t>"Always on top of her assigned work. Don't have to worry about her missing a deadline or not doing her part. Thinks about the projects and what needs to get done in order to receive a good grade. In other words, she cares. "</t>
  </si>
  <si>
    <t>"You and Khris did a great job with the first part of project 2!"</t>
  </si>
  <si>
    <t>"I enjoyed working with Mary again on this project. Mary did an excellent job with responding to emails on time and contributing to the group. Specifically, I appreciated Mary's willingness to ask questions, attention to detail, and positive attitude."</t>
  </si>
  <si>
    <t>"We had an error that we didn't expect in our code when we put everyones code together the day the project was due and that was a little stressful but everyone was willing to work together to figure it out so we could submit the project on time!"</t>
  </si>
  <si>
    <t>"We had a knitting error in the final rmd file towards the end when we tried to submit the final project two file, but I'm so glad we were able to come together to resolve the issue and that we were able to get the project turned in on time. Other than that, I enjoyed working on the project with y'all. We have a good dynamic when we work together"</t>
  </si>
  <si>
    <t>Lizy Uraga</t>
  </si>
  <si>
    <t>eu50174@uga.edu</t>
  </si>
  <si>
    <t>2001-10-18</t>
  </si>
  <si>
    <t>2021-11-05 19:30:54</t>
  </si>
  <si>
    <t>"Lizy was always willing to help us when we had a question! She did a great job working on the percieved stress variable and helping us put the project together"</t>
  </si>
  <si>
    <t>"You did an excellent job with the perceived stress stuff, especially with recoding the results for some of the questions."</t>
  </si>
  <si>
    <t>"I enjoyed working with Lizy again on this project. Lizy did an excellent job with responding to emails on time and contributing to the group. Specifically, I appreciated Lizy's assertiveness and friendly demeanor."</t>
  </si>
  <si>
    <t>"Everyone works really well together both on the projects and outside of class. We are understanding of each other for scheduling conflicts and such. Everyone is willing to do what is necessary to complete their fair share of work. "</t>
  </si>
  <si>
    <t>Grace Pridemore</t>
  </si>
  <si>
    <t>gep42658@uga.edu</t>
  </si>
  <si>
    <t>2002-02-26</t>
  </si>
  <si>
    <t>2021-11-06 21:57:53</t>
  </si>
  <si>
    <t>"I appreciate how Grace tried to work on the project early! She did a great job working on the life satisfaction variable and helping us put the project together"</t>
  </si>
  <si>
    <t>"Very helpful and communicative, understood the R coding really well and was able to help out her teammates."</t>
  </si>
  <si>
    <t>"I enjoyed working with Grace again on this project. Grace did an excellent job with responding to emails on time and contributing to the group. Specifically, I appreciated Grace's work ethic and pleasant demeanor."</t>
  </si>
  <si>
    <t>"I felt like we did a great job on this project, especially considering there was a large emphasis on coding! Everyone knew what parts to work on and successfully completed their tasks in a timely manner. The turning in process was a little chaotic, but besides that, everything went relatively smoothly."</t>
  </si>
  <si>
    <t>Khristopher Head</t>
  </si>
  <si>
    <t>kmh52427@uga.edu</t>
  </si>
  <si>
    <t>2002-05-13</t>
  </si>
  <si>
    <t>2021-11-09 11:05:03</t>
  </si>
  <si>
    <t>"I appreciate how Khris was always willing to help! He did a great job working on the demographic variables and helping us put the project together"</t>
  </si>
  <si>
    <t>"Really easy to work with, not stressful when working together with him. Always willing to stay and ask questions to benefit the group."</t>
  </si>
  <si>
    <t>"You and Mary did a great job with the first part of project 2!"</t>
  </si>
  <si>
    <t>"Once again I enjoyed working with this particular team. Our group continues to get along very smoothly and has great communication with one another. With that said, in the future I believe that we should try to have our next two projects finished before 10 pm. We finished the previous projects close to 12 pm, and while we did well on both projects, I believe that it would in our best interest to submit our projects a little sooner. Other than that, I enjoyed working with this group and I am looking forward to the next two projects."</t>
  </si>
  <si>
    <t>Madison Byrd</t>
  </si>
  <si>
    <t>mab36135@uga.edu</t>
  </si>
  <si>
    <t>1995-05-21</t>
  </si>
  <si>
    <t>"Madison was always willing to help us or look over the code! She did a great job helps us put the project together"</t>
  </si>
  <si>
    <t>"Communicates really well and always willing to help out teammates. "</t>
  </si>
  <si>
    <t>"You did a great job helping to consolidate all of our code at the end of the project!"</t>
  </si>
  <si>
    <t>"I enjoyed working with Madison again on this project. Madison did an excellent job with responding to emails on time and contributing to the group. Specifically, I appreciated Madison's pleasant attitude and flexibility."</t>
  </si>
  <si>
    <t>Annalia DiDuro</t>
  </si>
  <si>
    <t>and13348@uga.edu</t>
  </si>
  <si>
    <t>2000-02-15</t>
  </si>
  <si>
    <t>2021-11-05 10:47:52</t>
  </si>
  <si>
    <t>"You did a good job answering questions in the group me and always helping out where you could with other people's part of this project! Thank you! "</t>
  </si>
  <si>
    <t>"You did a great job with your part of the project and were very timely!  You also do a great job of communicating in the groupme."</t>
  </si>
  <si>
    <t>"Annalia contributed so much to this project. Her section was hard and she reached out for help which was greatly appreciated. "</t>
  </si>
  <si>
    <t>"We did a great job on this project, it was pretty difficult but we all came together to get it done!"</t>
  </si>
  <si>
    <t>Jocelyn Hilmes</t>
  </si>
  <si>
    <t>jrh66636@uga.edu</t>
  </si>
  <si>
    <t>2002-02-08</t>
  </si>
  <si>
    <t>2021-11-05 09:02:47</t>
  </si>
  <si>
    <t>"You did an excellent job communicating and doing your part. It seemed you went above and beyond and always answered very quickly to any questions! "</t>
  </si>
  <si>
    <t>"YOU ARE SO AWESOME!!! You did an awesome job with the coding for this project because it was difficult and there was a lot of it.  Despite this you always had your work done early and constantly kept us updated."</t>
  </si>
  <si>
    <t>"Jocelyn did alot for this project, she was able to code and organize all of our data which was such a great help"</t>
  </si>
  <si>
    <t>"Annabel Santoli is also a member of our group but her name isn't on this peer assessment. I felt like she relied on everyone else to do her part of this project for her. "</t>
  </si>
  <si>
    <t>"I think we did a good job communicating when we had issues arise during this project. I also appreciate that you all were willing to help with coding questions! "</t>
  </si>
  <si>
    <t>Katherine Edgar</t>
  </si>
  <si>
    <t>kme01522@uga.edu</t>
  </si>
  <si>
    <t>2001-12-29</t>
  </si>
  <si>
    <t>2021-11-04 17:28:42</t>
  </si>
  <si>
    <t>"You did a great job helping everyone with their parts and were very on top of keeping everyone accountable about deadlines and helping put the whole thing together! "</t>
  </si>
  <si>
    <t>"Thanks for helping me out with making the graph for job industry! It was so nice to have some help with the coding aspect of the project! "</t>
  </si>
  <si>
    <t>"Kat helped out so much. She was avaible all the time when people had issues with their sections and she did a great job formatting "</t>
  </si>
  <si>
    <t>"One of our group members, Annabelle Santoli, did not do her part.  This happened on the last project too.  She saves things until the last minute and then does her part wrong so we have to go back and correct it.  It makes it really stressful for the rest of the group!"</t>
  </si>
  <si>
    <t>"I think everyone for the most part has been doing a good job!  We communicate well in the groupme and delegate parts of our project well too.  One thing we could improve on is getting our assignments in on time rather than cramming the night before.  That way if we run into problems we can fix them before things get stressful."</t>
  </si>
  <si>
    <t>Sara Wehling-Hassouna</t>
  </si>
  <si>
    <t>slw00220@uga.edu</t>
  </si>
  <si>
    <t>2000-09-02</t>
  </si>
  <si>
    <t>2021-11-05 08:40:39</t>
  </si>
  <si>
    <t>"You did a great job with your part and were very helpful to any questions I had. You always responded quickly and helped with my parts even when you were doing your own part! "</t>
  </si>
  <si>
    <t>"You did such a good job communicating with your TA when we had questions about certain codes. I definitely could not have made a vector without your help! Good job and thank you so much for your help. "</t>
  </si>
  <si>
    <t>"You did a great job completing your part of the project!  You also are active with communicating in the groupme."</t>
  </si>
  <si>
    <t>"Great group to work with I feel very confident in us and in this class. "</t>
  </si>
  <si>
    <t>"This team works so well together. We communicate very effiecently and in a timely manner. There is always respect for others and other time commitments. We are able to priotizie this project and give it our all. "</t>
  </si>
  <si>
    <t>Brooke Blystone</t>
  </si>
  <si>
    <t>beb35937@uga.edu</t>
  </si>
  <si>
    <t>2001-08-13</t>
  </si>
  <si>
    <t>2021-11-04 19:20:43</t>
  </si>
  <si>
    <t>"Not much to comment on, responded in a timely manner, was present in group discussions"</t>
  </si>
  <si>
    <t>"Brooke worked really hard on contributing to this project, even when she was busy with exams! "</t>
  </si>
  <si>
    <t>"Does a good job of encouraging the team. Hard working."</t>
  </si>
  <si>
    <t>Emily Kim</t>
  </si>
  <si>
    <t>ejk07286@uga.edu</t>
  </si>
  <si>
    <t>2002-04-06</t>
  </si>
  <si>
    <t>2021-11-04 19:56:32</t>
  </si>
  <si>
    <t>"You did an amazing job at keeping up with everyone and making sure the team is on track. "</t>
  </si>
  <si>
    <t>"Emily did a lot to figure out coding and was super helpful to all of us. Was always there to answer any questions!"</t>
  </si>
  <si>
    <t>"Good organizational skills, very helpful."</t>
  </si>
  <si>
    <t>"I'm really happy with my group this time; although Brooke didn't do as much work as the others, Hannah picked up "some slack." Reagan disappeared without a word, she just left our group chat so not much to say about her."</t>
  </si>
  <si>
    <t>"I don't have much to comment on; group's dynamic and performance has improved since project 1 despite the higher difficulty."</t>
  </si>
  <si>
    <t>Hannah Ledford</t>
  </si>
  <si>
    <t>hml03786@uga.edu</t>
  </si>
  <si>
    <t>1999-10-04</t>
  </si>
  <si>
    <t>2021-11-04 20:25:38</t>
  </si>
  <si>
    <t>"You were very helpful in creating the codes."</t>
  </si>
  <si>
    <t>"Committed to working on the project and was very attentive."</t>
  </si>
  <si>
    <t>"Good ideas. You are a team player."</t>
  </si>
  <si>
    <t>"I think we all did an excellent job this time around. We all worked really hard and communicated very well. We split up jobs fairly and were able to get things done efficiently. "</t>
  </si>
  <si>
    <t>Jared Solovei</t>
  </si>
  <si>
    <t>jes66689@uga.edu</t>
  </si>
  <si>
    <t>2000-09-22</t>
  </si>
  <si>
    <t>2021-11-06 20:36:08</t>
  </si>
  <si>
    <t>"You had an awesome work ethic."</t>
  </si>
  <si>
    <t>"Always leader-like and attentive with the project, he pays very close to details"</t>
  </si>
  <si>
    <t>"Jared deserves us buying him a coffee or something after this project, he worked past midnight several nights solving any coding issues we encountered and made sure our project was very organized. "</t>
  </si>
  <si>
    <t>"Good job on this project. My only critique is that we should have started earlier."</t>
  </si>
  <si>
    <t>Reagan Jones</t>
  </si>
  <si>
    <t>krj82411@uga.edu</t>
  </si>
  <si>
    <t>1999-10-21</t>
  </si>
  <si>
    <t>Jake Davidson</t>
  </si>
  <si>
    <t>jad91405@uga.edu</t>
  </si>
  <si>
    <t>2001-02-23</t>
  </si>
  <si>
    <t>2021-11-05 10:07:25</t>
  </si>
  <si>
    <t>"You were very knowledgable and always helpful to the team. You stayed on top of meeting times. You contributed very well to the group and to the project. "</t>
  </si>
  <si>
    <t>"Jake was at every team meeting and assisted with the project equally and was a great member. "</t>
  </si>
  <si>
    <t>"All in all, I am very fortunate to have such a cohesive group that works very hard and well with each other."</t>
  </si>
  <si>
    <t>"One of the things I value the most in a group is the combination of brainstorming and process gain, and for this group it is very evident that both of these are working. Every time we meet to discuss an issue or a problem within coding, writing the project, or anything else related to the project, we all collaborate to find a solution that everyone can agree on. "</t>
  </si>
  <si>
    <t>Klara Willner</t>
  </si>
  <si>
    <t>kew90868@uga.edu</t>
  </si>
  <si>
    <t>2000-11-08</t>
  </si>
  <si>
    <t>2021-11-05 09:50:45</t>
  </si>
  <si>
    <t>"You were super reliable whenever we needed you. For example you were always willing to put in the time and provide code or insight on how to correctly fix issues when they arise. "</t>
  </si>
  <si>
    <t>"Klara reached out for help for project 2 and was a great member. "</t>
  </si>
  <si>
    <t>"We did an excellent job communicating with each other. We were productive when we met as a group. We work well as a team and enjoy being around each other while still getting things done. "</t>
  </si>
  <si>
    <t>Marnina Leftin</t>
  </si>
  <si>
    <t>mnl10635@uga.edu</t>
  </si>
  <si>
    <t>2000-11-30</t>
  </si>
  <si>
    <t>2021-11-07 14:17:09</t>
  </si>
  <si>
    <t>"You were always available when we needed to meet and even if you couldn't, you would supply ideas and very useful production for us to complete the project group's objectives,"</t>
  </si>
  <si>
    <t>"You did an excellent job organizing meeting times. You met with T.As when no one else could and you were able to get our questions answered in a timely manner. You largely contributed to the project and did an excellent job. "</t>
  </si>
  <si>
    <t>"I honestly have none "</t>
  </si>
  <si>
    <t>Owen William Mork</t>
  </si>
  <si>
    <t>owm53615@uga.edu</t>
  </si>
  <si>
    <t>2001-10-31</t>
  </si>
  <si>
    <t>"You were super flexible, even without a ride or having to work around your ultimate frisbee practices/games, you were always willing to put time aside when we needed you to help us out with anything at all."</t>
  </si>
  <si>
    <t>"You did an excellent job working with the group as well as being knowledgable in the area. You were always responsive and able to meet when we planned. You always contributed a lot to the project whenever we met. "</t>
  </si>
  <si>
    <t>"Owen helped with project 2 and was a great team member. "</t>
  </si>
  <si>
    <t>Ana Aldridge</t>
  </si>
  <si>
    <t>aca98268@uga.edu</t>
  </si>
  <si>
    <t>2001-05-04</t>
  </si>
  <si>
    <t>2021-11-06 18:28:40</t>
  </si>
  <si>
    <t>"There was slight miscommunication from you during this project, but overall good job. "</t>
  </si>
  <si>
    <t>"We did a great job assigning different parts of the project to each other, and helping each other when needed."</t>
  </si>
  <si>
    <t>Heidi Hicks</t>
  </si>
  <si>
    <t>hsh14399@uga.edu</t>
  </si>
  <si>
    <t>2000-09-23</t>
  </si>
  <si>
    <t>2021-11-07 09:27:55</t>
  </si>
  <si>
    <t>"Heidi is really good at coding and a good leader for the group. "</t>
  </si>
  <si>
    <t>"There were some minor problems with Ana's contribution this project. She told us almost every day for over a week that she would get her part done the next day and then eventually got Katelyn to do her part. "</t>
  </si>
  <si>
    <t>"There were some communication issues this go around, but we created a good project and turned it on time. Overall, I think our team works well together. "</t>
  </si>
  <si>
    <t>Katelyn Snyder</t>
  </si>
  <si>
    <t>kns88168@uga.edu</t>
  </si>
  <si>
    <t>2000-06-18</t>
  </si>
  <si>
    <t>"Katelyn is awesome. She helped me a lot when I didn't understand what to do on the last project. "</t>
  </si>
  <si>
    <t>"You did so well on your part of the project, and you made sure everything was done on time. "</t>
  </si>
  <si>
    <t>Olivia King</t>
  </si>
  <si>
    <t>oek92377@uga.edu</t>
  </si>
  <si>
    <t>"Olivia is great to work with. She is very friendly and helpful. She is good at organizing everyone and getting us to finish by an earlier date than the deadline. "</t>
  </si>
  <si>
    <t>"You were so helpful during this project and made sure everything was done on time and with good quality. "</t>
  </si>
  <si>
    <t>Brian Grimes</t>
  </si>
  <si>
    <t>cbg16084@uga.edu</t>
  </si>
  <si>
    <t>2000-10-24</t>
  </si>
  <si>
    <t>2021-11-04 19:50:42</t>
  </si>
  <si>
    <t>"Good work in Constructing a structure for us to construct our writing. "</t>
  </si>
  <si>
    <t>"Working with you on this project has been great! You always are willing to help out when needed and we’re dedicated. "</t>
  </si>
  <si>
    <t>"I think you did a great job with everything in part 2. You responded to everything quickly and got your parts done on time. Your work was excellent, and you were willing to help with anything we needed."</t>
  </si>
  <si>
    <t>"You did great in filling your codes!"</t>
  </si>
  <si>
    <t>"None"</t>
  </si>
  <si>
    <t>"We did a very good job cooperating and creating timely plans to get all of our work done on time. "</t>
  </si>
  <si>
    <t>Natalia Sanchez Barrero</t>
  </si>
  <si>
    <t>ns62841@uga.edu</t>
  </si>
  <si>
    <t>2001-12-27</t>
  </si>
  <si>
    <t>2021-11-04 19:51:22</t>
  </si>
  <si>
    <t>"She did a great job responding to messages. "</t>
  </si>
  <si>
    <t>"I think you did a very good job with part 2. You were on top of your work and were willing to help with anything we needed. You made sure things were turned in on time and asked questions."</t>
  </si>
  <si>
    <t>Sarah Kate Neel</t>
  </si>
  <si>
    <t>skn31953@uga.edu</t>
  </si>
  <si>
    <t>2000-04-23</t>
  </si>
  <si>
    <t>2021-11-04 17:17:18</t>
  </si>
  <si>
    <t>"She did a great job with coding the project. "</t>
  </si>
  <si>
    <t>"You are very diligent with coding and have been very helpful on every project! "</t>
  </si>
  <si>
    <t>"I think you were a huge help in the second part of the project. You helped me with a lot of the coding and were willing to take up extra work when needed. You responded to texts quickly and always made sure we were on track."</t>
  </si>
  <si>
    <t>"You did awesome in helping guide the group with the codes!"</t>
  </si>
  <si>
    <t>"Great team! "</t>
  </si>
  <si>
    <t>"Our team is always ahead of deadlines and good about scheduling time to work together. We delicate and then help each other when needed. This is a great team"</t>
  </si>
  <si>
    <t>Sydney Forrest</t>
  </si>
  <si>
    <t>smf20379@uga.edu</t>
  </si>
  <si>
    <t>2000-10-29</t>
  </si>
  <si>
    <t>2021-11-09 10:56:43</t>
  </si>
  <si>
    <t>"She did a very good job leading our team. "</t>
  </si>
  <si>
    <t>"You did great staying on top of everything and leading our group with the codes!"</t>
  </si>
  <si>
    <t>"I think everyone did a fantastic job with part two of the project. I will say that I feel Sarah Kate Neel and myself carried more of the work for coding and fixing codes, but everyone was still always willing to help and do what they needed to do!"</t>
  </si>
  <si>
    <t>"I honestly think we did such an amazing job on part two as a team. Everyone knew what had to be done, how to do it, and when to do it. I am super proud of how our project and data turned out in part two!"</t>
  </si>
  <si>
    <t>Susana Negrete</t>
  </si>
  <si>
    <t>sn00033@uga.edu</t>
  </si>
  <si>
    <t>2001-07-02</t>
  </si>
  <si>
    <t>2021-11-08 19:11:39</t>
  </si>
  <si>
    <t>"She did very good at cooperating with the team. "</t>
  </si>
  <si>
    <t>"Good job completing the coding’"</t>
  </si>
  <si>
    <t>"I think you did a great job helping out with project 2. You were willing to ask other professors for help that we needed and went out of your way to help us gain additional information. You did your parts very well and were always willing to help out."</t>
  </si>
  <si>
    <t>"We did an excellent job in figuring out codes and checking over each others' codes."</t>
  </si>
  <si>
    <t>Dev Gandhi</t>
  </si>
  <si>
    <t>dag10169@uga.edu</t>
  </si>
  <si>
    <t>2001-07-12</t>
  </si>
  <si>
    <t>2021-11-09 08:00:26</t>
  </si>
  <si>
    <t>"Great descriptions based on APA format!"</t>
  </si>
  <si>
    <t>"Always willing to help"</t>
  </si>
  <si>
    <t>"Great teamwork skills and communication "</t>
  </si>
  <si>
    <t>"You did a fantastic job coordinating via Zoom to help knock out those endless paragraphs and data descriptions haha!"</t>
  </si>
  <si>
    <t>"We were great at coordinating schedules on when to work on the project and had decent communication among group members to discuss what had to be done and when."</t>
  </si>
  <si>
    <t>Diana Ibarra</t>
  </si>
  <si>
    <t>dli49419@uga.edu</t>
  </si>
  <si>
    <t>2001-07-25</t>
  </si>
  <si>
    <t>2021-11-05 21:23:05</t>
  </si>
  <si>
    <t>"Was really great at coordinating with "</t>
  </si>
  <si>
    <t>"Always willing to work on assignments "</t>
  </si>
  <si>
    <t>"Great at working together on task and great communication "</t>
  </si>
  <si>
    <t>"You did a good job! Your work via Zoom to knock out the data descriptions and review the code was great!"</t>
  </si>
  <si>
    <t>"N/A. "</t>
  </si>
  <si>
    <t>"I believe we have a very good dynamic and make sure everyone gets something done! "</t>
  </si>
  <si>
    <t>Hayliegh</t>
  </si>
  <si>
    <t>hsr43846@uga.edu</t>
  </si>
  <si>
    <t>2001-03-07</t>
  </si>
  <si>
    <t>2021-11-04 17:09:49</t>
  </si>
  <si>
    <t>"You did a great job creating the code for specific groups!!!!"</t>
  </si>
  <si>
    <t>"Amazing work ethic and great time management skill"</t>
  </si>
  <si>
    <t>"You did a good job coordinating and communicating for our plan for completion of the project! The question document we worked on together was super helpful!"</t>
  </si>
  <si>
    <t>"N/a"</t>
  </si>
  <si>
    <t>"I feel as though we could have done a little more work together as a team"</t>
  </si>
  <si>
    <t>Marvin Butler</t>
  </si>
  <si>
    <t>mb44364@uga.edu</t>
  </si>
  <si>
    <t>2000-10-02</t>
  </si>
  <si>
    <t>2021-11-07 23:15:25</t>
  </si>
  <si>
    <t>"Great descriptions based on APA format! "</t>
  </si>
  <si>
    <t>"Is quick at figuring out coding"</t>
  </si>
  <si>
    <t>"You did a good job helping on our work sessions on Zoom to finish Project 2!"</t>
  </si>
  <si>
    <t>"Great teamwork skills "</t>
  </si>
  <si>
    <t>Maddox Benedict</t>
  </si>
  <si>
    <t>mob64078@uga.edu</t>
  </si>
  <si>
    <t>2002-02-14</t>
  </si>
  <si>
    <t>2021-11-07 13:23:50</t>
  </si>
  <si>
    <t>"Your knowledge of coding was really the backbone of this project!!!!"</t>
  </si>
  <si>
    <t>"Always helps provide knowledge"</t>
  </si>
  <si>
    <t>"Very good at leading, assigning, and participating in task"</t>
  </si>
  <si>
    <t>"All is well here boss!"</t>
  </si>
  <si>
    <t>"We did a good job in placing our working ideas in common spaces that we could all access, such as our Google docs for working ideas and information management. The r file couldn't be placed in a place where we could all chip in, but the group did a really good job in everyone chipping in to help complete this project thoroughly and without any bumps in the road!"</t>
  </si>
  <si>
    <t>Emma Garcia</t>
  </si>
  <si>
    <t>elg27466@uga.edu</t>
  </si>
  <si>
    <t>2001-09-23</t>
  </si>
  <si>
    <t>2021-11-07 17:46:24</t>
  </si>
  <si>
    <t>"focused and determined and did part three very well "</t>
  </si>
  <si>
    <t>"always as friendly as ever thus really brings the group together; quick to jump in and say 'she got it'; polite about her reminders in the group chat"</t>
  </si>
  <si>
    <t>"Worked well with the team and asked for help and input when needed. I felt Emma communicated well and was a real team player on this project. She always had a positive attitude and worked hard to figure out problems that she encountered. I really enjoyed working with her! Emma was always down to meet up with the group and communicated when she was not able to "</t>
  </si>
  <si>
    <t>"You did a great job working with TAs to find code to help with certain parts of the project. You put a lot of time and effort into the piece you were working on, and you showed up and worked when we met."</t>
  </si>
  <si>
    <t>"This project was harder and so there was a lot of asking for help from people who were better at coding. Everyone really tried their best though and did what they could to participate. There was never a lack of trying"</t>
  </si>
  <si>
    <t>"I think we have done a really good job and worked together well. We all did our tasks that we said we would despite any setbacks or confusions. Everyone really held their weight and tried their best and it showed. "</t>
  </si>
  <si>
    <t>Melvina Joseph</t>
  </si>
  <si>
    <t>mtj01094@uga.edu</t>
  </si>
  <si>
    <t>2002-05-27</t>
  </si>
  <si>
    <t>2021-11-09 10:00:17</t>
  </si>
  <si>
    <t>"Up to help wherever needed! Very flexible and good spirited team member "</t>
  </si>
  <si>
    <t>"flexible with meeting outside of group work to meet individually with other teammates; very communicative; super respectful "</t>
  </si>
  <si>
    <t>"You did a great job in working as a team to tackle some difficult coding. You always communicated when you were able to make group meetings and when you were not able to which is great. More communication regarding what specifically you were working on in the groupchat could be a good thing but no complaints! "</t>
  </si>
  <si>
    <t>"You put a lot of effort into the coding and worked hard to understand it and figure it out. You are always positive and add good energy to the team."</t>
  </si>
  <si>
    <t>"I think our team did a pretty good job getting most of the work done and out of them one thing we can work on is time managing a little better "</t>
  </si>
  <si>
    <t>Nancy De La Torre Mariscal</t>
  </si>
  <si>
    <t>nd16767@uga.edu</t>
  </si>
  <si>
    <t>2021-11-04 18:07:00</t>
  </si>
  <si>
    <t>"Always on top of deadlines and keeping up with progress of the project. Very dedicated to getting things done right and willing to help with anything"</t>
  </si>
  <si>
    <t>"always there and ready to do any work that needed to be done and was very determined "</t>
  </si>
  <si>
    <t>"Good job figuring out all of that code! you were able to work with melvina and help us with that. Maybe just a little more communication ahead of when you work on things to make sure we are all on the same page and doing things correctly but other than that great job and I love working with you! you are always on top of what needs to get done and doing your part. "</t>
  </si>
  <si>
    <t>"You are always enthusiastic and help keep everyone on schedule. Good job!"</t>
  </si>
  <si>
    <t>"we are definitely more like good friends now thus our group work flows well and it has become easier to call people out when there is a small lag here and there; we think differently but work similarly for one common goal"</t>
  </si>
  <si>
    <t>"constant communication in the chat is always fabulous; everyone is willing to take charge if someone is struggling with a particular thing; everyone benefits from everyone's efforts; despite medical and personal setbacks, everyone helped those in need"</t>
  </si>
  <si>
    <t>Therese Tormey</t>
  </si>
  <si>
    <t>tct89429@uga.edu</t>
  </si>
  <si>
    <t>2000-10-10</t>
  </si>
  <si>
    <t>2021-11-09 12:09:20</t>
  </si>
  <si>
    <t>"Despite health issues always offering to help and doing the most she could. Very valuable teammate and always open to working where needed"</t>
  </si>
  <si>
    <t>"you came in and did a great job trying to help finish the project "</t>
  </si>
  <si>
    <t>"due to medical conditions, her contributions to this project were minimal however, it was not her fault and she did the best she could given her circumstances"</t>
  </si>
  <si>
    <t>"You worked around some not-so-great circumstances and tried to make yourself available even when you couldn't physically be there. You took time to reach out with some of the TAs for help, and you showed up when you could. "</t>
  </si>
  <si>
    <t>"I was in the hospital and on bedrest for a good portion of this assignment, and received little to no communication regarding where my group was at in the project and what I could work on. I asked about 4 times at four different points in the group chat asking where we were at in the project, what I could work on, and updating my group on when I was out of the hospital and able to meet in person again. I offered multiple times to zoom as well. I was only given a response the day before I was able to attend in person meetings with my group again so I felt very out of the loop and behind. I would have loved to be able to have been more involved from the beginning but due to a lack of communication that was not possible. Val, while incredibly helpful when it comes to coding, tends to exclude the group from the rest of it. I think this lends to her feeling like she is doing more work than the rest of the group. The rest of the group and I did our very bet but often she would simply take over or do it without telling us she did it. This was frustrating to me because it does take me a little longer to get the code but I do get it eventually, it just takes me sometimes asking a TA a question or consulting another group member. "</t>
  </si>
  <si>
    <t>"We all bring a bunch of different perspctives and talents that lend really well to completing these projects together! We all have strong personalities but our discussions and differences often lead to us finding very solid solutions. I think our meetings before class are extremely productive and has helped this team succeed. Potentially we can plan out tasks a little bit in the future if there is more coding like on project 2 but project 3 has been going so well!!"</t>
  </si>
  <si>
    <t>Valerie LaDue</t>
  </si>
  <si>
    <t>vl05411@uga.edu</t>
  </si>
  <si>
    <t>2001-11-27</t>
  </si>
  <si>
    <t>2021-11-08 17:23:53</t>
  </si>
  <si>
    <t>"Very skilled in coding and takes on whatever she can in order to get thjngs done. Always willing to go the extra mile for the team and very encouraging to others. "</t>
  </si>
  <si>
    <t>"you were very much on top of all the work that needed to be completed and provided any sort of assistance that was needed all throughout the way "</t>
  </si>
  <si>
    <t>"always ready to take charge; on top of her stuff; jumps in where ever the group is lacking"</t>
  </si>
  <si>
    <t>"Val you killed it with the code! I think the group could benefit from being a little more involved in the coding process but I love that it clicks with you. You were always very timely and on top of things, the only thing I can really think of is to maybe communicate what specifically you are working on ahead of time in the groupchat?"</t>
  </si>
  <si>
    <t>"I am really proud of what we accomplished. We did great being consistent in meeting up to work on the project. It was tough, and we got it done. I think we could be better with setting strict deadlines, so it doesn't feel like we are cramming so much. I enjoy working with all of you !"</t>
  </si>
  <si>
    <t>John Mbadugha</t>
  </si>
  <si>
    <t>jim81090@uga.edu</t>
  </si>
  <si>
    <t>1999-02-07</t>
  </si>
  <si>
    <t>"There were times when it felt like you were not pulling your weight. It would help if you would check your part and make sure you have it all done on time. "</t>
  </si>
  <si>
    <t>"Though I understand your busy schedule, I would like to see a little bit more communication from you! Also, be sure to double-check your work/part before passing it on to the rest of us."</t>
  </si>
  <si>
    <t>"John was attentive to the project and provided most of his share. However, when it came to crunch time to get the project finalized, John failed to finish a fair portion of what he was required to do and was unavailable. In the future, I am hoping this wont be a problem. He was apologetic, but the lack of communication and failure to complete his task put a strain on the project and the teammates."</t>
  </si>
  <si>
    <t>Mackenzie Case</t>
  </si>
  <si>
    <t>mgc01322@uga.edu</t>
  </si>
  <si>
    <t>2001-12-20</t>
  </si>
  <si>
    <t>2021-11-06 11:25:25</t>
  </si>
  <si>
    <t>"I love that you're committed to making sure we produce our best quality work and are always willing to assist when necessary."</t>
  </si>
  <si>
    <t>"Mackenzie was attentive to her portions of the project and unafraid to ask questions where she was confused. She always offered to help wherever was needed and wanted to make sure we could succeed in the end. She was a key part of getting the project in on time as she finished up a good portion of John's part of the project."</t>
  </si>
  <si>
    <t>"We had some problems with one person not doing all their work, which put the rest of us in a really bad spot because we had to rush through his part at the last minute. This made the quality of our work go down. Other than that, the rest of the project went well. "</t>
  </si>
  <si>
    <t>"We did a pretty good job of communicating with each other and dividing tasks. There were times when it felt as though some people were doing more work than others, though. "</t>
  </si>
  <si>
    <t>Sydney Chandler</t>
  </si>
  <si>
    <t>sac40912@uga.edu</t>
  </si>
  <si>
    <t>0000-00-00</t>
  </si>
  <si>
    <t>2021-11-09 09:40:54</t>
  </si>
  <si>
    <t>"You were very dependable in every way. We could always count on you for help and knew you would always have quality work done on time. Thank you!"</t>
  </si>
  <si>
    <t>"Sydney was always available to help me and every other teammate where it was needed. On top of this she was an integral part in making sure that the project was up to standards and we had completed everything that needed to be done. When It came to the end of the project, she helped Mackenzie finish up John's portion of the project so that It would be turned in on time."</t>
  </si>
  <si>
    <t>"Overall, we did a good job pushing through the (tremendous) workload we had for this project--and we managed to get everything in on time!"</t>
  </si>
  <si>
    <t>Zachary Barnard</t>
  </si>
  <si>
    <t>zwb93843@uga.edu</t>
  </si>
  <si>
    <t>1998-11-20</t>
  </si>
  <si>
    <t>2021-11-07 20:25:57</t>
  </si>
  <si>
    <t>"You were very good at working with everyone to help them with whatever they needed along with getting all your stuff done on time. Thank you so much for being willing to put in a lot of time and effort on this!"</t>
  </si>
  <si>
    <t>"I appreciate your willingness to take on even the biggest of tasks and make sure things are completed in a timely manner."</t>
  </si>
  <si>
    <t>"I feel that our project went very well all things considered. I have learned an incredible amount about R studio and am looking forward to continuing my knowledge in the program after the class. Regarding Jan's actions with this project, I must say that he put quite the strain on the project and forced Me, Mackenzie, and Sydney to finish the project by ourselves. John was unavailable when we needed him most, and the work he did contribute was completely reworked by me to make it legible and cohesive with what we were trying to do."</t>
  </si>
  <si>
    <t>"We did well overall with the project. Besides the fairly big hiccup in the end, we got the project done as best we could. We need to do a much better job communicating and making sure we can all do the parts of the project we are responsible for. If not, then we need to at the very least communicate this to one another."</t>
  </si>
  <si>
    <t>Ciara Peterkin</t>
  </si>
  <si>
    <t>ctp45287@uga.edu</t>
  </si>
  <si>
    <t>2000-02-06</t>
  </si>
  <si>
    <t>2021-11-09 10:37:02</t>
  </si>
  <si>
    <t>"You did an excellent job doing assigned task in a timely manner and communicating very efficiently. "</t>
  </si>
  <si>
    <t>"You did an excellent job. Worked well with everyone. "</t>
  </si>
  <si>
    <t>"next project i suggested we plan ahead for conflicts in our schedules and work ahead of time so we have more time reviewing our work and comparing it to the rubic. I also think attending class more regularly would be helpful closer to the project due date. I really enjoy working with this group all in all. "</t>
  </si>
  <si>
    <t>Rachel (Heeeun) Lim</t>
  </si>
  <si>
    <t>hl69715@uga.edu</t>
  </si>
  <si>
    <t>2021-11-05 12:00:24</t>
  </si>
  <si>
    <t>"You did a great job communicating within our group and attending meetings. an area for improvement would be to attend class more regularly so we can facilitate group project and plan for potential issues in person"</t>
  </si>
  <si>
    <t>"I think we rather did very well in coming together as a team and assigning tasks to best match each individual skillsets. We also did an excellent job with communication and helping each other out in times of need. "</t>
  </si>
  <si>
    <t>Ivory Ravenell</t>
  </si>
  <si>
    <t>inr86328@uga.edu</t>
  </si>
  <si>
    <t>2001-01-29</t>
  </si>
  <si>
    <t>"you did a great job communicating throughout our group project and facilitating zoon meetings. an area of improvement would be to allow more time for yourself to complete group assignments so we can turn them in on time."</t>
  </si>
  <si>
    <t>"You did a great job with the coding aspect of the project and communicating clearly. "</t>
  </si>
  <si>
    <t>Timothy Nguyen</t>
  </si>
  <si>
    <t>tn19387@uga.edu</t>
  </si>
  <si>
    <t>2001-10-25</t>
  </si>
  <si>
    <t>2021-11-05 11:10:32</t>
  </si>
  <si>
    <t>"great job with coding and communicating within the group. You did well-helping others who needed assistance and attended on meeting on time. "</t>
  </si>
  <si>
    <t>"You did a phenomenal job leading the group with the project and I really appreciated you tidying it up and turning in the project. "</t>
  </si>
  <si>
    <t>"we did an excellent job in doing the tasks at hand and keep the way we are going. "</t>
  </si>
  <si>
    <t>Caroline Anderson</t>
  </si>
  <si>
    <t>coa99969@uga.edu</t>
  </si>
  <si>
    <t>2000-08-26</t>
  </si>
  <si>
    <t>"I felt frustrated during this project, because it didn't feel like you were contributing to the team and you also didn't really communicate with us if something was going on or why you couldn't attend our work sessions. It just really made things harder on the rest of us, and didn't seem very fair when we all have things going on. "</t>
  </si>
  <si>
    <t>"I believe you can help the group move along faster if you were more present."</t>
  </si>
  <si>
    <t>"I do not really think you helped very much."</t>
  </si>
  <si>
    <t>"I appreciated how you showed out on Zoom and really got everyone to talk. I feel like your outgoingness helped everyone get comfortable. "</t>
  </si>
  <si>
    <t>Cristian Vergara</t>
  </si>
  <si>
    <t>cv13691@uga.edu</t>
  </si>
  <si>
    <t>2001-02-06</t>
  </si>
  <si>
    <t>2021-11-09 22:03:38</t>
  </si>
  <si>
    <t>"You are a very dependable team member and you pick up the slack where others lack."</t>
  </si>
  <si>
    <t>"You did an excellent job of showing up to help with the project whenever you could despite a rigorous work schedule getting in the way."</t>
  </si>
  <si>
    <t>"I appreciate how you got your set of directions done in a timely manner"</t>
  </si>
  <si>
    <t>"I'm not quite sure if she just had a lot going on, but Caroline Anderson did not contribute equally to this part of the project. The rest of us definitely felt the weight of that, unfortunately."</t>
  </si>
  <si>
    <t>"It just felt like we left things until the very end which made things very stressful. It would just be nice to get thing going a lot sooner, and to divide work out in a more equal manner. "</t>
  </si>
  <si>
    <t>Faith Griffin</t>
  </si>
  <si>
    <t>fbg35052@uga.edu</t>
  </si>
  <si>
    <t>1999-11-20</t>
  </si>
  <si>
    <t>2021-11-04 17:49:54</t>
  </si>
  <si>
    <t>"You're very committed when it matters most, and that really shows in your work. "</t>
  </si>
  <si>
    <t>"You did a very good job of contributing."</t>
  </si>
  <si>
    <t>"I wish you were a bit more active on Zoom sessions that we have previously "</t>
  </si>
  <si>
    <t>"My group definitely struggled more with project 2. We waited till the last minute to get working on the final submission, which was no ones own fault, but Caroline was not present at all. I understand there are other obligations and priorities but Christian, Jordan, and myself were the only ones who completed the project and stayed on zoom for hours trying to get it done. Shifa was on a plane so that is understandable. Caroline did not check in with progress, ask if she needed to do anything, or even confirm that we submitted the project. I will not take all the credit for the project because honestly I was confused and needed help but I was present and did my part to the best of my ability. Caroline on the other hand left it all to us without a word. Jordan is a huge player and shouldn’t have to do all the work he has done. Christian is also a great coder and very appreciated."</t>
  </si>
  <si>
    <t>"Even though we are procrastinators, I know we will get the work done up until the last minute. We try our hardest when it comes to group expectations. If everyone contributed equally I feel we could have a better grade."</t>
  </si>
  <si>
    <t>Jordan Purser</t>
  </si>
  <si>
    <t>jp12097@uga.edu</t>
  </si>
  <si>
    <t>1999-01-13</t>
  </si>
  <si>
    <t>2021-11-04 18:38:10</t>
  </si>
  <si>
    <t>"You've been huge in getting our group to move forward and to get things together &amp; you always stay positive and committed."</t>
  </si>
  <si>
    <t>"You really were the support beam in this group. Always dependable and contributes the most."</t>
  </si>
  <si>
    <t>"I appreciated how you were the team leader and supported everyone with their work. Youre really appreciated. "</t>
  </si>
  <si>
    <t>"Caroline contributed nothing to this project. Shifa contributed the second least. 95% of the work was done by me, Shifa, and Christian."</t>
  </si>
  <si>
    <t>"We need to give ourselves much more time to work on project 3."</t>
  </si>
  <si>
    <t>Shifa Gandhi</t>
  </si>
  <si>
    <t>sg57925@uga.edu</t>
  </si>
  <si>
    <t>2000-12-03</t>
  </si>
  <si>
    <t>2021-11-04 22:35:36</t>
  </si>
  <si>
    <t>"You've been great about communicating when something comes up and you haven't been able to join, and you're able to carry your weight when it matters. "</t>
  </si>
  <si>
    <t>"You are reliable, present and contribute to the group as you should."</t>
  </si>
  <si>
    <t>"The work that you did was well done. "</t>
  </si>
  <si>
    <t>"I feel like this is a good group of people but someone specific needs to put in more work, I will not be naming who. "</t>
  </si>
  <si>
    <t>"I believe we were able to pull through with the efforts of each other even if we weree short on time. everyone demonstrated responsibility and hard work. "</t>
  </si>
  <si>
    <t>Elizabeth Carlin</t>
  </si>
  <si>
    <t>emc47077@uga.edu</t>
  </si>
  <si>
    <t>2002-04-03</t>
  </si>
  <si>
    <t>2021-11-07 10:39:10</t>
  </si>
  <si>
    <t>"you did an excellent job coordinating with everyone"</t>
  </si>
  <si>
    <t>"Elizabeth was a great team member for project 1, however it was a little hard to get in contact with her for this project which was a little frustrating. She also waited until the night of the project due date to do her part. She did participate in the original team meeting however and was helpful there. "</t>
  </si>
  <si>
    <t>"There are none necessary."</t>
  </si>
  <si>
    <t>"Overall our team was very effective and efficient. We met on time when we needed to adjust our goals for proper completion of our work and we all communicated very efficiently when we needed help on certain portions."</t>
  </si>
  <si>
    <t>Jakob Abounassar</t>
  </si>
  <si>
    <t>ja70883@uga.edu</t>
  </si>
  <si>
    <t>2000-07-01</t>
  </si>
  <si>
    <t>2021-11-04 22:04:48</t>
  </si>
  <si>
    <t>"Jakob was very fluent in contributing to our teams needs to complete project 2. He worked very well with all members to construct a plan. He covered for errors made by other teammates very effortlessly and easily all while maintaining his workload."</t>
  </si>
  <si>
    <t>"Jacob was alway easy to get into contact with and helped a lot with the organization of the project. However he also waited until the night before to do his portion of the project. "</t>
  </si>
  <si>
    <t>"Everyone did great"</t>
  </si>
  <si>
    <t>"we did a great job finishing by the deadline "</t>
  </si>
  <si>
    <t>Kendrick McInnis</t>
  </si>
  <si>
    <t>kem54122@uga.edu</t>
  </si>
  <si>
    <t>1999-05-17</t>
  </si>
  <si>
    <t>2021-11-04 21:54:35</t>
  </si>
  <si>
    <t>"Kendrick was very communicative. She was very productive and efficient for her section of the project and her addition to the team was essential. Kendrick was very knowledgeably in what was needed to get done and when it was needed to be completed."</t>
  </si>
  <si>
    <t>"It was very difficult to communicate with my team members this project. I feel as through I did most of the organization/figuring out. I would message them and they would not respond for days. The night the project was due was very stressful as they both waited until the last minute. I do take some of the blame, we waited too long to start the project and The project we turned in was not our best work because of this.  "</t>
  </si>
  <si>
    <t>"We waited too long to start this project which caused a great deal of stress. I felt as though I took on a majority of organizing and work, next time we should start sooner so this doesn’t happen again. "</t>
  </si>
  <si>
    <t>Amira Rashwan</t>
  </si>
  <si>
    <t>alr92275@uga.edu</t>
  </si>
  <si>
    <t>2002-03-14</t>
  </si>
  <si>
    <t>2021-11-04 17:30:29</t>
  </si>
  <si>
    <t>"Very organized and diligent team member."</t>
  </si>
  <si>
    <t>"I appreciated that you were willing to also work on code as well as your part to help the team get stuff done."</t>
  </si>
  <si>
    <t>"I appreciate you working on the project when it meant sacrificing what you could have been doing. Next time I think we all, myself included, can do better on trying to work together and work ahead making this project more of a priority and working for our group members."</t>
  </si>
  <si>
    <t>"Everyone in this group works well together, but Nadia and Tim definitely do go above an beyond to help out!"</t>
  </si>
  <si>
    <t>Brooke Schuyler</t>
  </si>
  <si>
    <t>bvs06135@uga.edu</t>
  </si>
  <si>
    <t>2021-11-05 13:53:49</t>
  </si>
  <si>
    <t>"Brooke does a great job with communicating. She always try’s her best and is very supportive  "</t>
  </si>
  <si>
    <t>"You were communicative and easy to reach. An area of improvement could be double-checking your part."</t>
  </si>
  <si>
    <t>"I know you found it a little tricky trying to figure out what to do with this project. I appreciate you pushing through and figuring it out. In the future I think we can work together and help each other out as well as trying to begin further in advance."</t>
  </si>
  <si>
    <t>"I enjoy how well we are able to work together effectively and smart."</t>
  </si>
  <si>
    <t>Kathryn Murphy</t>
  </si>
  <si>
    <t>kmm35438@uga.edu</t>
  </si>
  <si>
    <t>2001-08-14</t>
  </si>
  <si>
    <t>2021-11-08 15:13:03</t>
  </si>
  <si>
    <t>"Katie is great at helping where help is needed and is quick to be a team player "</t>
  </si>
  <si>
    <t>"Good at coding and keeping us organized."</t>
  </si>
  <si>
    <t>"You stuck it out till the end and got the project submitted. I think next time we all can try to do this earlier on and making it more of a priority."</t>
  </si>
  <si>
    <t>"I think we did well in pulling it all together although it felt rushed. All I would change is making sure everyone is available at crucial times."</t>
  </si>
  <si>
    <t>Nadia El-Shami</t>
  </si>
  <si>
    <t>nfe37760@uga.edu</t>
  </si>
  <si>
    <t>2001-02-08</t>
  </si>
  <si>
    <t>"Nadia is the glue of this group. She makes sure people do their parts in an accurate and effective manner. She is not afraid to step up and lead "</t>
  </si>
  <si>
    <t>"Very good team leader, keeps everyone organized and gives tasks."</t>
  </si>
  <si>
    <t>"I'm sorry that you had to do so much extra work for this project, you're amazing."</t>
  </si>
  <si>
    <t>"You did great in helping carrying the project through to the end. I appreciate your work and creating space for us to work together. I think the take away is to try and begin further in advance which we all struggled with."</t>
  </si>
  <si>
    <t>Timothy Brooks</t>
  </si>
  <si>
    <t>tbb54382@uga.edu</t>
  </si>
  <si>
    <t>2001-11-17</t>
  </si>
  <si>
    <t>2021-11-10 13:08:20</t>
  </si>
  <si>
    <t>"Tim is definitely one of the most essential of the team members. He excels in coding and is patient with the rest of us "</t>
  </si>
  <si>
    <t>"Very good at accomplishing coding sections of the project."</t>
  </si>
  <si>
    <t>"You really pulled through with the coding part and getting us started."</t>
  </si>
  <si>
    <t>"This one was a little rough time wise. We all are learning to work as a team and working ahead of the due date."</t>
  </si>
  <si>
    <t>"Let's try to work farther ahead on the last of the two project and make class attendance more regular."</t>
  </si>
  <si>
    <t>Communicate</t>
  </si>
  <si>
    <t>Adapt</t>
  </si>
  <si>
    <t>Relate</t>
  </si>
  <si>
    <t>Educate</t>
  </si>
  <si>
    <t>Average</t>
  </si>
  <si>
    <t>Average (rounded)</t>
  </si>
  <si>
    <t>"next project i suggested we plan ahead for conflicts in our schedules and work ahead of time so we have more time reviewing our work and comparing it to the rubic. I also think attending class more regularly would be helpful closer to the project due date. I really enjoy working with this group all in all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</si>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</sst>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28"/>
  <sheetViews>
    <sheetView tabSelected="1" workbookViewId="0">
      <selection activeCell="A2" sqref="A1:XFD2"/>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7</v>
      </c>
      <c r="B1" t="s">
        <v>8</v>
      </c>
      <c r="C1" t="s">
        <v>9</v>
      </c>
      <c r="D1" t="s">
        <v>10</v>
      </c>
      <c r="E1" t="s">
        <v>11</v>
      </c>
      <c r="F1" t="s">
        <v>12</v>
      </c>
      <c r="G1" t="s">
        <v>13</v>
      </c>
      <c r="H1" t="s">
        <v>14</v>
      </c>
      <c r="I1" t="s">
        <v>15</v>
      </c>
      <c r="J1" t="s">
        <v>16</v>
      </c>
      <c r="K1" t="s">
        <v>17</v>
      </c>
      <c r="L1" t="s">
        <v>18</v>
      </c>
      <c r="M1" t="s">
        <v>19</v>
      </c>
      <c r="N1" t="s">
        <v>20</v>
      </c>
      <c r="O1" t="s">
        <v>20</v>
      </c>
      <c r="P1" t="s">
        <v>20</v>
      </c>
      <c r="Q1" t="s">
        <v>20</v>
      </c>
      <c r="R1" t="s">
        <v>20</v>
      </c>
      <c r="S1" t="s">
        <v>19</v>
      </c>
      <c r="T1" t="s">
        <v>20</v>
      </c>
      <c r="U1" t="s">
        <v>20</v>
      </c>
      <c r="V1" t="s">
        <v>20</v>
      </c>
      <c r="W1" t="s">
        <v>20</v>
      </c>
      <c r="X1" t="s">
        <v>20</v>
      </c>
      <c r="Y1" t="s">
        <v>19</v>
      </c>
      <c r="Z1" t="s">
        <v>20</v>
      </c>
      <c r="AA1" t="s">
        <v>20</v>
      </c>
      <c r="AB1" t="s">
        <v>20</v>
      </c>
      <c r="AC1" t="s">
        <v>20</v>
      </c>
      <c r="AD1" t="s">
        <v>20</v>
      </c>
      <c r="AE1" t="s">
        <v>19</v>
      </c>
      <c r="AF1" t="s">
        <v>20</v>
      </c>
      <c r="AG1" t="s">
        <v>20</v>
      </c>
      <c r="AH1" t="s">
        <v>20</v>
      </c>
      <c r="AI1" t="s">
        <v>20</v>
      </c>
      <c r="AJ1" t="s">
        <v>20</v>
      </c>
      <c r="AK1" t="s">
        <v>19</v>
      </c>
      <c r="AL1" t="s">
        <v>20</v>
      </c>
      <c r="AM1" t="s">
        <v>20</v>
      </c>
      <c r="AN1" t="s">
        <v>20</v>
      </c>
      <c r="AO1" t="s">
        <v>20</v>
      </c>
      <c r="AP1" t="s">
        <v>20</v>
      </c>
      <c r="AQ1" t="s">
        <v>21</v>
      </c>
      <c r="AW1" t="s">
        <v>22</v>
      </c>
      <c r="AX1" t="s">
        <v>23</v>
      </c>
      <c r="AY1" t="s">
        <v>24</v>
      </c>
      <c r="AZ1" t="s">
        <v>25</v>
      </c>
      <c r="BA1" t="s">
        <v>26</v>
      </c>
      <c r="BB1" t="s">
        <v>27</v>
      </c>
      <c r="BC1" t="s">
        <v>28</v>
      </c>
      <c r="BD1" t="s">
        <v>29</v>
      </c>
      <c r="BE1" t="s">
        <v>30</v>
      </c>
      <c r="BF1" t="s">
        <v>31</v>
      </c>
      <c r="BG1" t="s">
        <v>32</v>
      </c>
      <c r="BH1" t="s">
        <v>33</v>
      </c>
      <c r="BI1" t="s">
        <v>34</v>
      </c>
      <c r="BJ1" t="s">
        <v>35</v>
      </c>
      <c r="BK1" t="s">
        <v>36</v>
      </c>
      <c r="BL1" t="s">
        <v>37</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70</v>
      </c>
      <c r="CT1" t="s">
        <v>71</v>
      </c>
      <c r="CU1" t="s">
        <v>72</v>
      </c>
      <c r="CV1" t="s">
        <v>73</v>
      </c>
      <c r="CW1" t="s">
        <v>74</v>
      </c>
      <c r="CX1" t="s">
        <v>75</v>
      </c>
      <c r="CY1" t="s">
        <v>76</v>
      </c>
      <c r="CZ1" t="s">
        <v>77</v>
      </c>
      <c r="DA1" t="s">
        <v>78</v>
      </c>
      <c r="DB1" t="s">
        <v>79</v>
      </c>
      <c r="DC1" t="s">
        <v>80</v>
      </c>
      <c r="DD1" t="s">
        <v>81</v>
      </c>
      <c r="DE1" t="s">
        <v>82</v>
      </c>
      <c r="DF1" t="s">
        <v>83</v>
      </c>
      <c r="DG1" t="s">
        <v>84</v>
      </c>
      <c r="DH1" t="s">
        <v>85</v>
      </c>
      <c r="DI1" t="s">
        <v>86</v>
      </c>
      <c r="DJ1" t="s">
        <v>87</v>
      </c>
      <c r="DK1" t="s">
        <v>88</v>
      </c>
      <c r="DL1" t="s">
        <v>89</v>
      </c>
      <c r="DM1" t="s">
        <v>90</v>
      </c>
      <c r="DN1" t="s">
        <v>91</v>
      </c>
      <c r="DO1" t="s">
        <v>92</v>
      </c>
      <c r="DP1" t="s">
        <v>93</v>
      </c>
      <c r="DQ1" t="s">
        <v>94</v>
      </c>
      <c r="DR1" t="s">
        <v>95</v>
      </c>
      <c r="DS1" t="s">
        <v>96</v>
      </c>
      <c r="DT1" t="s">
        <v>97</v>
      </c>
      <c r="DU1" t="s">
        <v>98</v>
      </c>
      <c r="DV1" t="s">
        <v>99</v>
      </c>
      <c r="DW1" t="s">
        <v>100</v>
      </c>
      <c r="DX1" t="s">
        <v>101</v>
      </c>
      <c r="DY1" t="s">
        <v>102</v>
      </c>
      <c r="DZ1" t="s">
        <v>103</v>
      </c>
      <c r="EA1" t="s">
        <v>104</v>
      </c>
      <c r="EB1" t="s">
        <v>105</v>
      </c>
      <c r="EC1" t="s">
        <v>106</v>
      </c>
      <c r="EE1" t="s">
        <v>107</v>
      </c>
      <c r="EF1" t="s">
        <v>108</v>
      </c>
      <c r="EG1" t="s">
        <v>109</v>
      </c>
      <c r="EH1" t="s">
        <v>110</v>
      </c>
      <c r="EI1" t="s">
        <v>111</v>
      </c>
      <c r="EK1" t="s">
        <v>112</v>
      </c>
      <c r="EL1" t="s">
        <v>113</v>
      </c>
      <c r="EM1" t="s">
        <v>114</v>
      </c>
      <c r="EN1" t="s">
        <v>115</v>
      </c>
      <c r="EO1" t="s">
        <v>116</v>
      </c>
      <c r="EP1" t="s">
        <v>117</v>
      </c>
      <c r="EQ1" t="s">
        <v>118</v>
      </c>
      <c r="ER1" t="s">
        <v>119</v>
      </c>
      <c r="ES1" t="s">
        <v>120</v>
      </c>
      <c r="ET1" t="s">
        <v>121</v>
      </c>
      <c r="EU1" t="s">
        <v>122</v>
      </c>
      <c r="EV1" t="s">
        <v>123</v>
      </c>
      <c r="EW1" t="s">
        <v>124</v>
      </c>
      <c r="EX1" t="s">
        <v>125</v>
      </c>
      <c r="EY1" t="s">
        <v>126</v>
      </c>
      <c r="EZ1" t="s">
        <v>127</v>
      </c>
    </row>
    <row r="2" spans="1:156" x14ac:dyDescent="0.2">
      <c r="A2">
        <v>64869</v>
      </c>
      <c r="B2">
        <v>1</v>
      </c>
      <c r="C2">
        <v>64869.000999999997</v>
      </c>
      <c r="D2" t="s">
        <v>128</v>
      </c>
      <c r="E2" t="s">
        <v>129</v>
      </c>
      <c r="F2">
        <v>160081</v>
      </c>
      <c r="G2" t="s">
        <v>130</v>
      </c>
      <c r="H2" t="s">
        <v>131</v>
      </c>
      <c r="I2" t="s">
        <v>132</v>
      </c>
      <c r="J2">
        <v>0</v>
      </c>
      <c r="K2" t="s">
        <v>133</v>
      </c>
      <c r="L2" t="s">
        <v>134</v>
      </c>
      <c r="M2">
        <v>5</v>
      </c>
      <c r="N2">
        <v>5</v>
      </c>
      <c r="O2">
        <v>5</v>
      </c>
      <c r="P2">
        <v>5</v>
      </c>
      <c r="S2">
        <v>5</v>
      </c>
      <c r="T2">
        <v>5</v>
      </c>
      <c r="U2">
        <v>5</v>
      </c>
      <c r="V2">
        <v>5</v>
      </c>
      <c r="W2">
        <v>5</v>
      </c>
      <c r="Y2">
        <v>5</v>
      </c>
      <c r="Z2">
        <v>5</v>
      </c>
      <c r="AA2">
        <v>5</v>
      </c>
      <c r="AB2">
        <v>5</v>
      </c>
      <c r="AC2">
        <v>5</v>
      </c>
      <c r="AE2">
        <v>5</v>
      </c>
      <c r="AG2">
        <v>5</v>
      </c>
      <c r="AH2">
        <v>5</v>
      </c>
      <c r="AI2">
        <v>5</v>
      </c>
      <c r="AK2">
        <v>5</v>
      </c>
      <c r="AL2">
        <v>5</v>
      </c>
      <c r="AM2">
        <v>5</v>
      </c>
      <c r="AN2">
        <v>5</v>
      </c>
      <c r="AO2">
        <v>5</v>
      </c>
      <c r="AR2" t="s">
        <v>135</v>
      </c>
      <c r="AS2" t="s">
        <v>136</v>
      </c>
      <c r="AT2" t="s">
        <v>137</v>
      </c>
      <c r="AU2" t="s">
        <v>138</v>
      </c>
      <c r="AW2" t="s">
        <v>139</v>
      </c>
      <c r="AX2">
        <v>5</v>
      </c>
      <c r="AY2">
        <v>5</v>
      </c>
      <c r="AZ2">
        <v>5</v>
      </c>
      <c r="BA2">
        <v>5</v>
      </c>
      <c r="BB2">
        <v>5</v>
      </c>
      <c r="BC2">
        <v>5</v>
      </c>
      <c r="BD2">
        <v>5</v>
      </c>
      <c r="BE2">
        <v>5</v>
      </c>
      <c r="BF2">
        <v>5</v>
      </c>
      <c r="BG2">
        <v>5</v>
      </c>
      <c r="BH2">
        <v>5</v>
      </c>
      <c r="BI2">
        <v>5</v>
      </c>
      <c r="BJ2">
        <v>5</v>
      </c>
      <c r="BK2">
        <v>5</v>
      </c>
      <c r="BL2">
        <v>5</v>
      </c>
      <c r="BM2">
        <v>5</v>
      </c>
      <c r="BN2">
        <v>5</v>
      </c>
      <c r="BO2">
        <v>5</v>
      </c>
      <c r="BP2">
        <v>5</v>
      </c>
      <c r="BQ2">
        <v>5</v>
      </c>
      <c r="BR2">
        <v>5</v>
      </c>
      <c r="BS2">
        <v>5</v>
      </c>
      <c r="BT2">
        <v>5</v>
      </c>
      <c r="BU2">
        <v>5</v>
      </c>
      <c r="BV2">
        <v>5</v>
      </c>
      <c r="BW2">
        <v>1</v>
      </c>
      <c r="BX2">
        <v>1</v>
      </c>
      <c r="BY2">
        <v>1</v>
      </c>
      <c r="BZ2">
        <v>1</v>
      </c>
      <c r="CA2">
        <v>1</v>
      </c>
      <c r="CB2">
        <v>5</v>
      </c>
      <c r="CC2">
        <v>5</v>
      </c>
      <c r="CD2">
        <v>5</v>
      </c>
      <c r="CE2">
        <v>5</v>
      </c>
      <c r="CF2">
        <v>5</v>
      </c>
      <c r="CG2">
        <v>5</v>
      </c>
      <c r="CH2">
        <v>5</v>
      </c>
      <c r="CI2">
        <v>5</v>
      </c>
      <c r="CJ2">
        <v>5</v>
      </c>
      <c r="CK2">
        <v>5</v>
      </c>
      <c r="CL2">
        <v>1</v>
      </c>
      <c r="CM2">
        <v>5</v>
      </c>
      <c r="CN2">
        <v>5</v>
      </c>
      <c r="CO2">
        <v>5</v>
      </c>
      <c r="CP2">
        <v>5</v>
      </c>
      <c r="CQ2">
        <v>5</v>
      </c>
      <c r="CR2">
        <v>5</v>
      </c>
      <c r="CS2">
        <v>3</v>
      </c>
      <c r="CT2">
        <v>5</v>
      </c>
      <c r="CU2">
        <v>5</v>
      </c>
      <c r="CV2">
        <v>1</v>
      </c>
      <c r="CW2">
        <v>7</v>
      </c>
      <c r="CX2">
        <v>1</v>
      </c>
      <c r="CY2">
        <v>7</v>
      </c>
      <c r="CZ2">
        <v>1</v>
      </c>
      <c r="DA2">
        <v>7</v>
      </c>
      <c r="DB2">
        <v>7</v>
      </c>
      <c r="DC2" t="s">
        <v>140</v>
      </c>
      <c r="DV2">
        <v>5</v>
      </c>
      <c r="DW2">
        <v>5</v>
      </c>
      <c r="DX2">
        <v>5</v>
      </c>
      <c r="DY2">
        <v>5</v>
      </c>
      <c r="DZ2">
        <v>5</v>
      </c>
      <c r="EA2">
        <v>5</v>
      </c>
      <c r="EB2">
        <v>5</v>
      </c>
      <c r="EC2">
        <v>5</v>
      </c>
      <c r="EE2">
        <v>5</v>
      </c>
      <c r="EF2">
        <v>5</v>
      </c>
      <c r="EG2">
        <v>5</v>
      </c>
      <c r="EH2">
        <v>5</v>
      </c>
      <c r="EI2">
        <v>5</v>
      </c>
      <c r="EK2">
        <v>4.87</v>
      </c>
      <c r="EL2">
        <v>4.87</v>
      </c>
      <c r="EM2">
        <v>5</v>
      </c>
      <c r="EN2">
        <v>5</v>
      </c>
      <c r="EO2">
        <v>5</v>
      </c>
      <c r="EP2">
        <v>4.93</v>
      </c>
      <c r="EQ2">
        <v>5</v>
      </c>
      <c r="ER2">
        <v>3.67</v>
      </c>
      <c r="ES2">
        <v>4.87</v>
      </c>
      <c r="ET2">
        <v>5</v>
      </c>
      <c r="EU2">
        <v>6</v>
      </c>
      <c r="EV2">
        <v>4.47</v>
      </c>
      <c r="EW2">
        <v>5</v>
      </c>
      <c r="EX2">
        <v>5</v>
      </c>
      <c r="EY2">
        <v>4.8</v>
      </c>
      <c r="EZ2">
        <v>4.92</v>
      </c>
    </row>
    <row r="3" spans="1:156" x14ac:dyDescent="0.2">
      <c r="A3">
        <v>64869</v>
      </c>
      <c r="B3">
        <v>1</v>
      </c>
      <c r="C3">
        <v>64869.000999999997</v>
      </c>
      <c r="D3" t="s">
        <v>141</v>
      </c>
      <c r="E3" t="s">
        <v>142</v>
      </c>
      <c r="F3">
        <v>160092</v>
      </c>
      <c r="G3" t="s">
        <v>130</v>
      </c>
      <c r="H3" t="s">
        <v>131</v>
      </c>
      <c r="I3" t="s">
        <v>143</v>
      </c>
      <c r="J3">
        <v>0</v>
      </c>
      <c r="K3" t="s">
        <v>133</v>
      </c>
      <c r="L3" t="s">
        <v>144</v>
      </c>
      <c r="M3">
        <v>5</v>
      </c>
      <c r="N3">
        <v>5</v>
      </c>
      <c r="O3">
        <v>5</v>
      </c>
      <c r="P3">
        <v>5</v>
      </c>
      <c r="Q3">
        <v>5</v>
      </c>
      <c r="S3">
        <v>4</v>
      </c>
      <c r="T3">
        <v>5</v>
      </c>
      <c r="U3">
        <v>5</v>
      </c>
      <c r="V3">
        <v>5</v>
      </c>
      <c r="W3">
        <v>5</v>
      </c>
      <c r="Y3">
        <v>5</v>
      </c>
      <c r="Z3">
        <v>5</v>
      </c>
      <c r="AA3">
        <v>5</v>
      </c>
      <c r="AB3">
        <v>5</v>
      </c>
      <c r="AC3">
        <v>5</v>
      </c>
      <c r="AE3">
        <v>5</v>
      </c>
      <c r="AF3">
        <v>5</v>
      </c>
      <c r="AG3">
        <v>5</v>
      </c>
      <c r="AH3">
        <v>5</v>
      </c>
      <c r="AI3">
        <v>5</v>
      </c>
      <c r="AK3">
        <v>5</v>
      </c>
      <c r="AL3">
        <v>5</v>
      </c>
      <c r="AM3">
        <v>5</v>
      </c>
      <c r="AN3">
        <v>5</v>
      </c>
      <c r="AO3">
        <v>5</v>
      </c>
      <c r="AR3" t="s">
        <v>145</v>
      </c>
      <c r="AS3" t="s">
        <v>136</v>
      </c>
      <c r="AT3" t="s">
        <v>137</v>
      </c>
      <c r="AU3" t="s">
        <v>146</v>
      </c>
      <c r="AW3" t="s">
        <v>147</v>
      </c>
      <c r="AX3">
        <v>5</v>
      </c>
      <c r="AY3">
        <v>5</v>
      </c>
      <c r="AZ3">
        <v>4</v>
      </c>
      <c r="BA3">
        <v>5</v>
      </c>
      <c r="BB3">
        <v>4</v>
      </c>
      <c r="BC3">
        <v>4</v>
      </c>
      <c r="BD3">
        <v>5</v>
      </c>
      <c r="BE3">
        <v>5</v>
      </c>
      <c r="BF3">
        <v>5</v>
      </c>
      <c r="BG3">
        <v>5</v>
      </c>
      <c r="BH3">
        <v>5</v>
      </c>
      <c r="BI3">
        <v>5</v>
      </c>
      <c r="BJ3">
        <v>5</v>
      </c>
      <c r="BK3">
        <v>5</v>
      </c>
      <c r="BL3">
        <v>5</v>
      </c>
      <c r="BM3">
        <v>5</v>
      </c>
      <c r="BN3">
        <v>4</v>
      </c>
      <c r="BO3">
        <v>5</v>
      </c>
      <c r="BP3">
        <v>5</v>
      </c>
      <c r="BQ3">
        <v>5</v>
      </c>
      <c r="BR3">
        <v>5</v>
      </c>
      <c r="BS3">
        <v>5</v>
      </c>
      <c r="BT3">
        <v>5</v>
      </c>
      <c r="BU3">
        <v>5</v>
      </c>
      <c r="BV3">
        <v>5</v>
      </c>
      <c r="BW3">
        <v>1</v>
      </c>
      <c r="BX3">
        <v>1</v>
      </c>
      <c r="BY3">
        <v>2</v>
      </c>
      <c r="BZ3">
        <v>1</v>
      </c>
      <c r="CA3">
        <v>1</v>
      </c>
      <c r="CB3">
        <v>5</v>
      </c>
      <c r="CC3">
        <v>5</v>
      </c>
      <c r="CD3">
        <v>5</v>
      </c>
      <c r="CE3">
        <v>5</v>
      </c>
      <c r="CF3">
        <v>5</v>
      </c>
      <c r="CG3">
        <v>5</v>
      </c>
      <c r="CH3">
        <v>5</v>
      </c>
      <c r="CI3">
        <v>5</v>
      </c>
      <c r="CJ3">
        <v>5</v>
      </c>
      <c r="CK3">
        <v>5</v>
      </c>
      <c r="CL3">
        <v>1</v>
      </c>
      <c r="CM3">
        <v>4</v>
      </c>
      <c r="CN3">
        <v>4</v>
      </c>
      <c r="CO3">
        <v>4</v>
      </c>
      <c r="CP3">
        <v>5</v>
      </c>
      <c r="CQ3">
        <v>5</v>
      </c>
      <c r="CR3">
        <v>5</v>
      </c>
      <c r="CS3">
        <v>5</v>
      </c>
      <c r="CT3">
        <v>5</v>
      </c>
      <c r="CU3">
        <v>5</v>
      </c>
      <c r="CV3">
        <v>1</v>
      </c>
      <c r="CW3">
        <v>7</v>
      </c>
      <c r="CX3">
        <v>1</v>
      </c>
      <c r="CY3">
        <v>7</v>
      </c>
      <c r="CZ3">
        <v>1</v>
      </c>
      <c r="DA3">
        <v>7</v>
      </c>
      <c r="DB3">
        <v>7</v>
      </c>
      <c r="DC3" t="s">
        <v>148</v>
      </c>
      <c r="DV3">
        <v>5</v>
      </c>
      <c r="DW3">
        <v>5</v>
      </c>
      <c r="DX3">
        <v>5</v>
      </c>
      <c r="DY3">
        <v>5</v>
      </c>
      <c r="DZ3">
        <v>5</v>
      </c>
      <c r="EA3">
        <v>5</v>
      </c>
      <c r="EB3">
        <v>5</v>
      </c>
      <c r="EC3">
        <v>5</v>
      </c>
      <c r="EE3">
        <v>5</v>
      </c>
      <c r="EF3">
        <v>5</v>
      </c>
      <c r="EG3">
        <v>5</v>
      </c>
      <c r="EH3">
        <v>5</v>
      </c>
      <c r="EI3">
        <v>5</v>
      </c>
      <c r="EK3">
        <v>4.87</v>
      </c>
      <c r="EL3">
        <v>4.87</v>
      </c>
      <c r="EM3">
        <v>5</v>
      </c>
      <c r="EN3">
        <v>5</v>
      </c>
      <c r="EO3">
        <v>5</v>
      </c>
      <c r="EP3">
        <v>4.93</v>
      </c>
      <c r="EQ3">
        <v>5</v>
      </c>
      <c r="ER3">
        <v>3.67</v>
      </c>
      <c r="ES3">
        <v>4.87</v>
      </c>
      <c r="ET3">
        <v>5</v>
      </c>
      <c r="EU3">
        <v>6</v>
      </c>
      <c r="EV3">
        <v>4.47</v>
      </c>
      <c r="EW3">
        <v>5</v>
      </c>
      <c r="EX3">
        <v>5</v>
      </c>
      <c r="EY3">
        <v>4.8</v>
      </c>
      <c r="EZ3">
        <v>4.92</v>
      </c>
    </row>
    <row r="4" spans="1:156" x14ac:dyDescent="0.2">
      <c r="A4">
        <v>64869</v>
      </c>
      <c r="B4">
        <v>1</v>
      </c>
      <c r="C4">
        <v>64869.000999999997</v>
      </c>
      <c r="D4" t="s">
        <v>149</v>
      </c>
      <c r="E4" t="s">
        <v>150</v>
      </c>
      <c r="F4">
        <v>162297</v>
      </c>
      <c r="G4" t="s">
        <v>130</v>
      </c>
      <c r="H4" t="s">
        <v>131</v>
      </c>
      <c r="I4" t="s">
        <v>151</v>
      </c>
      <c r="J4">
        <v>0</v>
      </c>
      <c r="K4" t="s">
        <v>133</v>
      </c>
      <c r="L4" t="s">
        <v>152</v>
      </c>
      <c r="M4">
        <v>5</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153</v>
      </c>
      <c r="AS4" t="s">
        <v>154</v>
      </c>
      <c r="AT4" t="s">
        <v>155</v>
      </c>
      <c r="AU4" t="s">
        <v>156</v>
      </c>
      <c r="AX4">
        <v>5</v>
      </c>
      <c r="AY4">
        <v>5</v>
      </c>
      <c r="AZ4">
        <v>4</v>
      </c>
      <c r="BA4">
        <v>5</v>
      </c>
      <c r="BB4">
        <v>5</v>
      </c>
      <c r="BC4">
        <v>5</v>
      </c>
      <c r="BD4">
        <v>5</v>
      </c>
      <c r="BE4">
        <v>5</v>
      </c>
      <c r="BF4">
        <v>5</v>
      </c>
      <c r="BG4">
        <v>5</v>
      </c>
      <c r="BH4">
        <v>5</v>
      </c>
      <c r="BI4">
        <v>5</v>
      </c>
      <c r="BJ4">
        <v>5</v>
      </c>
      <c r="BK4">
        <v>5</v>
      </c>
      <c r="BL4">
        <v>5</v>
      </c>
      <c r="BM4">
        <v>5</v>
      </c>
      <c r="BN4">
        <v>5</v>
      </c>
      <c r="BO4">
        <v>5</v>
      </c>
      <c r="BP4">
        <v>5</v>
      </c>
      <c r="BQ4">
        <v>5</v>
      </c>
      <c r="BR4">
        <v>5</v>
      </c>
      <c r="BS4">
        <v>5</v>
      </c>
      <c r="BT4">
        <v>4</v>
      </c>
      <c r="BU4">
        <v>3</v>
      </c>
      <c r="BV4">
        <v>3</v>
      </c>
      <c r="BW4">
        <v>2</v>
      </c>
      <c r="BX4">
        <v>1</v>
      </c>
      <c r="BY4">
        <v>1</v>
      </c>
      <c r="BZ4">
        <v>1</v>
      </c>
      <c r="CA4">
        <v>1</v>
      </c>
      <c r="CB4">
        <v>4</v>
      </c>
      <c r="CC4">
        <v>4</v>
      </c>
      <c r="CD4">
        <v>4</v>
      </c>
      <c r="CE4">
        <v>5</v>
      </c>
      <c r="CF4">
        <v>5</v>
      </c>
      <c r="CG4">
        <v>5</v>
      </c>
      <c r="CH4">
        <v>5</v>
      </c>
      <c r="CI4">
        <v>5</v>
      </c>
      <c r="CJ4">
        <v>5</v>
      </c>
      <c r="CK4">
        <v>5</v>
      </c>
      <c r="CL4">
        <v>1</v>
      </c>
      <c r="CM4">
        <v>5</v>
      </c>
      <c r="CN4">
        <v>5</v>
      </c>
      <c r="CO4">
        <v>5</v>
      </c>
      <c r="CP4">
        <v>5</v>
      </c>
      <c r="CQ4">
        <v>5</v>
      </c>
      <c r="CR4">
        <v>5</v>
      </c>
      <c r="CS4">
        <v>5</v>
      </c>
      <c r="CT4">
        <v>5</v>
      </c>
      <c r="CU4">
        <v>5</v>
      </c>
      <c r="CV4">
        <v>2</v>
      </c>
      <c r="CW4">
        <v>6</v>
      </c>
      <c r="CX4">
        <v>1</v>
      </c>
      <c r="CY4">
        <v>4</v>
      </c>
      <c r="CZ4">
        <v>1</v>
      </c>
      <c r="DA4">
        <v>6</v>
      </c>
      <c r="DB4">
        <v>6</v>
      </c>
      <c r="DC4" t="s">
        <v>157</v>
      </c>
      <c r="DV4">
        <v>5</v>
      </c>
      <c r="DW4">
        <v>3</v>
      </c>
      <c r="DX4">
        <v>5</v>
      </c>
      <c r="DY4">
        <v>5</v>
      </c>
      <c r="DZ4">
        <v>5</v>
      </c>
      <c r="EA4">
        <v>5</v>
      </c>
      <c r="EB4">
        <v>5</v>
      </c>
      <c r="EC4">
        <v>5</v>
      </c>
      <c r="EE4">
        <v>5</v>
      </c>
      <c r="EF4">
        <v>5</v>
      </c>
      <c r="EG4">
        <v>5</v>
      </c>
      <c r="EH4">
        <v>5</v>
      </c>
      <c r="EI4">
        <v>5</v>
      </c>
      <c r="EK4">
        <v>4.87</v>
      </c>
      <c r="EL4">
        <v>4.87</v>
      </c>
      <c r="EM4">
        <v>5</v>
      </c>
      <c r="EN4">
        <v>5</v>
      </c>
      <c r="EO4">
        <v>5</v>
      </c>
      <c r="EP4">
        <v>4.93</v>
      </c>
      <c r="EQ4">
        <v>5</v>
      </c>
      <c r="ER4">
        <v>3.67</v>
      </c>
      <c r="ES4">
        <v>4.87</v>
      </c>
      <c r="ET4">
        <v>5</v>
      </c>
      <c r="EU4">
        <v>6</v>
      </c>
      <c r="EV4">
        <v>4.47</v>
      </c>
      <c r="EW4">
        <v>5</v>
      </c>
      <c r="EX4">
        <v>5</v>
      </c>
      <c r="EY4">
        <v>4.8</v>
      </c>
      <c r="EZ4">
        <v>4.92</v>
      </c>
    </row>
    <row r="5" spans="1:156" x14ac:dyDescent="0.2">
      <c r="A5">
        <v>64869</v>
      </c>
      <c r="B5">
        <v>1</v>
      </c>
      <c r="C5">
        <v>64869.000999999997</v>
      </c>
      <c r="D5" t="s">
        <v>158</v>
      </c>
      <c r="E5" t="s">
        <v>159</v>
      </c>
      <c r="F5">
        <v>162295</v>
      </c>
      <c r="G5" t="s">
        <v>130</v>
      </c>
      <c r="H5" t="s">
        <v>131</v>
      </c>
      <c r="I5" t="s">
        <v>160</v>
      </c>
      <c r="J5">
        <v>0</v>
      </c>
      <c r="K5" t="s">
        <v>161</v>
      </c>
      <c r="L5" t="s">
        <v>162</v>
      </c>
      <c r="M5">
        <v>5</v>
      </c>
      <c r="N5">
        <v>5</v>
      </c>
      <c r="O5">
        <v>5</v>
      </c>
      <c r="P5">
        <v>5</v>
      </c>
      <c r="Q5">
        <v>5</v>
      </c>
      <c r="S5">
        <v>5</v>
      </c>
      <c r="T5">
        <v>5</v>
      </c>
      <c r="U5">
        <v>5</v>
      </c>
      <c r="V5">
        <v>5</v>
      </c>
      <c r="W5">
        <v>5</v>
      </c>
      <c r="Y5">
        <v>5</v>
      </c>
      <c r="Z5">
        <v>5</v>
      </c>
      <c r="AA5">
        <v>5</v>
      </c>
      <c r="AB5">
        <v>5</v>
      </c>
      <c r="AC5">
        <v>5</v>
      </c>
      <c r="AE5">
        <v>5</v>
      </c>
      <c r="AF5">
        <v>5</v>
      </c>
      <c r="AH5">
        <v>5</v>
      </c>
      <c r="AI5">
        <v>5</v>
      </c>
      <c r="AK5">
        <v>5</v>
      </c>
      <c r="AL5">
        <v>5</v>
      </c>
      <c r="AM5">
        <v>5</v>
      </c>
      <c r="AN5">
        <v>5</v>
      </c>
      <c r="AO5">
        <v>5</v>
      </c>
      <c r="AR5" t="s">
        <v>163</v>
      </c>
      <c r="AS5" t="s">
        <v>164</v>
      </c>
      <c r="AT5" t="s">
        <v>136</v>
      </c>
      <c r="AU5" t="s">
        <v>165</v>
      </c>
      <c r="AW5" t="s">
        <v>166</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2</v>
      </c>
      <c r="BU5">
        <v>3</v>
      </c>
      <c r="BV5">
        <v>2</v>
      </c>
      <c r="BW5">
        <v>1</v>
      </c>
      <c r="BX5">
        <v>1</v>
      </c>
      <c r="BY5">
        <v>1</v>
      </c>
      <c r="BZ5">
        <v>1</v>
      </c>
      <c r="CA5">
        <v>1</v>
      </c>
      <c r="CB5">
        <v>5</v>
      </c>
      <c r="CC5">
        <v>5</v>
      </c>
      <c r="CD5">
        <v>5</v>
      </c>
      <c r="CE5">
        <v>5</v>
      </c>
      <c r="CF5">
        <v>5</v>
      </c>
      <c r="CG5">
        <v>5</v>
      </c>
      <c r="CH5">
        <v>5</v>
      </c>
      <c r="CI5">
        <v>5</v>
      </c>
      <c r="CJ5">
        <v>5</v>
      </c>
      <c r="CK5">
        <v>5</v>
      </c>
      <c r="CL5">
        <v>1</v>
      </c>
      <c r="CM5">
        <v>5</v>
      </c>
      <c r="CN5">
        <v>5</v>
      </c>
      <c r="CO5">
        <v>5</v>
      </c>
      <c r="CP5">
        <v>5</v>
      </c>
      <c r="CQ5">
        <v>5</v>
      </c>
      <c r="CR5">
        <v>5</v>
      </c>
      <c r="CS5">
        <v>5</v>
      </c>
      <c r="CT5">
        <v>5</v>
      </c>
      <c r="CU5">
        <v>5</v>
      </c>
      <c r="CV5">
        <v>1</v>
      </c>
      <c r="CW5">
        <v>5</v>
      </c>
      <c r="CX5">
        <v>1</v>
      </c>
      <c r="CY5">
        <v>3</v>
      </c>
      <c r="CZ5">
        <v>1</v>
      </c>
      <c r="DA5">
        <v>7</v>
      </c>
      <c r="DB5">
        <v>7</v>
      </c>
      <c r="DC5" t="s">
        <v>167</v>
      </c>
      <c r="DV5">
        <v>5</v>
      </c>
      <c r="DW5">
        <v>5</v>
      </c>
      <c r="DX5">
        <v>5</v>
      </c>
      <c r="DY5">
        <v>5</v>
      </c>
      <c r="DZ5">
        <v>5</v>
      </c>
      <c r="EA5">
        <v>5</v>
      </c>
      <c r="EB5">
        <v>5</v>
      </c>
      <c r="EC5">
        <v>5</v>
      </c>
      <c r="EE5">
        <v>5</v>
      </c>
      <c r="EF5">
        <v>5</v>
      </c>
      <c r="EG5">
        <v>5</v>
      </c>
      <c r="EH5">
        <v>5</v>
      </c>
      <c r="EI5">
        <v>5</v>
      </c>
      <c r="EK5">
        <v>4.87</v>
      </c>
      <c r="EL5">
        <v>4.87</v>
      </c>
      <c r="EM5">
        <v>5</v>
      </c>
      <c r="EN5">
        <v>5</v>
      </c>
      <c r="EO5">
        <v>5</v>
      </c>
      <c r="EP5">
        <v>4.93</v>
      </c>
      <c r="EQ5">
        <v>5</v>
      </c>
      <c r="ER5">
        <v>3.67</v>
      </c>
      <c r="ES5">
        <v>4.87</v>
      </c>
      <c r="ET5">
        <v>5</v>
      </c>
      <c r="EU5">
        <v>6</v>
      </c>
      <c r="EV5">
        <v>4.47</v>
      </c>
      <c r="EW5">
        <v>5</v>
      </c>
      <c r="EX5">
        <v>5</v>
      </c>
      <c r="EY5">
        <v>4.8</v>
      </c>
      <c r="EZ5">
        <v>4.92</v>
      </c>
    </row>
    <row r="6" spans="1:156" x14ac:dyDescent="0.2">
      <c r="A6">
        <v>64869</v>
      </c>
      <c r="B6">
        <v>1</v>
      </c>
      <c r="C6">
        <v>64869.000999999997</v>
      </c>
      <c r="D6" t="s">
        <v>168</v>
      </c>
      <c r="E6" t="s">
        <v>169</v>
      </c>
      <c r="F6">
        <v>162305</v>
      </c>
      <c r="G6" t="s">
        <v>130</v>
      </c>
      <c r="H6" t="s">
        <v>131</v>
      </c>
      <c r="I6" t="s">
        <v>151</v>
      </c>
      <c r="J6">
        <v>0</v>
      </c>
      <c r="K6" t="s">
        <v>133</v>
      </c>
      <c r="L6" t="s">
        <v>170</v>
      </c>
      <c r="M6">
        <v>5</v>
      </c>
      <c r="N6">
        <v>5</v>
      </c>
      <c r="O6">
        <v>5</v>
      </c>
      <c r="P6">
        <v>5</v>
      </c>
      <c r="Q6">
        <v>5</v>
      </c>
      <c r="S6">
        <v>5</v>
      </c>
      <c r="T6">
        <v>5</v>
      </c>
      <c r="U6">
        <v>5</v>
      </c>
      <c r="V6">
        <v>5</v>
      </c>
      <c r="W6">
        <v>5</v>
      </c>
      <c r="Y6">
        <v>5</v>
      </c>
      <c r="Z6">
        <v>5</v>
      </c>
      <c r="AA6">
        <v>5</v>
      </c>
      <c r="AB6">
        <v>5</v>
      </c>
      <c r="AC6">
        <v>5</v>
      </c>
      <c r="AE6">
        <v>5</v>
      </c>
      <c r="AF6">
        <v>5</v>
      </c>
      <c r="AG6">
        <v>5</v>
      </c>
      <c r="AH6">
        <v>5</v>
      </c>
      <c r="AI6">
        <v>5</v>
      </c>
      <c r="AK6">
        <v>5</v>
      </c>
      <c r="AL6">
        <v>5</v>
      </c>
      <c r="AM6">
        <v>5</v>
      </c>
      <c r="AN6">
        <v>5</v>
      </c>
      <c r="AO6">
        <v>5</v>
      </c>
      <c r="AR6" t="s">
        <v>163</v>
      </c>
      <c r="AS6" t="s">
        <v>171</v>
      </c>
      <c r="AT6" t="s">
        <v>136</v>
      </c>
      <c r="AU6" t="s">
        <v>172</v>
      </c>
      <c r="AX6">
        <v>5</v>
      </c>
      <c r="AY6">
        <v>5</v>
      </c>
      <c r="AZ6">
        <v>5</v>
      </c>
      <c r="BA6">
        <v>5</v>
      </c>
      <c r="BB6">
        <v>5</v>
      </c>
      <c r="BC6">
        <v>5</v>
      </c>
      <c r="BD6">
        <v>5</v>
      </c>
      <c r="BE6">
        <v>5</v>
      </c>
      <c r="BF6">
        <v>5</v>
      </c>
      <c r="BG6">
        <v>5</v>
      </c>
      <c r="BH6">
        <v>5</v>
      </c>
      <c r="BI6">
        <v>5</v>
      </c>
      <c r="BJ6">
        <v>5</v>
      </c>
      <c r="BK6">
        <v>5</v>
      </c>
      <c r="BL6">
        <v>5</v>
      </c>
      <c r="BM6">
        <v>5</v>
      </c>
      <c r="BN6">
        <v>5</v>
      </c>
      <c r="BO6">
        <v>5</v>
      </c>
      <c r="BP6">
        <v>5</v>
      </c>
      <c r="BQ6">
        <v>5</v>
      </c>
      <c r="BR6">
        <v>5</v>
      </c>
      <c r="BS6">
        <v>5</v>
      </c>
      <c r="BT6">
        <v>3</v>
      </c>
      <c r="BU6">
        <v>3</v>
      </c>
      <c r="BV6">
        <v>2</v>
      </c>
      <c r="BW6">
        <v>1</v>
      </c>
      <c r="BX6">
        <v>1</v>
      </c>
      <c r="BY6">
        <v>1</v>
      </c>
      <c r="BZ6">
        <v>1</v>
      </c>
      <c r="CA6">
        <v>1</v>
      </c>
      <c r="CB6">
        <v>4</v>
      </c>
      <c r="CC6">
        <v>3</v>
      </c>
      <c r="CD6">
        <v>3</v>
      </c>
      <c r="CE6">
        <v>5</v>
      </c>
      <c r="CF6">
        <v>5</v>
      </c>
      <c r="CG6">
        <v>5</v>
      </c>
      <c r="CH6">
        <v>5</v>
      </c>
      <c r="CI6">
        <v>5</v>
      </c>
      <c r="CJ6">
        <v>5</v>
      </c>
      <c r="CK6">
        <v>5</v>
      </c>
      <c r="CL6">
        <v>1</v>
      </c>
      <c r="CM6">
        <v>5</v>
      </c>
      <c r="CN6">
        <v>4</v>
      </c>
      <c r="CO6">
        <v>5</v>
      </c>
      <c r="CP6">
        <v>5</v>
      </c>
      <c r="CQ6">
        <v>5</v>
      </c>
      <c r="CR6">
        <v>5</v>
      </c>
      <c r="CS6">
        <v>5</v>
      </c>
      <c r="CT6">
        <v>5</v>
      </c>
      <c r="CU6">
        <v>5</v>
      </c>
      <c r="CV6">
        <v>1</v>
      </c>
      <c r="CW6">
        <v>4</v>
      </c>
      <c r="CX6">
        <v>1</v>
      </c>
      <c r="CY6">
        <v>4</v>
      </c>
      <c r="CZ6">
        <v>1</v>
      </c>
      <c r="DA6">
        <v>7</v>
      </c>
      <c r="DB6">
        <v>7</v>
      </c>
      <c r="DC6" t="s">
        <v>173</v>
      </c>
      <c r="DV6">
        <v>5</v>
      </c>
      <c r="DW6">
        <v>5</v>
      </c>
      <c r="DX6">
        <v>5</v>
      </c>
      <c r="DY6">
        <v>5</v>
      </c>
      <c r="DZ6">
        <v>5</v>
      </c>
      <c r="EA6">
        <v>5</v>
      </c>
      <c r="EB6">
        <v>5</v>
      </c>
      <c r="EC6">
        <v>5</v>
      </c>
      <c r="EE6">
        <v>5</v>
      </c>
      <c r="EF6">
        <v>5</v>
      </c>
      <c r="EG6">
        <v>5</v>
      </c>
      <c r="EH6">
        <v>5</v>
      </c>
      <c r="EI6">
        <v>5</v>
      </c>
      <c r="EK6">
        <v>4.87</v>
      </c>
      <c r="EL6">
        <v>4.87</v>
      </c>
      <c r="EM6">
        <v>5</v>
      </c>
      <c r="EN6">
        <v>5</v>
      </c>
      <c r="EO6">
        <v>5</v>
      </c>
      <c r="EP6">
        <v>4.93</v>
      </c>
      <c r="EQ6">
        <v>5</v>
      </c>
      <c r="ER6">
        <v>3.67</v>
      </c>
      <c r="ES6">
        <v>4.87</v>
      </c>
      <c r="ET6">
        <v>5</v>
      </c>
      <c r="EU6">
        <v>6</v>
      </c>
      <c r="EV6">
        <v>4.47</v>
      </c>
      <c r="EW6">
        <v>5</v>
      </c>
      <c r="EX6">
        <v>5</v>
      </c>
      <c r="EY6">
        <v>4.8</v>
      </c>
      <c r="EZ6">
        <v>4.92</v>
      </c>
    </row>
    <row r="7" spans="1:156" x14ac:dyDescent="0.2">
      <c r="A7">
        <v>64869</v>
      </c>
      <c r="B7">
        <v>2</v>
      </c>
      <c r="C7">
        <v>64869.002</v>
      </c>
      <c r="D7" t="s">
        <v>174</v>
      </c>
      <c r="E7" t="s">
        <v>175</v>
      </c>
      <c r="F7">
        <v>160072</v>
      </c>
      <c r="G7" t="s">
        <v>130</v>
      </c>
      <c r="H7" t="s">
        <v>131</v>
      </c>
      <c r="I7" t="s">
        <v>176</v>
      </c>
      <c r="J7">
        <v>0</v>
      </c>
      <c r="K7" t="s">
        <v>133</v>
      </c>
      <c r="L7" t="s">
        <v>177</v>
      </c>
      <c r="M7">
        <v>5</v>
      </c>
      <c r="N7">
        <v>5</v>
      </c>
      <c r="O7">
        <v>5</v>
      </c>
      <c r="Q7">
        <v>5</v>
      </c>
      <c r="S7">
        <v>5</v>
      </c>
      <c r="T7">
        <v>5</v>
      </c>
      <c r="U7">
        <v>5</v>
      </c>
      <c r="W7">
        <v>5</v>
      </c>
      <c r="Y7">
        <v>5</v>
      </c>
      <c r="Z7">
        <v>5</v>
      </c>
      <c r="AA7">
        <v>5</v>
      </c>
      <c r="AC7">
        <v>5</v>
      </c>
      <c r="AE7">
        <v>4</v>
      </c>
      <c r="AF7">
        <v>5</v>
      </c>
      <c r="AG7">
        <v>5</v>
      </c>
      <c r="AI7">
        <v>5</v>
      </c>
      <c r="AK7">
        <v>5</v>
      </c>
      <c r="AL7">
        <v>5</v>
      </c>
      <c r="AM7">
        <v>5</v>
      </c>
      <c r="AO7">
        <v>5</v>
      </c>
      <c r="AR7" t="s">
        <v>178</v>
      </c>
      <c r="AS7" t="s">
        <v>179</v>
      </c>
      <c r="AU7" t="s">
        <v>180</v>
      </c>
      <c r="AW7" t="s">
        <v>181</v>
      </c>
      <c r="AX7">
        <v>3</v>
      </c>
      <c r="AY7">
        <v>4</v>
      </c>
      <c r="AZ7">
        <v>4</v>
      </c>
      <c r="BA7">
        <v>4</v>
      </c>
      <c r="BB7">
        <v>4</v>
      </c>
      <c r="BC7">
        <v>3</v>
      </c>
      <c r="BD7">
        <v>5</v>
      </c>
      <c r="BE7">
        <v>2</v>
      </c>
      <c r="BF7">
        <v>3</v>
      </c>
      <c r="BG7">
        <v>3</v>
      </c>
      <c r="BH7">
        <v>3</v>
      </c>
      <c r="BI7">
        <v>4</v>
      </c>
      <c r="BJ7">
        <v>4</v>
      </c>
      <c r="BK7">
        <v>2</v>
      </c>
      <c r="BL7">
        <v>2</v>
      </c>
      <c r="BM7">
        <v>2</v>
      </c>
      <c r="BN7">
        <v>2</v>
      </c>
      <c r="BO7">
        <v>2</v>
      </c>
      <c r="BP7">
        <v>2</v>
      </c>
      <c r="BQ7">
        <v>2</v>
      </c>
      <c r="BR7">
        <v>3</v>
      </c>
      <c r="BS7">
        <v>3</v>
      </c>
      <c r="BT7">
        <v>1</v>
      </c>
      <c r="BU7">
        <v>2</v>
      </c>
      <c r="BV7">
        <v>2</v>
      </c>
      <c r="BW7">
        <v>2</v>
      </c>
      <c r="BX7">
        <v>1</v>
      </c>
      <c r="BY7">
        <v>1</v>
      </c>
      <c r="BZ7">
        <v>3</v>
      </c>
      <c r="CA7">
        <v>2</v>
      </c>
      <c r="CB7">
        <v>2</v>
      </c>
      <c r="CC7">
        <v>2</v>
      </c>
      <c r="CD7">
        <v>2</v>
      </c>
      <c r="CE7">
        <v>4</v>
      </c>
      <c r="CF7">
        <v>3</v>
      </c>
      <c r="CG7">
        <v>2</v>
      </c>
      <c r="CH7">
        <v>3</v>
      </c>
      <c r="CI7">
        <v>3</v>
      </c>
      <c r="CJ7">
        <v>4</v>
      </c>
      <c r="CK7">
        <v>3</v>
      </c>
      <c r="CL7">
        <v>1</v>
      </c>
      <c r="CM7">
        <v>4</v>
      </c>
      <c r="CN7">
        <v>3</v>
      </c>
      <c r="CO7">
        <v>3</v>
      </c>
      <c r="CP7">
        <v>3</v>
      </c>
      <c r="CQ7">
        <v>3</v>
      </c>
      <c r="CR7">
        <v>3</v>
      </c>
      <c r="CS7">
        <v>2</v>
      </c>
      <c r="CT7">
        <v>2</v>
      </c>
      <c r="CU7">
        <v>2</v>
      </c>
      <c r="CV7">
        <v>1</v>
      </c>
      <c r="CW7">
        <v>5</v>
      </c>
      <c r="CX7">
        <v>1</v>
      </c>
      <c r="CY7">
        <v>5</v>
      </c>
      <c r="CZ7">
        <v>6</v>
      </c>
      <c r="DA7">
        <v>6</v>
      </c>
      <c r="DB7">
        <v>7</v>
      </c>
      <c r="DC7" t="s">
        <v>182</v>
      </c>
      <c r="DV7">
        <v>4</v>
      </c>
      <c r="DW7">
        <v>4</v>
      </c>
      <c r="DX7">
        <v>4</v>
      </c>
      <c r="DY7">
        <v>5</v>
      </c>
      <c r="DZ7">
        <v>4</v>
      </c>
      <c r="EA7">
        <v>4</v>
      </c>
      <c r="EB7">
        <v>4</v>
      </c>
      <c r="EC7">
        <v>4</v>
      </c>
      <c r="EE7">
        <v>5</v>
      </c>
      <c r="EF7">
        <v>5</v>
      </c>
      <c r="EG7">
        <v>5</v>
      </c>
      <c r="EH7">
        <v>5</v>
      </c>
      <c r="EI7">
        <v>5</v>
      </c>
      <c r="EK7">
        <v>4.67</v>
      </c>
      <c r="EL7">
        <v>4.67</v>
      </c>
      <c r="EM7">
        <v>4.42</v>
      </c>
      <c r="EN7">
        <v>4.67</v>
      </c>
      <c r="EO7">
        <v>4.25</v>
      </c>
      <c r="EP7">
        <v>4.25</v>
      </c>
      <c r="EQ7">
        <v>4.42</v>
      </c>
      <c r="ER7">
        <v>2.5</v>
      </c>
      <c r="ES7">
        <v>4.92</v>
      </c>
      <c r="ET7">
        <v>4.63</v>
      </c>
      <c r="EU7">
        <v>6</v>
      </c>
      <c r="EV7">
        <v>4</v>
      </c>
      <c r="EW7">
        <v>4.25</v>
      </c>
      <c r="EX7">
        <v>4.5599999999999996</v>
      </c>
      <c r="EY7">
        <v>4.5599999999999996</v>
      </c>
      <c r="EZ7">
        <v>4.3499999999999996</v>
      </c>
    </row>
    <row r="8" spans="1:156" x14ac:dyDescent="0.2">
      <c r="A8">
        <v>64869</v>
      </c>
      <c r="B8">
        <v>2</v>
      </c>
      <c r="C8">
        <v>64869.002</v>
      </c>
      <c r="D8" t="s">
        <v>183</v>
      </c>
      <c r="E8" t="s">
        <v>184</v>
      </c>
      <c r="F8">
        <v>160034</v>
      </c>
      <c r="G8" t="s">
        <v>130</v>
      </c>
      <c r="H8" t="s">
        <v>131</v>
      </c>
      <c r="I8" t="s">
        <v>185</v>
      </c>
      <c r="J8">
        <v>0</v>
      </c>
      <c r="K8" t="s">
        <v>133</v>
      </c>
      <c r="L8" t="s">
        <v>186</v>
      </c>
      <c r="M8">
        <v>5</v>
      </c>
      <c r="N8">
        <v>3</v>
      </c>
      <c r="O8">
        <v>5</v>
      </c>
      <c r="Q8">
        <v>5</v>
      </c>
      <c r="S8">
        <v>5</v>
      </c>
      <c r="T8">
        <v>3</v>
      </c>
      <c r="U8">
        <v>5</v>
      </c>
      <c r="W8">
        <v>5</v>
      </c>
      <c r="Y8">
        <v>5</v>
      </c>
      <c r="Z8">
        <v>2</v>
      </c>
      <c r="AA8">
        <v>5</v>
      </c>
      <c r="AC8">
        <v>5</v>
      </c>
      <c r="AE8">
        <v>5</v>
      </c>
      <c r="AF8">
        <v>2</v>
      </c>
      <c r="AG8">
        <v>5</v>
      </c>
      <c r="AI8">
        <v>5</v>
      </c>
      <c r="AL8">
        <v>2</v>
      </c>
      <c r="AM8">
        <v>5</v>
      </c>
      <c r="AO8">
        <v>5</v>
      </c>
      <c r="AR8" t="s">
        <v>187</v>
      </c>
      <c r="AS8" t="s">
        <v>188</v>
      </c>
      <c r="AU8" t="s">
        <v>189</v>
      </c>
      <c r="AX8">
        <v>5</v>
      </c>
      <c r="AY8">
        <v>5</v>
      </c>
      <c r="AZ8">
        <v>5</v>
      </c>
      <c r="BA8">
        <v>5</v>
      </c>
      <c r="BB8">
        <v>5</v>
      </c>
      <c r="BC8">
        <v>5</v>
      </c>
      <c r="BD8">
        <v>5</v>
      </c>
      <c r="BE8">
        <v>5</v>
      </c>
      <c r="BF8">
        <v>5</v>
      </c>
      <c r="BG8">
        <v>5</v>
      </c>
      <c r="BH8">
        <v>5</v>
      </c>
      <c r="BI8">
        <v>5</v>
      </c>
      <c r="BJ8">
        <v>5</v>
      </c>
      <c r="BK8">
        <v>5</v>
      </c>
      <c r="BL8">
        <v>5</v>
      </c>
      <c r="BM8">
        <v>5</v>
      </c>
      <c r="BN8">
        <v>5</v>
      </c>
      <c r="BO8">
        <v>5</v>
      </c>
      <c r="BP8">
        <v>5</v>
      </c>
      <c r="BQ8">
        <v>5</v>
      </c>
      <c r="BR8">
        <v>5</v>
      </c>
      <c r="BS8">
        <v>5</v>
      </c>
      <c r="BT8">
        <v>1</v>
      </c>
      <c r="BU8">
        <v>1</v>
      </c>
      <c r="BV8">
        <v>2</v>
      </c>
      <c r="BW8">
        <v>1</v>
      </c>
      <c r="BX8">
        <v>1</v>
      </c>
      <c r="BY8">
        <v>1</v>
      </c>
      <c r="BZ8">
        <v>1</v>
      </c>
      <c r="CA8">
        <v>1</v>
      </c>
      <c r="CB8">
        <v>5</v>
      </c>
      <c r="CC8">
        <v>5</v>
      </c>
      <c r="CD8">
        <v>5</v>
      </c>
      <c r="CE8">
        <v>5</v>
      </c>
      <c r="CF8">
        <v>5</v>
      </c>
      <c r="CG8">
        <v>5</v>
      </c>
      <c r="CH8">
        <v>5</v>
      </c>
      <c r="CI8">
        <v>5</v>
      </c>
      <c r="CJ8">
        <v>5</v>
      </c>
      <c r="CK8">
        <v>5</v>
      </c>
      <c r="CL8">
        <v>1</v>
      </c>
      <c r="CM8">
        <v>5</v>
      </c>
      <c r="CN8">
        <v>5</v>
      </c>
      <c r="CO8">
        <v>5</v>
      </c>
      <c r="CP8">
        <v>5</v>
      </c>
      <c r="CQ8">
        <v>5</v>
      </c>
      <c r="CR8">
        <v>5</v>
      </c>
      <c r="CS8">
        <v>5</v>
      </c>
      <c r="CT8">
        <v>5</v>
      </c>
      <c r="CU8">
        <v>5</v>
      </c>
      <c r="CV8">
        <v>1</v>
      </c>
      <c r="CW8">
        <v>4</v>
      </c>
      <c r="CX8">
        <v>1</v>
      </c>
      <c r="CY8">
        <v>4</v>
      </c>
      <c r="CZ8">
        <v>4</v>
      </c>
      <c r="DA8">
        <v>4</v>
      </c>
      <c r="DB8">
        <v>4</v>
      </c>
      <c r="DV8">
        <v>5</v>
      </c>
      <c r="DW8">
        <v>5</v>
      </c>
      <c r="DX8">
        <v>5</v>
      </c>
      <c r="DY8">
        <v>5</v>
      </c>
      <c r="DZ8">
        <v>5</v>
      </c>
      <c r="EA8">
        <v>5</v>
      </c>
      <c r="EB8">
        <v>5</v>
      </c>
      <c r="EC8">
        <v>5</v>
      </c>
      <c r="EE8">
        <v>4.33</v>
      </c>
      <c r="EF8">
        <v>4.33</v>
      </c>
      <c r="EG8">
        <v>4</v>
      </c>
      <c r="EH8">
        <v>4</v>
      </c>
      <c r="EI8">
        <v>4</v>
      </c>
      <c r="EK8">
        <v>4.67</v>
      </c>
      <c r="EL8">
        <v>4.67</v>
      </c>
      <c r="EM8">
        <v>4.42</v>
      </c>
      <c r="EN8">
        <v>4.67</v>
      </c>
      <c r="EO8">
        <v>4.25</v>
      </c>
      <c r="EP8">
        <v>4.25</v>
      </c>
      <c r="EQ8">
        <v>4.42</v>
      </c>
      <c r="ER8">
        <v>2.5</v>
      </c>
      <c r="ES8">
        <v>4.92</v>
      </c>
      <c r="ET8">
        <v>4.63</v>
      </c>
      <c r="EU8">
        <v>6</v>
      </c>
      <c r="EV8">
        <v>4</v>
      </c>
      <c r="EW8">
        <v>4.25</v>
      </c>
      <c r="EX8">
        <v>4.5599999999999996</v>
      </c>
      <c r="EY8">
        <v>4.5599999999999996</v>
      </c>
      <c r="EZ8">
        <v>4.3499999999999996</v>
      </c>
    </row>
    <row r="9" spans="1:156" x14ac:dyDescent="0.2">
      <c r="A9">
        <v>64869</v>
      </c>
      <c r="B9">
        <v>2</v>
      </c>
      <c r="C9">
        <v>64869.002</v>
      </c>
      <c r="D9" t="s">
        <v>190</v>
      </c>
      <c r="E9" t="s">
        <v>191</v>
      </c>
      <c r="F9">
        <v>160027</v>
      </c>
      <c r="G9" t="s">
        <v>130</v>
      </c>
      <c r="H9" t="s">
        <v>131</v>
      </c>
      <c r="I9" t="s">
        <v>192</v>
      </c>
      <c r="J9">
        <v>0</v>
      </c>
      <c r="K9" t="s">
        <v>133</v>
      </c>
      <c r="L9" t="s">
        <v>193</v>
      </c>
      <c r="M9">
        <v>5</v>
      </c>
      <c r="N9">
        <v>4</v>
      </c>
      <c r="O9">
        <v>5</v>
      </c>
      <c r="Q9">
        <v>5</v>
      </c>
      <c r="S9">
        <v>5</v>
      </c>
      <c r="T9">
        <v>3</v>
      </c>
      <c r="U9">
        <v>5</v>
      </c>
      <c r="W9">
        <v>5</v>
      </c>
      <c r="Y9">
        <v>5</v>
      </c>
      <c r="Z9">
        <v>2</v>
      </c>
      <c r="AA9">
        <v>5</v>
      </c>
      <c r="AC9">
        <v>5</v>
      </c>
      <c r="AE9">
        <v>5</v>
      </c>
      <c r="AF9">
        <v>3</v>
      </c>
      <c r="AG9">
        <v>5</v>
      </c>
      <c r="AI9">
        <v>5</v>
      </c>
      <c r="AK9">
        <v>5</v>
      </c>
      <c r="AL9">
        <v>2</v>
      </c>
      <c r="AO9">
        <v>5</v>
      </c>
      <c r="AR9" t="s">
        <v>194</v>
      </c>
      <c r="AS9" t="s">
        <v>195</v>
      </c>
      <c r="AU9" t="s">
        <v>196</v>
      </c>
      <c r="AW9" t="s">
        <v>197</v>
      </c>
      <c r="AX9">
        <v>5</v>
      </c>
      <c r="AY9">
        <v>5</v>
      </c>
      <c r="AZ9">
        <v>5</v>
      </c>
      <c r="BA9">
        <v>5</v>
      </c>
      <c r="BB9">
        <v>5</v>
      </c>
      <c r="BC9">
        <v>5</v>
      </c>
      <c r="BD9">
        <v>5</v>
      </c>
      <c r="BE9">
        <v>5</v>
      </c>
      <c r="BF9">
        <v>5</v>
      </c>
      <c r="BG9">
        <v>5</v>
      </c>
      <c r="BH9">
        <v>5</v>
      </c>
      <c r="BI9">
        <v>5</v>
      </c>
      <c r="BJ9">
        <v>5</v>
      </c>
      <c r="BK9">
        <v>5</v>
      </c>
      <c r="BL9">
        <v>5</v>
      </c>
      <c r="BM9">
        <v>5</v>
      </c>
      <c r="BN9">
        <v>5</v>
      </c>
      <c r="BO9">
        <v>5</v>
      </c>
      <c r="BP9">
        <v>5</v>
      </c>
      <c r="BQ9">
        <v>5</v>
      </c>
      <c r="BR9">
        <v>5</v>
      </c>
      <c r="BS9">
        <v>5</v>
      </c>
      <c r="BT9">
        <v>1</v>
      </c>
      <c r="BU9">
        <v>3</v>
      </c>
      <c r="BV9">
        <v>2</v>
      </c>
      <c r="BW9">
        <v>1</v>
      </c>
      <c r="BX9">
        <v>1</v>
      </c>
      <c r="BY9">
        <v>1</v>
      </c>
      <c r="BZ9">
        <v>1</v>
      </c>
      <c r="CA9">
        <v>1</v>
      </c>
      <c r="CB9">
        <v>5</v>
      </c>
      <c r="CC9">
        <v>5</v>
      </c>
      <c r="CD9">
        <v>5</v>
      </c>
      <c r="CE9">
        <v>5</v>
      </c>
      <c r="CF9">
        <v>5</v>
      </c>
      <c r="CG9">
        <v>5</v>
      </c>
      <c r="CH9">
        <v>5</v>
      </c>
      <c r="CI9">
        <v>5</v>
      </c>
      <c r="CJ9">
        <v>5</v>
      </c>
      <c r="CK9">
        <v>5</v>
      </c>
      <c r="CL9">
        <v>1</v>
      </c>
      <c r="CM9">
        <v>5</v>
      </c>
      <c r="CN9">
        <v>5</v>
      </c>
      <c r="CO9">
        <v>5</v>
      </c>
      <c r="CP9">
        <v>5</v>
      </c>
      <c r="CQ9">
        <v>5</v>
      </c>
      <c r="CR9">
        <v>5</v>
      </c>
      <c r="CS9">
        <v>5</v>
      </c>
      <c r="CT9">
        <v>5</v>
      </c>
      <c r="CU9">
        <v>5</v>
      </c>
      <c r="CV9">
        <v>1</v>
      </c>
      <c r="CW9">
        <v>7</v>
      </c>
      <c r="CX9">
        <v>1</v>
      </c>
      <c r="CY9">
        <v>7</v>
      </c>
      <c r="CZ9">
        <v>1</v>
      </c>
      <c r="DA9">
        <v>7</v>
      </c>
      <c r="DB9">
        <v>7</v>
      </c>
      <c r="DC9" t="s">
        <v>198</v>
      </c>
      <c r="DD9">
        <v>5</v>
      </c>
      <c r="DE9">
        <v>1</v>
      </c>
      <c r="DF9">
        <v>5</v>
      </c>
      <c r="DG9">
        <v>5</v>
      </c>
      <c r="DH9">
        <v>5</v>
      </c>
      <c r="DI9">
        <v>5</v>
      </c>
      <c r="DJ9">
        <v>5</v>
      </c>
      <c r="DK9">
        <v>5</v>
      </c>
      <c r="DL9">
        <v>5</v>
      </c>
      <c r="DM9">
        <v>5</v>
      </c>
      <c r="DN9">
        <v>5</v>
      </c>
      <c r="DO9">
        <v>5</v>
      </c>
      <c r="DP9">
        <v>1</v>
      </c>
      <c r="DQ9">
        <v>5</v>
      </c>
      <c r="DR9">
        <v>1</v>
      </c>
      <c r="DS9">
        <v>1</v>
      </c>
      <c r="DT9">
        <v>5</v>
      </c>
      <c r="DU9">
        <v>1</v>
      </c>
      <c r="DV9">
        <v>5</v>
      </c>
      <c r="DW9">
        <v>5</v>
      </c>
      <c r="DX9">
        <v>5</v>
      </c>
      <c r="DY9">
        <v>5</v>
      </c>
      <c r="DZ9">
        <v>5</v>
      </c>
      <c r="EA9">
        <v>5</v>
      </c>
      <c r="EB9">
        <v>5</v>
      </c>
      <c r="EC9">
        <v>5</v>
      </c>
      <c r="EE9">
        <v>4.67</v>
      </c>
      <c r="EF9">
        <v>4.33</v>
      </c>
      <c r="EG9">
        <v>4</v>
      </c>
      <c r="EH9">
        <v>4.33</v>
      </c>
      <c r="EI9">
        <v>3.5</v>
      </c>
      <c r="EK9">
        <v>4.67</v>
      </c>
      <c r="EL9">
        <v>4.67</v>
      </c>
      <c r="EM9">
        <v>4.42</v>
      </c>
      <c r="EN9">
        <v>4.67</v>
      </c>
      <c r="EO9">
        <v>4.25</v>
      </c>
      <c r="EP9">
        <v>4.25</v>
      </c>
      <c r="EQ9">
        <v>4.42</v>
      </c>
      <c r="ER9">
        <v>2.5</v>
      </c>
      <c r="ES9">
        <v>4.92</v>
      </c>
      <c r="ET9">
        <v>4.63</v>
      </c>
      <c r="EU9">
        <v>6</v>
      </c>
      <c r="EV9">
        <v>4</v>
      </c>
      <c r="EW9">
        <v>4.25</v>
      </c>
      <c r="EX9">
        <v>4.5599999999999996</v>
      </c>
      <c r="EY9">
        <v>4.5599999999999996</v>
      </c>
      <c r="EZ9">
        <v>4.3499999999999996</v>
      </c>
    </row>
    <row r="10" spans="1:156" x14ac:dyDescent="0.2">
      <c r="A10">
        <v>64869</v>
      </c>
      <c r="B10">
        <v>2</v>
      </c>
      <c r="C10">
        <v>64869.002</v>
      </c>
      <c r="D10" t="s">
        <v>199</v>
      </c>
      <c r="E10" t="s">
        <v>200</v>
      </c>
      <c r="F10">
        <v>160049</v>
      </c>
      <c r="G10" t="s">
        <v>130</v>
      </c>
      <c r="H10" t="s">
        <v>131</v>
      </c>
      <c r="I10" t="s">
        <v>201</v>
      </c>
      <c r="J10">
        <v>0</v>
      </c>
      <c r="K10" t="s">
        <v>133</v>
      </c>
      <c r="N10">
        <v>5</v>
      </c>
      <c r="O10">
        <v>5</v>
      </c>
      <c r="P10">
        <v>5</v>
      </c>
      <c r="Q10">
        <v>5</v>
      </c>
      <c r="T10">
        <v>4</v>
      </c>
      <c r="U10">
        <v>5</v>
      </c>
      <c r="V10">
        <v>5</v>
      </c>
      <c r="W10">
        <v>5</v>
      </c>
      <c r="Z10">
        <v>4</v>
      </c>
      <c r="AA10">
        <v>5</v>
      </c>
      <c r="AB10">
        <v>5</v>
      </c>
      <c r="AC10">
        <v>5</v>
      </c>
      <c r="AF10">
        <v>4</v>
      </c>
      <c r="AG10">
        <v>5</v>
      </c>
      <c r="AH10">
        <v>5</v>
      </c>
      <c r="AI10">
        <v>5</v>
      </c>
      <c r="AL10">
        <v>3</v>
      </c>
      <c r="AM10">
        <v>5</v>
      </c>
      <c r="AN10">
        <v>5</v>
      </c>
      <c r="AO10">
        <v>5</v>
      </c>
      <c r="AR10" t="s">
        <v>202</v>
      </c>
      <c r="AS10" t="s">
        <v>203</v>
      </c>
      <c r="AT10" t="s">
        <v>204</v>
      </c>
      <c r="AU10" t="s">
        <v>205</v>
      </c>
      <c r="EE10">
        <v>5</v>
      </c>
      <c r="EF10">
        <v>4.75</v>
      </c>
      <c r="EG10">
        <v>4.75</v>
      </c>
      <c r="EH10">
        <v>4.75</v>
      </c>
      <c r="EI10">
        <v>4.5</v>
      </c>
      <c r="EK10">
        <v>4.67</v>
      </c>
      <c r="EL10">
        <v>4.67</v>
      </c>
      <c r="EM10">
        <v>4.42</v>
      </c>
      <c r="EN10">
        <v>4.67</v>
      </c>
      <c r="EO10">
        <v>4.25</v>
      </c>
      <c r="EP10">
        <v>4.25</v>
      </c>
      <c r="EQ10">
        <v>4.42</v>
      </c>
      <c r="ER10">
        <v>2.5</v>
      </c>
      <c r="ES10">
        <v>4.92</v>
      </c>
      <c r="ET10">
        <v>4.63</v>
      </c>
      <c r="EU10">
        <v>6</v>
      </c>
      <c r="EV10">
        <v>4</v>
      </c>
      <c r="EW10">
        <v>4.25</v>
      </c>
      <c r="EX10">
        <v>4.5599999999999996</v>
      </c>
      <c r="EY10">
        <v>4.5599999999999996</v>
      </c>
      <c r="EZ10">
        <v>4.3499999999999996</v>
      </c>
    </row>
    <row r="11" spans="1:156" x14ac:dyDescent="0.2">
      <c r="A11">
        <v>64869</v>
      </c>
      <c r="B11">
        <v>2</v>
      </c>
      <c r="C11">
        <v>64869.002</v>
      </c>
      <c r="D11" t="s">
        <v>206</v>
      </c>
      <c r="E11" t="s">
        <v>207</v>
      </c>
      <c r="F11">
        <v>160031</v>
      </c>
      <c r="G11" t="s">
        <v>130</v>
      </c>
      <c r="H11" t="s">
        <v>131</v>
      </c>
      <c r="I11" t="s">
        <v>208</v>
      </c>
      <c r="J11">
        <v>0</v>
      </c>
      <c r="K11" t="s">
        <v>133</v>
      </c>
      <c r="L11" t="s">
        <v>209</v>
      </c>
      <c r="M11">
        <v>5</v>
      </c>
      <c r="N11">
        <v>3</v>
      </c>
      <c r="O11">
        <v>5</v>
      </c>
      <c r="P11">
        <v>5</v>
      </c>
      <c r="S11">
        <v>5</v>
      </c>
      <c r="T11">
        <v>3</v>
      </c>
      <c r="U11">
        <v>5</v>
      </c>
      <c r="V11">
        <v>5</v>
      </c>
      <c r="Y11">
        <v>5</v>
      </c>
      <c r="Z11">
        <v>2</v>
      </c>
      <c r="AA11">
        <v>5</v>
      </c>
      <c r="AB11">
        <v>5</v>
      </c>
      <c r="AE11">
        <v>5</v>
      </c>
      <c r="AF11">
        <v>2</v>
      </c>
      <c r="AG11">
        <v>5</v>
      </c>
      <c r="AH11">
        <v>5</v>
      </c>
      <c r="AK11">
        <v>5</v>
      </c>
      <c r="AL11">
        <v>2</v>
      </c>
      <c r="AN11">
        <v>5</v>
      </c>
      <c r="AR11" t="s">
        <v>210</v>
      </c>
      <c r="AS11" t="s">
        <v>211</v>
      </c>
      <c r="AT11" t="s">
        <v>188</v>
      </c>
      <c r="AW11" t="s">
        <v>212</v>
      </c>
      <c r="AX11">
        <v>5</v>
      </c>
      <c r="AY11">
        <v>5</v>
      </c>
      <c r="AZ11">
        <v>5</v>
      </c>
      <c r="BA11">
        <v>5</v>
      </c>
      <c r="BB11">
        <v>5</v>
      </c>
      <c r="BC11">
        <v>5</v>
      </c>
      <c r="BD11">
        <v>5</v>
      </c>
      <c r="BE11">
        <v>5</v>
      </c>
      <c r="BF11">
        <v>5</v>
      </c>
      <c r="BG11">
        <v>5</v>
      </c>
      <c r="BH11">
        <v>5</v>
      </c>
      <c r="BI11">
        <v>5</v>
      </c>
      <c r="BJ11">
        <v>5</v>
      </c>
      <c r="BK11">
        <v>5</v>
      </c>
      <c r="BL11">
        <v>5</v>
      </c>
      <c r="BM11">
        <v>5</v>
      </c>
      <c r="BN11">
        <v>5</v>
      </c>
      <c r="BO11">
        <v>5</v>
      </c>
      <c r="BP11">
        <v>5</v>
      </c>
      <c r="BQ11">
        <v>5</v>
      </c>
      <c r="BR11">
        <v>5</v>
      </c>
      <c r="BS11">
        <v>5</v>
      </c>
      <c r="BT11">
        <v>5</v>
      </c>
      <c r="BU11">
        <v>5</v>
      </c>
      <c r="BV11">
        <v>5</v>
      </c>
      <c r="BW11">
        <v>1</v>
      </c>
      <c r="BX11">
        <v>1</v>
      </c>
      <c r="BY11">
        <v>1</v>
      </c>
      <c r="BZ11">
        <v>1</v>
      </c>
      <c r="CA11">
        <v>1</v>
      </c>
      <c r="CB11">
        <v>4</v>
      </c>
      <c r="CC11">
        <v>4</v>
      </c>
      <c r="CD11">
        <v>4</v>
      </c>
      <c r="CE11">
        <v>4</v>
      </c>
      <c r="CF11">
        <v>4</v>
      </c>
      <c r="CG11">
        <v>4</v>
      </c>
      <c r="CH11">
        <v>5</v>
      </c>
      <c r="CI11">
        <v>5</v>
      </c>
      <c r="CJ11">
        <v>5</v>
      </c>
      <c r="CK11">
        <v>5</v>
      </c>
      <c r="CL11">
        <v>1</v>
      </c>
      <c r="CM11">
        <v>5</v>
      </c>
      <c r="CN11">
        <v>5</v>
      </c>
      <c r="CO11">
        <v>5</v>
      </c>
      <c r="CP11">
        <v>5</v>
      </c>
      <c r="CQ11">
        <v>5</v>
      </c>
      <c r="CR11">
        <v>5</v>
      </c>
      <c r="CS11">
        <v>5</v>
      </c>
      <c r="CT11">
        <v>5</v>
      </c>
      <c r="CU11">
        <v>5</v>
      </c>
      <c r="CV11">
        <v>1</v>
      </c>
      <c r="CW11">
        <v>6</v>
      </c>
      <c r="CX11">
        <v>1</v>
      </c>
      <c r="CY11">
        <v>7</v>
      </c>
      <c r="CZ11">
        <v>1</v>
      </c>
      <c r="DA11">
        <v>7</v>
      </c>
      <c r="DB11">
        <v>7</v>
      </c>
      <c r="DC11" t="s">
        <v>213</v>
      </c>
      <c r="DV11">
        <v>5</v>
      </c>
      <c r="DW11">
        <v>5</v>
      </c>
      <c r="DX11">
        <v>5</v>
      </c>
      <c r="DY11">
        <v>5</v>
      </c>
      <c r="DZ11">
        <v>5</v>
      </c>
      <c r="EA11">
        <v>5</v>
      </c>
      <c r="EB11">
        <v>5</v>
      </c>
      <c r="EC11">
        <v>5</v>
      </c>
      <c r="EE11">
        <v>4.33</v>
      </c>
      <c r="EF11">
        <v>4.33</v>
      </c>
      <c r="EG11">
        <v>4</v>
      </c>
      <c r="EH11">
        <v>4</v>
      </c>
      <c r="EI11">
        <v>3.5</v>
      </c>
      <c r="EK11">
        <v>4.67</v>
      </c>
      <c r="EL11">
        <v>4.67</v>
      </c>
      <c r="EM11">
        <v>4.42</v>
      </c>
      <c r="EN11">
        <v>4.67</v>
      </c>
      <c r="EO11">
        <v>4.25</v>
      </c>
      <c r="EP11">
        <v>4.25</v>
      </c>
      <c r="EQ11">
        <v>4.42</v>
      </c>
      <c r="ER11">
        <v>2.5</v>
      </c>
      <c r="ES11">
        <v>4.92</v>
      </c>
      <c r="ET11">
        <v>4.63</v>
      </c>
      <c r="EU11">
        <v>6</v>
      </c>
      <c r="EV11">
        <v>4</v>
      </c>
      <c r="EW11">
        <v>4.25</v>
      </c>
      <c r="EX11">
        <v>4.5599999999999996</v>
      </c>
      <c r="EY11">
        <v>4.5599999999999996</v>
      </c>
      <c r="EZ11">
        <v>4.3499999999999996</v>
      </c>
    </row>
    <row r="12" spans="1:156" x14ac:dyDescent="0.2">
      <c r="A12">
        <v>64869</v>
      </c>
      <c r="B12">
        <v>3</v>
      </c>
      <c r="C12">
        <v>64869.002999999997</v>
      </c>
      <c r="D12" t="s">
        <v>214</v>
      </c>
      <c r="E12" t="s">
        <v>215</v>
      </c>
      <c r="F12">
        <v>160057</v>
      </c>
      <c r="G12" t="s">
        <v>130</v>
      </c>
      <c r="H12" t="s">
        <v>131</v>
      </c>
      <c r="I12" t="s">
        <v>216</v>
      </c>
      <c r="J12">
        <v>0</v>
      </c>
      <c r="K12" t="s">
        <v>161</v>
      </c>
      <c r="O12">
        <v>4</v>
      </c>
      <c r="U12">
        <v>5</v>
      </c>
      <c r="AA12">
        <v>5</v>
      </c>
      <c r="AG12">
        <v>5</v>
      </c>
      <c r="AM12">
        <v>5</v>
      </c>
      <c r="AS12" t="s">
        <v>217</v>
      </c>
      <c r="EE12">
        <v>4</v>
      </c>
      <c r="EF12">
        <v>5</v>
      </c>
      <c r="EG12">
        <v>5</v>
      </c>
      <c r="EH12">
        <v>5</v>
      </c>
      <c r="EI12">
        <v>5</v>
      </c>
      <c r="EK12">
        <v>5</v>
      </c>
      <c r="EL12">
        <v>4.67</v>
      </c>
      <c r="EM12">
        <v>5</v>
      </c>
      <c r="EN12">
        <v>5</v>
      </c>
      <c r="EO12">
        <v>4.67</v>
      </c>
      <c r="EP12">
        <v>4.67</v>
      </c>
      <c r="EQ12">
        <v>5</v>
      </c>
      <c r="ER12">
        <v>3.33</v>
      </c>
      <c r="ES12">
        <v>4.67</v>
      </c>
      <c r="ET12">
        <v>3</v>
      </c>
      <c r="EU12">
        <v>6</v>
      </c>
      <c r="EV12">
        <v>4.67</v>
      </c>
      <c r="EW12">
        <v>4.67</v>
      </c>
      <c r="EX12">
        <v>5</v>
      </c>
      <c r="EY12">
        <v>4</v>
      </c>
      <c r="EZ12">
        <v>4.8</v>
      </c>
    </row>
    <row r="13" spans="1:156" x14ac:dyDescent="0.2">
      <c r="A13">
        <v>64869</v>
      </c>
      <c r="B13">
        <v>3</v>
      </c>
      <c r="C13">
        <v>64869.002999999997</v>
      </c>
      <c r="D13" t="s">
        <v>218</v>
      </c>
      <c r="E13" t="s">
        <v>219</v>
      </c>
      <c r="F13">
        <v>160101</v>
      </c>
      <c r="G13" t="s">
        <v>130</v>
      </c>
      <c r="H13" t="s">
        <v>131</v>
      </c>
      <c r="I13" t="s">
        <v>220</v>
      </c>
      <c r="J13">
        <v>0</v>
      </c>
      <c r="K13" t="s">
        <v>133</v>
      </c>
      <c r="O13">
        <v>4</v>
      </c>
      <c r="U13">
        <v>5</v>
      </c>
      <c r="AA13">
        <v>5</v>
      </c>
      <c r="AG13">
        <v>5</v>
      </c>
      <c r="AM13">
        <v>5</v>
      </c>
      <c r="AS13" t="s">
        <v>221</v>
      </c>
      <c r="EE13">
        <v>4</v>
      </c>
      <c r="EF13">
        <v>5</v>
      </c>
      <c r="EG13">
        <v>5</v>
      </c>
      <c r="EH13">
        <v>5</v>
      </c>
      <c r="EI13">
        <v>5</v>
      </c>
      <c r="EK13">
        <v>5</v>
      </c>
      <c r="EL13">
        <v>4.67</v>
      </c>
      <c r="EM13">
        <v>5</v>
      </c>
      <c r="EN13">
        <v>5</v>
      </c>
      <c r="EO13">
        <v>4.67</v>
      </c>
      <c r="EP13">
        <v>4.67</v>
      </c>
      <c r="EQ13">
        <v>5</v>
      </c>
      <c r="ER13">
        <v>3.33</v>
      </c>
      <c r="ES13">
        <v>4.67</v>
      </c>
      <c r="ET13">
        <v>3</v>
      </c>
      <c r="EU13">
        <v>6</v>
      </c>
      <c r="EV13">
        <v>4.67</v>
      </c>
      <c r="EW13">
        <v>4.67</v>
      </c>
      <c r="EX13">
        <v>5</v>
      </c>
      <c r="EY13">
        <v>4</v>
      </c>
      <c r="EZ13">
        <v>4.8</v>
      </c>
    </row>
    <row r="14" spans="1:156" x14ac:dyDescent="0.2">
      <c r="A14">
        <v>64869</v>
      </c>
      <c r="B14">
        <v>3</v>
      </c>
      <c r="C14">
        <v>64869.002999999997</v>
      </c>
      <c r="D14" t="s">
        <v>222</v>
      </c>
      <c r="E14" t="s">
        <v>223</v>
      </c>
      <c r="F14">
        <v>160071</v>
      </c>
      <c r="G14" t="s">
        <v>130</v>
      </c>
      <c r="H14" t="s">
        <v>131</v>
      </c>
      <c r="I14" t="s">
        <v>224</v>
      </c>
      <c r="J14">
        <v>0</v>
      </c>
      <c r="K14" t="s">
        <v>133</v>
      </c>
      <c r="L14" t="s">
        <v>225</v>
      </c>
      <c r="M14">
        <v>5</v>
      </c>
      <c r="S14">
        <v>5</v>
      </c>
      <c r="Y14">
        <v>5</v>
      </c>
      <c r="AE14">
        <v>5</v>
      </c>
      <c r="AK14">
        <v>5</v>
      </c>
      <c r="AW14" t="s">
        <v>226</v>
      </c>
      <c r="AX14">
        <v>5</v>
      </c>
      <c r="AY14">
        <v>5</v>
      </c>
      <c r="AZ14">
        <v>5</v>
      </c>
      <c r="BA14">
        <v>5</v>
      </c>
      <c r="BB14">
        <v>4</v>
      </c>
      <c r="BC14">
        <v>5</v>
      </c>
      <c r="BD14">
        <v>5</v>
      </c>
      <c r="BE14">
        <v>5</v>
      </c>
      <c r="BF14">
        <v>5</v>
      </c>
      <c r="BG14">
        <v>5</v>
      </c>
      <c r="BH14">
        <v>5</v>
      </c>
      <c r="BI14">
        <v>5</v>
      </c>
      <c r="BJ14">
        <v>5</v>
      </c>
      <c r="BK14">
        <v>5</v>
      </c>
      <c r="BL14">
        <v>5</v>
      </c>
      <c r="BM14">
        <v>4</v>
      </c>
      <c r="BN14">
        <v>4</v>
      </c>
      <c r="BO14">
        <v>5</v>
      </c>
      <c r="BP14">
        <v>5</v>
      </c>
      <c r="BQ14">
        <v>5</v>
      </c>
      <c r="BR14">
        <v>5</v>
      </c>
      <c r="BS14">
        <v>5</v>
      </c>
      <c r="BT14">
        <v>3</v>
      </c>
      <c r="BU14">
        <v>4</v>
      </c>
      <c r="BV14">
        <v>3</v>
      </c>
      <c r="BW14">
        <v>1</v>
      </c>
      <c r="BX14">
        <v>1</v>
      </c>
      <c r="BY14">
        <v>2</v>
      </c>
      <c r="BZ14">
        <v>3</v>
      </c>
      <c r="CA14">
        <v>3</v>
      </c>
      <c r="CB14">
        <v>4</v>
      </c>
      <c r="CC14">
        <v>5</v>
      </c>
      <c r="CD14">
        <v>5</v>
      </c>
      <c r="CE14">
        <v>5</v>
      </c>
      <c r="CF14">
        <v>5</v>
      </c>
      <c r="CG14">
        <v>4</v>
      </c>
      <c r="CH14">
        <v>5</v>
      </c>
      <c r="CI14">
        <v>5</v>
      </c>
      <c r="CJ14">
        <v>5</v>
      </c>
      <c r="CK14">
        <v>5</v>
      </c>
      <c r="CL14">
        <v>1</v>
      </c>
      <c r="CM14">
        <v>4</v>
      </c>
      <c r="CN14">
        <v>3</v>
      </c>
      <c r="CO14">
        <v>4</v>
      </c>
      <c r="CP14">
        <v>5</v>
      </c>
      <c r="CQ14">
        <v>5</v>
      </c>
      <c r="CR14">
        <v>4</v>
      </c>
      <c r="CS14">
        <v>5</v>
      </c>
      <c r="CT14">
        <v>5</v>
      </c>
      <c r="CU14">
        <v>5</v>
      </c>
      <c r="CV14">
        <v>3</v>
      </c>
      <c r="CW14">
        <v>6</v>
      </c>
      <c r="CX14">
        <v>3</v>
      </c>
      <c r="CY14">
        <v>7</v>
      </c>
      <c r="CZ14">
        <v>1</v>
      </c>
      <c r="DA14">
        <v>7</v>
      </c>
      <c r="DB14">
        <v>6</v>
      </c>
      <c r="DC14" t="s">
        <v>227</v>
      </c>
      <c r="DV14">
        <v>5</v>
      </c>
      <c r="DW14">
        <v>5</v>
      </c>
      <c r="DX14">
        <v>5</v>
      </c>
      <c r="DY14">
        <v>5</v>
      </c>
      <c r="DZ14">
        <v>5</v>
      </c>
      <c r="EA14">
        <v>5</v>
      </c>
      <c r="EB14">
        <v>5</v>
      </c>
      <c r="EC14">
        <v>5</v>
      </c>
      <c r="EK14">
        <v>5</v>
      </c>
      <c r="EL14">
        <v>4.67</v>
      </c>
      <c r="EM14">
        <v>5</v>
      </c>
      <c r="EN14">
        <v>5</v>
      </c>
      <c r="EO14">
        <v>4.67</v>
      </c>
      <c r="EP14">
        <v>4.67</v>
      </c>
      <c r="EQ14">
        <v>5</v>
      </c>
      <c r="ER14">
        <v>3.33</v>
      </c>
      <c r="ES14">
        <v>4.67</v>
      </c>
      <c r="ET14">
        <v>3</v>
      </c>
      <c r="EU14">
        <v>6</v>
      </c>
      <c r="EV14">
        <v>4.67</v>
      </c>
      <c r="EW14">
        <v>4.67</v>
      </c>
      <c r="EX14">
        <v>5</v>
      </c>
      <c r="EY14">
        <v>4</v>
      </c>
      <c r="EZ14">
        <v>4.8</v>
      </c>
    </row>
    <row r="15" spans="1:156" x14ac:dyDescent="0.2">
      <c r="A15">
        <v>64869</v>
      </c>
      <c r="B15">
        <v>3</v>
      </c>
      <c r="C15">
        <v>64869.002999999997</v>
      </c>
      <c r="D15" t="s">
        <v>228</v>
      </c>
      <c r="E15" t="s">
        <v>229</v>
      </c>
      <c r="F15">
        <v>160056</v>
      </c>
      <c r="G15" t="s">
        <v>130</v>
      </c>
      <c r="H15" t="s">
        <v>131</v>
      </c>
      <c r="I15" t="s">
        <v>230</v>
      </c>
      <c r="J15">
        <v>0</v>
      </c>
      <c r="K15" t="s">
        <v>133</v>
      </c>
      <c r="P15">
        <v>5</v>
      </c>
      <c r="V15">
        <v>5</v>
      </c>
      <c r="AB15">
        <v>5</v>
      </c>
      <c r="AH15">
        <v>5</v>
      </c>
      <c r="AN15">
        <v>5</v>
      </c>
      <c r="AT15" t="s">
        <v>231</v>
      </c>
      <c r="EE15">
        <v>5</v>
      </c>
      <c r="EF15">
        <v>5</v>
      </c>
      <c r="EG15">
        <v>5</v>
      </c>
      <c r="EH15">
        <v>5</v>
      </c>
      <c r="EI15">
        <v>5</v>
      </c>
      <c r="EK15">
        <v>5</v>
      </c>
      <c r="EL15">
        <v>4.67</v>
      </c>
      <c r="EM15">
        <v>5</v>
      </c>
      <c r="EN15">
        <v>5</v>
      </c>
      <c r="EO15">
        <v>4.67</v>
      </c>
      <c r="EP15">
        <v>4.67</v>
      </c>
      <c r="EQ15">
        <v>5</v>
      </c>
      <c r="ER15">
        <v>3.33</v>
      </c>
      <c r="ES15">
        <v>4.67</v>
      </c>
      <c r="ET15">
        <v>3</v>
      </c>
      <c r="EU15">
        <v>6</v>
      </c>
      <c r="EV15">
        <v>4.67</v>
      </c>
      <c r="EW15">
        <v>4.67</v>
      </c>
      <c r="EX15">
        <v>5</v>
      </c>
      <c r="EY15">
        <v>4</v>
      </c>
      <c r="EZ15">
        <v>4.8</v>
      </c>
    </row>
    <row r="16" spans="1:156" x14ac:dyDescent="0.2">
      <c r="A16">
        <v>64869</v>
      </c>
      <c r="B16">
        <v>4</v>
      </c>
      <c r="C16">
        <v>64869.004000000001</v>
      </c>
      <c r="D16" t="s">
        <v>232</v>
      </c>
      <c r="E16" t="s">
        <v>233</v>
      </c>
      <c r="F16">
        <v>160042</v>
      </c>
      <c r="G16" t="s">
        <v>130</v>
      </c>
      <c r="H16" t="s">
        <v>131</v>
      </c>
      <c r="I16" t="s">
        <v>234</v>
      </c>
      <c r="J16">
        <v>0</v>
      </c>
      <c r="K16" t="s">
        <v>133</v>
      </c>
      <c r="L16" t="s">
        <v>235</v>
      </c>
      <c r="M16">
        <v>5</v>
      </c>
      <c r="N16">
        <v>5</v>
      </c>
      <c r="O16">
        <v>5</v>
      </c>
      <c r="S16">
        <v>5</v>
      </c>
      <c r="T16">
        <v>5</v>
      </c>
      <c r="U16">
        <v>5</v>
      </c>
      <c r="Y16">
        <v>5</v>
      </c>
      <c r="Z16">
        <v>5</v>
      </c>
      <c r="AA16">
        <v>5</v>
      </c>
      <c r="AE16">
        <v>5</v>
      </c>
      <c r="AF16">
        <v>5</v>
      </c>
      <c r="AG16">
        <v>5</v>
      </c>
      <c r="AK16">
        <v>5</v>
      </c>
      <c r="AL16">
        <v>5</v>
      </c>
      <c r="AM16">
        <v>5</v>
      </c>
      <c r="AR16" t="s">
        <v>236</v>
      </c>
      <c r="AS16" t="s">
        <v>237</v>
      </c>
      <c r="AW16" t="s">
        <v>238</v>
      </c>
      <c r="AX16">
        <v>5</v>
      </c>
      <c r="AY16">
        <v>5</v>
      </c>
      <c r="AZ16">
        <v>5</v>
      </c>
      <c r="BA16">
        <v>5</v>
      </c>
      <c r="BB16">
        <v>5</v>
      </c>
      <c r="BC16">
        <v>5</v>
      </c>
      <c r="BD16">
        <v>5</v>
      </c>
      <c r="BE16">
        <v>5</v>
      </c>
      <c r="BF16">
        <v>5</v>
      </c>
      <c r="BG16">
        <v>5</v>
      </c>
      <c r="BH16">
        <v>5</v>
      </c>
      <c r="BI16">
        <v>5</v>
      </c>
      <c r="BJ16">
        <v>5</v>
      </c>
      <c r="BK16">
        <v>5</v>
      </c>
      <c r="BL16">
        <v>5</v>
      </c>
      <c r="BM16">
        <v>5</v>
      </c>
      <c r="BN16">
        <v>5</v>
      </c>
      <c r="BO16">
        <v>5</v>
      </c>
      <c r="BP16">
        <v>5</v>
      </c>
      <c r="BQ16">
        <v>5</v>
      </c>
      <c r="BR16">
        <v>5</v>
      </c>
      <c r="BS16">
        <v>5</v>
      </c>
      <c r="BT16">
        <v>4</v>
      </c>
      <c r="BU16">
        <v>4</v>
      </c>
      <c r="BV16">
        <v>3</v>
      </c>
      <c r="BW16">
        <v>1</v>
      </c>
      <c r="BX16">
        <v>1</v>
      </c>
      <c r="BY16">
        <v>1</v>
      </c>
      <c r="BZ16">
        <v>1</v>
      </c>
      <c r="CA16">
        <v>1</v>
      </c>
      <c r="CB16">
        <v>5</v>
      </c>
      <c r="CC16">
        <v>5</v>
      </c>
      <c r="CD16">
        <v>5</v>
      </c>
      <c r="CE16">
        <v>5</v>
      </c>
      <c r="CF16">
        <v>5</v>
      </c>
      <c r="CG16">
        <v>5</v>
      </c>
      <c r="CH16">
        <v>5</v>
      </c>
      <c r="CI16">
        <v>5</v>
      </c>
      <c r="CJ16">
        <v>5</v>
      </c>
      <c r="CK16">
        <v>5</v>
      </c>
      <c r="CL16">
        <v>1</v>
      </c>
      <c r="CM16">
        <v>5</v>
      </c>
      <c r="CN16">
        <v>5</v>
      </c>
      <c r="CO16">
        <v>5</v>
      </c>
      <c r="CP16">
        <v>5</v>
      </c>
      <c r="CQ16">
        <v>5</v>
      </c>
      <c r="CR16">
        <v>5</v>
      </c>
      <c r="CS16">
        <v>5</v>
      </c>
      <c r="CT16">
        <v>5</v>
      </c>
      <c r="CU16">
        <v>5</v>
      </c>
      <c r="CV16">
        <v>1</v>
      </c>
      <c r="CW16">
        <v>7</v>
      </c>
      <c r="CX16">
        <v>1</v>
      </c>
      <c r="CY16">
        <v>6</v>
      </c>
      <c r="CZ16">
        <v>1</v>
      </c>
      <c r="DA16">
        <v>7</v>
      </c>
      <c r="DB16">
        <v>7</v>
      </c>
      <c r="DC16" t="s">
        <v>239</v>
      </c>
      <c r="DD16">
        <v>5</v>
      </c>
      <c r="DE16">
        <v>1</v>
      </c>
      <c r="DF16">
        <v>5</v>
      </c>
      <c r="DG16">
        <v>5</v>
      </c>
      <c r="DH16">
        <v>5</v>
      </c>
      <c r="DI16">
        <v>5</v>
      </c>
      <c r="DJ16">
        <v>5</v>
      </c>
      <c r="DK16">
        <v>5</v>
      </c>
      <c r="DL16">
        <v>5</v>
      </c>
      <c r="DM16">
        <v>5</v>
      </c>
      <c r="DN16">
        <v>5</v>
      </c>
      <c r="DO16">
        <v>5</v>
      </c>
      <c r="DP16">
        <v>1</v>
      </c>
      <c r="DQ16">
        <v>5</v>
      </c>
      <c r="DR16">
        <v>1</v>
      </c>
      <c r="DS16">
        <v>1</v>
      </c>
      <c r="DT16">
        <v>5</v>
      </c>
      <c r="DU16">
        <v>1</v>
      </c>
      <c r="DV16">
        <v>5</v>
      </c>
      <c r="DW16">
        <v>5</v>
      </c>
      <c r="DX16">
        <v>5</v>
      </c>
      <c r="DY16">
        <v>5</v>
      </c>
      <c r="DZ16">
        <v>5</v>
      </c>
      <c r="EA16">
        <v>5</v>
      </c>
      <c r="EB16">
        <v>5</v>
      </c>
      <c r="EC16">
        <v>5</v>
      </c>
      <c r="EE16">
        <v>5</v>
      </c>
      <c r="EF16">
        <v>5</v>
      </c>
      <c r="EG16">
        <v>5</v>
      </c>
      <c r="EH16">
        <v>5</v>
      </c>
      <c r="EI16">
        <v>5</v>
      </c>
      <c r="EK16">
        <v>4.67</v>
      </c>
      <c r="EL16">
        <v>4.67</v>
      </c>
      <c r="EM16">
        <v>4.8899999999999997</v>
      </c>
      <c r="EN16">
        <v>4.8899999999999997</v>
      </c>
      <c r="EO16">
        <v>4.67</v>
      </c>
      <c r="EP16">
        <v>4.8899999999999997</v>
      </c>
      <c r="EQ16">
        <v>5</v>
      </c>
      <c r="ER16">
        <v>3.22</v>
      </c>
      <c r="ES16">
        <v>5</v>
      </c>
      <c r="ET16">
        <v>5</v>
      </c>
      <c r="EU16">
        <v>6</v>
      </c>
      <c r="EV16">
        <v>4.1100000000000003</v>
      </c>
      <c r="EW16">
        <v>4.67</v>
      </c>
      <c r="EX16">
        <v>4.67</v>
      </c>
      <c r="EY16">
        <v>4.67</v>
      </c>
      <c r="EZ16">
        <v>4.7300000000000004</v>
      </c>
    </row>
    <row r="17" spans="1:156" x14ac:dyDescent="0.2">
      <c r="A17">
        <v>64869</v>
      </c>
      <c r="B17">
        <v>4</v>
      </c>
      <c r="C17">
        <v>64869.004000000001</v>
      </c>
      <c r="D17" t="s">
        <v>240</v>
      </c>
      <c r="E17" t="s">
        <v>241</v>
      </c>
      <c r="F17">
        <v>160045</v>
      </c>
      <c r="G17" t="s">
        <v>130</v>
      </c>
      <c r="H17" t="s">
        <v>131</v>
      </c>
      <c r="I17" t="s">
        <v>242</v>
      </c>
      <c r="J17">
        <v>0</v>
      </c>
      <c r="K17" t="s">
        <v>133</v>
      </c>
      <c r="L17" t="s">
        <v>243</v>
      </c>
      <c r="M17">
        <v>5</v>
      </c>
      <c r="N17">
        <v>5</v>
      </c>
      <c r="O17">
        <v>5</v>
      </c>
      <c r="S17">
        <v>5</v>
      </c>
      <c r="T17">
        <v>5</v>
      </c>
      <c r="U17">
        <v>5</v>
      </c>
      <c r="Y17">
        <v>5</v>
      </c>
      <c r="Z17">
        <v>5</v>
      </c>
      <c r="AA17">
        <v>5</v>
      </c>
      <c r="AE17">
        <v>5</v>
      </c>
      <c r="AF17">
        <v>5</v>
      </c>
      <c r="AG17">
        <v>5</v>
      </c>
      <c r="AK17">
        <v>5</v>
      </c>
      <c r="AL17">
        <v>5</v>
      </c>
      <c r="AM17">
        <v>5</v>
      </c>
      <c r="AR17" t="s">
        <v>244</v>
      </c>
      <c r="AS17" t="s">
        <v>245</v>
      </c>
      <c r="AW17" t="s">
        <v>246</v>
      </c>
      <c r="AX17">
        <v>5</v>
      </c>
      <c r="AY17">
        <v>5</v>
      </c>
      <c r="AZ17">
        <v>5</v>
      </c>
      <c r="BA17">
        <v>5</v>
      </c>
      <c r="BB17">
        <v>5</v>
      </c>
      <c r="BC17">
        <v>5</v>
      </c>
      <c r="BD17">
        <v>5</v>
      </c>
      <c r="BE17">
        <v>5</v>
      </c>
      <c r="BF17">
        <v>5</v>
      </c>
      <c r="BG17">
        <v>5</v>
      </c>
      <c r="BH17">
        <v>5</v>
      </c>
      <c r="BI17">
        <v>5</v>
      </c>
      <c r="BJ17">
        <v>5</v>
      </c>
      <c r="BK17">
        <v>5</v>
      </c>
      <c r="BL17">
        <v>5</v>
      </c>
      <c r="BM17">
        <v>5</v>
      </c>
      <c r="BN17">
        <v>5</v>
      </c>
      <c r="BO17">
        <v>5</v>
      </c>
      <c r="BP17">
        <v>5</v>
      </c>
      <c r="BQ17">
        <v>5</v>
      </c>
      <c r="BR17">
        <v>5</v>
      </c>
      <c r="BS17">
        <v>5</v>
      </c>
      <c r="BT17">
        <v>3</v>
      </c>
      <c r="BU17">
        <v>3</v>
      </c>
      <c r="BV17">
        <v>3</v>
      </c>
      <c r="BW17">
        <v>1</v>
      </c>
      <c r="BX17">
        <v>1</v>
      </c>
      <c r="BY17">
        <v>1</v>
      </c>
      <c r="BZ17">
        <v>1</v>
      </c>
      <c r="CA17">
        <v>1</v>
      </c>
      <c r="CB17">
        <v>4</v>
      </c>
      <c r="CC17">
        <v>3</v>
      </c>
      <c r="CD17">
        <v>3</v>
      </c>
      <c r="CE17">
        <v>5</v>
      </c>
      <c r="CF17">
        <v>5</v>
      </c>
      <c r="CG17">
        <v>5</v>
      </c>
      <c r="CH17">
        <v>5</v>
      </c>
      <c r="CI17">
        <v>5</v>
      </c>
      <c r="CJ17">
        <v>5</v>
      </c>
      <c r="CK17">
        <v>5</v>
      </c>
      <c r="CL17">
        <v>1</v>
      </c>
      <c r="CM17">
        <v>5</v>
      </c>
      <c r="CN17">
        <v>4</v>
      </c>
      <c r="CO17">
        <v>5</v>
      </c>
      <c r="CP17">
        <v>5</v>
      </c>
      <c r="CQ17">
        <v>5</v>
      </c>
      <c r="CR17">
        <v>5</v>
      </c>
      <c r="CS17">
        <v>5</v>
      </c>
      <c r="CT17">
        <v>5</v>
      </c>
      <c r="CU17">
        <v>5</v>
      </c>
      <c r="CV17">
        <v>1</v>
      </c>
      <c r="CW17">
        <v>7</v>
      </c>
      <c r="CX17">
        <v>1</v>
      </c>
      <c r="CY17">
        <v>7</v>
      </c>
      <c r="CZ17">
        <v>1</v>
      </c>
      <c r="DA17">
        <v>7</v>
      </c>
      <c r="DB17">
        <v>7</v>
      </c>
      <c r="DC17" t="s">
        <v>247</v>
      </c>
      <c r="DV17">
        <v>5</v>
      </c>
      <c r="DW17">
        <v>5</v>
      </c>
      <c r="DX17">
        <v>5</v>
      </c>
      <c r="DY17">
        <v>5</v>
      </c>
      <c r="DZ17">
        <v>5</v>
      </c>
      <c r="EA17">
        <v>5</v>
      </c>
      <c r="EB17">
        <v>5</v>
      </c>
      <c r="EC17">
        <v>5</v>
      </c>
      <c r="EE17">
        <v>5</v>
      </c>
      <c r="EF17">
        <v>5</v>
      </c>
      <c r="EG17">
        <v>5</v>
      </c>
      <c r="EH17">
        <v>5</v>
      </c>
      <c r="EI17">
        <v>5</v>
      </c>
      <c r="EK17">
        <v>4.67</v>
      </c>
      <c r="EL17">
        <v>4.67</v>
      </c>
      <c r="EM17">
        <v>4.8899999999999997</v>
      </c>
      <c r="EN17">
        <v>4.8899999999999997</v>
      </c>
      <c r="EO17">
        <v>4.67</v>
      </c>
      <c r="EP17">
        <v>4.8899999999999997</v>
      </c>
      <c r="EQ17">
        <v>5</v>
      </c>
      <c r="ER17">
        <v>3.22</v>
      </c>
      <c r="ES17">
        <v>5</v>
      </c>
      <c r="ET17">
        <v>5</v>
      </c>
      <c r="EU17">
        <v>6</v>
      </c>
      <c r="EV17">
        <v>4.1100000000000003</v>
      </c>
      <c r="EW17">
        <v>4.67</v>
      </c>
      <c r="EX17">
        <v>4.67</v>
      </c>
      <c r="EY17">
        <v>4.67</v>
      </c>
      <c r="EZ17">
        <v>4.7300000000000004</v>
      </c>
    </row>
    <row r="18" spans="1:156" x14ac:dyDescent="0.2">
      <c r="A18">
        <v>64869</v>
      </c>
      <c r="B18">
        <v>4</v>
      </c>
      <c r="C18">
        <v>64869.004000000001</v>
      </c>
      <c r="D18" t="s">
        <v>248</v>
      </c>
      <c r="E18" t="s">
        <v>249</v>
      </c>
      <c r="F18">
        <v>160082</v>
      </c>
      <c r="G18" t="s">
        <v>130</v>
      </c>
      <c r="H18" t="s">
        <v>131</v>
      </c>
      <c r="I18" t="s">
        <v>250</v>
      </c>
      <c r="J18">
        <v>0</v>
      </c>
      <c r="K18" t="s">
        <v>133</v>
      </c>
      <c r="L18" t="s">
        <v>251</v>
      </c>
      <c r="M18">
        <v>5</v>
      </c>
      <c r="N18">
        <v>5</v>
      </c>
      <c r="O18">
        <v>5</v>
      </c>
      <c r="S18">
        <v>5</v>
      </c>
      <c r="T18">
        <v>5</v>
      </c>
      <c r="U18">
        <v>5</v>
      </c>
      <c r="Y18">
        <v>5</v>
      </c>
      <c r="Z18">
        <v>5</v>
      </c>
      <c r="AA18">
        <v>5</v>
      </c>
      <c r="AE18">
        <v>5</v>
      </c>
      <c r="AF18">
        <v>5</v>
      </c>
      <c r="AG18">
        <v>5</v>
      </c>
      <c r="AK18">
        <v>5</v>
      </c>
      <c r="AL18">
        <v>5</v>
      </c>
      <c r="AM18">
        <v>5</v>
      </c>
      <c r="AR18" t="s">
        <v>252</v>
      </c>
      <c r="AS18" t="s">
        <v>253</v>
      </c>
      <c r="AX18">
        <v>4</v>
      </c>
      <c r="AY18">
        <v>4</v>
      </c>
      <c r="AZ18">
        <v>4</v>
      </c>
      <c r="BA18">
        <v>4</v>
      </c>
      <c r="BB18">
        <v>4</v>
      </c>
      <c r="BC18">
        <v>4</v>
      </c>
      <c r="BD18">
        <v>5</v>
      </c>
      <c r="BE18">
        <v>5</v>
      </c>
      <c r="BF18">
        <v>5</v>
      </c>
      <c r="BG18">
        <v>4</v>
      </c>
      <c r="BH18">
        <v>4</v>
      </c>
      <c r="BI18">
        <v>5</v>
      </c>
      <c r="BJ18">
        <v>5</v>
      </c>
      <c r="BK18">
        <v>4</v>
      </c>
      <c r="BL18">
        <v>4</v>
      </c>
      <c r="BM18">
        <v>4</v>
      </c>
      <c r="BN18">
        <v>5</v>
      </c>
      <c r="BO18">
        <v>5</v>
      </c>
      <c r="BP18">
        <v>4</v>
      </c>
      <c r="BQ18">
        <v>5</v>
      </c>
      <c r="BR18">
        <v>5</v>
      </c>
      <c r="BS18">
        <v>5</v>
      </c>
      <c r="BT18">
        <v>3</v>
      </c>
      <c r="BU18">
        <v>3</v>
      </c>
      <c r="BV18">
        <v>3</v>
      </c>
      <c r="BW18">
        <v>1</v>
      </c>
      <c r="BX18">
        <v>1</v>
      </c>
      <c r="BY18">
        <v>1</v>
      </c>
      <c r="BZ18">
        <v>1</v>
      </c>
      <c r="CA18">
        <v>1</v>
      </c>
      <c r="CB18">
        <v>4</v>
      </c>
      <c r="CC18">
        <v>4</v>
      </c>
      <c r="CD18">
        <v>4</v>
      </c>
      <c r="CE18">
        <v>4</v>
      </c>
      <c r="CF18">
        <v>4</v>
      </c>
      <c r="CG18">
        <v>4</v>
      </c>
      <c r="CH18">
        <v>4</v>
      </c>
      <c r="CI18">
        <v>4</v>
      </c>
      <c r="CJ18">
        <v>4</v>
      </c>
      <c r="CK18">
        <v>4</v>
      </c>
      <c r="CL18">
        <v>1</v>
      </c>
      <c r="CM18">
        <v>5</v>
      </c>
      <c r="CN18">
        <v>4</v>
      </c>
      <c r="CO18">
        <v>4</v>
      </c>
      <c r="CP18">
        <v>4</v>
      </c>
      <c r="CQ18">
        <v>4</v>
      </c>
      <c r="CR18">
        <v>4</v>
      </c>
      <c r="CS18">
        <v>4</v>
      </c>
      <c r="CT18">
        <v>5</v>
      </c>
      <c r="CU18">
        <v>4</v>
      </c>
      <c r="CV18">
        <v>1</v>
      </c>
      <c r="CW18">
        <v>6</v>
      </c>
      <c r="CX18">
        <v>1</v>
      </c>
      <c r="CY18">
        <v>6</v>
      </c>
      <c r="CZ18">
        <v>1</v>
      </c>
      <c r="DA18">
        <v>6</v>
      </c>
      <c r="DB18">
        <v>6</v>
      </c>
      <c r="DC18" t="s">
        <v>254</v>
      </c>
      <c r="DV18">
        <v>4</v>
      </c>
      <c r="DW18">
        <v>4</v>
      </c>
      <c r="DX18">
        <v>4</v>
      </c>
      <c r="DY18">
        <v>4</v>
      </c>
      <c r="DZ18">
        <v>4</v>
      </c>
      <c r="EA18">
        <v>5</v>
      </c>
      <c r="EB18">
        <v>5</v>
      </c>
      <c r="EC18">
        <v>5</v>
      </c>
      <c r="EE18">
        <v>5</v>
      </c>
      <c r="EF18">
        <v>5</v>
      </c>
      <c r="EG18">
        <v>5</v>
      </c>
      <c r="EH18">
        <v>5</v>
      </c>
      <c r="EI18">
        <v>5</v>
      </c>
      <c r="EK18">
        <v>4.67</v>
      </c>
      <c r="EL18">
        <v>4.67</v>
      </c>
      <c r="EM18">
        <v>4.8899999999999997</v>
      </c>
      <c r="EN18">
        <v>4.8899999999999997</v>
      </c>
      <c r="EO18">
        <v>4.67</v>
      </c>
      <c r="EP18">
        <v>4.8899999999999997</v>
      </c>
      <c r="EQ18">
        <v>5</v>
      </c>
      <c r="ER18">
        <v>3.22</v>
      </c>
      <c r="ES18">
        <v>5</v>
      </c>
      <c r="ET18">
        <v>5</v>
      </c>
      <c r="EU18">
        <v>6</v>
      </c>
      <c r="EV18">
        <v>4.1100000000000003</v>
      </c>
      <c r="EW18">
        <v>4.67</v>
      </c>
      <c r="EX18">
        <v>4.67</v>
      </c>
      <c r="EY18">
        <v>4.67</v>
      </c>
      <c r="EZ18">
        <v>4.7300000000000004</v>
      </c>
    </row>
    <row r="19" spans="1:156" x14ac:dyDescent="0.2">
      <c r="A19">
        <v>64869</v>
      </c>
      <c r="B19">
        <v>4</v>
      </c>
      <c r="C19">
        <v>64869.004000000001</v>
      </c>
      <c r="D19" t="s">
        <v>255</v>
      </c>
      <c r="E19" t="s">
        <v>256</v>
      </c>
      <c r="F19">
        <v>162292</v>
      </c>
      <c r="G19" t="s">
        <v>130</v>
      </c>
      <c r="H19" t="s">
        <v>131</v>
      </c>
      <c r="I19" t="s">
        <v>257</v>
      </c>
      <c r="J19">
        <v>0</v>
      </c>
      <c r="K19" t="s">
        <v>133</v>
      </c>
      <c r="N19">
        <v>5</v>
      </c>
      <c r="O19">
        <v>5</v>
      </c>
      <c r="P19">
        <v>5</v>
      </c>
      <c r="T19">
        <v>5</v>
      </c>
      <c r="U19">
        <v>5</v>
      </c>
      <c r="V19">
        <v>5</v>
      </c>
      <c r="Z19">
        <v>5</v>
      </c>
      <c r="AA19">
        <v>5</v>
      </c>
      <c r="AB19">
        <v>5</v>
      </c>
      <c r="AF19">
        <v>5</v>
      </c>
      <c r="AG19">
        <v>5</v>
      </c>
      <c r="AH19">
        <v>5</v>
      </c>
      <c r="AL19">
        <v>5</v>
      </c>
      <c r="AM19">
        <v>5</v>
      </c>
      <c r="AN19">
        <v>5</v>
      </c>
      <c r="AR19" t="s">
        <v>258</v>
      </c>
      <c r="AS19" t="s">
        <v>259</v>
      </c>
      <c r="AT19" t="s">
        <v>260</v>
      </c>
      <c r="EE19">
        <v>5</v>
      </c>
      <c r="EF19">
        <v>5</v>
      </c>
      <c r="EG19">
        <v>5</v>
      </c>
      <c r="EH19">
        <v>5</v>
      </c>
      <c r="EI19">
        <v>5</v>
      </c>
      <c r="EK19">
        <v>4.67</v>
      </c>
      <c r="EL19">
        <v>4.67</v>
      </c>
      <c r="EM19">
        <v>4.8899999999999997</v>
      </c>
      <c r="EN19">
        <v>4.8899999999999997</v>
      </c>
      <c r="EO19">
        <v>4.67</v>
      </c>
      <c r="EP19">
        <v>4.8899999999999997</v>
      </c>
      <c r="EQ19">
        <v>5</v>
      </c>
      <c r="ER19">
        <v>3.22</v>
      </c>
      <c r="ES19">
        <v>5</v>
      </c>
      <c r="ET19">
        <v>5</v>
      </c>
      <c r="EU19">
        <v>6</v>
      </c>
      <c r="EV19">
        <v>4.1100000000000003</v>
      </c>
      <c r="EW19">
        <v>4.67</v>
      </c>
      <c r="EX19">
        <v>4.67</v>
      </c>
      <c r="EY19">
        <v>4.67</v>
      </c>
      <c r="EZ19">
        <v>4.7300000000000004</v>
      </c>
    </row>
    <row r="20" spans="1:156" x14ac:dyDescent="0.2">
      <c r="A20">
        <v>64869</v>
      </c>
      <c r="B20">
        <v>4</v>
      </c>
      <c r="C20">
        <v>64869.004000000001</v>
      </c>
      <c r="D20" t="s">
        <v>261</v>
      </c>
      <c r="E20" t="s">
        <v>262</v>
      </c>
      <c r="F20">
        <v>160083</v>
      </c>
      <c r="G20" t="s">
        <v>130</v>
      </c>
      <c r="H20" t="s">
        <v>131</v>
      </c>
      <c r="I20" t="s">
        <v>263</v>
      </c>
      <c r="J20">
        <v>0</v>
      </c>
      <c r="K20" t="s">
        <v>133</v>
      </c>
      <c r="N20">
        <v>5</v>
      </c>
      <c r="O20">
        <v>5</v>
      </c>
      <c r="P20">
        <v>5</v>
      </c>
      <c r="T20">
        <v>5</v>
      </c>
      <c r="U20">
        <v>5</v>
      </c>
      <c r="V20">
        <v>5</v>
      </c>
      <c r="Z20">
        <v>5</v>
      </c>
      <c r="AA20">
        <v>5</v>
      </c>
      <c r="AB20">
        <v>5</v>
      </c>
      <c r="AF20">
        <v>5</v>
      </c>
      <c r="AG20">
        <v>5</v>
      </c>
      <c r="AH20">
        <v>5</v>
      </c>
      <c r="AL20">
        <v>5</v>
      </c>
      <c r="AM20">
        <v>5</v>
      </c>
      <c r="AN20">
        <v>5</v>
      </c>
      <c r="AR20" t="s">
        <v>264</v>
      </c>
      <c r="AS20" t="s">
        <v>265</v>
      </c>
      <c r="AT20" t="s">
        <v>266</v>
      </c>
      <c r="EE20">
        <v>5</v>
      </c>
      <c r="EF20">
        <v>5</v>
      </c>
      <c r="EG20">
        <v>5</v>
      </c>
      <c r="EH20">
        <v>5</v>
      </c>
      <c r="EI20">
        <v>5</v>
      </c>
      <c r="EK20">
        <v>4.67</v>
      </c>
      <c r="EL20">
        <v>4.67</v>
      </c>
      <c r="EM20">
        <v>4.8899999999999997</v>
      </c>
      <c r="EN20">
        <v>4.8899999999999997</v>
      </c>
      <c r="EO20">
        <v>4.67</v>
      </c>
      <c r="EP20">
        <v>4.8899999999999997</v>
      </c>
      <c r="EQ20">
        <v>5</v>
      </c>
      <c r="ER20">
        <v>3.22</v>
      </c>
      <c r="ES20">
        <v>5</v>
      </c>
      <c r="ET20">
        <v>5</v>
      </c>
      <c r="EU20">
        <v>6</v>
      </c>
      <c r="EV20">
        <v>4.1100000000000003</v>
      </c>
      <c r="EW20">
        <v>4.67</v>
      </c>
      <c r="EX20">
        <v>4.67</v>
      </c>
      <c r="EY20">
        <v>4.67</v>
      </c>
      <c r="EZ20">
        <v>4.7300000000000004</v>
      </c>
    </row>
    <row r="21" spans="1:156" x14ac:dyDescent="0.2">
      <c r="A21">
        <v>64869</v>
      </c>
      <c r="B21">
        <v>5</v>
      </c>
      <c r="C21">
        <v>64869.004999999997</v>
      </c>
      <c r="D21" t="s">
        <v>267</v>
      </c>
      <c r="E21" t="s">
        <v>268</v>
      </c>
      <c r="F21">
        <v>160106</v>
      </c>
      <c r="G21" t="s">
        <v>130</v>
      </c>
      <c r="H21" t="s">
        <v>131</v>
      </c>
      <c r="I21" t="s">
        <v>269</v>
      </c>
      <c r="J21">
        <v>0</v>
      </c>
      <c r="K21" t="s">
        <v>133</v>
      </c>
      <c r="Q21">
        <v>5</v>
      </c>
      <c r="W21">
        <v>5</v>
      </c>
      <c r="AC21">
        <v>5</v>
      </c>
      <c r="AI21">
        <v>5</v>
      </c>
      <c r="AO21">
        <v>5</v>
      </c>
      <c r="AU21" t="s">
        <v>270</v>
      </c>
      <c r="EE21">
        <v>5</v>
      </c>
      <c r="EF21">
        <v>5</v>
      </c>
      <c r="EG21">
        <v>5</v>
      </c>
      <c r="EH21">
        <v>5</v>
      </c>
      <c r="EI21">
        <v>5</v>
      </c>
      <c r="EK21">
        <v>5</v>
      </c>
      <c r="EL21">
        <v>5</v>
      </c>
      <c r="EM21">
        <v>5</v>
      </c>
      <c r="EN21">
        <v>5</v>
      </c>
      <c r="EO21">
        <v>5</v>
      </c>
      <c r="EP21">
        <v>5</v>
      </c>
      <c r="EQ21">
        <v>5</v>
      </c>
      <c r="ER21">
        <v>3</v>
      </c>
      <c r="ES21">
        <v>5</v>
      </c>
      <c r="ET21">
        <v>5</v>
      </c>
      <c r="EU21">
        <v>6</v>
      </c>
      <c r="EV21">
        <v>3</v>
      </c>
      <c r="EW21">
        <v>4.67</v>
      </c>
      <c r="EX21">
        <v>4</v>
      </c>
      <c r="EY21">
        <v>5</v>
      </c>
      <c r="EZ21">
        <v>5</v>
      </c>
    </row>
    <row r="22" spans="1:156" x14ac:dyDescent="0.2">
      <c r="A22">
        <v>64869</v>
      </c>
      <c r="B22">
        <v>5</v>
      </c>
      <c r="C22">
        <v>64869.004999999997</v>
      </c>
      <c r="D22" t="s">
        <v>271</v>
      </c>
      <c r="E22" t="s">
        <v>272</v>
      </c>
      <c r="F22">
        <v>160073</v>
      </c>
      <c r="G22" t="s">
        <v>130</v>
      </c>
      <c r="H22" t="s">
        <v>131</v>
      </c>
      <c r="I22" t="s">
        <v>273</v>
      </c>
      <c r="J22">
        <v>0</v>
      </c>
      <c r="K22" t="s">
        <v>133</v>
      </c>
      <c r="Q22">
        <v>5</v>
      </c>
      <c r="W22">
        <v>5</v>
      </c>
      <c r="AC22">
        <v>5</v>
      </c>
      <c r="AI22">
        <v>5</v>
      </c>
      <c r="AO22">
        <v>5</v>
      </c>
      <c r="AU22" t="s">
        <v>270</v>
      </c>
      <c r="EE22">
        <v>5</v>
      </c>
      <c r="EF22">
        <v>5</v>
      </c>
      <c r="EG22">
        <v>5</v>
      </c>
      <c r="EH22">
        <v>5</v>
      </c>
      <c r="EI22">
        <v>5</v>
      </c>
      <c r="EK22">
        <v>5</v>
      </c>
      <c r="EL22">
        <v>5</v>
      </c>
      <c r="EM22">
        <v>5</v>
      </c>
      <c r="EN22">
        <v>5</v>
      </c>
      <c r="EO22">
        <v>5</v>
      </c>
      <c r="EP22">
        <v>5</v>
      </c>
      <c r="EQ22">
        <v>5</v>
      </c>
      <c r="ER22">
        <v>3</v>
      </c>
      <c r="ES22">
        <v>5</v>
      </c>
      <c r="ET22">
        <v>5</v>
      </c>
      <c r="EU22">
        <v>6</v>
      </c>
      <c r="EV22">
        <v>3</v>
      </c>
      <c r="EW22">
        <v>4.67</v>
      </c>
      <c r="EX22">
        <v>4</v>
      </c>
      <c r="EY22">
        <v>5</v>
      </c>
      <c r="EZ22">
        <v>5</v>
      </c>
    </row>
    <row r="23" spans="1:156" x14ac:dyDescent="0.2">
      <c r="A23">
        <v>64869</v>
      </c>
      <c r="B23">
        <v>5</v>
      </c>
      <c r="C23">
        <v>64869.004999999997</v>
      </c>
      <c r="D23" t="s">
        <v>274</v>
      </c>
      <c r="E23" t="s">
        <v>275</v>
      </c>
      <c r="F23">
        <v>160103</v>
      </c>
      <c r="G23" t="s">
        <v>130</v>
      </c>
      <c r="H23" t="s">
        <v>131</v>
      </c>
      <c r="I23" t="s">
        <v>276</v>
      </c>
      <c r="J23">
        <v>0</v>
      </c>
      <c r="K23" t="s">
        <v>133</v>
      </c>
      <c r="Q23">
        <v>5</v>
      </c>
      <c r="W23">
        <v>5</v>
      </c>
      <c r="AC23">
        <v>5</v>
      </c>
      <c r="AI23">
        <v>5</v>
      </c>
      <c r="AO23">
        <v>5</v>
      </c>
      <c r="AU23" t="s">
        <v>277</v>
      </c>
      <c r="EE23">
        <v>5</v>
      </c>
      <c r="EF23">
        <v>5</v>
      </c>
      <c r="EG23">
        <v>5</v>
      </c>
      <c r="EH23">
        <v>5</v>
      </c>
      <c r="EI23">
        <v>5</v>
      </c>
      <c r="EK23">
        <v>5</v>
      </c>
      <c r="EL23">
        <v>5</v>
      </c>
      <c r="EM23">
        <v>5</v>
      </c>
      <c r="EN23">
        <v>5</v>
      </c>
      <c r="EO23">
        <v>5</v>
      </c>
      <c r="EP23">
        <v>5</v>
      </c>
      <c r="EQ23">
        <v>5</v>
      </c>
      <c r="ER23">
        <v>3</v>
      </c>
      <c r="ES23">
        <v>5</v>
      </c>
      <c r="ET23">
        <v>5</v>
      </c>
      <c r="EU23">
        <v>6</v>
      </c>
      <c r="EV23">
        <v>3</v>
      </c>
      <c r="EW23">
        <v>4.67</v>
      </c>
      <c r="EX23">
        <v>4</v>
      </c>
      <c r="EY23">
        <v>5</v>
      </c>
      <c r="EZ23">
        <v>5</v>
      </c>
    </row>
    <row r="24" spans="1:156" x14ac:dyDescent="0.2">
      <c r="A24">
        <v>64869</v>
      </c>
      <c r="B24">
        <v>5</v>
      </c>
      <c r="C24">
        <v>64869.004999999997</v>
      </c>
      <c r="D24" t="s">
        <v>278</v>
      </c>
      <c r="E24" t="s">
        <v>279</v>
      </c>
      <c r="F24">
        <v>160111</v>
      </c>
      <c r="G24" t="s">
        <v>130</v>
      </c>
      <c r="H24" t="s">
        <v>131</v>
      </c>
      <c r="I24" t="s">
        <v>280</v>
      </c>
      <c r="J24">
        <v>0</v>
      </c>
      <c r="K24" t="s">
        <v>133</v>
      </c>
      <c r="Q24">
        <v>5</v>
      </c>
      <c r="W24">
        <v>5</v>
      </c>
      <c r="AC24">
        <v>5</v>
      </c>
      <c r="AI24">
        <v>5</v>
      </c>
      <c r="AO24">
        <v>5</v>
      </c>
      <c r="AU24" t="s">
        <v>277</v>
      </c>
      <c r="EE24">
        <v>5</v>
      </c>
      <c r="EF24">
        <v>5</v>
      </c>
      <c r="EG24">
        <v>5</v>
      </c>
      <c r="EH24">
        <v>5</v>
      </c>
      <c r="EI24">
        <v>5</v>
      </c>
      <c r="EK24">
        <v>5</v>
      </c>
      <c r="EL24">
        <v>5</v>
      </c>
      <c r="EM24">
        <v>5</v>
      </c>
      <c r="EN24">
        <v>5</v>
      </c>
      <c r="EO24">
        <v>5</v>
      </c>
      <c r="EP24">
        <v>5</v>
      </c>
      <c r="EQ24">
        <v>5</v>
      </c>
      <c r="ER24">
        <v>3</v>
      </c>
      <c r="ES24">
        <v>5</v>
      </c>
      <c r="ET24">
        <v>5</v>
      </c>
      <c r="EU24">
        <v>6</v>
      </c>
      <c r="EV24">
        <v>3</v>
      </c>
      <c r="EW24">
        <v>4.67</v>
      </c>
      <c r="EX24">
        <v>4</v>
      </c>
      <c r="EY24">
        <v>5</v>
      </c>
      <c r="EZ24">
        <v>5</v>
      </c>
    </row>
    <row r="25" spans="1:156" x14ac:dyDescent="0.2">
      <c r="A25">
        <v>64869</v>
      </c>
      <c r="B25">
        <v>5</v>
      </c>
      <c r="C25">
        <v>64869.004999999997</v>
      </c>
      <c r="D25" t="s">
        <v>281</v>
      </c>
      <c r="E25" t="s">
        <v>282</v>
      </c>
      <c r="F25">
        <v>160043</v>
      </c>
      <c r="G25" t="s">
        <v>130</v>
      </c>
      <c r="H25" t="s">
        <v>131</v>
      </c>
      <c r="I25" t="s">
        <v>283</v>
      </c>
      <c r="J25">
        <v>0</v>
      </c>
      <c r="K25" t="s">
        <v>133</v>
      </c>
      <c r="L25" t="s">
        <v>284</v>
      </c>
      <c r="M25">
        <v>5</v>
      </c>
      <c r="S25">
        <v>5</v>
      </c>
      <c r="Y25">
        <v>5</v>
      </c>
      <c r="AE25">
        <v>5</v>
      </c>
      <c r="AK25">
        <v>5</v>
      </c>
      <c r="AX25">
        <v>5</v>
      </c>
      <c r="AY25">
        <v>5</v>
      </c>
      <c r="AZ25">
        <v>5</v>
      </c>
      <c r="BA25">
        <v>5</v>
      </c>
      <c r="BB25">
        <v>5</v>
      </c>
      <c r="BC25">
        <v>5</v>
      </c>
      <c r="BD25">
        <v>5</v>
      </c>
      <c r="BE25">
        <v>5</v>
      </c>
      <c r="BF25">
        <v>5</v>
      </c>
      <c r="BG25">
        <v>5</v>
      </c>
      <c r="BH25">
        <v>5</v>
      </c>
      <c r="BI25">
        <v>5</v>
      </c>
      <c r="BJ25">
        <v>5</v>
      </c>
      <c r="BK25">
        <v>5</v>
      </c>
      <c r="BL25">
        <v>5</v>
      </c>
      <c r="BM25">
        <v>5</v>
      </c>
      <c r="BN25">
        <v>5</v>
      </c>
      <c r="BO25">
        <v>5</v>
      </c>
      <c r="BP25">
        <v>5</v>
      </c>
      <c r="BQ25">
        <v>5</v>
      </c>
      <c r="BR25">
        <v>5</v>
      </c>
      <c r="BS25">
        <v>5</v>
      </c>
      <c r="BT25">
        <v>3</v>
      </c>
      <c r="BU25">
        <v>3</v>
      </c>
      <c r="BV25">
        <v>3</v>
      </c>
      <c r="BW25">
        <v>1</v>
      </c>
      <c r="BX25">
        <v>1</v>
      </c>
      <c r="BY25">
        <v>1</v>
      </c>
      <c r="BZ25">
        <v>1</v>
      </c>
      <c r="CA25">
        <v>1</v>
      </c>
      <c r="CB25">
        <v>1</v>
      </c>
      <c r="CC25">
        <v>3</v>
      </c>
      <c r="CD25">
        <v>5</v>
      </c>
      <c r="CE25">
        <v>4</v>
      </c>
      <c r="CF25">
        <v>5</v>
      </c>
      <c r="CG25">
        <v>5</v>
      </c>
      <c r="CH25">
        <v>4</v>
      </c>
      <c r="CI25">
        <v>4</v>
      </c>
      <c r="CJ25">
        <v>4</v>
      </c>
      <c r="CK25">
        <v>4</v>
      </c>
      <c r="CL25">
        <v>1</v>
      </c>
      <c r="CM25">
        <v>5</v>
      </c>
      <c r="CN25">
        <v>5</v>
      </c>
      <c r="CO25">
        <v>5</v>
      </c>
      <c r="CP25">
        <v>5</v>
      </c>
      <c r="CQ25">
        <v>5</v>
      </c>
      <c r="CR25">
        <v>5</v>
      </c>
      <c r="CS25">
        <v>5</v>
      </c>
      <c r="CT25">
        <v>5</v>
      </c>
      <c r="CU25">
        <v>5</v>
      </c>
      <c r="CV25">
        <v>1</v>
      </c>
      <c r="CW25">
        <v>7</v>
      </c>
      <c r="CX25">
        <v>1</v>
      </c>
      <c r="CY25">
        <v>7</v>
      </c>
      <c r="CZ25">
        <v>1</v>
      </c>
      <c r="DA25">
        <v>7</v>
      </c>
      <c r="DB25">
        <v>7</v>
      </c>
      <c r="DC25" t="s">
        <v>285</v>
      </c>
      <c r="DV25">
        <v>5</v>
      </c>
      <c r="DW25">
        <v>5</v>
      </c>
      <c r="DX25">
        <v>5</v>
      </c>
      <c r="DY25">
        <v>5</v>
      </c>
      <c r="DZ25">
        <v>5</v>
      </c>
      <c r="EA25">
        <v>5</v>
      </c>
      <c r="EB25">
        <v>5</v>
      </c>
      <c r="EC25">
        <v>5</v>
      </c>
      <c r="EK25">
        <v>5</v>
      </c>
      <c r="EL25">
        <v>5</v>
      </c>
      <c r="EM25">
        <v>5</v>
      </c>
      <c r="EN25">
        <v>5</v>
      </c>
      <c r="EO25">
        <v>5</v>
      </c>
      <c r="EP25">
        <v>5</v>
      </c>
      <c r="EQ25">
        <v>5</v>
      </c>
      <c r="ER25">
        <v>3</v>
      </c>
      <c r="ES25">
        <v>5</v>
      </c>
      <c r="ET25">
        <v>5</v>
      </c>
      <c r="EU25">
        <v>6</v>
      </c>
      <c r="EV25">
        <v>3</v>
      </c>
      <c r="EW25">
        <v>4.67</v>
      </c>
      <c r="EX25">
        <v>4</v>
      </c>
      <c r="EY25">
        <v>5</v>
      </c>
      <c r="EZ25">
        <v>5</v>
      </c>
    </row>
    <row r="26" spans="1:156" x14ac:dyDescent="0.2">
      <c r="A26">
        <v>64869</v>
      </c>
      <c r="B26">
        <v>6</v>
      </c>
      <c r="C26">
        <v>64869.006000000001</v>
      </c>
      <c r="D26" t="s">
        <v>286</v>
      </c>
      <c r="E26" t="s">
        <v>287</v>
      </c>
      <c r="F26">
        <v>160087</v>
      </c>
      <c r="G26" t="s">
        <v>130</v>
      </c>
      <c r="H26" t="s">
        <v>131</v>
      </c>
      <c r="I26" t="s">
        <v>288</v>
      </c>
      <c r="J26">
        <v>0</v>
      </c>
      <c r="K26" t="s">
        <v>133</v>
      </c>
      <c r="L26" t="s">
        <v>289</v>
      </c>
      <c r="M26">
        <v>5</v>
      </c>
      <c r="N26">
        <v>5</v>
      </c>
      <c r="O26">
        <v>5</v>
      </c>
      <c r="P26">
        <v>5</v>
      </c>
      <c r="S26">
        <v>4</v>
      </c>
      <c r="T26">
        <v>5</v>
      </c>
      <c r="U26">
        <v>5</v>
      </c>
      <c r="V26">
        <v>5</v>
      </c>
      <c r="Y26">
        <v>4</v>
      </c>
      <c r="Z26">
        <v>5</v>
      </c>
      <c r="AA26">
        <v>5</v>
      </c>
      <c r="AB26">
        <v>4</v>
      </c>
      <c r="AE26">
        <v>5</v>
      </c>
      <c r="AF26">
        <v>4</v>
      </c>
      <c r="AG26">
        <v>5</v>
      </c>
      <c r="AH26">
        <v>5</v>
      </c>
      <c r="AK26">
        <v>5</v>
      </c>
      <c r="AL26">
        <v>4</v>
      </c>
      <c r="AM26">
        <v>5</v>
      </c>
      <c r="AN26">
        <v>5</v>
      </c>
      <c r="AR26" t="s">
        <v>290</v>
      </c>
      <c r="AS26" t="s">
        <v>291</v>
      </c>
      <c r="AT26" t="s">
        <v>292</v>
      </c>
      <c r="AW26" t="s">
        <v>293</v>
      </c>
      <c r="AX26">
        <v>3</v>
      </c>
      <c r="AY26">
        <v>4</v>
      </c>
      <c r="AZ26">
        <v>5</v>
      </c>
      <c r="BA26">
        <v>5</v>
      </c>
      <c r="BB26">
        <v>5</v>
      </c>
      <c r="BC26">
        <v>5</v>
      </c>
      <c r="BD26">
        <v>5</v>
      </c>
      <c r="BE26">
        <v>4</v>
      </c>
      <c r="BF26">
        <v>4</v>
      </c>
      <c r="BG26">
        <v>2</v>
      </c>
      <c r="BH26">
        <v>5</v>
      </c>
      <c r="BI26">
        <v>5</v>
      </c>
      <c r="BJ26">
        <v>5</v>
      </c>
      <c r="BK26">
        <v>5</v>
      </c>
      <c r="BL26">
        <v>3</v>
      </c>
      <c r="BM26">
        <v>5</v>
      </c>
      <c r="BN26">
        <v>2</v>
      </c>
      <c r="BO26">
        <v>3</v>
      </c>
      <c r="BP26">
        <v>2</v>
      </c>
      <c r="BQ26">
        <v>5</v>
      </c>
      <c r="BR26">
        <v>3</v>
      </c>
      <c r="BS26">
        <v>4</v>
      </c>
      <c r="BT26">
        <v>4</v>
      </c>
      <c r="BU26">
        <v>3</v>
      </c>
      <c r="BV26">
        <v>3</v>
      </c>
      <c r="BW26">
        <v>1</v>
      </c>
      <c r="BX26">
        <v>2</v>
      </c>
      <c r="BY26">
        <v>2</v>
      </c>
      <c r="BZ26">
        <v>2</v>
      </c>
      <c r="CA26">
        <v>2</v>
      </c>
      <c r="CB26">
        <v>4</v>
      </c>
      <c r="CC26">
        <v>5</v>
      </c>
      <c r="CD26">
        <v>5</v>
      </c>
      <c r="CE26">
        <v>5</v>
      </c>
      <c r="CF26">
        <v>5</v>
      </c>
      <c r="CG26">
        <v>5</v>
      </c>
      <c r="CH26">
        <v>4</v>
      </c>
      <c r="CI26">
        <v>4</v>
      </c>
      <c r="CJ26">
        <v>5</v>
      </c>
      <c r="CK26">
        <v>4</v>
      </c>
      <c r="CL26">
        <v>1</v>
      </c>
      <c r="CM26">
        <v>4</v>
      </c>
      <c r="CN26">
        <v>4</v>
      </c>
      <c r="CO26">
        <v>5</v>
      </c>
      <c r="CP26">
        <v>5</v>
      </c>
      <c r="CQ26">
        <v>3</v>
      </c>
      <c r="CR26">
        <v>3</v>
      </c>
      <c r="CS26">
        <v>5</v>
      </c>
      <c r="CT26">
        <v>4</v>
      </c>
      <c r="CU26">
        <v>3</v>
      </c>
      <c r="CV26">
        <v>3</v>
      </c>
      <c r="CW26">
        <v>4</v>
      </c>
      <c r="CX26">
        <v>5</v>
      </c>
      <c r="CY26">
        <v>6</v>
      </c>
      <c r="CZ26">
        <v>5</v>
      </c>
      <c r="DA26">
        <v>7</v>
      </c>
      <c r="DB26">
        <v>6</v>
      </c>
      <c r="DC26" t="s">
        <v>294</v>
      </c>
      <c r="DV26">
        <v>3</v>
      </c>
      <c r="DW26">
        <v>3</v>
      </c>
      <c r="DX26">
        <v>4</v>
      </c>
      <c r="DY26">
        <v>3</v>
      </c>
      <c r="DZ26">
        <v>4</v>
      </c>
      <c r="EA26">
        <v>5</v>
      </c>
      <c r="EB26">
        <v>5</v>
      </c>
      <c r="EC26">
        <v>5</v>
      </c>
      <c r="EE26">
        <v>5</v>
      </c>
      <c r="EF26">
        <v>5</v>
      </c>
      <c r="EG26">
        <v>4.67</v>
      </c>
      <c r="EH26">
        <v>4.67</v>
      </c>
      <c r="EI26">
        <v>4.67</v>
      </c>
      <c r="EK26">
        <v>4.5</v>
      </c>
      <c r="EL26">
        <v>4.67</v>
      </c>
      <c r="EM26">
        <v>4.33</v>
      </c>
      <c r="EN26">
        <v>4.58</v>
      </c>
      <c r="EO26">
        <v>4.42</v>
      </c>
      <c r="EP26">
        <v>4</v>
      </c>
      <c r="EQ26">
        <v>4.25</v>
      </c>
      <c r="ER26">
        <v>3.25</v>
      </c>
      <c r="ES26">
        <v>4.67</v>
      </c>
      <c r="ET26">
        <v>4.5</v>
      </c>
      <c r="EU26">
        <v>6</v>
      </c>
      <c r="EV26">
        <v>3.92</v>
      </c>
      <c r="EW26">
        <v>4.33</v>
      </c>
      <c r="EX26">
        <v>4.5599999999999996</v>
      </c>
      <c r="EY26">
        <v>3.94</v>
      </c>
      <c r="EZ26">
        <v>4.2</v>
      </c>
    </row>
    <row r="27" spans="1:156" x14ac:dyDescent="0.2">
      <c r="A27">
        <v>64869</v>
      </c>
      <c r="B27">
        <v>6</v>
      </c>
      <c r="C27">
        <v>64869.006000000001</v>
      </c>
      <c r="D27" t="s">
        <v>295</v>
      </c>
      <c r="E27" t="s">
        <v>296</v>
      </c>
      <c r="F27">
        <v>160086</v>
      </c>
      <c r="G27" t="s">
        <v>130</v>
      </c>
      <c r="H27" t="s">
        <v>131</v>
      </c>
      <c r="I27" t="s">
        <v>297</v>
      </c>
      <c r="J27">
        <v>0</v>
      </c>
      <c r="K27" t="s">
        <v>133</v>
      </c>
      <c r="L27" t="s">
        <v>298</v>
      </c>
      <c r="M27">
        <v>5</v>
      </c>
      <c r="N27">
        <v>2</v>
      </c>
      <c r="O27">
        <v>5</v>
      </c>
      <c r="P27">
        <v>5</v>
      </c>
      <c r="S27">
        <v>5</v>
      </c>
      <c r="T27">
        <v>3</v>
      </c>
      <c r="U27">
        <v>5</v>
      </c>
      <c r="V27">
        <v>5</v>
      </c>
      <c r="Y27">
        <v>5</v>
      </c>
      <c r="Z27">
        <v>4</v>
      </c>
      <c r="AA27">
        <v>5</v>
      </c>
      <c r="AB27">
        <v>5</v>
      </c>
      <c r="AE27">
        <v>4</v>
      </c>
      <c r="AF27">
        <v>5</v>
      </c>
      <c r="AG27">
        <v>5</v>
      </c>
      <c r="AH27">
        <v>5</v>
      </c>
      <c r="AK27">
        <v>4</v>
      </c>
      <c r="AL27">
        <v>1</v>
      </c>
      <c r="AM27">
        <v>5</v>
      </c>
      <c r="AN27">
        <v>5</v>
      </c>
      <c r="AR27" t="s">
        <v>299</v>
      </c>
      <c r="AS27" t="s">
        <v>300</v>
      </c>
      <c r="AT27" t="s">
        <v>301</v>
      </c>
      <c r="AW27" t="s">
        <v>302</v>
      </c>
      <c r="AX27">
        <v>5</v>
      </c>
      <c r="AY27">
        <v>5</v>
      </c>
      <c r="AZ27">
        <v>5</v>
      </c>
      <c r="BA27">
        <v>5</v>
      </c>
      <c r="BB27">
        <v>5</v>
      </c>
      <c r="BC27">
        <v>5</v>
      </c>
      <c r="BD27">
        <v>5</v>
      </c>
      <c r="BE27">
        <v>5</v>
      </c>
      <c r="BF27">
        <v>5</v>
      </c>
      <c r="BG27">
        <v>5</v>
      </c>
      <c r="BH27">
        <v>5</v>
      </c>
      <c r="BI27">
        <v>4</v>
      </c>
      <c r="BJ27">
        <v>4</v>
      </c>
      <c r="BK27">
        <v>5</v>
      </c>
      <c r="BL27">
        <v>4</v>
      </c>
      <c r="BM27">
        <v>5</v>
      </c>
      <c r="BN27">
        <v>5</v>
      </c>
      <c r="BO27">
        <v>5</v>
      </c>
      <c r="BP27">
        <v>5</v>
      </c>
      <c r="BQ27">
        <v>5</v>
      </c>
      <c r="BR27">
        <v>5</v>
      </c>
      <c r="BS27">
        <v>5</v>
      </c>
      <c r="BT27">
        <v>3</v>
      </c>
      <c r="BU27">
        <v>3</v>
      </c>
      <c r="BV27">
        <v>3</v>
      </c>
      <c r="BW27">
        <v>1</v>
      </c>
      <c r="BX27">
        <v>1</v>
      </c>
      <c r="BY27">
        <v>1</v>
      </c>
      <c r="BZ27">
        <v>1</v>
      </c>
      <c r="CA27">
        <v>1</v>
      </c>
      <c r="CB27">
        <v>3</v>
      </c>
      <c r="CC27">
        <v>3</v>
      </c>
      <c r="CD27">
        <v>3</v>
      </c>
      <c r="CE27">
        <v>3</v>
      </c>
      <c r="CF27">
        <v>4</v>
      </c>
      <c r="CG27">
        <v>3</v>
      </c>
      <c r="CH27">
        <v>5</v>
      </c>
      <c r="CI27">
        <v>5</v>
      </c>
      <c r="CJ27">
        <v>5</v>
      </c>
      <c r="CK27">
        <v>5</v>
      </c>
      <c r="CL27">
        <v>1</v>
      </c>
      <c r="CM27">
        <v>4</v>
      </c>
      <c r="CN27">
        <v>3</v>
      </c>
      <c r="CO27">
        <v>3</v>
      </c>
      <c r="CP27">
        <v>5</v>
      </c>
      <c r="CQ27">
        <v>5</v>
      </c>
      <c r="CR27">
        <v>5</v>
      </c>
      <c r="CS27">
        <v>5</v>
      </c>
      <c r="CT27">
        <v>5</v>
      </c>
      <c r="CU27">
        <v>5</v>
      </c>
      <c r="CV27">
        <v>2</v>
      </c>
      <c r="CW27">
        <v>7</v>
      </c>
      <c r="CX27">
        <v>1</v>
      </c>
      <c r="CY27">
        <v>4</v>
      </c>
      <c r="CZ27">
        <v>1</v>
      </c>
      <c r="DA27">
        <v>7</v>
      </c>
      <c r="DB27">
        <v>6</v>
      </c>
      <c r="DC27" t="s">
        <v>303</v>
      </c>
      <c r="DV27">
        <v>5</v>
      </c>
      <c r="DW27">
        <v>5</v>
      </c>
      <c r="DX27">
        <v>5</v>
      </c>
      <c r="DY27">
        <v>5</v>
      </c>
      <c r="DZ27">
        <v>5</v>
      </c>
      <c r="EA27">
        <v>5</v>
      </c>
      <c r="EB27">
        <v>5</v>
      </c>
      <c r="EC27">
        <v>5</v>
      </c>
      <c r="EE27">
        <v>4</v>
      </c>
      <c r="EF27">
        <v>4.33</v>
      </c>
      <c r="EG27">
        <v>4.67</v>
      </c>
      <c r="EH27">
        <v>5</v>
      </c>
      <c r="EI27">
        <v>3.67</v>
      </c>
      <c r="EK27">
        <v>4.5</v>
      </c>
      <c r="EL27">
        <v>4.67</v>
      </c>
      <c r="EM27">
        <v>4.33</v>
      </c>
      <c r="EN27">
        <v>4.58</v>
      </c>
      <c r="EO27">
        <v>4.42</v>
      </c>
      <c r="EP27">
        <v>4</v>
      </c>
      <c r="EQ27">
        <v>4.25</v>
      </c>
      <c r="ER27">
        <v>3.25</v>
      </c>
      <c r="ES27">
        <v>4.67</v>
      </c>
      <c r="ET27">
        <v>4.5</v>
      </c>
      <c r="EU27">
        <v>6</v>
      </c>
      <c r="EV27">
        <v>3.92</v>
      </c>
      <c r="EW27">
        <v>4.33</v>
      </c>
      <c r="EX27">
        <v>4.5599999999999996</v>
      </c>
      <c r="EY27">
        <v>3.94</v>
      </c>
      <c r="EZ27">
        <v>4.2</v>
      </c>
    </row>
    <row r="28" spans="1:156" x14ac:dyDescent="0.2">
      <c r="A28">
        <v>64869</v>
      </c>
      <c r="B28">
        <v>6</v>
      </c>
      <c r="C28">
        <v>64869.006000000001</v>
      </c>
      <c r="D28" t="s">
        <v>304</v>
      </c>
      <c r="E28" t="s">
        <v>305</v>
      </c>
      <c r="F28">
        <v>160060</v>
      </c>
      <c r="G28" t="s">
        <v>130</v>
      </c>
      <c r="H28" t="s">
        <v>131</v>
      </c>
      <c r="I28" t="s">
        <v>306</v>
      </c>
      <c r="J28">
        <v>0</v>
      </c>
      <c r="K28" t="s">
        <v>133</v>
      </c>
      <c r="L28" t="s">
        <v>307</v>
      </c>
      <c r="M28">
        <v>5</v>
      </c>
      <c r="N28">
        <v>3</v>
      </c>
      <c r="O28">
        <v>5</v>
      </c>
      <c r="P28">
        <v>5</v>
      </c>
      <c r="S28">
        <v>5</v>
      </c>
      <c r="T28">
        <v>3</v>
      </c>
      <c r="U28">
        <v>5</v>
      </c>
      <c r="V28">
        <v>5</v>
      </c>
      <c r="Y28">
        <v>5</v>
      </c>
      <c r="Z28">
        <v>4</v>
      </c>
      <c r="AA28">
        <v>5</v>
      </c>
      <c r="AB28">
        <v>5</v>
      </c>
      <c r="AE28">
        <v>5</v>
      </c>
      <c r="AF28">
        <v>5</v>
      </c>
      <c r="AG28">
        <v>4</v>
      </c>
      <c r="AH28">
        <v>5</v>
      </c>
      <c r="AK28">
        <v>5</v>
      </c>
      <c r="AL28">
        <v>4</v>
      </c>
      <c r="AM28">
        <v>4</v>
      </c>
      <c r="AN28">
        <v>5</v>
      </c>
      <c r="AR28" t="s">
        <v>308</v>
      </c>
      <c r="AS28" t="s">
        <v>309</v>
      </c>
      <c r="AT28" t="s">
        <v>310</v>
      </c>
      <c r="AW28" t="s">
        <v>311</v>
      </c>
      <c r="AX28">
        <v>5</v>
      </c>
      <c r="AY28">
        <v>5</v>
      </c>
      <c r="AZ28">
        <v>5</v>
      </c>
      <c r="BA28">
        <v>5</v>
      </c>
      <c r="BB28">
        <v>5</v>
      </c>
      <c r="BC28">
        <v>5</v>
      </c>
      <c r="BD28">
        <v>5</v>
      </c>
      <c r="BE28">
        <v>5</v>
      </c>
      <c r="BF28">
        <v>5</v>
      </c>
      <c r="BG28">
        <v>5</v>
      </c>
      <c r="BH28">
        <v>5</v>
      </c>
      <c r="BI28">
        <v>5</v>
      </c>
      <c r="BJ28">
        <v>5</v>
      </c>
      <c r="BK28">
        <v>5</v>
      </c>
      <c r="BL28">
        <v>5</v>
      </c>
      <c r="BM28">
        <v>4</v>
      </c>
      <c r="BN28">
        <v>5</v>
      </c>
      <c r="BO28">
        <v>4</v>
      </c>
      <c r="BP28">
        <v>5</v>
      </c>
      <c r="BQ28">
        <v>5</v>
      </c>
      <c r="BR28">
        <v>4</v>
      </c>
      <c r="BS28">
        <v>5</v>
      </c>
      <c r="BT28">
        <v>5</v>
      </c>
      <c r="BU28">
        <v>5</v>
      </c>
      <c r="BV28">
        <v>5</v>
      </c>
      <c r="BW28">
        <v>1</v>
      </c>
      <c r="BX28">
        <v>1</v>
      </c>
      <c r="BY28">
        <v>2</v>
      </c>
      <c r="BZ28">
        <v>1</v>
      </c>
      <c r="CA28">
        <v>1</v>
      </c>
      <c r="CB28">
        <v>5</v>
      </c>
      <c r="CC28">
        <v>5</v>
      </c>
      <c r="CD28">
        <v>5</v>
      </c>
      <c r="CE28">
        <v>5</v>
      </c>
      <c r="CF28">
        <v>5</v>
      </c>
      <c r="CG28">
        <v>5</v>
      </c>
      <c r="CH28">
        <v>5</v>
      </c>
      <c r="CI28">
        <v>5</v>
      </c>
      <c r="CJ28">
        <v>5</v>
      </c>
      <c r="CK28">
        <v>5</v>
      </c>
      <c r="CL28">
        <v>1</v>
      </c>
      <c r="CM28">
        <v>5</v>
      </c>
      <c r="CN28">
        <v>5</v>
      </c>
      <c r="CO28">
        <v>5</v>
      </c>
      <c r="CP28">
        <v>5</v>
      </c>
      <c r="CQ28">
        <v>5</v>
      </c>
      <c r="CR28">
        <v>5</v>
      </c>
      <c r="CS28">
        <v>5</v>
      </c>
      <c r="CT28">
        <v>5</v>
      </c>
      <c r="CU28">
        <v>5</v>
      </c>
      <c r="CV28">
        <v>1</v>
      </c>
      <c r="CW28">
        <v>7</v>
      </c>
      <c r="CX28">
        <v>1</v>
      </c>
      <c r="CY28">
        <v>6</v>
      </c>
      <c r="CZ28">
        <v>1</v>
      </c>
      <c r="DA28">
        <v>7</v>
      </c>
      <c r="DB28">
        <v>7</v>
      </c>
      <c r="DC28" t="s">
        <v>312</v>
      </c>
      <c r="DV28">
        <v>5</v>
      </c>
      <c r="DW28">
        <v>5</v>
      </c>
      <c r="DX28">
        <v>5</v>
      </c>
      <c r="DY28">
        <v>5</v>
      </c>
      <c r="DZ28">
        <v>5</v>
      </c>
      <c r="EA28">
        <v>5</v>
      </c>
      <c r="EB28">
        <v>5</v>
      </c>
      <c r="EC28">
        <v>5</v>
      </c>
      <c r="EE28">
        <v>4.33</v>
      </c>
      <c r="EF28">
        <v>4.33</v>
      </c>
      <c r="EG28">
        <v>4.67</v>
      </c>
      <c r="EH28">
        <v>4.67</v>
      </c>
      <c r="EI28">
        <v>4.33</v>
      </c>
      <c r="EK28">
        <v>4.5</v>
      </c>
      <c r="EL28">
        <v>4.67</v>
      </c>
      <c r="EM28">
        <v>4.33</v>
      </c>
      <c r="EN28">
        <v>4.58</v>
      </c>
      <c r="EO28">
        <v>4.42</v>
      </c>
      <c r="EP28">
        <v>4</v>
      </c>
      <c r="EQ28">
        <v>4.25</v>
      </c>
      <c r="ER28">
        <v>3.25</v>
      </c>
      <c r="ES28">
        <v>4.67</v>
      </c>
      <c r="ET28">
        <v>4.5</v>
      </c>
      <c r="EU28">
        <v>6</v>
      </c>
      <c r="EV28">
        <v>3.92</v>
      </c>
      <c r="EW28">
        <v>4.33</v>
      </c>
      <c r="EX28">
        <v>4.5599999999999996</v>
      </c>
      <c r="EY28">
        <v>3.94</v>
      </c>
      <c r="EZ28">
        <v>4.2</v>
      </c>
    </row>
    <row r="29" spans="1:156" x14ac:dyDescent="0.2">
      <c r="A29">
        <v>64869</v>
      </c>
      <c r="B29">
        <v>6</v>
      </c>
      <c r="C29">
        <v>64869.006000000001</v>
      </c>
      <c r="D29" t="s">
        <v>313</v>
      </c>
      <c r="E29" t="s">
        <v>314</v>
      </c>
      <c r="F29">
        <v>160102</v>
      </c>
      <c r="G29" t="s">
        <v>130</v>
      </c>
      <c r="H29" t="s">
        <v>131</v>
      </c>
      <c r="I29" t="s">
        <v>315</v>
      </c>
      <c r="J29">
        <v>0</v>
      </c>
      <c r="K29" t="s">
        <v>133</v>
      </c>
      <c r="L29" t="s">
        <v>316</v>
      </c>
      <c r="M29">
        <v>5</v>
      </c>
      <c r="N29">
        <v>4</v>
      </c>
      <c r="O29">
        <v>5</v>
      </c>
      <c r="P29">
        <v>5</v>
      </c>
      <c r="S29">
        <v>5</v>
      </c>
      <c r="T29">
        <v>5</v>
      </c>
      <c r="U29">
        <v>5</v>
      </c>
      <c r="V29">
        <v>5</v>
      </c>
      <c r="Y29">
        <v>5</v>
      </c>
      <c r="Z29">
        <v>5</v>
      </c>
      <c r="AA29">
        <v>5</v>
      </c>
      <c r="AB29">
        <v>5</v>
      </c>
      <c r="AE29">
        <v>5</v>
      </c>
      <c r="AF29">
        <v>5</v>
      </c>
      <c r="AG29">
        <v>4</v>
      </c>
      <c r="AH29">
        <v>5</v>
      </c>
      <c r="AK29">
        <v>5</v>
      </c>
      <c r="AL29">
        <v>4</v>
      </c>
      <c r="AM29">
        <v>5</v>
      </c>
      <c r="AN29">
        <v>5</v>
      </c>
      <c r="AR29" t="s">
        <v>317</v>
      </c>
      <c r="AS29" t="s">
        <v>318</v>
      </c>
      <c r="AT29" t="s">
        <v>319</v>
      </c>
      <c r="AW29" t="s">
        <v>320</v>
      </c>
      <c r="AX29">
        <v>4</v>
      </c>
      <c r="AY29">
        <v>4</v>
      </c>
      <c r="AZ29">
        <v>4</v>
      </c>
      <c r="BA29">
        <v>4</v>
      </c>
      <c r="BB29">
        <v>3</v>
      </c>
      <c r="BC29">
        <v>4</v>
      </c>
      <c r="BD29">
        <v>5</v>
      </c>
      <c r="BE29">
        <v>4</v>
      </c>
      <c r="BF29">
        <v>4</v>
      </c>
      <c r="BG29">
        <v>4</v>
      </c>
      <c r="BH29">
        <v>4</v>
      </c>
      <c r="BI29">
        <v>4</v>
      </c>
      <c r="BJ29">
        <v>4</v>
      </c>
      <c r="BK29">
        <v>4</v>
      </c>
      <c r="BL29">
        <v>4</v>
      </c>
      <c r="BM29">
        <v>4</v>
      </c>
      <c r="BN29">
        <v>4</v>
      </c>
      <c r="BO29">
        <v>4</v>
      </c>
      <c r="BP29">
        <v>4</v>
      </c>
      <c r="BQ29">
        <v>4</v>
      </c>
      <c r="BR29">
        <v>3</v>
      </c>
      <c r="BS29">
        <v>3</v>
      </c>
      <c r="BT29">
        <v>2</v>
      </c>
      <c r="BU29">
        <v>2</v>
      </c>
      <c r="BV29">
        <v>1</v>
      </c>
      <c r="BW29">
        <v>1</v>
      </c>
      <c r="BX29">
        <v>1</v>
      </c>
      <c r="BY29">
        <v>2</v>
      </c>
      <c r="BZ29">
        <v>2</v>
      </c>
      <c r="CA29">
        <v>2</v>
      </c>
      <c r="CB29">
        <v>3</v>
      </c>
      <c r="CC29">
        <v>2</v>
      </c>
      <c r="CD29">
        <v>4</v>
      </c>
      <c r="CE29">
        <v>4</v>
      </c>
      <c r="CF29">
        <v>4</v>
      </c>
      <c r="CG29">
        <v>4</v>
      </c>
      <c r="CH29">
        <v>4</v>
      </c>
      <c r="CI29">
        <v>4</v>
      </c>
      <c r="CJ29">
        <v>4</v>
      </c>
      <c r="CK29">
        <v>4</v>
      </c>
      <c r="CL29">
        <v>5</v>
      </c>
      <c r="CM29">
        <v>3</v>
      </c>
      <c r="CN29">
        <v>2</v>
      </c>
      <c r="CO29">
        <v>3</v>
      </c>
      <c r="CP29">
        <v>2</v>
      </c>
      <c r="CQ29">
        <v>3</v>
      </c>
      <c r="CR29">
        <v>2</v>
      </c>
      <c r="CS29">
        <v>4</v>
      </c>
      <c r="CT29">
        <v>3</v>
      </c>
      <c r="CU29">
        <v>4</v>
      </c>
      <c r="CV29">
        <v>1</v>
      </c>
      <c r="CW29">
        <v>3</v>
      </c>
      <c r="CX29">
        <v>1</v>
      </c>
      <c r="CY29">
        <v>2</v>
      </c>
      <c r="CZ29">
        <v>2</v>
      </c>
      <c r="DA29">
        <v>6</v>
      </c>
      <c r="DB29">
        <v>6</v>
      </c>
      <c r="DC29" t="s">
        <v>321</v>
      </c>
      <c r="DV29">
        <v>4</v>
      </c>
      <c r="DW29">
        <v>4</v>
      </c>
      <c r="DX29">
        <v>4</v>
      </c>
      <c r="DY29">
        <v>4</v>
      </c>
      <c r="DZ29">
        <v>4</v>
      </c>
      <c r="EA29">
        <v>4</v>
      </c>
      <c r="EB29">
        <v>4</v>
      </c>
      <c r="EC29">
        <v>4</v>
      </c>
      <c r="EE29">
        <v>4.67</v>
      </c>
      <c r="EF29">
        <v>5</v>
      </c>
      <c r="EG29">
        <v>5</v>
      </c>
      <c r="EH29">
        <v>4.67</v>
      </c>
      <c r="EI29">
        <v>4.67</v>
      </c>
      <c r="EK29">
        <v>4.5</v>
      </c>
      <c r="EL29">
        <v>4.67</v>
      </c>
      <c r="EM29">
        <v>4.33</v>
      </c>
      <c r="EN29">
        <v>4.58</v>
      </c>
      <c r="EO29">
        <v>4.42</v>
      </c>
      <c r="EP29">
        <v>4</v>
      </c>
      <c r="EQ29">
        <v>4.25</v>
      </c>
      <c r="ER29">
        <v>3.25</v>
      </c>
      <c r="ES29">
        <v>4.67</v>
      </c>
      <c r="ET29">
        <v>4.5</v>
      </c>
      <c r="EU29">
        <v>6</v>
      </c>
      <c r="EV29">
        <v>3.92</v>
      </c>
      <c r="EW29">
        <v>4.33</v>
      </c>
      <c r="EX29">
        <v>4.5599999999999996</v>
      </c>
      <c r="EY29">
        <v>3.94</v>
      </c>
      <c r="EZ29">
        <v>4.2</v>
      </c>
    </row>
    <row r="30" spans="1:156" x14ac:dyDescent="0.2">
      <c r="A30">
        <v>64869</v>
      </c>
      <c r="B30">
        <v>7</v>
      </c>
      <c r="C30">
        <v>64869.006999999998</v>
      </c>
      <c r="D30" t="s">
        <v>322</v>
      </c>
      <c r="E30" t="s">
        <v>323</v>
      </c>
      <c r="F30">
        <v>162290</v>
      </c>
      <c r="G30" t="s">
        <v>130</v>
      </c>
      <c r="H30" t="s">
        <v>131</v>
      </c>
      <c r="I30" t="s">
        <v>324</v>
      </c>
      <c r="J30">
        <v>0</v>
      </c>
      <c r="K30" t="s">
        <v>133</v>
      </c>
      <c r="L30" t="s">
        <v>325</v>
      </c>
      <c r="M30">
        <v>5</v>
      </c>
      <c r="N30">
        <v>5</v>
      </c>
      <c r="O30">
        <v>5</v>
      </c>
      <c r="P30">
        <v>5</v>
      </c>
      <c r="Q30">
        <v>4</v>
      </c>
      <c r="S30">
        <v>5</v>
      </c>
      <c r="T30">
        <v>5</v>
      </c>
      <c r="U30">
        <v>5</v>
      </c>
      <c r="V30">
        <v>5</v>
      </c>
      <c r="W30">
        <v>5</v>
      </c>
      <c r="Y30">
        <v>5</v>
      </c>
      <c r="Z30">
        <v>5</v>
      </c>
      <c r="AA30">
        <v>5</v>
      </c>
      <c r="AB30">
        <v>5</v>
      </c>
      <c r="AC30">
        <v>5</v>
      </c>
      <c r="AE30">
        <v>5</v>
      </c>
      <c r="AG30">
        <v>5</v>
      </c>
      <c r="AH30">
        <v>5</v>
      </c>
      <c r="AI30">
        <v>5</v>
      </c>
      <c r="AK30">
        <v>5</v>
      </c>
      <c r="AL30">
        <v>5</v>
      </c>
      <c r="AM30">
        <v>5</v>
      </c>
      <c r="AN30">
        <v>5</v>
      </c>
      <c r="AO30">
        <v>5</v>
      </c>
      <c r="AR30" t="s">
        <v>326</v>
      </c>
      <c r="AS30" t="s">
        <v>327</v>
      </c>
      <c r="AT30" t="s">
        <v>328</v>
      </c>
      <c r="AU30" t="s">
        <v>329</v>
      </c>
      <c r="AX30">
        <v>5</v>
      </c>
      <c r="AY30">
        <v>5</v>
      </c>
      <c r="AZ30">
        <v>5</v>
      </c>
      <c r="BA30">
        <v>5</v>
      </c>
      <c r="BB30">
        <v>5</v>
      </c>
      <c r="BC30">
        <v>5</v>
      </c>
      <c r="BD30">
        <v>5</v>
      </c>
      <c r="BE30">
        <v>5</v>
      </c>
      <c r="BF30">
        <v>5</v>
      </c>
      <c r="BG30">
        <v>5</v>
      </c>
      <c r="BH30">
        <v>5</v>
      </c>
      <c r="BI30">
        <v>5</v>
      </c>
      <c r="BJ30">
        <v>5</v>
      </c>
      <c r="BK30">
        <v>5</v>
      </c>
      <c r="BL30">
        <v>5</v>
      </c>
      <c r="BM30">
        <v>5</v>
      </c>
      <c r="BN30">
        <v>5</v>
      </c>
      <c r="BO30">
        <v>5</v>
      </c>
      <c r="BP30">
        <v>5</v>
      </c>
      <c r="BQ30">
        <v>5</v>
      </c>
      <c r="BR30">
        <v>5</v>
      </c>
      <c r="BS30">
        <v>5</v>
      </c>
      <c r="BT30">
        <v>3</v>
      </c>
      <c r="BU30">
        <v>5</v>
      </c>
      <c r="BV30">
        <v>5</v>
      </c>
      <c r="BW30">
        <v>1</v>
      </c>
      <c r="BX30">
        <v>1</v>
      </c>
      <c r="BY30">
        <v>1</v>
      </c>
      <c r="BZ30">
        <v>2</v>
      </c>
      <c r="CA30">
        <v>1</v>
      </c>
      <c r="CB30">
        <v>3</v>
      </c>
      <c r="CC30">
        <v>3</v>
      </c>
      <c r="CD30">
        <v>3</v>
      </c>
      <c r="CE30">
        <v>3</v>
      </c>
      <c r="CF30">
        <v>3</v>
      </c>
      <c r="CG30">
        <v>3</v>
      </c>
      <c r="CH30">
        <v>5</v>
      </c>
      <c r="CI30">
        <v>5</v>
      </c>
      <c r="CJ30">
        <v>5</v>
      </c>
      <c r="CK30">
        <v>5</v>
      </c>
      <c r="CL30">
        <v>1</v>
      </c>
      <c r="CM30">
        <v>5</v>
      </c>
      <c r="CN30">
        <v>5</v>
      </c>
      <c r="CO30">
        <v>5</v>
      </c>
      <c r="CP30">
        <v>5</v>
      </c>
      <c r="CQ30">
        <v>5</v>
      </c>
      <c r="CR30">
        <v>5</v>
      </c>
      <c r="CS30">
        <v>5</v>
      </c>
      <c r="CT30">
        <v>5</v>
      </c>
      <c r="CU30">
        <v>5</v>
      </c>
      <c r="CV30">
        <v>1</v>
      </c>
      <c r="CW30">
        <v>4</v>
      </c>
      <c r="CX30">
        <v>4</v>
      </c>
      <c r="CY30">
        <v>4</v>
      </c>
      <c r="CZ30">
        <v>4</v>
      </c>
      <c r="DA30">
        <v>4</v>
      </c>
      <c r="DB30">
        <v>4</v>
      </c>
      <c r="DC30" t="s">
        <v>330</v>
      </c>
      <c r="DV30">
        <v>1</v>
      </c>
      <c r="DW30">
        <v>1</v>
      </c>
      <c r="DX30">
        <v>1</v>
      </c>
      <c r="DY30">
        <v>3</v>
      </c>
      <c r="DZ30">
        <v>3</v>
      </c>
      <c r="EA30">
        <v>3</v>
      </c>
      <c r="EB30">
        <v>2</v>
      </c>
      <c r="EC30">
        <v>2</v>
      </c>
      <c r="EE30">
        <v>4.75</v>
      </c>
      <c r="EF30">
        <v>5</v>
      </c>
      <c r="EG30">
        <v>5</v>
      </c>
      <c r="EH30">
        <v>5</v>
      </c>
      <c r="EI30">
        <v>5</v>
      </c>
      <c r="EK30">
        <v>4.7300000000000004</v>
      </c>
      <c r="EL30">
        <v>4.7300000000000004</v>
      </c>
      <c r="EM30">
        <v>4.87</v>
      </c>
      <c r="EN30">
        <v>4.7300000000000004</v>
      </c>
      <c r="EO30">
        <v>4.67</v>
      </c>
      <c r="EP30">
        <v>4.67</v>
      </c>
      <c r="EQ30">
        <v>4.5999999999999996</v>
      </c>
      <c r="ER30">
        <v>2.87</v>
      </c>
      <c r="ES30">
        <v>4.87</v>
      </c>
      <c r="ET30">
        <v>4.5</v>
      </c>
      <c r="EU30">
        <v>6</v>
      </c>
      <c r="EV30">
        <v>4.4000000000000004</v>
      </c>
      <c r="EW30">
        <v>4.53</v>
      </c>
      <c r="EX30">
        <v>5</v>
      </c>
      <c r="EY30">
        <v>4.6500000000000004</v>
      </c>
      <c r="EZ30">
        <v>4.72</v>
      </c>
    </row>
    <row r="31" spans="1:156" x14ac:dyDescent="0.2">
      <c r="A31">
        <v>64869</v>
      </c>
      <c r="B31">
        <v>7</v>
      </c>
      <c r="C31">
        <v>64869.006999999998</v>
      </c>
      <c r="D31" t="s">
        <v>331</v>
      </c>
      <c r="E31" t="s">
        <v>332</v>
      </c>
      <c r="F31">
        <v>160070</v>
      </c>
      <c r="G31" t="s">
        <v>130</v>
      </c>
      <c r="H31" t="s">
        <v>131</v>
      </c>
      <c r="I31" t="s">
        <v>333</v>
      </c>
      <c r="J31">
        <v>0</v>
      </c>
      <c r="K31" t="s">
        <v>133</v>
      </c>
      <c r="L31" t="s">
        <v>334</v>
      </c>
      <c r="M31">
        <v>5</v>
      </c>
      <c r="N31">
        <v>5</v>
      </c>
      <c r="O31">
        <v>5</v>
      </c>
      <c r="P31">
        <v>5</v>
      </c>
      <c r="Q31">
        <v>5</v>
      </c>
      <c r="S31">
        <v>5</v>
      </c>
      <c r="T31">
        <v>5</v>
      </c>
      <c r="U31">
        <v>5</v>
      </c>
      <c r="V31">
        <v>5</v>
      </c>
      <c r="W31">
        <v>5</v>
      </c>
      <c r="Y31">
        <v>5</v>
      </c>
      <c r="Z31">
        <v>5</v>
      </c>
      <c r="AA31">
        <v>5</v>
      </c>
      <c r="AB31">
        <v>5</v>
      </c>
      <c r="AC31">
        <v>5</v>
      </c>
      <c r="AE31">
        <v>5</v>
      </c>
      <c r="AF31">
        <v>5</v>
      </c>
      <c r="AG31">
        <v>5</v>
      </c>
      <c r="AH31">
        <v>5</v>
      </c>
      <c r="AI31">
        <v>5</v>
      </c>
      <c r="AK31">
        <v>5</v>
      </c>
      <c r="AL31">
        <v>5</v>
      </c>
      <c r="AM31">
        <v>5</v>
      </c>
      <c r="AN31">
        <v>5</v>
      </c>
      <c r="AO31">
        <v>5</v>
      </c>
      <c r="AR31" t="s">
        <v>335</v>
      </c>
      <c r="AS31" t="s">
        <v>336</v>
      </c>
      <c r="AT31" t="s">
        <v>337</v>
      </c>
      <c r="AU31" t="s">
        <v>338</v>
      </c>
      <c r="AW31" t="s">
        <v>339</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1</v>
      </c>
      <c r="BU31">
        <v>1</v>
      </c>
      <c r="BV31">
        <v>1</v>
      </c>
      <c r="BW31">
        <v>1</v>
      </c>
      <c r="BX31">
        <v>1</v>
      </c>
      <c r="BY31">
        <v>1</v>
      </c>
      <c r="BZ31">
        <v>1</v>
      </c>
      <c r="CA31">
        <v>1</v>
      </c>
      <c r="CB31">
        <v>5</v>
      </c>
      <c r="CC31">
        <v>5</v>
      </c>
      <c r="CD31">
        <v>5</v>
      </c>
      <c r="CE31">
        <v>5</v>
      </c>
      <c r="CF31">
        <v>5</v>
      </c>
      <c r="CG31">
        <v>5</v>
      </c>
      <c r="CH31">
        <v>5</v>
      </c>
      <c r="CI31">
        <v>5</v>
      </c>
      <c r="CJ31">
        <v>5</v>
      </c>
      <c r="CK31">
        <v>5</v>
      </c>
      <c r="CL31">
        <v>1</v>
      </c>
      <c r="CM31">
        <v>5</v>
      </c>
      <c r="CN31">
        <v>5</v>
      </c>
      <c r="CO31">
        <v>5</v>
      </c>
      <c r="CP31">
        <v>5</v>
      </c>
      <c r="CQ31">
        <v>5</v>
      </c>
      <c r="CR31">
        <v>5</v>
      </c>
      <c r="CS31">
        <v>5</v>
      </c>
      <c r="CT31">
        <v>5</v>
      </c>
      <c r="CU31">
        <v>5</v>
      </c>
      <c r="CV31">
        <v>1</v>
      </c>
      <c r="CW31">
        <v>7</v>
      </c>
      <c r="CX31">
        <v>1</v>
      </c>
      <c r="CY31">
        <v>7</v>
      </c>
      <c r="CZ31">
        <v>1</v>
      </c>
      <c r="DA31">
        <v>7</v>
      </c>
      <c r="DB31">
        <v>7</v>
      </c>
      <c r="DC31" t="s">
        <v>340</v>
      </c>
      <c r="DV31">
        <v>5</v>
      </c>
      <c r="DW31">
        <v>5</v>
      </c>
      <c r="DX31">
        <v>5</v>
      </c>
      <c r="DY31">
        <v>5</v>
      </c>
      <c r="DZ31">
        <v>5</v>
      </c>
      <c r="EA31">
        <v>5</v>
      </c>
      <c r="EB31">
        <v>5</v>
      </c>
      <c r="EC31">
        <v>5</v>
      </c>
      <c r="EE31">
        <v>5</v>
      </c>
      <c r="EF31">
        <v>5</v>
      </c>
      <c r="EG31">
        <v>5</v>
      </c>
      <c r="EH31">
        <v>5</v>
      </c>
      <c r="EI31">
        <v>5</v>
      </c>
      <c r="EK31">
        <v>4.7300000000000004</v>
      </c>
      <c r="EL31">
        <v>4.7300000000000004</v>
      </c>
      <c r="EM31">
        <v>4.87</v>
      </c>
      <c r="EN31">
        <v>4.7300000000000004</v>
      </c>
      <c r="EO31">
        <v>4.67</v>
      </c>
      <c r="EP31">
        <v>4.67</v>
      </c>
      <c r="EQ31">
        <v>4.5999999999999996</v>
      </c>
      <c r="ER31">
        <v>2.87</v>
      </c>
      <c r="ES31">
        <v>4.87</v>
      </c>
      <c r="ET31">
        <v>4.5</v>
      </c>
      <c r="EU31">
        <v>6</v>
      </c>
      <c r="EV31">
        <v>4.4000000000000004</v>
      </c>
      <c r="EW31">
        <v>4.53</v>
      </c>
      <c r="EX31">
        <v>5</v>
      </c>
      <c r="EY31">
        <v>4.6500000000000004</v>
      </c>
      <c r="EZ31">
        <v>4.72</v>
      </c>
    </row>
    <row r="32" spans="1:156" x14ac:dyDescent="0.2">
      <c r="A32">
        <v>64869</v>
      </c>
      <c r="B32">
        <v>7</v>
      </c>
      <c r="C32">
        <v>64869.006999999998</v>
      </c>
      <c r="D32" t="s">
        <v>341</v>
      </c>
      <c r="E32" t="s">
        <v>342</v>
      </c>
      <c r="F32">
        <v>160058</v>
      </c>
      <c r="G32" t="s">
        <v>130</v>
      </c>
      <c r="H32" t="s">
        <v>131</v>
      </c>
      <c r="I32" t="s">
        <v>343</v>
      </c>
      <c r="J32">
        <v>0</v>
      </c>
      <c r="K32" t="s">
        <v>133</v>
      </c>
      <c r="L32" t="s">
        <v>344</v>
      </c>
      <c r="M32">
        <v>5</v>
      </c>
      <c r="N32">
        <v>5</v>
      </c>
      <c r="O32">
        <v>5</v>
      </c>
      <c r="P32">
        <v>5</v>
      </c>
      <c r="Q32">
        <v>5</v>
      </c>
      <c r="S32">
        <v>5</v>
      </c>
      <c r="T32">
        <v>5</v>
      </c>
      <c r="U32">
        <v>5</v>
      </c>
      <c r="V32">
        <v>5</v>
      </c>
      <c r="W32">
        <v>5</v>
      </c>
      <c r="Y32">
        <v>5</v>
      </c>
      <c r="Z32">
        <v>5</v>
      </c>
      <c r="AA32">
        <v>5</v>
      </c>
      <c r="AB32">
        <v>5</v>
      </c>
      <c r="AC32">
        <v>5</v>
      </c>
      <c r="AE32">
        <v>5</v>
      </c>
      <c r="AF32">
        <v>5</v>
      </c>
      <c r="AG32">
        <v>5</v>
      </c>
      <c r="AH32">
        <v>5</v>
      </c>
      <c r="AI32">
        <v>5</v>
      </c>
      <c r="AK32">
        <v>5</v>
      </c>
      <c r="AL32">
        <v>5</v>
      </c>
      <c r="AM32">
        <v>5</v>
      </c>
      <c r="AN32">
        <v>5</v>
      </c>
      <c r="AO32">
        <v>5</v>
      </c>
      <c r="AR32" t="s">
        <v>345</v>
      </c>
      <c r="AS32" t="s">
        <v>346</v>
      </c>
      <c r="AT32" t="s">
        <v>347</v>
      </c>
      <c r="AU32" t="s">
        <v>348</v>
      </c>
      <c r="AX32">
        <v>5</v>
      </c>
      <c r="AY32">
        <v>5</v>
      </c>
      <c r="AZ32">
        <v>5</v>
      </c>
      <c r="BA32">
        <v>5</v>
      </c>
      <c r="BB32">
        <v>5</v>
      </c>
      <c r="BC32">
        <v>5</v>
      </c>
      <c r="BD32">
        <v>5</v>
      </c>
      <c r="BE32">
        <v>5</v>
      </c>
      <c r="BF32">
        <v>5</v>
      </c>
      <c r="BG32">
        <v>5</v>
      </c>
      <c r="BH32">
        <v>5</v>
      </c>
      <c r="BI32">
        <v>5</v>
      </c>
      <c r="BJ32">
        <v>5</v>
      </c>
      <c r="BK32">
        <v>5</v>
      </c>
      <c r="BL32">
        <v>5</v>
      </c>
      <c r="BM32">
        <v>5</v>
      </c>
      <c r="BN32">
        <v>5</v>
      </c>
      <c r="BO32">
        <v>5</v>
      </c>
      <c r="BP32">
        <v>5</v>
      </c>
      <c r="BQ32">
        <v>5</v>
      </c>
      <c r="BR32">
        <v>5</v>
      </c>
      <c r="BS32">
        <v>5</v>
      </c>
      <c r="BT32">
        <v>1</v>
      </c>
      <c r="BU32">
        <v>3</v>
      </c>
      <c r="BV32">
        <v>3</v>
      </c>
      <c r="BW32">
        <v>1</v>
      </c>
      <c r="BX32">
        <v>1</v>
      </c>
      <c r="BY32">
        <v>1</v>
      </c>
      <c r="BZ32">
        <v>1</v>
      </c>
      <c r="CA32">
        <v>1</v>
      </c>
      <c r="CB32">
        <v>5</v>
      </c>
      <c r="CC32">
        <v>5</v>
      </c>
      <c r="CD32">
        <v>5</v>
      </c>
      <c r="CE32">
        <v>5</v>
      </c>
      <c r="CF32">
        <v>5</v>
      </c>
      <c r="CG32">
        <v>5</v>
      </c>
      <c r="CH32">
        <v>5</v>
      </c>
      <c r="CI32">
        <v>5</v>
      </c>
      <c r="CJ32">
        <v>5</v>
      </c>
      <c r="CK32">
        <v>5</v>
      </c>
      <c r="CL32">
        <v>1</v>
      </c>
      <c r="CM32">
        <v>5</v>
      </c>
      <c r="CN32">
        <v>5</v>
      </c>
      <c r="CO32">
        <v>5</v>
      </c>
      <c r="CP32">
        <v>5</v>
      </c>
      <c r="CQ32">
        <v>5</v>
      </c>
      <c r="CR32">
        <v>5</v>
      </c>
      <c r="CS32">
        <v>5</v>
      </c>
      <c r="CT32">
        <v>5</v>
      </c>
      <c r="CU32">
        <v>5</v>
      </c>
      <c r="CV32">
        <v>7</v>
      </c>
      <c r="CW32">
        <v>7</v>
      </c>
      <c r="CX32">
        <v>7</v>
      </c>
      <c r="CY32">
        <v>7</v>
      </c>
      <c r="CZ32">
        <v>7</v>
      </c>
      <c r="DA32">
        <v>7</v>
      </c>
      <c r="DB32">
        <v>7</v>
      </c>
      <c r="DV32">
        <v>5</v>
      </c>
      <c r="DW32">
        <v>5</v>
      </c>
      <c r="DX32">
        <v>5</v>
      </c>
      <c r="DY32">
        <v>5</v>
      </c>
      <c r="DZ32">
        <v>5</v>
      </c>
      <c r="EA32">
        <v>5</v>
      </c>
      <c r="EB32">
        <v>5</v>
      </c>
      <c r="EC32">
        <v>5</v>
      </c>
      <c r="EE32">
        <v>5</v>
      </c>
      <c r="EF32">
        <v>5</v>
      </c>
      <c r="EG32">
        <v>5</v>
      </c>
      <c r="EH32">
        <v>5</v>
      </c>
      <c r="EI32">
        <v>5</v>
      </c>
      <c r="EK32">
        <v>4.7300000000000004</v>
      </c>
      <c r="EL32">
        <v>4.7300000000000004</v>
      </c>
      <c r="EM32">
        <v>4.87</v>
      </c>
      <c r="EN32">
        <v>4.7300000000000004</v>
      </c>
      <c r="EO32">
        <v>4.67</v>
      </c>
      <c r="EP32">
        <v>4.67</v>
      </c>
      <c r="EQ32">
        <v>4.5999999999999996</v>
      </c>
      <c r="ER32">
        <v>2.87</v>
      </c>
      <c r="ES32">
        <v>4.87</v>
      </c>
      <c r="ET32">
        <v>4.5</v>
      </c>
      <c r="EU32">
        <v>6</v>
      </c>
      <c r="EV32">
        <v>4.4000000000000004</v>
      </c>
      <c r="EW32">
        <v>4.53</v>
      </c>
      <c r="EX32">
        <v>5</v>
      </c>
      <c r="EY32">
        <v>4.6500000000000004</v>
      </c>
      <c r="EZ32">
        <v>4.72</v>
      </c>
    </row>
    <row r="33" spans="1:156" x14ac:dyDescent="0.2">
      <c r="A33">
        <v>64869</v>
      </c>
      <c r="B33">
        <v>7</v>
      </c>
      <c r="C33">
        <v>64869.006999999998</v>
      </c>
      <c r="D33" t="s">
        <v>349</v>
      </c>
      <c r="E33" t="s">
        <v>350</v>
      </c>
      <c r="F33">
        <v>161648</v>
      </c>
      <c r="G33" t="s">
        <v>130</v>
      </c>
      <c r="H33" t="s">
        <v>351</v>
      </c>
      <c r="I33" t="s">
        <v>352</v>
      </c>
      <c r="J33">
        <v>0</v>
      </c>
      <c r="K33" t="s">
        <v>133</v>
      </c>
      <c r="L33" t="s">
        <v>353</v>
      </c>
      <c r="M33">
        <v>5</v>
      </c>
      <c r="N33">
        <v>4</v>
      </c>
      <c r="O33">
        <v>4</v>
      </c>
      <c r="P33">
        <v>5</v>
      </c>
      <c r="Q33">
        <v>3</v>
      </c>
      <c r="S33">
        <v>5</v>
      </c>
      <c r="T33">
        <v>4</v>
      </c>
      <c r="U33">
        <v>5</v>
      </c>
      <c r="V33">
        <v>5</v>
      </c>
      <c r="W33">
        <v>4</v>
      </c>
      <c r="Y33">
        <v>5</v>
      </c>
      <c r="Z33">
        <v>3</v>
      </c>
      <c r="AA33">
        <v>3</v>
      </c>
      <c r="AB33">
        <v>5</v>
      </c>
      <c r="AC33">
        <v>4</v>
      </c>
      <c r="AE33">
        <v>5</v>
      </c>
      <c r="AF33">
        <v>3</v>
      </c>
      <c r="AG33">
        <v>5</v>
      </c>
      <c r="AH33">
        <v>5</v>
      </c>
      <c r="AI33">
        <v>5</v>
      </c>
      <c r="AK33">
        <v>5</v>
      </c>
      <c r="AL33">
        <v>5</v>
      </c>
      <c r="AM33">
        <v>5</v>
      </c>
      <c r="AN33">
        <v>5</v>
      </c>
      <c r="AO33">
        <v>5</v>
      </c>
      <c r="AR33" t="s">
        <v>166</v>
      </c>
      <c r="AS33" t="s">
        <v>354</v>
      </c>
      <c r="AT33" t="s">
        <v>355</v>
      </c>
      <c r="AU33" t="s">
        <v>356</v>
      </c>
      <c r="AW33" t="s">
        <v>357</v>
      </c>
      <c r="AX33">
        <v>5</v>
      </c>
      <c r="AY33">
        <v>5</v>
      </c>
      <c r="AZ33">
        <v>5</v>
      </c>
      <c r="BA33">
        <v>5</v>
      </c>
      <c r="BB33">
        <v>5</v>
      </c>
      <c r="BC33">
        <v>5</v>
      </c>
      <c r="BD33">
        <v>5</v>
      </c>
      <c r="BE33">
        <v>5</v>
      </c>
      <c r="BF33">
        <v>5</v>
      </c>
      <c r="BG33">
        <v>5</v>
      </c>
      <c r="BH33">
        <v>5</v>
      </c>
      <c r="BI33">
        <v>5</v>
      </c>
      <c r="BJ33">
        <v>5</v>
      </c>
      <c r="BK33">
        <v>5</v>
      </c>
      <c r="BL33">
        <v>5</v>
      </c>
      <c r="BM33">
        <v>5</v>
      </c>
      <c r="BN33">
        <v>5</v>
      </c>
      <c r="BO33">
        <v>5</v>
      </c>
      <c r="BP33">
        <v>5</v>
      </c>
      <c r="BQ33">
        <v>5</v>
      </c>
      <c r="BR33">
        <v>5</v>
      </c>
      <c r="BS33">
        <v>5</v>
      </c>
      <c r="BT33">
        <v>4</v>
      </c>
      <c r="BU33">
        <v>3</v>
      </c>
      <c r="BV33">
        <v>1</v>
      </c>
      <c r="BW33">
        <v>1</v>
      </c>
      <c r="BX33">
        <v>1</v>
      </c>
      <c r="BY33">
        <v>1</v>
      </c>
      <c r="BZ33">
        <v>1</v>
      </c>
      <c r="CA33">
        <v>1</v>
      </c>
      <c r="CB33">
        <v>5</v>
      </c>
      <c r="CC33">
        <v>5</v>
      </c>
      <c r="CD33">
        <v>4</v>
      </c>
      <c r="CE33">
        <v>5</v>
      </c>
      <c r="CF33">
        <v>5</v>
      </c>
      <c r="CG33">
        <v>5</v>
      </c>
      <c r="CH33">
        <v>5</v>
      </c>
      <c r="CI33">
        <v>5</v>
      </c>
      <c r="CJ33">
        <v>5</v>
      </c>
      <c r="CK33">
        <v>5</v>
      </c>
      <c r="CL33">
        <v>1</v>
      </c>
      <c r="CM33">
        <v>5</v>
      </c>
      <c r="CN33">
        <v>4</v>
      </c>
      <c r="CO33">
        <v>5</v>
      </c>
      <c r="CP33">
        <v>5</v>
      </c>
      <c r="CQ33">
        <v>5</v>
      </c>
      <c r="CR33">
        <v>5</v>
      </c>
      <c r="CS33">
        <v>5</v>
      </c>
      <c r="CT33">
        <v>5</v>
      </c>
      <c r="CU33">
        <v>5</v>
      </c>
      <c r="CV33">
        <v>1</v>
      </c>
      <c r="CW33">
        <v>6</v>
      </c>
      <c r="CX33">
        <v>1</v>
      </c>
      <c r="CY33">
        <v>4</v>
      </c>
      <c r="CZ33">
        <v>1</v>
      </c>
      <c r="DA33">
        <v>4</v>
      </c>
      <c r="DB33">
        <v>6</v>
      </c>
      <c r="DC33" t="s">
        <v>358</v>
      </c>
      <c r="DV33">
        <v>5</v>
      </c>
      <c r="DW33">
        <v>5</v>
      </c>
      <c r="DX33">
        <v>5</v>
      </c>
      <c r="DY33">
        <v>5</v>
      </c>
      <c r="DZ33">
        <v>5</v>
      </c>
      <c r="EA33">
        <v>5</v>
      </c>
      <c r="EB33">
        <v>5</v>
      </c>
      <c r="EC33">
        <v>5</v>
      </c>
      <c r="EE33">
        <v>4</v>
      </c>
      <c r="EF33">
        <v>4.5</v>
      </c>
      <c r="EG33">
        <v>3.75</v>
      </c>
      <c r="EH33">
        <v>4.5</v>
      </c>
      <c r="EI33">
        <v>5</v>
      </c>
      <c r="EK33">
        <v>4.7300000000000004</v>
      </c>
      <c r="EL33">
        <v>4.7300000000000004</v>
      </c>
      <c r="EM33">
        <v>4.87</v>
      </c>
      <c r="EN33">
        <v>4.7300000000000004</v>
      </c>
      <c r="EO33">
        <v>4.67</v>
      </c>
      <c r="EP33">
        <v>4.67</v>
      </c>
      <c r="EQ33">
        <v>4.5999999999999996</v>
      </c>
      <c r="ER33">
        <v>2.87</v>
      </c>
      <c r="ES33">
        <v>4.87</v>
      </c>
      <c r="ET33">
        <v>4.5</v>
      </c>
      <c r="EU33">
        <v>6</v>
      </c>
      <c r="EV33">
        <v>4.4000000000000004</v>
      </c>
      <c r="EW33">
        <v>4.53</v>
      </c>
      <c r="EX33">
        <v>5</v>
      </c>
      <c r="EY33">
        <v>4.6500000000000004</v>
      </c>
      <c r="EZ33">
        <v>4.72</v>
      </c>
    </row>
    <row r="34" spans="1:156" x14ac:dyDescent="0.2">
      <c r="A34">
        <v>64869</v>
      </c>
      <c r="B34">
        <v>7</v>
      </c>
      <c r="C34">
        <v>64869.006999999998</v>
      </c>
      <c r="D34" t="s">
        <v>359</v>
      </c>
      <c r="E34" t="s">
        <v>360</v>
      </c>
      <c r="F34">
        <v>161647</v>
      </c>
      <c r="G34" t="s">
        <v>130</v>
      </c>
      <c r="H34" t="s">
        <v>131</v>
      </c>
      <c r="I34" t="s">
        <v>361</v>
      </c>
      <c r="J34">
        <v>0</v>
      </c>
      <c r="K34" t="s">
        <v>133</v>
      </c>
      <c r="L34" t="s">
        <v>362</v>
      </c>
      <c r="M34">
        <v>5</v>
      </c>
      <c r="N34">
        <v>5</v>
      </c>
      <c r="O34">
        <v>5</v>
      </c>
      <c r="P34">
        <v>5</v>
      </c>
      <c r="Q34">
        <v>5</v>
      </c>
      <c r="S34">
        <v>5</v>
      </c>
      <c r="T34">
        <v>5</v>
      </c>
      <c r="U34">
        <v>5</v>
      </c>
      <c r="V34">
        <v>5</v>
      </c>
      <c r="W34">
        <v>5</v>
      </c>
      <c r="Y34">
        <v>5</v>
      </c>
      <c r="Z34">
        <v>5</v>
      </c>
      <c r="AA34">
        <v>5</v>
      </c>
      <c r="AB34">
        <v>5</v>
      </c>
      <c r="AC34">
        <v>5</v>
      </c>
      <c r="AE34">
        <v>5</v>
      </c>
      <c r="AF34">
        <v>5</v>
      </c>
      <c r="AG34">
        <v>5</v>
      </c>
      <c r="AH34">
        <v>5</v>
      </c>
      <c r="AI34">
        <v>5</v>
      </c>
      <c r="AK34">
        <v>5</v>
      </c>
      <c r="AL34">
        <v>5</v>
      </c>
      <c r="AM34">
        <v>5</v>
      </c>
      <c r="AN34">
        <v>5</v>
      </c>
      <c r="AO34">
        <v>5</v>
      </c>
      <c r="AR34" t="s">
        <v>363</v>
      </c>
      <c r="AS34" t="s">
        <v>364</v>
      </c>
      <c r="AT34" t="s">
        <v>365</v>
      </c>
      <c r="AU34" t="s">
        <v>366</v>
      </c>
      <c r="AW34" t="s">
        <v>367</v>
      </c>
      <c r="AX34">
        <v>4</v>
      </c>
      <c r="AY34">
        <v>4</v>
      </c>
      <c r="AZ34">
        <v>3</v>
      </c>
      <c r="BA34">
        <v>4</v>
      </c>
      <c r="BB34">
        <v>4</v>
      </c>
      <c r="BC34">
        <v>3</v>
      </c>
      <c r="BD34">
        <v>5</v>
      </c>
      <c r="BE34">
        <v>4</v>
      </c>
      <c r="BF34">
        <v>5</v>
      </c>
      <c r="BG34">
        <v>4</v>
      </c>
      <c r="BH34">
        <v>3</v>
      </c>
      <c r="BI34">
        <v>4</v>
      </c>
      <c r="BJ34">
        <v>4</v>
      </c>
      <c r="BK34">
        <v>4</v>
      </c>
      <c r="BL34">
        <v>3</v>
      </c>
      <c r="BM34">
        <v>3</v>
      </c>
      <c r="BN34">
        <v>3</v>
      </c>
      <c r="BO34">
        <v>3</v>
      </c>
      <c r="BP34">
        <v>4</v>
      </c>
      <c r="BQ34">
        <v>3</v>
      </c>
      <c r="BR34">
        <v>3</v>
      </c>
      <c r="BS34">
        <v>3</v>
      </c>
      <c r="BT34">
        <v>4</v>
      </c>
      <c r="BU34">
        <v>4</v>
      </c>
      <c r="BV34">
        <v>4</v>
      </c>
      <c r="BW34">
        <v>1</v>
      </c>
      <c r="BX34">
        <v>2</v>
      </c>
      <c r="BY34">
        <v>2</v>
      </c>
      <c r="BZ34">
        <v>3</v>
      </c>
      <c r="CA34">
        <v>3</v>
      </c>
      <c r="CB34">
        <v>4</v>
      </c>
      <c r="CC34">
        <v>5</v>
      </c>
      <c r="CD34">
        <v>4</v>
      </c>
      <c r="CE34">
        <v>5</v>
      </c>
      <c r="CF34">
        <v>4</v>
      </c>
      <c r="CG34">
        <v>5</v>
      </c>
      <c r="CH34">
        <v>5</v>
      </c>
      <c r="CI34">
        <v>5</v>
      </c>
      <c r="CJ34">
        <v>5</v>
      </c>
      <c r="CK34">
        <v>5</v>
      </c>
      <c r="CL34">
        <v>1</v>
      </c>
      <c r="CM34">
        <v>4</v>
      </c>
      <c r="CN34">
        <v>3</v>
      </c>
      <c r="CO34">
        <v>4</v>
      </c>
      <c r="CP34">
        <v>3</v>
      </c>
      <c r="CQ34">
        <v>4</v>
      </c>
      <c r="CR34">
        <v>4</v>
      </c>
      <c r="CS34">
        <v>3</v>
      </c>
      <c r="CT34">
        <v>3</v>
      </c>
      <c r="CU34">
        <v>4</v>
      </c>
      <c r="CV34">
        <v>2</v>
      </c>
      <c r="CW34">
        <v>6</v>
      </c>
      <c r="CX34">
        <v>2</v>
      </c>
      <c r="CY34">
        <v>4</v>
      </c>
      <c r="CZ34">
        <v>2</v>
      </c>
      <c r="DA34">
        <v>7</v>
      </c>
      <c r="DB34">
        <v>6</v>
      </c>
      <c r="DC34" t="s">
        <v>368</v>
      </c>
      <c r="DV34">
        <v>4</v>
      </c>
      <c r="DW34">
        <v>4</v>
      </c>
      <c r="DX34">
        <v>4</v>
      </c>
      <c r="DY34">
        <v>4</v>
      </c>
      <c r="DZ34">
        <v>4</v>
      </c>
      <c r="EA34">
        <v>5</v>
      </c>
      <c r="EB34">
        <v>5</v>
      </c>
      <c r="EC34">
        <v>5</v>
      </c>
      <c r="EE34">
        <v>5</v>
      </c>
      <c r="EF34">
        <v>5</v>
      </c>
      <c r="EG34">
        <v>5</v>
      </c>
      <c r="EH34">
        <v>5</v>
      </c>
      <c r="EI34">
        <v>5</v>
      </c>
      <c r="EK34">
        <v>4.7300000000000004</v>
      </c>
      <c r="EL34">
        <v>4.7300000000000004</v>
      </c>
      <c r="EM34">
        <v>4.87</v>
      </c>
      <c r="EN34">
        <v>4.7300000000000004</v>
      </c>
      <c r="EO34">
        <v>4.67</v>
      </c>
      <c r="EP34">
        <v>4.67</v>
      </c>
      <c r="EQ34">
        <v>4.5999999999999996</v>
      </c>
      <c r="ER34">
        <v>2.87</v>
      </c>
      <c r="ES34">
        <v>4.87</v>
      </c>
      <c r="ET34">
        <v>4.5</v>
      </c>
      <c r="EU34">
        <v>6</v>
      </c>
      <c r="EV34">
        <v>4.4000000000000004</v>
      </c>
      <c r="EW34">
        <v>4.53</v>
      </c>
      <c r="EX34">
        <v>5</v>
      </c>
      <c r="EY34">
        <v>4.6500000000000004</v>
      </c>
      <c r="EZ34">
        <v>4.72</v>
      </c>
    </row>
    <row r="35" spans="1:156" x14ac:dyDescent="0.2">
      <c r="A35">
        <v>64869</v>
      </c>
      <c r="B35">
        <v>8</v>
      </c>
      <c r="C35">
        <v>64869.008000000002</v>
      </c>
      <c r="D35" t="s">
        <v>369</v>
      </c>
      <c r="E35" t="s">
        <v>370</v>
      </c>
      <c r="F35">
        <v>160096</v>
      </c>
      <c r="G35" t="s">
        <v>130</v>
      </c>
      <c r="H35" t="s">
        <v>131</v>
      </c>
      <c r="I35" t="s">
        <v>371</v>
      </c>
      <c r="J35">
        <v>0</v>
      </c>
      <c r="K35" t="s">
        <v>133</v>
      </c>
      <c r="L35" t="s">
        <v>372</v>
      </c>
      <c r="M35">
        <v>5</v>
      </c>
      <c r="N35">
        <v>5</v>
      </c>
      <c r="O35">
        <v>5</v>
      </c>
      <c r="P35">
        <v>5</v>
      </c>
      <c r="Q35">
        <v>5</v>
      </c>
      <c r="S35">
        <v>5</v>
      </c>
      <c r="T35">
        <v>5</v>
      </c>
      <c r="U35">
        <v>5</v>
      </c>
      <c r="V35">
        <v>5</v>
      </c>
      <c r="W35">
        <v>5</v>
      </c>
      <c r="Y35">
        <v>5</v>
      </c>
      <c r="Z35">
        <v>5</v>
      </c>
      <c r="AA35">
        <v>5</v>
      </c>
      <c r="AB35">
        <v>5</v>
      </c>
      <c r="AC35">
        <v>5</v>
      </c>
      <c r="AE35">
        <v>5</v>
      </c>
      <c r="AF35">
        <v>5</v>
      </c>
      <c r="AG35">
        <v>5</v>
      </c>
      <c r="AH35">
        <v>5</v>
      </c>
      <c r="AI35">
        <v>5</v>
      </c>
      <c r="AK35">
        <v>5</v>
      </c>
      <c r="AL35">
        <v>5</v>
      </c>
      <c r="AM35">
        <v>5</v>
      </c>
      <c r="AN35">
        <v>5</v>
      </c>
      <c r="AR35" t="s">
        <v>373</v>
      </c>
      <c r="AS35" t="s">
        <v>374</v>
      </c>
      <c r="AT35" t="s">
        <v>375</v>
      </c>
      <c r="AU35" t="s">
        <v>376</v>
      </c>
      <c r="AW35" t="s">
        <v>377</v>
      </c>
      <c r="AX35">
        <v>5</v>
      </c>
      <c r="AY35">
        <v>5</v>
      </c>
      <c r="AZ35">
        <v>5</v>
      </c>
      <c r="BA35">
        <v>5</v>
      </c>
      <c r="BB35">
        <v>5</v>
      </c>
      <c r="BC35">
        <v>5</v>
      </c>
      <c r="BD35">
        <v>5</v>
      </c>
      <c r="BE35">
        <v>5</v>
      </c>
      <c r="BF35">
        <v>5</v>
      </c>
      <c r="BG35">
        <v>4</v>
      </c>
      <c r="BH35">
        <v>5</v>
      </c>
      <c r="BI35">
        <v>5</v>
      </c>
      <c r="BJ35">
        <v>5</v>
      </c>
      <c r="BK35">
        <v>5</v>
      </c>
      <c r="BL35">
        <v>5</v>
      </c>
      <c r="BM35">
        <v>5</v>
      </c>
      <c r="BN35">
        <v>4</v>
      </c>
      <c r="BO35">
        <v>5</v>
      </c>
      <c r="BP35">
        <v>5</v>
      </c>
      <c r="BQ35">
        <v>5</v>
      </c>
      <c r="BR35">
        <v>3</v>
      </c>
      <c r="BS35">
        <v>4</v>
      </c>
      <c r="BT35">
        <v>3</v>
      </c>
      <c r="BU35">
        <v>4</v>
      </c>
      <c r="BV35">
        <v>3</v>
      </c>
      <c r="BW35">
        <v>1</v>
      </c>
      <c r="BX35">
        <v>1</v>
      </c>
      <c r="BY35">
        <v>1</v>
      </c>
      <c r="BZ35">
        <v>3</v>
      </c>
      <c r="CA35">
        <v>1</v>
      </c>
      <c r="CB35">
        <v>5</v>
      </c>
      <c r="CC35">
        <v>5</v>
      </c>
      <c r="CD35">
        <v>4</v>
      </c>
      <c r="CE35">
        <v>5</v>
      </c>
      <c r="CF35">
        <v>5</v>
      </c>
      <c r="CG35">
        <v>4</v>
      </c>
      <c r="CH35">
        <v>5</v>
      </c>
      <c r="CI35">
        <v>5</v>
      </c>
      <c r="CJ35">
        <v>5</v>
      </c>
      <c r="CK35">
        <v>5</v>
      </c>
      <c r="CL35">
        <v>1</v>
      </c>
      <c r="CM35">
        <v>5</v>
      </c>
      <c r="CN35">
        <v>4</v>
      </c>
      <c r="CO35">
        <v>4</v>
      </c>
      <c r="CP35">
        <v>5</v>
      </c>
      <c r="CQ35">
        <v>4</v>
      </c>
      <c r="CR35">
        <v>5</v>
      </c>
      <c r="CS35">
        <v>4</v>
      </c>
      <c r="CT35">
        <v>5</v>
      </c>
      <c r="CU35">
        <v>4</v>
      </c>
      <c r="CV35">
        <v>2</v>
      </c>
      <c r="CW35">
        <v>7</v>
      </c>
      <c r="CX35">
        <v>1</v>
      </c>
      <c r="CY35">
        <v>6</v>
      </c>
      <c r="CZ35">
        <v>3</v>
      </c>
      <c r="DA35">
        <v>7</v>
      </c>
      <c r="DB35">
        <v>7</v>
      </c>
      <c r="DC35" t="s">
        <v>378</v>
      </c>
      <c r="DV35">
        <v>5</v>
      </c>
      <c r="DW35">
        <v>5</v>
      </c>
      <c r="DX35">
        <v>5</v>
      </c>
      <c r="DY35">
        <v>5</v>
      </c>
      <c r="DZ35">
        <v>5</v>
      </c>
      <c r="EA35">
        <v>5</v>
      </c>
      <c r="EB35">
        <v>5</v>
      </c>
      <c r="EC35">
        <v>5</v>
      </c>
      <c r="EE35">
        <v>5</v>
      </c>
      <c r="EF35">
        <v>5</v>
      </c>
      <c r="EG35">
        <v>5</v>
      </c>
      <c r="EH35">
        <v>5</v>
      </c>
      <c r="EI35">
        <v>5</v>
      </c>
      <c r="EK35">
        <v>5</v>
      </c>
      <c r="EL35">
        <v>4.93</v>
      </c>
      <c r="EM35">
        <v>4.7300000000000004</v>
      </c>
      <c r="EN35">
        <v>4.93</v>
      </c>
      <c r="EO35">
        <v>5</v>
      </c>
      <c r="EP35">
        <v>4.87</v>
      </c>
      <c r="EQ35">
        <v>4.8</v>
      </c>
      <c r="ER35">
        <v>3.53</v>
      </c>
      <c r="ES35">
        <v>4.87</v>
      </c>
      <c r="ET35">
        <v>4.2</v>
      </c>
      <c r="EU35">
        <v>6</v>
      </c>
      <c r="EV35">
        <v>4.8</v>
      </c>
      <c r="EW35">
        <v>4.93</v>
      </c>
      <c r="EX35">
        <v>4.8</v>
      </c>
      <c r="EY35">
        <v>4.8499999999999996</v>
      </c>
      <c r="EZ35">
        <v>4.84</v>
      </c>
    </row>
    <row r="36" spans="1:156" x14ac:dyDescent="0.2">
      <c r="A36">
        <v>64869</v>
      </c>
      <c r="B36">
        <v>8</v>
      </c>
      <c r="C36">
        <v>64869.008000000002</v>
      </c>
      <c r="D36" t="s">
        <v>379</v>
      </c>
      <c r="E36" t="s">
        <v>380</v>
      </c>
      <c r="F36">
        <v>160104</v>
      </c>
      <c r="G36" t="s">
        <v>130</v>
      </c>
      <c r="H36" t="s">
        <v>131</v>
      </c>
      <c r="I36" t="s">
        <v>381</v>
      </c>
      <c r="J36">
        <v>0</v>
      </c>
      <c r="K36" t="s">
        <v>133</v>
      </c>
      <c r="L36" t="s">
        <v>382</v>
      </c>
      <c r="M36">
        <v>5</v>
      </c>
      <c r="N36">
        <v>5</v>
      </c>
      <c r="O36">
        <v>5</v>
      </c>
      <c r="P36">
        <v>5</v>
      </c>
      <c r="Q36">
        <v>5</v>
      </c>
      <c r="S36">
        <v>5</v>
      </c>
      <c r="T36">
        <v>5</v>
      </c>
      <c r="U36">
        <v>4</v>
      </c>
      <c r="V36">
        <v>4</v>
      </c>
      <c r="W36">
        <v>5</v>
      </c>
      <c r="Y36">
        <v>5</v>
      </c>
      <c r="Z36">
        <v>5</v>
      </c>
      <c r="AA36">
        <v>4</v>
      </c>
      <c r="AB36">
        <v>5</v>
      </c>
      <c r="AC36">
        <v>5</v>
      </c>
      <c r="AE36">
        <v>5</v>
      </c>
      <c r="AF36">
        <v>5</v>
      </c>
      <c r="AG36">
        <v>4</v>
      </c>
      <c r="AH36">
        <v>5</v>
      </c>
      <c r="AI36">
        <v>5</v>
      </c>
      <c r="AK36">
        <v>5</v>
      </c>
      <c r="AL36">
        <v>5</v>
      </c>
      <c r="AM36">
        <v>4</v>
      </c>
      <c r="AN36">
        <v>4</v>
      </c>
      <c r="AR36" t="s">
        <v>383</v>
      </c>
      <c r="AS36" t="s">
        <v>384</v>
      </c>
      <c r="AT36" t="s">
        <v>385</v>
      </c>
      <c r="AU36" t="s">
        <v>386</v>
      </c>
      <c r="AX36">
        <v>5</v>
      </c>
      <c r="AY36">
        <v>5</v>
      </c>
      <c r="AZ36">
        <v>5</v>
      </c>
      <c r="BA36">
        <v>5</v>
      </c>
      <c r="BB36">
        <v>5</v>
      </c>
      <c r="BC36">
        <v>5</v>
      </c>
      <c r="BD36">
        <v>5</v>
      </c>
      <c r="BE36">
        <v>5</v>
      </c>
      <c r="BF36">
        <v>5</v>
      </c>
      <c r="BG36">
        <v>5</v>
      </c>
      <c r="BH36">
        <v>5</v>
      </c>
      <c r="BI36">
        <v>5</v>
      </c>
      <c r="BJ36">
        <v>5</v>
      </c>
      <c r="BK36">
        <v>5</v>
      </c>
      <c r="BL36">
        <v>5</v>
      </c>
      <c r="BM36">
        <v>5</v>
      </c>
      <c r="BN36">
        <v>5</v>
      </c>
      <c r="BO36">
        <v>5</v>
      </c>
      <c r="BP36">
        <v>5</v>
      </c>
      <c r="BQ36">
        <v>5</v>
      </c>
      <c r="BR36">
        <v>5</v>
      </c>
      <c r="BS36">
        <v>5</v>
      </c>
      <c r="BT36">
        <v>4</v>
      </c>
      <c r="BU36">
        <v>4</v>
      </c>
      <c r="BV36">
        <v>2</v>
      </c>
      <c r="BW36">
        <v>2</v>
      </c>
      <c r="BX36">
        <v>1</v>
      </c>
      <c r="BY36">
        <v>1</v>
      </c>
      <c r="BZ36">
        <v>2</v>
      </c>
      <c r="CA36">
        <v>1</v>
      </c>
      <c r="CB36">
        <v>5</v>
      </c>
      <c r="CC36">
        <v>5</v>
      </c>
      <c r="CD36">
        <v>5</v>
      </c>
      <c r="CE36">
        <v>5</v>
      </c>
      <c r="CF36">
        <v>5</v>
      </c>
      <c r="CG36">
        <v>5</v>
      </c>
      <c r="CH36">
        <v>5</v>
      </c>
      <c r="CI36">
        <v>5</v>
      </c>
      <c r="CJ36">
        <v>5</v>
      </c>
      <c r="CK36">
        <v>5</v>
      </c>
      <c r="CL36">
        <v>1</v>
      </c>
      <c r="CM36">
        <v>5</v>
      </c>
      <c r="CN36">
        <v>5</v>
      </c>
      <c r="CO36">
        <v>5</v>
      </c>
      <c r="CP36">
        <v>5</v>
      </c>
      <c r="CQ36">
        <v>5</v>
      </c>
      <c r="CR36">
        <v>5</v>
      </c>
      <c r="CS36">
        <v>5</v>
      </c>
      <c r="CT36">
        <v>5</v>
      </c>
      <c r="CU36">
        <v>5</v>
      </c>
      <c r="CV36">
        <v>1</v>
      </c>
      <c r="CW36">
        <v>6</v>
      </c>
      <c r="CX36">
        <v>1</v>
      </c>
      <c r="CY36">
        <v>3</v>
      </c>
      <c r="CZ36">
        <v>1</v>
      </c>
      <c r="DA36">
        <v>4</v>
      </c>
      <c r="DB36">
        <v>5</v>
      </c>
      <c r="DC36" t="s">
        <v>387</v>
      </c>
      <c r="DV36">
        <v>5</v>
      </c>
      <c r="DW36">
        <v>5</v>
      </c>
      <c r="DX36">
        <v>5</v>
      </c>
      <c r="DY36">
        <v>5</v>
      </c>
      <c r="DZ36">
        <v>5</v>
      </c>
      <c r="EA36">
        <v>5</v>
      </c>
      <c r="EB36">
        <v>5</v>
      </c>
      <c r="EC36">
        <v>5</v>
      </c>
      <c r="EE36">
        <v>5</v>
      </c>
      <c r="EF36">
        <v>4.5</v>
      </c>
      <c r="EG36">
        <v>4.75</v>
      </c>
      <c r="EH36">
        <v>4.75</v>
      </c>
      <c r="EI36">
        <v>4.33</v>
      </c>
      <c r="EK36">
        <v>5</v>
      </c>
      <c r="EL36">
        <v>4.93</v>
      </c>
      <c r="EM36">
        <v>4.7300000000000004</v>
      </c>
      <c r="EN36">
        <v>4.93</v>
      </c>
      <c r="EO36">
        <v>5</v>
      </c>
      <c r="EP36">
        <v>4.87</v>
      </c>
      <c r="EQ36">
        <v>4.8</v>
      </c>
      <c r="ER36">
        <v>3.53</v>
      </c>
      <c r="ES36">
        <v>4.87</v>
      </c>
      <c r="ET36">
        <v>4.2</v>
      </c>
      <c r="EU36">
        <v>6</v>
      </c>
      <c r="EV36">
        <v>4.8</v>
      </c>
      <c r="EW36">
        <v>4.93</v>
      </c>
      <c r="EX36">
        <v>4.8</v>
      </c>
      <c r="EY36">
        <v>4.8499999999999996</v>
      </c>
      <c r="EZ36">
        <v>4.84</v>
      </c>
    </row>
    <row r="37" spans="1:156" x14ac:dyDescent="0.2">
      <c r="A37">
        <v>64869</v>
      </c>
      <c r="B37">
        <v>8</v>
      </c>
      <c r="C37">
        <v>64869.008000000002</v>
      </c>
      <c r="D37" t="s">
        <v>388</v>
      </c>
      <c r="E37" t="s">
        <v>389</v>
      </c>
      <c r="F37">
        <v>160097</v>
      </c>
      <c r="G37" t="s">
        <v>130</v>
      </c>
      <c r="H37" t="s">
        <v>390</v>
      </c>
      <c r="I37" t="s">
        <v>391</v>
      </c>
      <c r="J37">
        <v>0</v>
      </c>
      <c r="K37" t="s">
        <v>133</v>
      </c>
      <c r="L37" t="s">
        <v>392</v>
      </c>
      <c r="M37">
        <v>5</v>
      </c>
      <c r="N37">
        <v>3</v>
      </c>
      <c r="O37">
        <v>5</v>
      </c>
      <c r="P37">
        <v>5</v>
      </c>
      <c r="Q37">
        <v>3</v>
      </c>
      <c r="S37">
        <v>5</v>
      </c>
      <c r="T37">
        <v>5</v>
      </c>
      <c r="U37">
        <v>5</v>
      </c>
      <c r="V37">
        <v>5</v>
      </c>
      <c r="W37">
        <v>2</v>
      </c>
      <c r="Y37">
        <v>5</v>
      </c>
      <c r="Z37">
        <v>4</v>
      </c>
      <c r="AA37">
        <v>5</v>
      </c>
      <c r="AB37">
        <v>5</v>
      </c>
      <c r="AC37">
        <v>2</v>
      </c>
      <c r="AE37">
        <v>5</v>
      </c>
      <c r="AF37">
        <v>5</v>
      </c>
      <c r="AG37">
        <v>5</v>
      </c>
      <c r="AH37">
        <v>5</v>
      </c>
      <c r="AI37">
        <v>4</v>
      </c>
      <c r="AK37">
        <v>5</v>
      </c>
      <c r="AL37">
        <v>5</v>
      </c>
      <c r="AM37">
        <v>5</v>
      </c>
      <c r="AN37">
        <v>4</v>
      </c>
      <c r="AO37">
        <v>3</v>
      </c>
      <c r="AR37" t="s">
        <v>393</v>
      </c>
      <c r="AS37" t="s">
        <v>394</v>
      </c>
      <c r="AT37" t="s">
        <v>395</v>
      </c>
      <c r="AU37" t="s">
        <v>396</v>
      </c>
      <c r="AW37" t="s">
        <v>397</v>
      </c>
      <c r="AX37">
        <v>5</v>
      </c>
      <c r="AY37">
        <v>5</v>
      </c>
      <c r="AZ37">
        <v>5</v>
      </c>
      <c r="BA37">
        <v>5</v>
      </c>
      <c r="BB37">
        <v>5</v>
      </c>
      <c r="BC37">
        <v>5</v>
      </c>
      <c r="BD37">
        <v>5</v>
      </c>
      <c r="BE37">
        <v>5</v>
      </c>
      <c r="BF37">
        <v>5</v>
      </c>
      <c r="BG37">
        <v>5</v>
      </c>
      <c r="BH37">
        <v>5</v>
      </c>
      <c r="BI37">
        <v>5</v>
      </c>
      <c r="BJ37">
        <v>5</v>
      </c>
      <c r="BK37">
        <v>5</v>
      </c>
      <c r="BL37">
        <v>5</v>
      </c>
      <c r="BM37">
        <v>5</v>
      </c>
      <c r="BN37">
        <v>5</v>
      </c>
      <c r="BO37">
        <v>5</v>
      </c>
      <c r="BP37">
        <v>5</v>
      </c>
      <c r="BQ37">
        <v>5</v>
      </c>
      <c r="BR37">
        <v>5</v>
      </c>
      <c r="BS37">
        <v>5</v>
      </c>
      <c r="BT37">
        <v>4</v>
      </c>
      <c r="BU37">
        <v>4</v>
      </c>
      <c r="BV37">
        <v>4</v>
      </c>
      <c r="BW37">
        <v>1</v>
      </c>
      <c r="BX37">
        <v>1</v>
      </c>
      <c r="BY37">
        <v>1</v>
      </c>
      <c r="BZ37">
        <v>1</v>
      </c>
      <c r="CA37">
        <v>1</v>
      </c>
      <c r="CB37">
        <v>5</v>
      </c>
      <c r="CC37">
        <v>5</v>
      </c>
      <c r="CD37">
        <v>5</v>
      </c>
      <c r="CE37">
        <v>5</v>
      </c>
      <c r="CF37">
        <v>5</v>
      </c>
      <c r="CG37">
        <v>5</v>
      </c>
      <c r="CH37">
        <v>5</v>
      </c>
      <c r="CI37">
        <v>5</v>
      </c>
      <c r="CJ37">
        <v>5</v>
      </c>
      <c r="CK37">
        <v>5</v>
      </c>
      <c r="CL37">
        <v>1</v>
      </c>
      <c r="CM37">
        <v>5</v>
      </c>
      <c r="CN37">
        <v>5</v>
      </c>
      <c r="CO37">
        <v>5</v>
      </c>
      <c r="CP37">
        <v>5</v>
      </c>
      <c r="CQ37">
        <v>5</v>
      </c>
      <c r="CR37">
        <v>5</v>
      </c>
      <c r="CS37">
        <v>5</v>
      </c>
      <c r="CT37">
        <v>5</v>
      </c>
      <c r="CU37">
        <v>5</v>
      </c>
      <c r="CV37">
        <v>1</v>
      </c>
      <c r="CW37">
        <v>7</v>
      </c>
      <c r="CX37">
        <v>1</v>
      </c>
      <c r="CY37">
        <v>7</v>
      </c>
      <c r="CZ37">
        <v>1</v>
      </c>
      <c r="DA37">
        <v>7</v>
      </c>
      <c r="DB37">
        <v>7</v>
      </c>
      <c r="DC37" t="s">
        <v>398</v>
      </c>
      <c r="DV37">
        <v>5</v>
      </c>
      <c r="DW37">
        <v>5</v>
      </c>
      <c r="DX37">
        <v>5</v>
      </c>
      <c r="DY37">
        <v>5</v>
      </c>
      <c r="DZ37">
        <v>5</v>
      </c>
      <c r="EA37">
        <v>5</v>
      </c>
      <c r="EB37">
        <v>5</v>
      </c>
      <c r="EC37">
        <v>5</v>
      </c>
      <c r="EE37">
        <v>4</v>
      </c>
      <c r="EF37">
        <v>4.25</v>
      </c>
      <c r="EG37">
        <v>4</v>
      </c>
      <c r="EH37">
        <v>4.75</v>
      </c>
      <c r="EI37">
        <v>4.25</v>
      </c>
      <c r="EK37">
        <v>5</v>
      </c>
      <c r="EL37">
        <v>4.93</v>
      </c>
      <c r="EM37">
        <v>4.7300000000000004</v>
      </c>
      <c r="EN37">
        <v>4.93</v>
      </c>
      <c r="EO37">
        <v>5</v>
      </c>
      <c r="EP37">
        <v>4.87</v>
      </c>
      <c r="EQ37">
        <v>4.8</v>
      </c>
      <c r="ER37">
        <v>3.53</v>
      </c>
      <c r="ES37">
        <v>4.87</v>
      </c>
      <c r="ET37">
        <v>4.2</v>
      </c>
      <c r="EU37">
        <v>6</v>
      </c>
      <c r="EV37">
        <v>4.8</v>
      </c>
      <c r="EW37">
        <v>4.93</v>
      </c>
      <c r="EX37">
        <v>4.8</v>
      </c>
      <c r="EY37">
        <v>4.8499999999999996</v>
      </c>
      <c r="EZ37">
        <v>4.84</v>
      </c>
    </row>
    <row r="38" spans="1:156" x14ac:dyDescent="0.2">
      <c r="A38">
        <v>64869</v>
      </c>
      <c r="B38">
        <v>8</v>
      </c>
      <c r="C38">
        <v>64869.008000000002</v>
      </c>
      <c r="D38" t="s">
        <v>399</v>
      </c>
      <c r="E38" t="s">
        <v>400</v>
      </c>
      <c r="F38">
        <v>160098</v>
      </c>
      <c r="G38" t="s">
        <v>130</v>
      </c>
      <c r="H38" t="s">
        <v>131</v>
      </c>
      <c r="I38" t="s">
        <v>401</v>
      </c>
      <c r="J38">
        <v>0</v>
      </c>
      <c r="K38" t="s">
        <v>133</v>
      </c>
      <c r="L38" t="s">
        <v>402</v>
      </c>
      <c r="M38">
        <v>5</v>
      </c>
      <c r="N38">
        <v>5</v>
      </c>
      <c r="P38">
        <v>5</v>
      </c>
      <c r="Q38">
        <v>5</v>
      </c>
      <c r="S38">
        <v>4</v>
      </c>
      <c r="T38">
        <v>5</v>
      </c>
      <c r="U38">
        <v>5</v>
      </c>
      <c r="V38">
        <v>5</v>
      </c>
      <c r="W38">
        <v>5</v>
      </c>
      <c r="Y38">
        <v>5</v>
      </c>
      <c r="Z38">
        <v>5</v>
      </c>
      <c r="AA38">
        <v>5</v>
      </c>
      <c r="AB38">
        <v>5</v>
      </c>
      <c r="AC38">
        <v>5</v>
      </c>
      <c r="AE38">
        <v>5</v>
      </c>
      <c r="AF38">
        <v>5</v>
      </c>
      <c r="AG38">
        <v>5</v>
      </c>
      <c r="AH38">
        <v>5</v>
      </c>
      <c r="AI38">
        <v>5</v>
      </c>
      <c r="AK38">
        <v>4</v>
      </c>
      <c r="AL38">
        <v>5</v>
      </c>
      <c r="AM38">
        <v>5</v>
      </c>
      <c r="AN38">
        <v>5</v>
      </c>
      <c r="AO38">
        <v>5</v>
      </c>
      <c r="AR38" t="s">
        <v>403</v>
      </c>
      <c r="AS38" t="s">
        <v>404</v>
      </c>
      <c r="AT38" t="s">
        <v>405</v>
      </c>
      <c r="AU38" t="s">
        <v>406</v>
      </c>
      <c r="AW38" t="s">
        <v>407</v>
      </c>
      <c r="AX38">
        <v>5</v>
      </c>
      <c r="AY38">
        <v>5</v>
      </c>
      <c r="AZ38">
        <v>5</v>
      </c>
      <c r="BA38">
        <v>5</v>
      </c>
      <c r="BB38">
        <v>5</v>
      </c>
      <c r="BC38">
        <v>4</v>
      </c>
      <c r="BD38">
        <v>5</v>
      </c>
      <c r="BE38">
        <v>5</v>
      </c>
      <c r="BF38">
        <v>5</v>
      </c>
      <c r="BG38">
        <v>5</v>
      </c>
      <c r="BH38">
        <v>5</v>
      </c>
      <c r="BI38">
        <v>5</v>
      </c>
      <c r="BJ38">
        <v>5</v>
      </c>
      <c r="BK38">
        <v>5</v>
      </c>
      <c r="BL38">
        <v>5</v>
      </c>
      <c r="BM38">
        <v>5</v>
      </c>
      <c r="BN38">
        <v>5</v>
      </c>
      <c r="BO38">
        <v>5</v>
      </c>
      <c r="BP38">
        <v>5</v>
      </c>
      <c r="BQ38">
        <v>5</v>
      </c>
      <c r="BR38">
        <v>5</v>
      </c>
      <c r="BS38">
        <v>5</v>
      </c>
      <c r="BT38">
        <v>4</v>
      </c>
      <c r="BU38">
        <v>5</v>
      </c>
      <c r="BV38">
        <v>2</v>
      </c>
      <c r="BW38">
        <v>1</v>
      </c>
      <c r="BX38">
        <v>1</v>
      </c>
      <c r="BY38">
        <v>1</v>
      </c>
      <c r="BZ38">
        <v>1</v>
      </c>
      <c r="CA38">
        <v>1</v>
      </c>
      <c r="CB38">
        <v>5</v>
      </c>
      <c r="CC38">
        <v>4</v>
      </c>
      <c r="CD38">
        <v>5</v>
      </c>
      <c r="CE38">
        <v>5</v>
      </c>
      <c r="CF38">
        <v>5</v>
      </c>
      <c r="CG38">
        <v>5</v>
      </c>
      <c r="CH38">
        <v>5</v>
      </c>
      <c r="CI38">
        <v>5</v>
      </c>
      <c r="CJ38">
        <v>5</v>
      </c>
      <c r="CK38">
        <v>5</v>
      </c>
      <c r="CL38">
        <v>1</v>
      </c>
      <c r="CM38">
        <v>5</v>
      </c>
      <c r="CN38">
        <v>4</v>
      </c>
      <c r="CO38">
        <v>5</v>
      </c>
      <c r="CP38">
        <v>5</v>
      </c>
      <c r="CQ38">
        <v>5</v>
      </c>
      <c r="CR38">
        <v>5</v>
      </c>
      <c r="CS38">
        <v>5</v>
      </c>
      <c r="CT38">
        <v>5</v>
      </c>
      <c r="CU38">
        <v>5</v>
      </c>
      <c r="CV38">
        <v>2</v>
      </c>
      <c r="CW38">
        <v>6</v>
      </c>
      <c r="CX38">
        <v>1</v>
      </c>
      <c r="CY38">
        <v>6</v>
      </c>
      <c r="CZ38">
        <v>1</v>
      </c>
      <c r="DA38">
        <v>7</v>
      </c>
      <c r="DB38">
        <v>7</v>
      </c>
      <c r="DC38" t="s">
        <v>408</v>
      </c>
      <c r="DV38">
        <v>5</v>
      </c>
      <c r="DW38">
        <v>4</v>
      </c>
      <c r="DX38">
        <v>5</v>
      </c>
      <c r="DY38">
        <v>5</v>
      </c>
      <c r="DZ38">
        <v>5</v>
      </c>
      <c r="EA38">
        <v>5</v>
      </c>
      <c r="EB38">
        <v>5</v>
      </c>
      <c r="EC38">
        <v>5</v>
      </c>
      <c r="EE38">
        <v>5</v>
      </c>
      <c r="EF38">
        <v>5</v>
      </c>
      <c r="EG38">
        <v>5</v>
      </c>
      <c r="EH38">
        <v>5</v>
      </c>
      <c r="EI38">
        <v>5</v>
      </c>
      <c r="EK38">
        <v>5</v>
      </c>
      <c r="EL38">
        <v>4.93</v>
      </c>
      <c r="EM38">
        <v>4.7300000000000004</v>
      </c>
      <c r="EN38">
        <v>4.93</v>
      </c>
      <c r="EO38">
        <v>5</v>
      </c>
      <c r="EP38">
        <v>4.87</v>
      </c>
      <c r="EQ38">
        <v>4.8</v>
      </c>
      <c r="ER38">
        <v>3.53</v>
      </c>
      <c r="ES38">
        <v>4.87</v>
      </c>
      <c r="ET38">
        <v>4.2</v>
      </c>
      <c r="EU38">
        <v>6</v>
      </c>
      <c r="EV38">
        <v>4.8</v>
      </c>
      <c r="EW38">
        <v>4.93</v>
      </c>
      <c r="EX38">
        <v>4.8</v>
      </c>
      <c r="EY38">
        <v>4.8499999999999996</v>
      </c>
      <c r="EZ38">
        <v>4.84</v>
      </c>
    </row>
    <row r="39" spans="1:156" x14ac:dyDescent="0.2">
      <c r="A39">
        <v>64869</v>
      </c>
      <c r="B39">
        <v>8</v>
      </c>
      <c r="C39">
        <v>64869.008000000002</v>
      </c>
      <c r="D39" t="s">
        <v>409</v>
      </c>
      <c r="E39" t="s">
        <v>410</v>
      </c>
      <c r="F39">
        <v>160099</v>
      </c>
      <c r="G39" t="s">
        <v>130</v>
      </c>
      <c r="H39" t="s">
        <v>131</v>
      </c>
      <c r="I39" t="s">
        <v>411</v>
      </c>
      <c r="J39">
        <v>0</v>
      </c>
      <c r="K39" t="s">
        <v>133</v>
      </c>
      <c r="L39" t="s">
        <v>412</v>
      </c>
      <c r="M39">
        <v>5</v>
      </c>
      <c r="N39">
        <v>5</v>
      </c>
      <c r="P39">
        <v>5</v>
      </c>
      <c r="Q39">
        <v>5</v>
      </c>
      <c r="S39">
        <v>5</v>
      </c>
      <c r="T39">
        <v>5</v>
      </c>
      <c r="U39">
        <v>5</v>
      </c>
      <c r="V39">
        <v>5</v>
      </c>
      <c r="W39">
        <v>5</v>
      </c>
      <c r="Y39">
        <v>5</v>
      </c>
      <c r="Z39">
        <v>5</v>
      </c>
      <c r="AA39">
        <v>5</v>
      </c>
      <c r="AB39">
        <v>5</v>
      </c>
      <c r="AC39">
        <v>5</v>
      </c>
      <c r="AE39">
        <v>5</v>
      </c>
      <c r="AF39">
        <v>5</v>
      </c>
      <c r="AG39">
        <v>5</v>
      </c>
      <c r="AH39">
        <v>5</v>
      </c>
      <c r="AI39">
        <v>5</v>
      </c>
      <c r="AK39">
        <v>5</v>
      </c>
      <c r="AL39">
        <v>5</v>
      </c>
      <c r="AM39">
        <v>5</v>
      </c>
      <c r="AN39">
        <v>5</v>
      </c>
      <c r="AO39">
        <v>5</v>
      </c>
      <c r="AR39" t="s">
        <v>413</v>
      </c>
      <c r="AS39" t="s">
        <v>414</v>
      </c>
      <c r="AT39" t="s">
        <v>415</v>
      </c>
      <c r="AU39" t="s">
        <v>416</v>
      </c>
      <c r="AW39" t="s">
        <v>417</v>
      </c>
      <c r="AX39">
        <v>5</v>
      </c>
      <c r="AY39">
        <v>5</v>
      </c>
      <c r="AZ39">
        <v>5</v>
      </c>
      <c r="BA39">
        <v>5</v>
      </c>
      <c r="BB39">
        <v>5</v>
      </c>
      <c r="BC39">
        <v>5</v>
      </c>
      <c r="BD39">
        <v>5</v>
      </c>
      <c r="BE39">
        <v>4</v>
      </c>
      <c r="BF39">
        <v>4</v>
      </c>
      <c r="BG39">
        <v>4</v>
      </c>
      <c r="BH39">
        <v>5</v>
      </c>
      <c r="BI39">
        <v>4</v>
      </c>
      <c r="BJ39">
        <v>5</v>
      </c>
      <c r="BK39">
        <v>5</v>
      </c>
      <c r="BL39">
        <v>5</v>
      </c>
      <c r="BM39">
        <v>5</v>
      </c>
      <c r="BN39">
        <v>5</v>
      </c>
      <c r="BO39">
        <v>4</v>
      </c>
      <c r="BP39">
        <v>5</v>
      </c>
      <c r="BQ39">
        <v>5</v>
      </c>
      <c r="BR39">
        <v>5</v>
      </c>
      <c r="BS39">
        <v>5</v>
      </c>
      <c r="BT39">
        <v>4</v>
      </c>
      <c r="BU39">
        <v>4</v>
      </c>
      <c r="BV39">
        <v>2</v>
      </c>
      <c r="BW39">
        <v>1</v>
      </c>
      <c r="BX39">
        <v>1</v>
      </c>
      <c r="BY39">
        <v>2</v>
      </c>
      <c r="BZ39">
        <v>3</v>
      </c>
      <c r="CA39">
        <v>4</v>
      </c>
      <c r="CB39">
        <v>5</v>
      </c>
      <c r="CC39">
        <v>5</v>
      </c>
      <c r="CD39">
        <v>4</v>
      </c>
      <c r="CE39">
        <v>5</v>
      </c>
      <c r="CF39">
        <v>5</v>
      </c>
      <c r="CG39">
        <v>5</v>
      </c>
      <c r="CH39">
        <v>4</v>
      </c>
      <c r="CI39">
        <v>4</v>
      </c>
      <c r="CJ39">
        <v>4</v>
      </c>
      <c r="CK39">
        <v>4</v>
      </c>
      <c r="CL39">
        <v>1</v>
      </c>
      <c r="CM39">
        <v>5</v>
      </c>
      <c r="CN39">
        <v>5</v>
      </c>
      <c r="CO39">
        <v>5</v>
      </c>
      <c r="CP39">
        <v>5</v>
      </c>
      <c r="CQ39">
        <v>4</v>
      </c>
      <c r="CR39">
        <v>5</v>
      </c>
      <c r="CS39">
        <v>5</v>
      </c>
      <c r="CT39">
        <v>5</v>
      </c>
      <c r="CU39">
        <v>5</v>
      </c>
      <c r="CV39">
        <v>2</v>
      </c>
      <c r="CW39">
        <v>6</v>
      </c>
      <c r="CX39">
        <v>1</v>
      </c>
      <c r="CY39">
        <v>6</v>
      </c>
      <c r="CZ39">
        <v>2</v>
      </c>
      <c r="DA39">
        <v>6</v>
      </c>
      <c r="DB39">
        <v>7</v>
      </c>
      <c r="DC39" t="s">
        <v>418</v>
      </c>
      <c r="DV39">
        <v>5</v>
      </c>
      <c r="DW39">
        <v>5</v>
      </c>
      <c r="DX39">
        <v>5</v>
      </c>
      <c r="DY39">
        <v>5</v>
      </c>
      <c r="DZ39">
        <v>5</v>
      </c>
      <c r="EA39">
        <v>5</v>
      </c>
      <c r="EB39">
        <v>5</v>
      </c>
      <c r="EC39">
        <v>5</v>
      </c>
      <c r="EE39">
        <v>5</v>
      </c>
      <c r="EF39">
        <v>5</v>
      </c>
      <c r="EG39">
        <v>5</v>
      </c>
      <c r="EH39">
        <v>5</v>
      </c>
      <c r="EI39">
        <v>5</v>
      </c>
      <c r="EK39">
        <v>5</v>
      </c>
      <c r="EL39">
        <v>4.93</v>
      </c>
      <c r="EM39">
        <v>4.7300000000000004</v>
      </c>
      <c r="EN39">
        <v>4.93</v>
      </c>
      <c r="EO39">
        <v>5</v>
      </c>
      <c r="EP39">
        <v>4.87</v>
      </c>
      <c r="EQ39">
        <v>4.8</v>
      </c>
      <c r="ER39">
        <v>3.53</v>
      </c>
      <c r="ES39">
        <v>4.87</v>
      </c>
      <c r="ET39">
        <v>4.2</v>
      </c>
      <c r="EU39">
        <v>6</v>
      </c>
      <c r="EV39">
        <v>4.8</v>
      </c>
      <c r="EW39">
        <v>4.93</v>
      </c>
      <c r="EX39">
        <v>4.8</v>
      </c>
      <c r="EY39">
        <v>4.8499999999999996</v>
      </c>
      <c r="EZ39">
        <v>4.84</v>
      </c>
    </row>
    <row r="40" spans="1:156" x14ac:dyDescent="0.2">
      <c r="A40">
        <v>64869</v>
      </c>
      <c r="B40">
        <v>9</v>
      </c>
      <c r="C40">
        <v>64869.008999999998</v>
      </c>
      <c r="D40" t="s">
        <v>419</v>
      </c>
      <c r="E40" t="s">
        <v>420</v>
      </c>
      <c r="F40">
        <v>162313</v>
      </c>
      <c r="G40" t="s">
        <v>130</v>
      </c>
      <c r="H40" t="s">
        <v>351</v>
      </c>
      <c r="I40" t="s">
        <v>421</v>
      </c>
      <c r="J40">
        <v>0</v>
      </c>
      <c r="K40" t="s">
        <v>133</v>
      </c>
      <c r="N40">
        <v>5</v>
      </c>
      <c r="O40">
        <v>5</v>
      </c>
      <c r="U40">
        <v>5</v>
      </c>
      <c r="Z40">
        <v>5</v>
      </c>
      <c r="AA40">
        <v>5</v>
      </c>
      <c r="AF40">
        <v>5</v>
      </c>
      <c r="AG40">
        <v>5</v>
      </c>
      <c r="AL40">
        <v>5</v>
      </c>
      <c r="AM40">
        <v>5</v>
      </c>
      <c r="AR40" t="s">
        <v>422</v>
      </c>
      <c r="AS40" t="s">
        <v>423</v>
      </c>
      <c r="EE40">
        <v>5</v>
      </c>
      <c r="EF40">
        <v>5</v>
      </c>
      <c r="EG40">
        <v>5</v>
      </c>
      <c r="EH40">
        <v>5</v>
      </c>
      <c r="EI40">
        <v>5</v>
      </c>
      <c r="EK40">
        <v>5</v>
      </c>
      <c r="EL40">
        <v>5</v>
      </c>
      <c r="EM40">
        <v>5</v>
      </c>
      <c r="EN40">
        <v>5</v>
      </c>
      <c r="EO40">
        <v>5</v>
      </c>
      <c r="EP40">
        <v>5</v>
      </c>
      <c r="EQ40">
        <v>5</v>
      </c>
      <c r="ER40">
        <v>2.83</v>
      </c>
      <c r="ES40">
        <v>5</v>
      </c>
      <c r="ET40">
        <v>5</v>
      </c>
      <c r="EU40">
        <v>6</v>
      </c>
      <c r="EV40">
        <v>4.17</v>
      </c>
      <c r="EW40">
        <v>4.83</v>
      </c>
      <c r="EX40">
        <v>5</v>
      </c>
      <c r="EY40">
        <v>4.75</v>
      </c>
      <c r="EZ40">
        <v>5</v>
      </c>
    </row>
    <row r="41" spans="1:156" x14ac:dyDescent="0.2">
      <c r="A41">
        <v>64869</v>
      </c>
      <c r="B41">
        <v>9</v>
      </c>
      <c r="C41">
        <v>64869.008999999998</v>
      </c>
      <c r="D41" t="s">
        <v>424</v>
      </c>
      <c r="E41" t="s">
        <v>425</v>
      </c>
      <c r="F41">
        <v>160052</v>
      </c>
      <c r="G41" t="s">
        <v>130</v>
      </c>
      <c r="H41" t="s">
        <v>131</v>
      </c>
      <c r="I41" t="s">
        <v>426</v>
      </c>
      <c r="J41">
        <v>0</v>
      </c>
      <c r="K41" t="s">
        <v>133</v>
      </c>
      <c r="L41" t="s">
        <v>427</v>
      </c>
      <c r="M41">
        <v>5</v>
      </c>
      <c r="O41">
        <v>5</v>
      </c>
      <c r="S41">
        <v>5</v>
      </c>
      <c r="U41">
        <v>5</v>
      </c>
      <c r="Y41">
        <v>5</v>
      </c>
      <c r="AA41">
        <v>5</v>
      </c>
      <c r="AE41">
        <v>5</v>
      </c>
      <c r="AG41">
        <v>5</v>
      </c>
      <c r="AK41">
        <v>5</v>
      </c>
      <c r="AM41">
        <v>5</v>
      </c>
      <c r="AS41" t="s">
        <v>428</v>
      </c>
      <c r="AX41">
        <v>5</v>
      </c>
      <c r="AY41">
        <v>5</v>
      </c>
      <c r="AZ41">
        <v>5</v>
      </c>
      <c r="BA41">
        <v>5</v>
      </c>
      <c r="BB41">
        <v>5</v>
      </c>
      <c r="BC41">
        <v>5</v>
      </c>
      <c r="BD41">
        <v>5</v>
      </c>
      <c r="BE41">
        <v>5</v>
      </c>
      <c r="BF41">
        <v>5</v>
      </c>
      <c r="BG41">
        <v>5</v>
      </c>
      <c r="BH41">
        <v>5</v>
      </c>
      <c r="BI41">
        <v>5</v>
      </c>
      <c r="BJ41">
        <v>5</v>
      </c>
      <c r="BK41">
        <v>5</v>
      </c>
      <c r="BL41">
        <v>5</v>
      </c>
      <c r="BM41">
        <v>5</v>
      </c>
      <c r="BN41">
        <v>5</v>
      </c>
      <c r="BO41">
        <v>5</v>
      </c>
      <c r="BP41">
        <v>5</v>
      </c>
      <c r="BQ41">
        <v>5</v>
      </c>
      <c r="BR41">
        <v>5</v>
      </c>
      <c r="BS41">
        <v>5</v>
      </c>
      <c r="BT41">
        <v>4</v>
      </c>
      <c r="BU41">
        <v>4</v>
      </c>
      <c r="BV41">
        <v>4</v>
      </c>
      <c r="BW41">
        <v>1</v>
      </c>
      <c r="BX41">
        <v>1</v>
      </c>
      <c r="BY41">
        <v>1</v>
      </c>
      <c r="BZ41">
        <v>1</v>
      </c>
      <c r="CA41">
        <v>1</v>
      </c>
      <c r="CB41">
        <v>4</v>
      </c>
      <c r="CC41">
        <v>4</v>
      </c>
      <c r="CD41">
        <v>4</v>
      </c>
      <c r="CE41">
        <v>5</v>
      </c>
      <c r="CF41">
        <v>5</v>
      </c>
      <c r="CG41">
        <v>5</v>
      </c>
      <c r="CH41">
        <v>5</v>
      </c>
      <c r="CI41">
        <v>5</v>
      </c>
      <c r="CJ41">
        <v>5</v>
      </c>
      <c r="CK41">
        <v>5</v>
      </c>
      <c r="CL41">
        <v>1</v>
      </c>
      <c r="CM41">
        <v>5</v>
      </c>
      <c r="CN41">
        <v>5</v>
      </c>
      <c r="CO41">
        <v>5</v>
      </c>
      <c r="CP41">
        <v>5</v>
      </c>
      <c r="CQ41">
        <v>5</v>
      </c>
      <c r="CR41">
        <v>5</v>
      </c>
      <c r="CS41">
        <v>5</v>
      </c>
      <c r="CT41">
        <v>5</v>
      </c>
      <c r="CU41">
        <v>5</v>
      </c>
      <c r="CV41">
        <v>1</v>
      </c>
      <c r="CW41">
        <v>7</v>
      </c>
      <c r="CX41">
        <v>1</v>
      </c>
      <c r="CY41">
        <v>7</v>
      </c>
      <c r="CZ41">
        <v>1</v>
      </c>
      <c r="DA41">
        <v>7</v>
      </c>
      <c r="DB41">
        <v>7</v>
      </c>
      <c r="DV41">
        <v>4</v>
      </c>
      <c r="DW41">
        <v>4</v>
      </c>
      <c r="DX41">
        <v>4</v>
      </c>
      <c r="DY41">
        <v>4</v>
      </c>
      <c r="DZ41">
        <v>4</v>
      </c>
      <c r="EA41">
        <v>4</v>
      </c>
      <c r="EB41">
        <v>4</v>
      </c>
      <c r="EC41">
        <v>4</v>
      </c>
      <c r="EE41">
        <v>5</v>
      </c>
      <c r="EF41">
        <v>5</v>
      </c>
      <c r="EG41">
        <v>5</v>
      </c>
      <c r="EH41">
        <v>5</v>
      </c>
      <c r="EI41">
        <v>5</v>
      </c>
      <c r="EK41">
        <v>5</v>
      </c>
      <c r="EL41">
        <v>5</v>
      </c>
      <c r="EM41">
        <v>5</v>
      </c>
      <c r="EN41">
        <v>5</v>
      </c>
      <c r="EO41">
        <v>5</v>
      </c>
      <c r="EP41">
        <v>5</v>
      </c>
      <c r="EQ41">
        <v>5</v>
      </c>
      <c r="ER41">
        <v>2.83</v>
      </c>
      <c r="ES41">
        <v>5</v>
      </c>
      <c r="ET41">
        <v>5</v>
      </c>
      <c r="EU41">
        <v>6</v>
      </c>
      <c r="EV41">
        <v>4.17</v>
      </c>
      <c r="EW41">
        <v>4.83</v>
      </c>
      <c r="EX41">
        <v>5</v>
      </c>
      <c r="EY41">
        <v>4.75</v>
      </c>
      <c r="EZ41">
        <v>5</v>
      </c>
    </row>
    <row r="42" spans="1:156" x14ac:dyDescent="0.2">
      <c r="A42">
        <v>64869</v>
      </c>
      <c r="B42">
        <v>9</v>
      </c>
      <c r="C42">
        <v>64869.008999999998</v>
      </c>
      <c r="D42" t="s">
        <v>429</v>
      </c>
      <c r="E42" t="s">
        <v>430</v>
      </c>
      <c r="F42">
        <v>162302</v>
      </c>
      <c r="G42" t="s">
        <v>130</v>
      </c>
      <c r="H42" t="s">
        <v>131</v>
      </c>
      <c r="I42" t="s">
        <v>431</v>
      </c>
      <c r="J42">
        <v>0</v>
      </c>
      <c r="K42" t="s">
        <v>161</v>
      </c>
      <c r="L42" t="s">
        <v>432</v>
      </c>
      <c r="M42">
        <v>5</v>
      </c>
      <c r="S42">
        <v>5</v>
      </c>
      <c r="Y42">
        <v>5</v>
      </c>
      <c r="AA42">
        <v>5</v>
      </c>
      <c r="AE42">
        <v>5</v>
      </c>
      <c r="AG42">
        <v>5</v>
      </c>
      <c r="AK42">
        <v>5</v>
      </c>
      <c r="AM42">
        <v>5</v>
      </c>
      <c r="AS42" t="s">
        <v>433</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1</v>
      </c>
      <c r="BU42">
        <v>3</v>
      </c>
      <c r="BV42">
        <v>1</v>
      </c>
      <c r="BW42">
        <v>1</v>
      </c>
      <c r="BX42">
        <v>1</v>
      </c>
      <c r="BY42">
        <v>1</v>
      </c>
      <c r="BZ42">
        <v>1</v>
      </c>
      <c r="CA42">
        <v>1</v>
      </c>
      <c r="CB42">
        <v>5</v>
      </c>
      <c r="CC42">
        <v>4</v>
      </c>
      <c r="CD42">
        <v>4</v>
      </c>
      <c r="CE42">
        <v>4</v>
      </c>
      <c r="CF42">
        <v>5</v>
      </c>
      <c r="CG42">
        <v>5</v>
      </c>
      <c r="CH42">
        <v>5</v>
      </c>
      <c r="CI42">
        <v>5</v>
      </c>
      <c r="CJ42">
        <v>5</v>
      </c>
      <c r="CK42">
        <v>5</v>
      </c>
      <c r="CL42">
        <v>1</v>
      </c>
      <c r="CM42">
        <v>5</v>
      </c>
      <c r="CN42">
        <v>3</v>
      </c>
      <c r="CO42">
        <v>5</v>
      </c>
      <c r="CP42">
        <v>5</v>
      </c>
      <c r="CQ42">
        <v>5</v>
      </c>
      <c r="CR42">
        <v>5</v>
      </c>
      <c r="CS42">
        <v>5</v>
      </c>
      <c r="CT42">
        <v>5</v>
      </c>
      <c r="CU42">
        <v>5</v>
      </c>
      <c r="CV42">
        <v>4</v>
      </c>
      <c r="CW42">
        <v>6</v>
      </c>
      <c r="CX42">
        <v>1</v>
      </c>
      <c r="CY42">
        <v>2</v>
      </c>
      <c r="CZ42">
        <v>5</v>
      </c>
      <c r="DA42">
        <v>5</v>
      </c>
      <c r="DB42">
        <v>7</v>
      </c>
      <c r="DC42" t="s">
        <v>434</v>
      </c>
      <c r="DV42">
        <v>5</v>
      </c>
      <c r="DW42">
        <v>3</v>
      </c>
      <c r="DX42">
        <v>4</v>
      </c>
      <c r="DY42">
        <v>4</v>
      </c>
      <c r="DZ42">
        <v>5</v>
      </c>
      <c r="EA42">
        <v>5</v>
      </c>
      <c r="EB42">
        <v>5</v>
      </c>
      <c r="EC42">
        <v>5</v>
      </c>
      <c r="EE42">
        <v>0</v>
      </c>
      <c r="EF42">
        <v>0</v>
      </c>
      <c r="EG42">
        <v>5</v>
      </c>
      <c r="EH42">
        <v>5</v>
      </c>
      <c r="EI42">
        <v>5</v>
      </c>
      <c r="EK42">
        <v>5</v>
      </c>
      <c r="EL42">
        <v>5</v>
      </c>
      <c r="EM42">
        <v>5</v>
      </c>
      <c r="EN42">
        <v>5</v>
      </c>
      <c r="EO42">
        <v>5</v>
      </c>
      <c r="EP42">
        <v>5</v>
      </c>
      <c r="EQ42">
        <v>5</v>
      </c>
      <c r="ER42">
        <v>2.83</v>
      </c>
      <c r="ES42">
        <v>5</v>
      </c>
      <c r="ET42">
        <v>5</v>
      </c>
      <c r="EU42">
        <v>6</v>
      </c>
      <c r="EV42">
        <v>4.17</v>
      </c>
      <c r="EW42">
        <v>4.83</v>
      </c>
      <c r="EX42">
        <v>5</v>
      </c>
      <c r="EY42">
        <v>4.75</v>
      </c>
      <c r="EZ42">
        <v>5</v>
      </c>
    </row>
    <row r="43" spans="1:156" x14ac:dyDescent="0.2">
      <c r="A43">
        <v>64869</v>
      </c>
      <c r="B43">
        <v>10</v>
      </c>
      <c r="C43">
        <v>64869.01</v>
      </c>
      <c r="D43" t="s">
        <v>435</v>
      </c>
      <c r="E43" t="s">
        <v>436</v>
      </c>
      <c r="F43">
        <v>160091</v>
      </c>
      <c r="G43" t="s">
        <v>130</v>
      </c>
      <c r="H43" t="s">
        <v>131</v>
      </c>
      <c r="I43" t="s">
        <v>437</v>
      </c>
      <c r="J43">
        <v>0</v>
      </c>
      <c r="K43" t="s">
        <v>133</v>
      </c>
      <c r="M43">
        <v>4</v>
      </c>
      <c r="N43">
        <v>5</v>
      </c>
      <c r="O43">
        <v>5</v>
      </c>
      <c r="P43">
        <v>5</v>
      </c>
      <c r="S43">
        <v>4</v>
      </c>
      <c r="T43">
        <v>5</v>
      </c>
      <c r="U43">
        <v>4</v>
      </c>
      <c r="V43">
        <v>5</v>
      </c>
      <c r="Y43">
        <v>4</v>
      </c>
      <c r="Z43">
        <v>5</v>
      </c>
      <c r="AA43">
        <v>5</v>
      </c>
      <c r="AB43">
        <v>5</v>
      </c>
      <c r="AE43">
        <v>5</v>
      </c>
      <c r="AF43">
        <v>5</v>
      </c>
      <c r="AG43">
        <v>5</v>
      </c>
      <c r="AH43">
        <v>5</v>
      </c>
      <c r="AK43">
        <v>5</v>
      </c>
      <c r="AL43">
        <v>5</v>
      </c>
      <c r="AM43">
        <v>5</v>
      </c>
      <c r="AN43">
        <v>5</v>
      </c>
      <c r="AR43" t="s">
        <v>438</v>
      </c>
      <c r="AS43" t="s">
        <v>439</v>
      </c>
      <c r="AT43" t="s">
        <v>440</v>
      </c>
      <c r="EE43">
        <v>5</v>
      </c>
      <c r="EF43">
        <v>4.67</v>
      </c>
      <c r="EG43">
        <v>5</v>
      </c>
      <c r="EH43">
        <v>5</v>
      </c>
      <c r="EI43">
        <v>5</v>
      </c>
      <c r="EK43">
        <v>4.8899999999999997</v>
      </c>
      <c r="EL43">
        <v>4.67</v>
      </c>
      <c r="EM43">
        <v>5</v>
      </c>
      <c r="EN43">
        <v>4.8899999999999997</v>
      </c>
      <c r="EO43">
        <v>4.1100000000000003</v>
      </c>
      <c r="EP43">
        <v>4.8899999999999997</v>
      </c>
      <c r="EQ43">
        <v>4.8899999999999997</v>
      </c>
      <c r="ER43">
        <v>3.11</v>
      </c>
      <c r="ES43">
        <v>4.78</v>
      </c>
      <c r="ET43">
        <v>3.5</v>
      </c>
      <c r="EU43">
        <v>6</v>
      </c>
      <c r="EV43">
        <v>4.4400000000000004</v>
      </c>
      <c r="EW43">
        <v>4.8899999999999997</v>
      </c>
      <c r="EX43">
        <v>5</v>
      </c>
      <c r="EY43">
        <v>4</v>
      </c>
      <c r="EZ43">
        <v>4.2</v>
      </c>
    </row>
    <row r="44" spans="1:156" x14ac:dyDescent="0.2">
      <c r="A44">
        <v>64869</v>
      </c>
      <c r="B44">
        <v>10</v>
      </c>
      <c r="C44">
        <v>64869.01</v>
      </c>
      <c r="D44" t="s">
        <v>441</v>
      </c>
      <c r="E44" t="s">
        <v>442</v>
      </c>
      <c r="F44">
        <v>160051</v>
      </c>
      <c r="G44" t="s">
        <v>130</v>
      </c>
      <c r="H44" t="s">
        <v>131</v>
      </c>
      <c r="I44" t="s">
        <v>443</v>
      </c>
      <c r="J44">
        <v>0</v>
      </c>
      <c r="K44" t="s">
        <v>133</v>
      </c>
      <c r="L44" t="s">
        <v>444</v>
      </c>
      <c r="M44">
        <v>5</v>
      </c>
      <c r="N44">
        <v>4</v>
      </c>
      <c r="O44">
        <v>5</v>
      </c>
      <c r="P44">
        <v>5</v>
      </c>
      <c r="S44">
        <v>4</v>
      </c>
      <c r="T44">
        <v>5</v>
      </c>
      <c r="U44">
        <v>5</v>
      </c>
      <c r="V44">
        <v>5</v>
      </c>
      <c r="Y44">
        <v>5</v>
      </c>
      <c r="Z44">
        <v>5</v>
      </c>
      <c r="AA44">
        <v>5</v>
      </c>
      <c r="AB44">
        <v>5</v>
      </c>
      <c r="AE44">
        <v>4</v>
      </c>
      <c r="AF44">
        <v>5</v>
      </c>
      <c r="AG44">
        <v>5</v>
      </c>
      <c r="AH44">
        <v>5</v>
      </c>
      <c r="AL44">
        <v>5</v>
      </c>
      <c r="AM44">
        <v>5</v>
      </c>
      <c r="AN44">
        <v>5</v>
      </c>
      <c r="AR44" t="s">
        <v>445</v>
      </c>
      <c r="AS44" t="s">
        <v>446</v>
      </c>
      <c r="AT44" t="s">
        <v>447</v>
      </c>
      <c r="AW44" t="s">
        <v>166</v>
      </c>
      <c r="AX44">
        <v>5</v>
      </c>
      <c r="AY44">
        <v>4</v>
      </c>
      <c r="AZ44">
        <v>5</v>
      </c>
      <c r="BA44">
        <v>5</v>
      </c>
      <c r="BB44">
        <v>5</v>
      </c>
      <c r="BC44">
        <v>5</v>
      </c>
      <c r="BD44">
        <v>5</v>
      </c>
      <c r="BE44">
        <v>5</v>
      </c>
      <c r="BF44">
        <v>5</v>
      </c>
      <c r="BG44">
        <v>5</v>
      </c>
      <c r="BH44">
        <v>4</v>
      </c>
      <c r="BI44">
        <v>5</v>
      </c>
      <c r="BJ44">
        <v>5</v>
      </c>
      <c r="BK44">
        <v>2</v>
      </c>
      <c r="BL44">
        <v>4</v>
      </c>
      <c r="BM44">
        <v>4</v>
      </c>
      <c r="BN44">
        <v>5</v>
      </c>
      <c r="BO44">
        <v>5</v>
      </c>
      <c r="BP44">
        <v>5</v>
      </c>
      <c r="BQ44">
        <v>5</v>
      </c>
      <c r="BR44">
        <v>5</v>
      </c>
      <c r="BS44">
        <v>5</v>
      </c>
      <c r="BT44">
        <v>4</v>
      </c>
      <c r="BU44">
        <v>3</v>
      </c>
      <c r="BV44">
        <v>2</v>
      </c>
      <c r="BW44">
        <v>2</v>
      </c>
      <c r="BX44">
        <v>1</v>
      </c>
      <c r="BY44">
        <v>1</v>
      </c>
      <c r="BZ44">
        <v>4</v>
      </c>
      <c r="CA44">
        <v>5</v>
      </c>
      <c r="CB44">
        <v>5</v>
      </c>
      <c r="CC44">
        <v>4</v>
      </c>
      <c r="CD44">
        <v>3</v>
      </c>
      <c r="CE44">
        <v>5</v>
      </c>
      <c r="CF44">
        <v>4</v>
      </c>
      <c r="CG44">
        <v>5</v>
      </c>
      <c r="CH44">
        <v>5</v>
      </c>
      <c r="CI44">
        <v>5</v>
      </c>
      <c r="CJ44">
        <v>5</v>
      </c>
      <c r="CK44">
        <v>5</v>
      </c>
      <c r="CL44">
        <v>1</v>
      </c>
      <c r="CM44">
        <v>4</v>
      </c>
      <c r="CN44">
        <v>2</v>
      </c>
      <c r="CO44">
        <v>3</v>
      </c>
      <c r="CP44">
        <v>3</v>
      </c>
      <c r="CQ44">
        <v>5</v>
      </c>
      <c r="CR44">
        <v>4</v>
      </c>
      <c r="CS44">
        <v>2</v>
      </c>
      <c r="CT44">
        <v>3</v>
      </c>
      <c r="CU44">
        <v>4</v>
      </c>
      <c r="CV44">
        <v>2</v>
      </c>
      <c r="CW44">
        <v>6</v>
      </c>
      <c r="CX44">
        <v>1</v>
      </c>
      <c r="CY44">
        <v>3</v>
      </c>
      <c r="CZ44">
        <v>1</v>
      </c>
      <c r="DA44">
        <v>7</v>
      </c>
      <c r="DB44">
        <v>7</v>
      </c>
      <c r="DC44" t="s">
        <v>448</v>
      </c>
      <c r="DV44">
        <v>4</v>
      </c>
      <c r="DW44">
        <v>4</v>
      </c>
      <c r="DX44">
        <v>4</v>
      </c>
      <c r="DY44">
        <v>4</v>
      </c>
      <c r="DZ44">
        <v>4</v>
      </c>
      <c r="EA44">
        <v>5</v>
      </c>
      <c r="EB44">
        <v>5</v>
      </c>
      <c r="EC44">
        <v>5</v>
      </c>
      <c r="EE44">
        <v>4.67</v>
      </c>
      <c r="EF44">
        <v>5</v>
      </c>
      <c r="EG44">
        <v>5</v>
      </c>
      <c r="EH44">
        <v>5</v>
      </c>
      <c r="EI44">
        <v>5</v>
      </c>
      <c r="EK44">
        <v>4.8899999999999997</v>
      </c>
      <c r="EL44">
        <v>4.67</v>
      </c>
      <c r="EM44">
        <v>5</v>
      </c>
      <c r="EN44">
        <v>4.8899999999999997</v>
      </c>
      <c r="EO44">
        <v>4.1100000000000003</v>
      </c>
      <c r="EP44">
        <v>4.8899999999999997</v>
      </c>
      <c r="EQ44">
        <v>4.8899999999999997</v>
      </c>
      <c r="ER44">
        <v>3.11</v>
      </c>
      <c r="ES44">
        <v>4.78</v>
      </c>
      <c r="ET44">
        <v>3.5</v>
      </c>
      <c r="EU44">
        <v>6</v>
      </c>
      <c r="EV44">
        <v>4.4400000000000004</v>
      </c>
      <c r="EW44">
        <v>4.8899999999999997</v>
      </c>
      <c r="EX44">
        <v>5</v>
      </c>
      <c r="EY44">
        <v>4</v>
      </c>
      <c r="EZ44">
        <v>4.2</v>
      </c>
    </row>
    <row r="45" spans="1:156" x14ac:dyDescent="0.2">
      <c r="A45">
        <v>64869</v>
      </c>
      <c r="B45">
        <v>10</v>
      </c>
      <c r="C45">
        <v>64869.01</v>
      </c>
      <c r="D45" t="s">
        <v>449</v>
      </c>
      <c r="E45" t="s">
        <v>450</v>
      </c>
      <c r="F45">
        <v>160089</v>
      </c>
      <c r="G45" t="s">
        <v>130</v>
      </c>
      <c r="H45" t="s">
        <v>131</v>
      </c>
      <c r="I45" t="s">
        <v>451</v>
      </c>
      <c r="J45">
        <v>0</v>
      </c>
      <c r="K45" t="s">
        <v>133</v>
      </c>
      <c r="L45" t="s">
        <v>452</v>
      </c>
      <c r="M45">
        <v>5</v>
      </c>
      <c r="N45">
        <v>5</v>
      </c>
      <c r="O45">
        <v>3</v>
      </c>
      <c r="P45">
        <v>5</v>
      </c>
      <c r="S45">
        <v>4</v>
      </c>
      <c r="T45">
        <v>5</v>
      </c>
      <c r="U45">
        <v>5</v>
      </c>
      <c r="V45">
        <v>5</v>
      </c>
      <c r="Y45">
        <v>5</v>
      </c>
      <c r="Z45">
        <v>5</v>
      </c>
      <c r="AA45">
        <v>4</v>
      </c>
      <c r="AB45">
        <v>5</v>
      </c>
      <c r="AE45">
        <v>5</v>
      </c>
      <c r="AF45">
        <v>5</v>
      </c>
      <c r="AG45">
        <v>3</v>
      </c>
      <c r="AH45">
        <v>5</v>
      </c>
      <c r="AK45">
        <v>4</v>
      </c>
      <c r="AL45">
        <v>5</v>
      </c>
      <c r="AM45">
        <v>4</v>
      </c>
      <c r="AN45">
        <v>5</v>
      </c>
      <c r="AS45" t="s">
        <v>453</v>
      </c>
      <c r="AT45" t="s">
        <v>454</v>
      </c>
      <c r="AX45">
        <v>5</v>
      </c>
      <c r="AY45">
        <v>5</v>
      </c>
      <c r="AZ45">
        <v>5</v>
      </c>
      <c r="BA45">
        <v>4</v>
      </c>
      <c r="BB45">
        <v>4</v>
      </c>
      <c r="BC45">
        <v>4</v>
      </c>
      <c r="BD45">
        <v>5</v>
      </c>
      <c r="BE45">
        <v>5</v>
      </c>
      <c r="BF45">
        <v>5</v>
      </c>
      <c r="BG45">
        <v>5</v>
      </c>
      <c r="BH45">
        <v>5</v>
      </c>
      <c r="BI45">
        <v>5</v>
      </c>
      <c r="BJ45">
        <v>5</v>
      </c>
      <c r="BK45">
        <v>4</v>
      </c>
      <c r="BL45">
        <v>4</v>
      </c>
      <c r="BM45">
        <v>4</v>
      </c>
      <c r="BN45">
        <v>4</v>
      </c>
      <c r="BO45">
        <v>5</v>
      </c>
      <c r="BP45">
        <v>5</v>
      </c>
      <c r="BQ45">
        <v>5</v>
      </c>
      <c r="BR45">
        <v>4</v>
      </c>
      <c r="BS45">
        <v>5</v>
      </c>
      <c r="BT45">
        <v>3</v>
      </c>
      <c r="BU45">
        <v>3</v>
      </c>
      <c r="BV45">
        <v>3</v>
      </c>
      <c r="BW45">
        <v>2</v>
      </c>
      <c r="BX45">
        <v>1</v>
      </c>
      <c r="BY45">
        <v>1</v>
      </c>
      <c r="BZ45">
        <v>2</v>
      </c>
      <c r="CA45">
        <v>2</v>
      </c>
      <c r="CB45">
        <v>4</v>
      </c>
      <c r="CC45">
        <v>4</v>
      </c>
      <c r="CD45">
        <v>5</v>
      </c>
      <c r="CE45">
        <v>5</v>
      </c>
      <c r="CF45">
        <v>5</v>
      </c>
      <c r="CG45">
        <v>5</v>
      </c>
      <c r="CH45">
        <v>5</v>
      </c>
      <c r="CI45">
        <v>5</v>
      </c>
      <c r="CJ45">
        <v>5</v>
      </c>
      <c r="CK45">
        <v>5</v>
      </c>
      <c r="CL45">
        <v>1</v>
      </c>
      <c r="CM45">
        <v>5</v>
      </c>
      <c r="CN45">
        <v>5</v>
      </c>
      <c r="CO45">
        <v>5</v>
      </c>
      <c r="CP45">
        <v>5</v>
      </c>
      <c r="CQ45">
        <v>4</v>
      </c>
      <c r="CR45">
        <v>4</v>
      </c>
      <c r="CS45">
        <v>4</v>
      </c>
      <c r="CT45">
        <v>4</v>
      </c>
      <c r="CU45">
        <v>4</v>
      </c>
      <c r="CV45">
        <v>1</v>
      </c>
      <c r="CW45">
        <v>3</v>
      </c>
      <c r="CX45">
        <v>1</v>
      </c>
      <c r="CY45">
        <v>6</v>
      </c>
      <c r="CZ45">
        <v>1</v>
      </c>
      <c r="DA45">
        <v>2</v>
      </c>
      <c r="DB45">
        <v>6</v>
      </c>
      <c r="DC45" t="s">
        <v>455</v>
      </c>
      <c r="DV45">
        <v>4</v>
      </c>
      <c r="DW45">
        <v>5</v>
      </c>
      <c r="DX45">
        <v>4</v>
      </c>
      <c r="DY45">
        <v>5</v>
      </c>
      <c r="DZ45">
        <v>5</v>
      </c>
      <c r="EA45">
        <v>5</v>
      </c>
      <c r="EB45">
        <v>5</v>
      </c>
      <c r="EC45">
        <v>5</v>
      </c>
      <c r="EE45">
        <v>4.33</v>
      </c>
      <c r="EF45">
        <v>5</v>
      </c>
      <c r="EG45">
        <v>4.67</v>
      </c>
      <c r="EH45">
        <v>4.33</v>
      </c>
      <c r="EI45">
        <v>4.67</v>
      </c>
      <c r="EK45">
        <v>4.8899999999999997</v>
      </c>
      <c r="EL45">
        <v>4.67</v>
      </c>
      <c r="EM45">
        <v>5</v>
      </c>
      <c r="EN45">
        <v>4.8899999999999997</v>
      </c>
      <c r="EO45">
        <v>4.1100000000000003</v>
      </c>
      <c r="EP45">
        <v>4.8899999999999997</v>
      </c>
      <c r="EQ45">
        <v>4.8899999999999997</v>
      </c>
      <c r="ER45">
        <v>3.11</v>
      </c>
      <c r="ES45">
        <v>4.78</v>
      </c>
      <c r="ET45">
        <v>3.5</v>
      </c>
      <c r="EU45">
        <v>6</v>
      </c>
      <c r="EV45">
        <v>4.4400000000000004</v>
      </c>
      <c r="EW45">
        <v>4.8899999999999997</v>
      </c>
      <c r="EX45">
        <v>5</v>
      </c>
      <c r="EY45">
        <v>4</v>
      </c>
      <c r="EZ45">
        <v>4.2</v>
      </c>
    </row>
    <row r="46" spans="1:156" x14ac:dyDescent="0.2">
      <c r="A46">
        <v>64869</v>
      </c>
      <c r="B46">
        <v>10</v>
      </c>
      <c r="C46">
        <v>64869.01</v>
      </c>
      <c r="D46" t="s">
        <v>456</v>
      </c>
      <c r="E46" t="s">
        <v>457</v>
      </c>
      <c r="F46">
        <v>162298</v>
      </c>
      <c r="G46" t="s">
        <v>130</v>
      </c>
      <c r="H46" t="s">
        <v>131</v>
      </c>
      <c r="I46" t="s">
        <v>458</v>
      </c>
      <c r="J46">
        <v>0</v>
      </c>
      <c r="K46" t="s">
        <v>133</v>
      </c>
      <c r="L46" t="s">
        <v>459</v>
      </c>
      <c r="M46">
        <v>5</v>
      </c>
      <c r="N46">
        <v>4</v>
      </c>
      <c r="O46">
        <v>5</v>
      </c>
      <c r="P46">
        <v>5</v>
      </c>
      <c r="S46">
        <v>5</v>
      </c>
      <c r="T46">
        <v>5</v>
      </c>
      <c r="U46">
        <v>4</v>
      </c>
      <c r="V46">
        <v>5</v>
      </c>
      <c r="Y46">
        <v>5</v>
      </c>
      <c r="Z46">
        <v>5</v>
      </c>
      <c r="AA46">
        <v>5</v>
      </c>
      <c r="AB46">
        <v>5</v>
      </c>
      <c r="AE46">
        <v>5</v>
      </c>
      <c r="AF46">
        <v>5</v>
      </c>
      <c r="AG46">
        <v>4</v>
      </c>
      <c r="AH46">
        <v>5</v>
      </c>
      <c r="AK46">
        <v>5</v>
      </c>
      <c r="AL46">
        <v>4</v>
      </c>
      <c r="AM46">
        <v>5</v>
      </c>
      <c r="AN46">
        <v>5</v>
      </c>
      <c r="AS46" t="s">
        <v>460</v>
      </c>
      <c r="AT46" t="s">
        <v>461</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3</v>
      </c>
      <c r="BU46">
        <v>4</v>
      </c>
      <c r="BV46">
        <v>3</v>
      </c>
      <c r="BW46">
        <v>1</v>
      </c>
      <c r="BX46">
        <v>1</v>
      </c>
      <c r="BY46">
        <v>1</v>
      </c>
      <c r="BZ46">
        <v>1</v>
      </c>
      <c r="CA46">
        <v>1</v>
      </c>
      <c r="CB46">
        <v>5</v>
      </c>
      <c r="CC46">
        <v>5</v>
      </c>
      <c r="CD46">
        <v>5</v>
      </c>
      <c r="CE46">
        <v>5</v>
      </c>
      <c r="CF46">
        <v>5</v>
      </c>
      <c r="CG46">
        <v>5</v>
      </c>
      <c r="CH46">
        <v>5</v>
      </c>
      <c r="CI46">
        <v>5</v>
      </c>
      <c r="CJ46">
        <v>5</v>
      </c>
      <c r="CK46">
        <v>5</v>
      </c>
      <c r="CL46">
        <v>1</v>
      </c>
      <c r="CM46">
        <v>5</v>
      </c>
      <c r="CN46">
        <v>3</v>
      </c>
      <c r="CO46">
        <v>3</v>
      </c>
      <c r="CP46">
        <v>5</v>
      </c>
      <c r="CQ46">
        <v>5</v>
      </c>
      <c r="CR46">
        <v>5</v>
      </c>
      <c r="CS46">
        <v>5</v>
      </c>
      <c r="CT46">
        <v>5</v>
      </c>
      <c r="CU46">
        <v>5</v>
      </c>
      <c r="CV46">
        <v>1</v>
      </c>
      <c r="CW46">
        <v>7</v>
      </c>
      <c r="CX46">
        <v>1</v>
      </c>
      <c r="CY46">
        <v>6</v>
      </c>
      <c r="CZ46">
        <v>1</v>
      </c>
      <c r="DA46">
        <v>7</v>
      </c>
      <c r="DB46">
        <v>7</v>
      </c>
      <c r="DV46">
        <v>5</v>
      </c>
      <c r="DW46">
        <v>5</v>
      </c>
      <c r="DX46">
        <v>5</v>
      </c>
      <c r="DY46">
        <v>5</v>
      </c>
      <c r="DZ46">
        <v>5</v>
      </c>
      <c r="EA46">
        <v>5</v>
      </c>
      <c r="EB46">
        <v>5</v>
      </c>
      <c r="EC46">
        <v>5</v>
      </c>
      <c r="EE46">
        <v>4.67</v>
      </c>
      <c r="EF46">
        <v>4.67</v>
      </c>
      <c r="EG46">
        <v>5</v>
      </c>
      <c r="EH46">
        <v>4.67</v>
      </c>
      <c r="EI46">
        <v>4.67</v>
      </c>
      <c r="EK46">
        <v>4.8899999999999997</v>
      </c>
      <c r="EL46">
        <v>4.67</v>
      </c>
      <c r="EM46">
        <v>5</v>
      </c>
      <c r="EN46">
        <v>4.8899999999999997</v>
      </c>
      <c r="EO46">
        <v>4.1100000000000003</v>
      </c>
      <c r="EP46">
        <v>4.8899999999999997</v>
      </c>
      <c r="EQ46">
        <v>4.8899999999999997</v>
      </c>
      <c r="ER46">
        <v>3.11</v>
      </c>
      <c r="ES46">
        <v>4.78</v>
      </c>
      <c r="ET46">
        <v>3.5</v>
      </c>
      <c r="EU46">
        <v>6</v>
      </c>
      <c r="EV46">
        <v>4.4400000000000004</v>
      </c>
      <c r="EW46">
        <v>4.8899999999999997</v>
      </c>
      <c r="EX46">
        <v>5</v>
      </c>
      <c r="EY46">
        <v>4</v>
      </c>
      <c r="EZ46">
        <v>4.2</v>
      </c>
    </row>
    <row r="47" spans="1:156" x14ac:dyDescent="0.2">
      <c r="A47">
        <v>64869</v>
      </c>
      <c r="B47">
        <v>11</v>
      </c>
      <c r="C47">
        <v>64869.010999999999</v>
      </c>
      <c r="D47" t="s">
        <v>462</v>
      </c>
      <c r="E47" t="s">
        <v>463</v>
      </c>
      <c r="F47">
        <v>160035</v>
      </c>
      <c r="G47" t="s">
        <v>130</v>
      </c>
      <c r="H47" t="s">
        <v>131</v>
      </c>
      <c r="I47" t="s">
        <v>297</v>
      </c>
      <c r="J47">
        <v>0</v>
      </c>
      <c r="K47" t="s">
        <v>133</v>
      </c>
      <c r="L47" t="s">
        <v>464</v>
      </c>
      <c r="M47">
        <v>5</v>
      </c>
      <c r="N47">
        <v>5</v>
      </c>
      <c r="O47">
        <v>5</v>
      </c>
      <c r="P47">
        <v>5</v>
      </c>
      <c r="Q47">
        <v>5</v>
      </c>
      <c r="S47">
        <v>5</v>
      </c>
      <c r="T47">
        <v>5</v>
      </c>
      <c r="U47">
        <v>5</v>
      </c>
      <c r="V47">
        <v>5</v>
      </c>
      <c r="W47">
        <v>5</v>
      </c>
      <c r="Y47">
        <v>5</v>
      </c>
      <c r="Z47">
        <v>5</v>
      </c>
      <c r="AA47">
        <v>5</v>
      </c>
      <c r="AB47">
        <v>5</v>
      </c>
      <c r="AC47">
        <v>5</v>
      </c>
      <c r="AE47">
        <v>5</v>
      </c>
      <c r="AF47">
        <v>5</v>
      </c>
      <c r="AG47">
        <v>5</v>
      </c>
      <c r="AH47">
        <v>5</v>
      </c>
      <c r="AI47">
        <v>5</v>
      </c>
      <c r="AK47">
        <v>5</v>
      </c>
      <c r="AL47">
        <v>5</v>
      </c>
      <c r="AM47">
        <v>5</v>
      </c>
      <c r="AN47">
        <v>5</v>
      </c>
      <c r="AO47">
        <v>5</v>
      </c>
      <c r="AR47" t="s">
        <v>465</v>
      </c>
      <c r="AS47" t="s">
        <v>466</v>
      </c>
      <c r="AT47" t="s">
        <v>467</v>
      </c>
      <c r="AU47" t="s">
        <v>468</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2</v>
      </c>
      <c r="BU47">
        <v>1</v>
      </c>
      <c r="BV47">
        <v>1</v>
      </c>
      <c r="BW47">
        <v>1</v>
      </c>
      <c r="BX47">
        <v>1</v>
      </c>
      <c r="BY47">
        <v>1</v>
      </c>
      <c r="BZ47">
        <v>1</v>
      </c>
      <c r="CA47">
        <v>1</v>
      </c>
      <c r="CB47">
        <v>4</v>
      </c>
      <c r="CC47">
        <v>4</v>
      </c>
      <c r="CD47">
        <v>4</v>
      </c>
      <c r="CE47">
        <v>5</v>
      </c>
      <c r="CF47">
        <v>5</v>
      </c>
      <c r="CG47">
        <v>5</v>
      </c>
      <c r="CH47">
        <v>5</v>
      </c>
      <c r="CI47">
        <v>5</v>
      </c>
      <c r="CJ47">
        <v>5</v>
      </c>
      <c r="CK47">
        <v>5</v>
      </c>
      <c r="CL47">
        <v>1</v>
      </c>
      <c r="CM47">
        <v>5</v>
      </c>
      <c r="CN47">
        <v>5</v>
      </c>
      <c r="CO47">
        <v>5</v>
      </c>
      <c r="CP47">
        <v>5</v>
      </c>
      <c r="CQ47">
        <v>5</v>
      </c>
      <c r="CR47">
        <v>5</v>
      </c>
      <c r="CS47">
        <v>5</v>
      </c>
      <c r="CT47">
        <v>5</v>
      </c>
      <c r="CU47">
        <v>5</v>
      </c>
      <c r="CV47">
        <v>1</v>
      </c>
      <c r="CW47">
        <v>7</v>
      </c>
      <c r="CX47">
        <v>1</v>
      </c>
      <c r="CY47">
        <v>7</v>
      </c>
      <c r="CZ47">
        <v>1</v>
      </c>
      <c r="DA47">
        <v>7</v>
      </c>
      <c r="DB47">
        <v>7</v>
      </c>
      <c r="DC47" t="s">
        <v>469</v>
      </c>
      <c r="DV47">
        <v>5</v>
      </c>
      <c r="DW47">
        <v>5</v>
      </c>
      <c r="DX47">
        <v>5</v>
      </c>
      <c r="DY47">
        <v>5</v>
      </c>
      <c r="DZ47">
        <v>5</v>
      </c>
      <c r="EA47">
        <v>5</v>
      </c>
      <c r="EB47">
        <v>5</v>
      </c>
      <c r="EC47">
        <v>5</v>
      </c>
      <c r="EE47">
        <v>5</v>
      </c>
      <c r="EF47">
        <v>5</v>
      </c>
      <c r="EG47">
        <v>5</v>
      </c>
      <c r="EH47">
        <v>5</v>
      </c>
      <c r="EI47">
        <v>5</v>
      </c>
      <c r="EK47">
        <v>5</v>
      </c>
      <c r="EL47">
        <v>5</v>
      </c>
      <c r="EM47">
        <v>5</v>
      </c>
      <c r="EN47">
        <v>5</v>
      </c>
      <c r="EO47">
        <v>5</v>
      </c>
      <c r="EP47">
        <v>5</v>
      </c>
      <c r="EQ47">
        <v>5</v>
      </c>
      <c r="ER47">
        <v>3.27</v>
      </c>
      <c r="ES47">
        <v>5</v>
      </c>
      <c r="ET47">
        <v>5</v>
      </c>
      <c r="EU47">
        <v>6</v>
      </c>
      <c r="EV47">
        <v>4.4000000000000004</v>
      </c>
      <c r="EW47">
        <v>4.8</v>
      </c>
      <c r="EX47">
        <v>5</v>
      </c>
      <c r="EY47">
        <v>4.45</v>
      </c>
      <c r="EZ47">
        <v>5</v>
      </c>
    </row>
    <row r="48" spans="1:156" x14ac:dyDescent="0.2">
      <c r="A48">
        <v>64869</v>
      </c>
      <c r="B48">
        <v>11</v>
      </c>
      <c r="C48">
        <v>64869.010999999999</v>
      </c>
      <c r="D48" t="s">
        <v>470</v>
      </c>
      <c r="E48" t="s">
        <v>471</v>
      </c>
      <c r="F48">
        <v>161043</v>
      </c>
      <c r="G48" t="s">
        <v>130</v>
      </c>
      <c r="H48" t="s">
        <v>131</v>
      </c>
      <c r="I48" t="s">
        <v>472</v>
      </c>
      <c r="J48">
        <v>0</v>
      </c>
      <c r="K48" t="s">
        <v>133</v>
      </c>
      <c r="L48" t="s">
        <v>473</v>
      </c>
      <c r="M48">
        <v>5</v>
      </c>
      <c r="N48">
        <v>5</v>
      </c>
      <c r="O48">
        <v>5</v>
      </c>
      <c r="P48">
        <v>5</v>
      </c>
      <c r="Q48">
        <v>5</v>
      </c>
      <c r="S48">
        <v>5</v>
      </c>
      <c r="T48">
        <v>5</v>
      </c>
      <c r="U48">
        <v>5</v>
      </c>
      <c r="V48">
        <v>5</v>
      </c>
      <c r="W48">
        <v>5</v>
      </c>
      <c r="Y48">
        <v>5</v>
      </c>
      <c r="Z48">
        <v>5</v>
      </c>
      <c r="AA48">
        <v>5</v>
      </c>
      <c r="AB48">
        <v>5</v>
      </c>
      <c r="AC48">
        <v>5</v>
      </c>
      <c r="AE48">
        <v>5</v>
      </c>
      <c r="AG48">
        <v>5</v>
      </c>
      <c r="AH48">
        <v>5</v>
      </c>
      <c r="AI48">
        <v>5</v>
      </c>
      <c r="AK48">
        <v>5</v>
      </c>
      <c r="AL48">
        <v>5</v>
      </c>
      <c r="AN48">
        <v>5</v>
      </c>
      <c r="AO48">
        <v>5</v>
      </c>
      <c r="AR48" t="s">
        <v>474</v>
      </c>
      <c r="AS48" t="s">
        <v>475</v>
      </c>
      <c r="AT48" t="s">
        <v>467</v>
      </c>
      <c r="AU48" t="s">
        <v>468</v>
      </c>
      <c r="AX48">
        <v>5</v>
      </c>
      <c r="AY48">
        <v>5</v>
      </c>
      <c r="AZ48">
        <v>5</v>
      </c>
      <c r="BA48">
        <v>5</v>
      </c>
      <c r="BB48">
        <v>5</v>
      </c>
      <c r="BC48">
        <v>5</v>
      </c>
      <c r="BD48">
        <v>5</v>
      </c>
      <c r="BE48">
        <v>5</v>
      </c>
      <c r="BF48">
        <v>5</v>
      </c>
      <c r="BG48">
        <v>5</v>
      </c>
      <c r="BH48">
        <v>5</v>
      </c>
      <c r="BI48">
        <v>5</v>
      </c>
      <c r="BJ48">
        <v>5</v>
      </c>
      <c r="BK48">
        <v>5</v>
      </c>
      <c r="BL48">
        <v>5</v>
      </c>
      <c r="BM48">
        <v>5</v>
      </c>
      <c r="BN48">
        <v>5</v>
      </c>
      <c r="BO48">
        <v>5</v>
      </c>
      <c r="BP48">
        <v>5</v>
      </c>
      <c r="BQ48">
        <v>5</v>
      </c>
      <c r="BR48">
        <v>5</v>
      </c>
      <c r="BS48">
        <v>5</v>
      </c>
      <c r="BT48">
        <v>3</v>
      </c>
      <c r="BU48">
        <v>4</v>
      </c>
      <c r="BV48">
        <v>4</v>
      </c>
      <c r="BW48">
        <v>1</v>
      </c>
      <c r="BX48">
        <v>1</v>
      </c>
      <c r="BY48">
        <v>1</v>
      </c>
      <c r="BZ48">
        <v>1</v>
      </c>
      <c r="CA48">
        <v>1</v>
      </c>
      <c r="CB48">
        <v>5</v>
      </c>
      <c r="CC48">
        <v>5</v>
      </c>
      <c r="CD48">
        <v>5</v>
      </c>
      <c r="CE48">
        <v>5</v>
      </c>
      <c r="CF48">
        <v>5</v>
      </c>
      <c r="CG48">
        <v>5</v>
      </c>
      <c r="CH48">
        <v>5</v>
      </c>
      <c r="CI48">
        <v>5</v>
      </c>
      <c r="CJ48">
        <v>5</v>
      </c>
      <c r="CK48">
        <v>5</v>
      </c>
      <c r="CL48">
        <v>1</v>
      </c>
      <c r="CM48">
        <v>5</v>
      </c>
      <c r="CN48">
        <v>3</v>
      </c>
      <c r="CO48">
        <v>5</v>
      </c>
      <c r="CP48">
        <v>5</v>
      </c>
      <c r="CQ48">
        <v>5</v>
      </c>
      <c r="CR48">
        <v>5</v>
      </c>
      <c r="CS48">
        <v>5</v>
      </c>
      <c r="CT48">
        <v>5</v>
      </c>
      <c r="CU48">
        <v>5</v>
      </c>
      <c r="CV48">
        <v>1</v>
      </c>
      <c r="CW48">
        <v>1</v>
      </c>
      <c r="CX48">
        <v>1</v>
      </c>
      <c r="CY48">
        <v>4</v>
      </c>
      <c r="CZ48">
        <v>1</v>
      </c>
      <c r="DA48">
        <v>7</v>
      </c>
      <c r="DB48">
        <v>7</v>
      </c>
      <c r="DC48" t="s">
        <v>476</v>
      </c>
      <c r="DV48">
        <v>5</v>
      </c>
      <c r="DW48">
        <v>5</v>
      </c>
      <c r="DX48">
        <v>5</v>
      </c>
      <c r="DY48">
        <v>5</v>
      </c>
      <c r="DZ48">
        <v>5</v>
      </c>
      <c r="EA48">
        <v>5</v>
      </c>
      <c r="EB48">
        <v>5</v>
      </c>
      <c r="EC48">
        <v>5</v>
      </c>
      <c r="EE48">
        <v>5</v>
      </c>
      <c r="EF48">
        <v>5</v>
      </c>
      <c r="EG48">
        <v>5</v>
      </c>
      <c r="EH48">
        <v>5</v>
      </c>
      <c r="EI48">
        <v>5</v>
      </c>
      <c r="EK48">
        <v>5</v>
      </c>
      <c r="EL48">
        <v>5</v>
      </c>
      <c r="EM48">
        <v>5</v>
      </c>
      <c r="EN48">
        <v>5</v>
      </c>
      <c r="EO48">
        <v>5</v>
      </c>
      <c r="EP48">
        <v>5</v>
      </c>
      <c r="EQ48">
        <v>5</v>
      </c>
      <c r="ER48">
        <v>3.27</v>
      </c>
      <c r="ES48">
        <v>5</v>
      </c>
      <c r="ET48">
        <v>5</v>
      </c>
      <c r="EU48">
        <v>6</v>
      </c>
      <c r="EV48">
        <v>4.4000000000000004</v>
      </c>
      <c r="EW48">
        <v>4.8</v>
      </c>
      <c r="EX48">
        <v>5</v>
      </c>
      <c r="EY48">
        <v>4.45</v>
      </c>
      <c r="EZ48">
        <v>5</v>
      </c>
    </row>
    <row r="49" spans="1:156" x14ac:dyDescent="0.2">
      <c r="A49">
        <v>64869</v>
      </c>
      <c r="B49">
        <v>11</v>
      </c>
      <c r="C49">
        <v>64869.010999999999</v>
      </c>
      <c r="D49" t="s">
        <v>477</v>
      </c>
      <c r="E49" t="s">
        <v>478</v>
      </c>
      <c r="F49">
        <v>160112</v>
      </c>
      <c r="G49" t="s">
        <v>130</v>
      </c>
      <c r="H49" t="s">
        <v>131</v>
      </c>
      <c r="I49" t="s">
        <v>479</v>
      </c>
      <c r="J49">
        <v>0</v>
      </c>
      <c r="K49" t="s">
        <v>133</v>
      </c>
      <c r="L49" t="s">
        <v>480</v>
      </c>
      <c r="M49">
        <v>5</v>
      </c>
      <c r="N49">
        <v>5</v>
      </c>
      <c r="O49">
        <v>5</v>
      </c>
      <c r="P49">
        <v>5</v>
      </c>
      <c r="Q49">
        <v>5</v>
      </c>
      <c r="S49">
        <v>5</v>
      </c>
      <c r="T49">
        <v>5</v>
      </c>
      <c r="U49">
        <v>5</v>
      </c>
      <c r="V49">
        <v>5</v>
      </c>
      <c r="W49">
        <v>5</v>
      </c>
      <c r="Y49">
        <v>5</v>
      </c>
      <c r="Z49">
        <v>5</v>
      </c>
      <c r="AA49">
        <v>5</v>
      </c>
      <c r="AB49">
        <v>5</v>
      </c>
      <c r="AC49">
        <v>5</v>
      </c>
      <c r="AE49">
        <v>5</v>
      </c>
      <c r="AF49">
        <v>5</v>
      </c>
      <c r="AG49">
        <v>5</v>
      </c>
      <c r="AH49">
        <v>5</v>
      </c>
      <c r="AI49">
        <v>5</v>
      </c>
      <c r="AK49">
        <v>5</v>
      </c>
      <c r="AL49">
        <v>5</v>
      </c>
      <c r="AM49">
        <v>5</v>
      </c>
      <c r="AN49">
        <v>5</v>
      </c>
      <c r="AO49">
        <v>5</v>
      </c>
      <c r="AR49" t="s">
        <v>481</v>
      </c>
      <c r="AS49" t="s">
        <v>482</v>
      </c>
      <c r="AT49" t="s">
        <v>467</v>
      </c>
      <c r="AU49" t="s">
        <v>468</v>
      </c>
      <c r="AW49" t="s">
        <v>397</v>
      </c>
      <c r="AX49">
        <v>5</v>
      </c>
      <c r="AY49">
        <v>5</v>
      </c>
      <c r="AZ49">
        <v>5</v>
      </c>
      <c r="BA49">
        <v>5</v>
      </c>
      <c r="BB49">
        <v>5</v>
      </c>
      <c r="BC49">
        <v>5</v>
      </c>
      <c r="BD49">
        <v>5</v>
      </c>
      <c r="BE49">
        <v>5</v>
      </c>
      <c r="BF49">
        <v>5</v>
      </c>
      <c r="BG49">
        <v>5</v>
      </c>
      <c r="BH49">
        <v>5</v>
      </c>
      <c r="BI49">
        <v>5</v>
      </c>
      <c r="BJ49">
        <v>5</v>
      </c>
      <c r="BK49">
        <v>5</v>
      </c>
      <c r="BL49">
        <v>5</v>
      </c>
      <c r="BM49">
        <v>5</v>
      </c>
      <c r="BN49">
        <v>5</v>
      </c>
      <c r="BO49">
        <v>5</v>
      </c>
      <c r="BP49">
        <v>5</v>
      </c>
      <c r="BQ49">
        <v>5</v>
      </c>
      <c r="BR49">
        <v>5</v>
      </c>
      <c r="BS49">
        <v>5</v>
      </c>
      <c r="BT49">
        <v>2</v>
      </c>
      <c r="BU49">
        <v>3</v>
      </c>
      <c r="BV49">
        <v>2</v>
      </c>
      <c r="BW49">
        <v>1</v>
      </c>
      <c r="BX49">
        <v>1</v>
      </c>
      <c r="BY49">
        <v>1</v>
      </c>
      <c r="BZ49">
        <v>1</v>
      </c>
      <c r="CA49">
        <v>1</v>
      </c>
      <c r="CB49">
        <v>4</v>
      </c>
      <c r="CC49">
        <v>4</v>
      </c>
      <c r="CD49">
        <v>4</v>
      </c>
      <c r="CE49">
        <v>5</v>
      </c>
      <c r="CF49">
        <v>5</v>
      </c>
      <c r="CG49">
        <v>5</v>
      </c>
      <c r="CH49">
        <v>5</v>
      </c>
      <c r="CI49">
        <v>5</v>
      </c>
      <c r="CJ49">
        <v>5</v>
      </c>
      <c r="CK49">
        <v>5</v>
      </c>
      <c r="CL49">
        <v>1</v>
      </c>
      <c r="CM49">
        <v>3</v>
      </c>
      <c r="CN49">
        <v>3</v>
      </c>
      <c r="CO49">
        <v>3</v>
      </c>
      <c r="CP49">
        <v>4</v>
      </c>
      <c r="CQ49">
        <v>5</v>
      </c>
      <c r="CR49">
        <v>5</v>
      </c>
      <c r="CS49">
        <v>5</v>
      </c>
      <c r="CT49">
        <v>5</v>
      </c>
      <c r="CU49">
        <v>5</v>
      </c>
      <c r="CV49">
        <v>2</v>
      </c>
      <c r="CW49">
        <v>5</v>
      </c>
      <c r="CX49">
        <v>1</v>
      </c>
      <c r="CY49">
        <v>2</v>
      </c>
      <c r="CZ49">
        <v>2</v>
      </c>
      <c r="DA49">
        <v>7</v>
      </c>
      <c r="DB49">
        <v>6</v>
      </c>
      <c r="DC49" t="s">
        <v>483</v>
      </c>
      <c r="DV49">
        <v>5</v>
      </c>
      <c r="DW49">
        <v>5</v>
      </c>
      <c r="DX49">
        <v>5</v>
      </c>
      <c r="DY49">
        <v>5</v>
      </c>
      <c r="DZ49">
        <v>5</v>
      </c>
      <c r="EA49">
        <v>5</v>
      </c>
      <c r="EB49">
        <v>5</v>
      </c>
      <c r="EC49">
        <v>5</v>
      </c>
      <c r="EE49">
        <v>5</v>
      </c>
      <c r="EF49">
        <v>5</v>
      </c>
      <c r="EG49">
        <v>5</v>
      </c>
      <c r="EH49">
        <v>5</v>
      </c>
      <c r="EI49">
        <v>5</v>
      </c>
      <c r="EK49">
        <v>5</v>
      </c>
      <c r="EL49">
        <v>5</v>
      </c>
      <c r="EM49">
        <v>5</v>
      </c>
      <c r="EN49">
        <v>5</v>
      </c>
      <c r="EO49">
        <v>5</v>
      </c>
      <c r="EP49">
        <v>5</v>
      </c>
      <c r="EQ49">
        <v>5</v>
      </c>
      <c r="ER49">
        <v>3.27</v>
      </c>
      <c r="ES49">
        <v>5</v>
      </c>
      <c r="ET49">
        <v>5</v>
      </c>
      <c r="EU49">
        <v>6</v>
      </c>
      <c r="EV49">
        <v>4.4000000000000004</v>
      </c>
      <c r="EW49">
        <v>4.8</v>
      </c>
      <c r="EX49">
        <v>5</v>
      </c>
      <c r="EY49">
        <v>4.45</v>
      </c>
      <c r="EZ49">
        <v>5</v>
      </c>
    </row>
    <row r="50" spans="1:156" x14ac:dyDescent="0.2">
      <c r="A50">
        <v>64869</v>
      </c>
      <c r="B50">
        <v>11</v>
      </c>
      <c r="C50">
        <v>64869.010999999999</v>
      </c>
      <c r="D50" t="s">
        <v>484</v>
      </c>
      <c r="E50" t="s">
        <v>485</v>
      </c>
      <c r="F50">
        <v>162319</v>
      </c>
      <c r="G50" t="s">
        <v>130</v>
      </c>
      <c r="H50" t="s">
        <v>131</v>
      </c>
      <c r="I50" t="s">
        <v>486</v>
      </c>
      <c r="J50">
        <v>0</v>
      </c>
      <c r="L50" t="s">
        <v>487</v>
      </c>
      <c r="M50">
        <v>5</v>
      </c>
      <c r="N50">
        <v>5</v>
      </c>
      <c r="O50">
        <v>5</v>
      </c>
      <c r="P50">
        <v>5</v>
      </c>
      <c r="Q50">
        <v>5</v>
      </c>
      <c r="S50">
        <v>5</v>
      </c>
      <c r="T50">
        <v>5</v>
      </c>
      <c r="U50">
        <v>5</v>
      </c>
      <c r="V50">
        <v>5</v>
      </c>
      <c r="W50">
        <v>5</v>
      </c>
      <c r="Y50">
        <v>5</v>
      </c>
      <c r="Z50">
        <v>5</v>
      </c>
      <c r="AA50">
        <v>5</v>
      </c>
      <c r="AB50">
        <v>5</v>
      </c>
      <c r="AC50">
        <v>5</v>
      </c>
      <c r="AE50">
        <v>5</v>
      </c>
      <c r="AG50">
        <v>5</v>
      </c>
      <c r="AH50">
        <v>5</v>
      </c>
      <c r="AI50">
        <v>5</v>
      </c>
      <c r="AK50">
        <v>5</v>
      </c>
      <c r="AL50">
        <v>5</v>
      </c>
      <c r="AM50">
        <v>5</v>
      </c>
      <c r="AN50">
        <v>5</v>
      </c>
      <c r="AO50">
        <v>5</v>
      </c>
      <c r="AR50" t="s">
        <v>488</v>
      </c>
      <c r="AS50" t="s">
        <v>489</v>
      </c>
      <c r="AT50" t="s">
        <v>490</v>
      </c>
      <c r="AW50" t="s">
        <v>491</v>
      </c>
      <c r="AX50">
        <v>5</v>
      </c>
      <c r="AY50">
        <v>5</v>
      </c>
      <c r="AZ50">
        <v>5</v>
      </c>
      <c r="BA50">
        <v>5</v>
      </c>
      <c r="BB50">
        <v>5</v>
      </c>
      <c r="BC50">
        <v>5</v>
      </c>
      <c r="BD50">
        <v>5</v>
      </c>
      <c r="BE50">
        <v>5</v>
      </c>
      <c r="BF50">
        <v>5</v>
      </c>
      <c r="BG50">
        <v>5</v>
      </c>
      <c r="BH50">
        <v>5</v>
      </c>
      <c r="BI50">
        <v>5</v>
      </c>
      <c r="BJ50">
        <v>5</v>
      </c>
      <c r="BK50">
        <v>5</v>
      </c>
      <c r="BL50">
        <v>5</v>
      </c>
      <c r="BM50">
        <v>5</v>
      </c>
      <c r="BN50">
        <v>5</v>
      </c>
      <c r="BO50">
        <v>5</v>
      </c>
      <c r="BP50">
        <v>5</v>
      </c>
      <c r="BQ50">
        <v>5</v>
      </c>
      <c r="BR50">
        <v>5</v>
      </c>
      <c r="BS50">
        <v>5</v>
      </c>
      <c r="BT50">
        <v>4</v>
      </c>
      <c r="BU50">
        <v>4</v>
      </c>
      <c r="BV50">
        <v>4</v>
      </c>
      <c r="BW50">
        <v>1</v>
      </c>
      <c r="BX50">
        <v>1</v>
      </c>
      <c r="BY50">
        <v>1</v>
      </c>
      <c r="BZ50">
        <v>1</v>
      </c>
      <c r="CA50">
        <v>1</v>
      </c>
      <c r="CB50">
        <v>4</v>
      </c>
      <c r="CC50">
        <v>4</v>
      </c>
      <c r="CD50">
        <v>4</v>
      </c>
      <c r="CE50">
        <v>4</v>
      </c>
      <c r="CF50">
        <v>4</v>
      </c>
      <c r="CG50">
        <v>4</v>
      </c>
      <c r="CH50">
        <v>5</v>
      </c>
      <c r="CI50">
        <v>5</v>
      </c>
      <c r="CJ50">
        <v>5</v>
      </c>
      <c r="CK50">
        <v>5</v>
      </c>
      <c r="CL50">
        <v>1</v>
      </c>
      <c r="CM50">
        <v>5</v>
      </c>
      <c r="CN50">
        <v>3</v>
      </c>
      <c r="CO50">
        <v>5</v>
      </c>
      <c r="CP50">
        <v>5</v>
      </c>
      <c r="CQ50">
        <v>5</v>
      </c>
      <c r="CR50">
        <v>5</v>
      </c>
      <c r="CS50">
        <v>5</v>
      </c>
      <c r="CT50">
        <v>5</v>
      </c>
      <c r="CU50">
        <v>5</v>
      </c>
      <c r="CV50">
        <v>1</v>
      </c>
      <c r="CW50">
        <v>7</v>
      </c>
      <c r="CX50">
        <v>1</v>
      </c>
      <c r="CY50">
        <v>7</v>
      </c>
      <c r="CZ50">
        <v>1</v>
      </c>
      <c r="DA50">
        <v>7</v>
      </c>
      <c r="DB50">
        <v>7</v>
      </c>
      <c r="DC50" t="s">
        <v>492</v>
      </c>
      <c r="DV50">
        <v>5</v>
      </c>
      <c r="DW50">
        <v>5</v>
      </c>
      <c r="DX50">
        <v>5</v>
      </c>
      <c r="DY50">
        <v>4</v>
      </c>
      <c r="DZ50">
        <v>4</v>
      </c>
      <c r="EA50">
        <v>4</v>
      </c>
      <c r="EB50">
        <v>4</v>
      </c>
      <c r="EC50">
        <v>3</v>
      </c>
      <c r="EE50">
        <v>5</v>
      </c>
      <c r="EF50">
        <v>5</v>
      </c>
      <c r="EG50">
        <v>5</v>
      </c>
      <c r="EH50">
        <v>5</v>
      </c>
      <c r="EI50">
        <v>5</v>
      </c>
      <c r="EK50">
        <v>5</v>
      </c>
      <c r="EL50">
        <v>5</v>
      </c>
      <c r="EM50">
        <v>5</v>
      </c>
      <c r="EN50">
        <v>5</v>
      </c>
      <c r="EO50">
        <v>5</v>
      </c>
      <c r="EP50">
        <v>5</v>
      </c>
      <c r="EQ50">
        <v>5</v>
      </c>
      <c r="ER50">
        <v>3.27</v>
      </c>
      <c r="ES50">
        <v>5</v>
      </c>
      <c r="ET50">
        <v>5</v>
      </c>
      <c r="EU50">
        <v>6</v>
      </c>
      <c r="EV50">
        <v>4.4000000000000004</v>
      </c>
      <c r="EW50">
        <v>4.8</v>
      </c>
      <c r="EX50">
        <v>5</v>
      </c>
      <c r="EY50">
        <v>4.45</v>
      </c>
      <c r="EZ50">
        <v>5</v>
      </c>
    </row>
    <row r="51" spans="1:156" x14ac:dyDescent="0.2">
      <c r="A51">
        <v>64869</v>
      </c>
      <c r="B51">
        <v>11</v>
      </c>
      <c r="C51">
        <v>64869.010999999999</v>
      </c>
      <c r="D51" t="s">
        <v>493</v>
      </c>
      <c r="E51" t="s">
        <v>494</v>
      </c>
      <c r="F51">
        <v>160028</v>
      </c>
      <c r="G51" t="s">
        <v>130</v>
      </c>
      <c r="H51" t="s">
        <v>131</v>
      </c>
      <c r="I51" t="s">
        <v>495</v>
      </c>
      <c r="J51">
        <v>0</v>
      </c>
      <c r="K51" t="s">
        <v>133</v>
      </c>
      <c r="L51" t="s">
        <v>496</v>
      </c>
      <c r="M51">
        <v>5</v>
      </c>
      <c r="N51">
        <v>5</v>
      </c>
      <c r="O51">
        <v>5</v>
      </c>
      <c r="P51">
        <v>5</v>
      </c>
      <c r="Q51">
        <v>5</v>
      </c>
      <c r="S51">
        <v>5</v>
      </c>
      <c r="T51">
        <v>5</v>
      </c>
      <c r="U51">
        <v>5</v>
      </c>
      <c r="V51">
        <v>5</v>
      </c>
      <c r="W51">
        <v>5</v>
      </c>
      <c r="Y51">
        <v>5</v>
      </c>
      <c r="Z51">
        <v>5</v>
      </c>
      <c r="AA51">
        <v>5</v>
      </c>
      <c r="AB51">
        <v>5</v>
      </c>
      <c r="AC51">
        <v>5</v>
      </c>
      <c r="AE51">
        <v>5</v>
      </c>
      <c r="AF51">
        <v>5</v>
      </c>
      <c r="AG51">
        <v>5</v>
      </c>
      <c r="AH51">
        <v>5</v>
      </c>
      <c r="AI51">
        <v>5</v>
      </c>
      <c r="AK51">
        <v>5</v>
      </c>
      <c r="AL51">
        <v>5</v>
      </c>
      <c r="AM51">
        <v>5</v>
      </c>
      <c r="AN51">
        <v>5</v>
      </c>
      <c r="AO51">
        <v>5</v>
      </c>
      <c r="AR51" t="s">
        <v>497</v>
      </c>
      <c r="AS51" t="s">
        <v>498</v>
      </c>
      <c r="AT51" t="s">
        <v>499</v>
      </c>
      <c r="AU51" t="s">
        <v>467</v>
      </c>
      <c r="AW51" t="s">
        <v>500</v>
      </c>
      <c r="AX51">
        <v>5</v>
      </c>
      <c r="AY51">
        <v>5</v>
      </c>
      <c r="AZ51">
        <v>5</v>
      </c>
      <c r="BA51">
        <v>5</v>
      </c>
      <c r="BB51">
        <v>5</v>
      </c>
      <c r="BC51">
        <v>5</v>
      </c>
      <c r="BD51">
        <v>5</v>
      </c>
      <c r="BE51">
        <v>5</v>
      </c>
      <c r="BF51">
        <v>5</v>
      </c>
      <c r="BG51">
        <v>5</v>
      </c>
      <c r="BH51">
        <v>5</v>
      </c>
      <c r="BI51">
        <v>5</v>
      </c>
      <c r="BJ51">
        <v>5</v>
      </c>
      <c r="BK51">
        <v>5</v>
      </c>
      <c r="BL51">
        <v>5</v>
      </c>
      <c r="BM51">
        <v>5</v>
      </c>
      <c r="BN51">
        <v>5</v>
      </c>
      <c r="BO51">
        <v>5</v>
      </c>
      <c r="BP51">
        <v>5</v>
      </c>
      <c r="BQ51">
        <v>5</v>
      </c>
      <c r="BR51">
        <v>5</v>
      </c>
      <c r="BS51">
        <v>5</v>
      </c>
      <c r="BT51">
        <v>5</v>
      </c>
      <c r="BU51">
        <v>5</v>
      </c>
      <c r="BV51">
        <v>5</v>
      </c>
      <c r="BW51">
        <v>1</v>
      </c>
      <c r="BX51">
        <v>1</v>
      </c>
      <c r="BY51">
        <v>1</v>
      </c>
      <c r="BZ51">
        <v>1</v>
      </c>
      <c r="CA51">
        <v>1</v>
      </c>
      <c r="CB51">
        <v>5</v>
      </c>
      <c r="CC51">
        <v>5</v>
      </c>
      <c r="CD51">
        <v>5</v>
      </c>
      <c r="CE51">
        <v>5</v>
      </c>
      <c r="CF51">
        <v>5</v>
      </c>
      <c r="CG51">
        <v>5</v>
      </c>
      <c r="CH51">
        <v>5</v>
      </c>
      <c r="CI51">
        <v>5</v>
      </c>
      <c r="CJ51">
        <v>5</v>
      </c>
      <c r="CK51">
        <v>5</v>
      </c>
      <c r="CL51">
        <v>1</v>
      </c>
      <c r="CM51">
        <v>5</v>
      </c>
      <c r="CN51">
        <v>5</v>
      </c>
      <c r="CO51">
        <v>5</v>
      </c>
      <c r="CP51">
        <v>5</v>
      </c>
      <c r="CQ51">
        <v>5</v>
      </c>
      <c r="CR51">
        <v>5</v>
      </c>
      <c r="CS51">
        <v>5</v>
      </c>
      <c r="CT51">
        <v>5</v>
      </c>
      <c r="CU51">
        <v>5</v>
      </c>
      <c r="CV51">
        <v>1</v>
      </c>
      <c r="CW51">
        <v>7</v>
      </c>
      <c r="CX51">
        <v>1</v>
      </c>
      <c r="CY51">
        <v>7</v>
      </c>
      <c r="CZ51">
        <v>1</v>
      </c>
      <c r="DA51">
        <v>7</v>
      </c>
      <c r="DB51">
        <v>7</v>
      </c>
      <c r="DC51" t="s">
        <v>501</v>
      </c>
      <c r="DV51">
        <v>5</v>
      </c>
      <c r="DW51">
        <v>5</v>
      </c>
      <c r="DX51">
        <v>5</v>
      </c>
      <c r="DY51">
        <v>5</v>
      </c>
      <c r="DZ51">
        <v>5</v>
      </c>
      <c r="EA51">
        <v>5</v>
      </c>
      <c r="EB51">
        <v>5</v>
      </c>
      <c r="EC51">
        <v>5</v>
      </c>
      <c r="EE51">
        <v>5</v>
      </c>
      <c r="EF51">
        <v>5</v>
      </c>
      <c r="EG51">
        <v>5</v>
      </c>
      <c r="EH51">
        <v>5</v>
      </c>
      <c r="EI51">
        <v>5</v>
      </c>
      <c r="EK51">
        <v>5</v>
      </c>
      <c r="EL51">
        <v>5</v>
      </c>
      <c r="EM51">
        <v>5</v>
      </c>
      <c r="EN51">
        <v>5</v>
      </c>
      <c r="EO51">
        <v>5</v>
      </c>
      <c r="EP51">
        <v>5</v>
      </c>
      <c r="EQ51">
        <v>5</v>
      </c>
      <c r="ER51">
        <v>3.27</v>
      </c>
      <c r="ES51">
        <v>5</v>
      </c>
      <c r="ET51">
        <v>5</v>
      </c>
      <c r="EU51">
        <v>6</v>
      </c>
      <c r="EV51">
        <v>4.4000000000000004</v>
      </c>
      <c r="EW51">
        <v>4.8</v>
      </c>
      <c r="EX51">
        <v>5</v>
      </c>
      <c r="EY51">
        <v>4.45</v>
      </c>
      <c r="EZ51">
        <v>5</v>
      </c>
    </row>
    <row r="52" spans="1:156" x14ac:dyDescent="0.2">
      <c r="A52">
        <v>64869</v>
      </c>
      <c r="B52">
        <v>12</v>
      </c>
      <c r="C52">
        <v>64869.012000000002</v>
      </c>
      <c r="D52" t="s">
        <v>502</v>
      </c>
      <c r="E52" t="s">
        <v>503</v>
      </c>
      <c r="F52">
        <v>160077</v>
      </c>
      <c r="G52" t="s">
        <v>130</v>
      </c>
      <c r="H52" t="s">
        <v>131</v>
      </c>
      <c r="I52" t="s">
        <v>504</v>
      </c>
      <c r="J52">
        <v>0</v>
      </c>
      <c r="K52" t="s">
        <v>133</v>
      </c>
      <c r="N52">
        <v>5</v>
      </c>
      <c r="O52">
        <v>5</v>
      </c>
      <c r="P52">
        <v>5</v>
      </c>
      <c r="T52">
        <v>5</v>
      </c>
      <c r="U52">
        <v>5</v>
      </c>
      <c r="V52">
        <v>5</v>
      </c>
      <c r="Z52">
        <v>5</v>
      </c>
      <c r="AA52">
        <v>5</v>
      </c>
      <c r="AB52">
        <v>5</v>
      </c>
      <c r="AF52">
        <v>5</v>
      </c>
      <c r="AG52">
        <v>5</v>
      </c>
      <c r="AH52">
        <v>5</v>
      </c>
      <c r="AL52">
        <v>5</v>
      </c>
      <c r="AM52">
        <v>5</v>
      </c>
      <c r="AN52">
        <v>5</v>
      </c>
      <c r="AR52" t="s">
        <v>505</v>
      </c>
      <c r="AS52" t="s">
        <v>506</v>
      </c>
      <c r="AT52" t="s">
        <v>507</v>
      </c>
      <c r="EE52">
        <v>5</v>
      </c>
      <c r="EF52">
        <v>5</v>
      </c>
      <c r="EG52">
        <v>5</v>
      </c>
      <c r="EH52">
        <v>5</v>
      </c>
      <c r="EI52">
        <v>5</v>
      </c>
      <c r="EK52">
        <v>4.4400000000000004</v>
      </c>
      <c r="EL52">
        <v>4.67</v>
      </c>
      <c r="EM52">
        <v>4.4400000000000004</v>
      </c>
      <c r="EN52">
        <v>5</v>
      </c>
      <c r="EO52">
        <v>4.78</v>
      </c>
      <c r="EP52">
        <v>4.67</v>
      </c>
      <c r="EQ52">
        <v>5</v>
      </c>
      <c r="ER52">
        <v>3</v>
      </c>
      <c r="ES52">
        <v>5</v>
      </c>
      <c r="ET52">
        <v>5</v>
      </c>
      <c r="EU52">
        <v>6</v>
      </c>
      <c r="EV52">
        <v>4.4400000000000004</v>
      </c>
      <c r="EW52">
        <v>4.5599999999999996</v>
      </c>
      <c r="EX52">
        <v>4.75</v>
      </c>
      <c r="EY52">
        <v>4.83</v>
      </c>
      <c r="EZ52">
        <v>4.7300000000000004</v>
      </c>
    </row>
    <row r="53" spans="1:156" x14ac:dyDescent="0.2">
      <c r="A53">
        <v>64869</v>
      </c>
      <c r="B53">
        <v>12</v>
      </c>
      <c r="C53">
        <v>64869.012000000002</v>
      </c>
      <c r="D53" t="s">
        <v>508</v>
      </c>
      <c r="E53" t="s">
        <v>509</v>
      </c>
      <c r="F53">
        <v>162293</v>
      </c>
      <c r="G53" t="s">
        <v>130</v>
      </c>
      <c r="H53" t="s">
        <v>131</v>
      </c>
      <c r="I53" t="s">
        <v>510</v>
      </c>
      <c r="J53">
        <v>0</v>
      </c>
      <c r="K53" t="s">
        <v>133</v>
      </c>
      <c r="L53" t="s">
        <v>511</v>
      </c>
      <c r="M53">
        <v>5</v>
      </c>
      <c r="O53">
        <v>5</v>
      </c>
      <c r="P53">
        <v>5</v>
      </c>
      <c r="S53">
        <v>5</v>
      </c>
      <c r="U53">
        <v>5</v>
      </c>
      <c r="V53">
        <v>5</v>
      </c>
      <c r="Y53">
        <v>5</v>
      </c>
      <c r="AA53">
        <v>5</v>
      </c>
      <c r="AB53">
        <v>5</v>
      </c>
      <c r="AE53">
        <v>5</v>
      </c>
      <c r="AG53">
        <v>5</v>
      </c>
      <c r="AH53">
        <v>5</v>
      </c>
      <c r="AK53">
        <v>5</v>
      </c>
      <c r="AM53">
        <v>5</v>
      </c>
      <c r="AN53">
        <v>5</v>
      </c>
      <c r="AS53" t="s">
        <v>512</v>
      </c>
      <c r="AT53" t="s">
        <v>513</v>
      </c>
      <c r="AW53" t="s">
        <v>514</v>
      </c>
      <c r="AX53">
        <v>5</v>
      </c>
      <c r="AY53">
        <v>4</v>
      </c>
      <c r="AZ53">
        <v>5</v>
      </c>
      <c r="BA53">
        <v>5</v>
      </c>
      <c r="BB53">
        <v>5</v>
      </c>
      <c r="BC53">
        <v>5</v>
      </c>
      <c r="BD53">
        <v>5</v>
      </c>
      <c r="BE53">
        <v>4</v>
      </c>
      <c r="BF53">
        <v>4</v>
      </c>
      <c r="BG53">
        <v>4</v>
      </c>
      <c r="BH53">
        <v>5</v>
      </c>
      <c r="BI53">
        <v>5</v>
      </c>
      <c r="BJ53">
        <v>5</v>
      </c>
      <c r="BK53">
        <v>5</v>
      </c>
      <c r="BL53">
        <v>5</v>
      </c>
      <c r="BM53">
        <v>5</v>
      </c>
      <c r="BN53">
        <v>5</v>
      </c>
      <c r="BO53">
        <v>4</v>
      </c>
      <c r="BP53">
        <v>4</v>
      </c>
      <c r="BQ53">
        <v>5</v>
      </c>
      <c r="BR53">
        <v>5</v>
      </c>
      <c r="BS53">
        <v>5</v>
      </c>
      <c r="BT53">
        <v>2</v>
      </c>
      <c r="BU53">
        <v>3</v>
      </c>
      <c r="BV53">
        <v>1</v>
      </c>
      <c r="BW53">
        <v>1</v>
      </c>
      <c r="BX53">
        <v>1</v>
      </c>
      <c r="BY53">
        <v>1</v>
      </c>
      <c r="BZ53">
        <v>1</v>
      </c>
      <c r="CA53">
        <v>1</v>
      </c>
      <c r="CB53">
        <v>4</v>
      </c>
      <c r="CC53">
        <v>5</v>
      </c>
      <c r="CD53">
        <v>4</v>
      </c>
      <c r="CE53">
        <v>5</v>
      </c>
      <c r="CF53">
        <v>5</v>
      </c>
      <c r="CG53">
        <v>4</v>
      </c>
      <c r="CH53">
        <v>5</v>
      </c>
      <c r="CI53">
        <v>4</v>
      </c>
      <c r="CJ53">
        <v>4</v>
      </c>
      <c r="CK53">
        <v>4</v>
      </c>
      <c r="CL53">
        <v>1</v>
      </c>
      <c r="CM53">
        <v>5</v>
      </c>
      <c r="CN53">
        <v>4</v>
      </c>
      <c r="CO53">
        <v>4</v>
      </c>
      <c r="CP53">
        <v>5</v>
      </c>
      <c r="CQ53">
        <v>4</v>
      </c>
      <c r="CR53">
        <v>4</v>
      </c>
      <c r="CS53">
        <v>4</v>
      </c>
      <c r="CT53">
        <v>5</v>
      </c>
      <c r="CU53">
        <v>4</v>
      </c>
      <c r="CV53">
        <v>1</v>
      </c>
      <c r="CW53">
        <v>4</v>
      </c>
      <c r="CX53">
        <v>1</v>
      </c>
      <c r="CY53">
        <v>4</v>
      </c>
      <c r="CZ53">
        <v>1</v>
      </c>
      <c r="DA53">
        <v>6</v>
      </c>
      <c r="DB53">
        <v>6</v>
      </c>
      <c r="DC53" t="s">
        <v>515</v>
      </c>
      <c r="DV53">
        <v>4</v>
      </c>
      <c r="DW53">
        <v>4</v>
      </c>
      <c r="DX53">
        <v>4</v>
      </c>
      <c r="DY53">
        <v>5</v>
      </c>
      <c r="DZ53">
        <v>4</v>
      </c>
      <c r="EA53">
        <v>5</v>
      </c>
      <c r="EB53">
        <v>5</v>
      </c>
      <c r="EC53">
        <v>5</v>
      </c>
      <c r="EE53">
        <v>5</v>
      </c>
      <c r="EF53">
        <v>5</v>
      </c>
      <c r="EG53">
        <v>5</v>
      </c>
      <c r="EH53">
        <v>5</v>
      </c>
      <c r="EI53">
        <v>5</v>
      </c>
      <c r="EK53">
        <v>4.4400000000000004</v>
      </c>
      <c r="EL53">
        <v>4.67</v>
      </c>
      <c r="EM53">
        <v>4.4400000000000004</v>
      </c>
      <c r="EN53">
        <v>5</v>
      </c>
      <c r="EO53">
        <v>4.78</v>
      </c>
      <c r="EP53">
        <v>4.67</v>
      </c>
      <c r="EQ53">
        <v>5</v>
      </c>
      <c r="ER53">
        <v>3</v>
      </c>
      <c r="ES53">
        <v>5</v>
      </c>
      <c r="ET53">
        <v>5</v>
      </c>
      <c r="EU53">
        <v>6</v>
      </c>
      <c r="EV53">
        <v>4.4400000000000004</v>
      </c>
      <c r="EW53">
        <v>4.5599999999999996</v>
      </c>
      <c r="EX53">
        <v>4.75</v>
      </c>
      <c r="EY53">
        <v>4.83</v>
      </c>
      <c r="EZ53">
        <v>4.7300000000000004</v>
      </c>
    </row>
    <row r="54" spans="1:156" x14ac:dyDescent="0.2">
      <c r="A54">
        <v>64869</v>
      </c>
      <c r="B54">
        <v>12</v>
      </c>
      <c r="C54">
        <v>64869.012000000002</v>
      </c>
      <c r="D54" t="s">
        <v>516</v>
      </c>
      <c r="E54" t="s">
        <v>517</v>
      </c>
      <c r="F54">
        <v>162309</v>
      </c>
      <c r="G54" t="s">
        <v>130</v>
      </c>
      <c r="H54" t="s">
        <v>131</v>
      </c>
      <c r="I54" t="s">
        <v>518</v>
      </c>
      <c r="J54">
        <v>0</v>
      </c>
      <c r="K54" t="s">
        <v>133</v>
      </c>
      <c r="L54" t="s">
        <v>519</v>
      </c>
      <c r="M54">
        <v>5</v>
      </c>
      <c r="O54">
        <v>5</v>
      </c>
      <c r="P54">
        <v>5</v>
      </c>
      <c r="S54">
        <v>5</v>
      </c>
      <c r="U54">
        <v>5</v>
      </c>
      <c r="V54">
        <v>5</v>
      </c>
      <c r="Y54">
        <v>5</v>
      </c>
      <c r="AA54">
        <v>5</v>
      </c>
      <c r="AB54">
        <v>5</v>
      </c>
      <c r="AE54">
        <v>5</v>
      </c>
      <c r="AG54">
        <v>5</v>
      </c>
      <c r="AH54">
        <v>5</v>
      </c>
      <c r="AM54">
        <v>5</v>
      </c>
      <c r="AN54">
        <v>5</v>
      </c>
      <c r="AS54" t="s">
        <v>520</v>
      </c>
      <c r="AT54" t="s">
        <v>521</v>
      </c>
      <c r="AW54" t="s">
        <v>522</v>
      </c>
      <c r="AX54">
        <v>5</v>
      </c>
      <c r="AY54">
        <v>5</v>
      </c>
      <c r="AZ54">
        <v>5</v>
      </c>
      <c r="BA54">
        <v>5</v>
      </c>
      <c r="BB54">
        <v>5</v>
      </c>
      <c r="BC54">
        <v>5</v>
      </c>
      <c r="BD54">
        <v>5</v>
      </c>
      <c r="BE54">
        <v>5</v>
      </c>
      <c r="BF54">
        <v>5</v>
      </c>
      <c r="BG54">
        <v>5</v>
      </c>
      <c r="BH54">
        <v>5</v>
      </c>
      <c r="BI54">
        <v>5</v>
      </c>
      <c r="BJ54">
        <v>5</v>
      </c>
      <c r="BK54">
        <v>5</v>
      </c>
      <c r="BL54">
        <v>5</v>
      </c>
      <c r="BM54">
        <v>5</v>
      </c>
      <c r="BN54">
        <v>5</v>
      </c>
      <c r="BO54">
        <v>5</v>
      </c>
      <c r="BP54">
        <v>5</v>
      </c>
      <c r="BQ54">
        <v>5</v>
      </c>
      <c r="BR54">
        <v>5</v>
      </c>
      <c r="BS54">
        <v>5</v>
      </c>
      <c r="BT54">
        <v>4</v>
      </c>
      <c r="BU54">
        <v>5</v>
      </c>
      <c r="BV54">
        <v>3</v>
      </c>
      <c r="BW54">
        <v>1</v>
      </c>
      <c r="BX54">
        <v>1</v>
      </c>
      <c r="BY54">
        <v>1</v>
      </c>
      <c r="BZ54">
        <v>1</v>
      </c>
      <c r="CA54">
        <v>1</v>
      </c>
      <c r="CB54">
        <v>5</v>
      </c>
      <c r="CC54">
        <v>5</v>
      </c>
      <c r="CD54">
        <v>5</v>
      </c>
      <c r="CE54">
        <v>5</v>
      </c>
      <c r="CF54">
        <v>5</v>
      </c>
      <c r="CG54">
        <v>5</v>
      </c>
      <c r="CH54">
        <v>5</v>
      </c>
      <c r="CI54">
        <v>5</v>
      </c>
      <c r="CJ54">
        <v>5</v>
      </c>
      <c r="CK54">
        <v>5</v>
      </c>
      <c r="CL54">
        <v>1</v>
      </c>
      <c r="CM54">
        <v>5</v>
      </c>
      <c r="CN54">
        <v>5</v>
      </c>
      <c r="CO54">
        <v>5</v>
      </c>
      <c r="CP54">
        <v>5</v>
      </c>
      <c r="CQ54">
        <v>5</v>
      </c>
      <c r="CR54">
        <v>5</v>
      </c>
      <c r="CS54">
        <v>5</v>
      </c>
      <c r="CT54">
        <v>5</v>
      </c>
      <c r="CU54">
        <v>5</v>
      </c>
      <c r="CV54">
        <v>1</v>
      </c>
      <c r="CW54">
        <v>6</v>
      </c>
      <c r="CX54">
        <v>1</v>
      </c>
      <c r="CY54">
        <v>6</v>
      </c>
      <c r="CZ54">
        <v>1</v>
      </c>
      <c r="DA54">
        <v>6</v>
      </c>
      <c r="DB54">
        <v>7</v>
      </c>
      <c r="DC54" t="s">
        <v>523</v>
      </c>
      <c r="DV54">
        <v>5</v>
      </c>
      <c r="DW54">
        <v>5</v>
      </c>
      <c r="DX54">
        <v>5</v>
      </c>
      <c r="DY54">
        <v>5</v>
      </c>
      <c r="DZ54">
        <v>5</v>
      </c>
      <c r="EA54">
        <v>5</v>
      </c>
      <c r="EB54">
        <v>5</v>
      </c>
      <c r="EC54">
        <v>5</v>
      </c>
      <c r="EE54">
        <v>5</v>
      </c>
      <c r="EF54">
        <v>5</v>
      </c>
      <c r="EG54">
        <v>5</v>
      </c>
      <c r="EH54">
        <v>5</v>
      </c>
      <c r="EI54">
        <v>5</v>
      </c>
      <c r="EK54">
        <v>4.4400000000000004</v>
      </c>
      <c r="EL54">
        <v>4.67</v>
      </c>
      <c r="EM54">
        <v>4.4400000000000004</v>
      </c>
      <c r="EN54">
        <v>5</v>
      </c>
      <c r="EO54">
        <v>4.78</v>
      </c>
      <c r="EP54">
        <v>4.67</v>
      </c>
      <c r="EQ54">
        <v>5</v>
      </c>
      <c r="ER54">
        <v>3</v>
      </c>
      <c r="ES54">
        <v>5</v>
      </c>
      <c r="ET54">
        <v>5</v>
      </c>
      <c r="EU54">
        <v>6</v>
      </c>
      <c r="EV54">
        <v>4.4400000000000004</v>
      </c>
      <c r="EW54">
        <v>4.5599999999999996</v>
      </c>
      <c r="EX54">
        <v>4.75</v>
      </c>
      <c r="EY54">
        <v>4.83</v>
      </c>
      <c r="EZ54">
        <v>4.7300000000000004</v>
      </c>
    </row>
    <row r="55" spans="1:156" x14ac:dyDescent="0.2">
      <c r="A55">
        <v>64869</v>
      </c>
      <c r="B55">
        <v>12</v>
      </c>
      <c r="C55">
        <v>64869.012000000002</v>
      </c>
      <c r="D55" t="s">
        <v>524</v>
      </c>
      <c r="E55" t="s">
        <v>525</v>
      </c>
      <c r="F55">
        <v>162318</v>
      </c>
      <c r="G55" t="s">
        <v>130</v>
      </c>
      <c r="H55" t="s">
        <v>131</v>
      </c>
      <c r="I55" t="s">
        <v>526</v>
      </c>
      <c r="J55">
        <v>0</v>
      </c>
      <c r="K55" t="s">
        <v>133</v>
      </c>
      <c r="L55" t="s">
        <v>527</v>
      </c>
      <c r="M55">
        <v>4</v>
      </c>
      <c r="O55">
        <v>5</v>
      </c>
      <c r="P55">
        <v>5</v>
      </c>
      <c r="S55">
        <v>4</v>
      </c>
      <c r="U55">
        <v>5</v>
      </c>
      <c r="V55">
        <v>5</v>
      </c>
      <c r="Y55">
        <v>4</v>
      </c>
      <c r="AA55">
        <v>4</v>
      </c>
      <c r="AB55">
        <v>5</v>
      </c>
      <c r="AE55">
        <v>5</v>
      </c>
      <c r="AG55">
        <v>5</v>
      </c>
      <c r="AH55">
        <v>5</v>
      </c>
      <c r="AK55">
        <v>5</v>
      </c>
      <c r="AM55">
        <v>5</v>
      </c>
      <c r="AN55">
        <v>5</v>
      </c>
      <c r="AS55" t="s">
        <v>528</v>
      </c>
      <c r="AT55" t="s">
        <v>529</v>
      </c>
      <c r="AW55" t="s">
        <v>530</v>
      </c>
      <c r="AX55">
        <v>4</v>
      </c>
      <c r="AY55">
        <v>4</v>
      </c>
      <c r="AZ55">
        <v>3</v>
      </c>
      <c r="BA55">
        <v>4</v>
      </c>
      <c r="BB55">
        <v>4</v>
      </c>
      <c r="BC55">
        <v>4</v>
      </c>
      <c r="BD55">
        <v>5</v>
      </c>
      <c r="BE55">
        <v>5</v>
      </c>
      <c r="BF55">
        <v>4</v>
      </c>
      <c r="BG55">
        <v>4</v>
      </c>
      <c r="BH55">
        <v>5</v>
      </c>
      <c r="BI55">
        <v>5</v>
      </c>
      <c r="BJ55">
        <v>5</v>
      </c>
      <c r="BK55">
        <v>5</v>
      </c>
      <c r="BL55">
        <v>4</v>
      </c>
      <c r="BM55">
        <v>4</v>
      </c>
      <c r="BN55">
        <v>5</v>
      </c>
      <c r="BO55">
        <v>5</v>
      </c>
      <c r="BP55">
        <v>4</v>
      </c>
      <c r="BQ55">
        <v>5</v>
      </c>
      <c r="BR55">
        <v>5</v>
      </c>
      <c r="BS55">
        <v>5</v>
      </c>
      <c r="BT55">
        <v>1</v>
      </c>
      <c r="BU55">
        <v>4</v>
      </c>
      <c r="BV55">
        <v>4</v>
      </c>
      <c r="BW55">
        <v>1</v>
      </c>
      <c r="BX55">
        <v>1</v>
      </c>
      <c r="BY55">
        <v>1</v>
      </c>
      <c r="BZ55">
        <v>1</v>
      </c>
      <c r="CA55">
        <v>1</v>
      </c>
      <c r="CB55">
        <v>4</v>
      </c>
      <c r="CC55">
        <v>4</v>
      </c>
      <c r="CD55">
        <v>4</v>
      </c>
      <c r="CE55">
        <v>4</v>
      </c>
      <c r="CF55">
        <v>4</v>
      </c>
      <c r="CG55">
        <v>4</v>
      </c>
      <c r="CH55">
        <v>5</v>
      </c>
      <c r="CI55">
        <v>5</v>
      </c>
      <c r="CJ55">
        <v>5</v>
      </c>
      <c r="CK55">
        <v>5</v>
      </c>
      <c r="CL55">
        <v>1</v>
      </c>
      <c r="CM55">
        <v>5</v>
      </c>
      <c r="CN55">
        <v>5</v>
      </c>
      <c r="CO55">
        <v>5</v>
      </c>
      <c r="CP55">
        <v>5</v>
      </c>
      <c r="CQ55">
        <v>5</v>
      </c>
      <c r="CR55">
        <v>5</v>
      </c>
      <c r="CS55">
        <v>5</v>
      </c>
      <c r="CT55">
        <v>5</v>
      </c>
      <c r="CU55">
        <v>5</v>
      </c>
      <c r="CV55">
        <v>1</v>
      </c>
      <c r="CW55">
        <v>6</v>
      </c>
      <c r="CX55">
        <v>1</v>
      </c>
      <c r="CY55">
        <v>5</v>
      </c>
      <c r="CZ55">
        <v>1</v>
      </c>
      <c r="DA55">
        <v>7</v>
      </c>
      <c r="DB55">
        <v>7</v>
      </c>
      <c r="DC55" t="s">
        <v>531</v>
      </c>
      <c r="DV55">
        <v>5</v>
      </c>
      <c r="DW55">
        <v>5</v>
      </c>
      <c r="DX55">
        <v>5</v>
      </c>
      <c r="DY55">
        <v>5</v>
      </c>
      <c r="DZ55">
        <v>5</v>
      </c>
      <c r="EA55">
        <v>5</v>
      </c>
      <c r="EB55">
        <v>5</v>
      </c>
      <c r="EC55">
        <v>5</v>
      </c>
      <c r="EE55">
        <v>5</v>
      </c>
      <c r="EF55">
        <v>5</v>
      </c>
      <c r="EG55">
        <v>4.5</v>
      </c>
      <c r="EH55">
        <v>5</v>
      </c>
      <c r="EI55">
        <v>5</v>
      </c>
      <c r="EK55">
        <v>4.4400000000000004</v>
      </c>
      <c r="EL55">
        <v>4.67</v>
      </c>
      <c r="EM55">
        <v>4.4400000000000004</v>
      </c>
      <c r="EN55">
        <v>5</v>
      </c>
      <c r="EO55">
        <v>4.78</v>
      </c>
      <c r="EP55">
        <v>4.67</v>
      </c>
      <c r="EQ55">
        <v>5</v>
      </c>
      <c r="ER55">
        <v>3</v>
      </c>
      <c r="ES55">
        <v>5</v>
      </c>
      <c r="ET55">
        <v>5</v>
      </c>
      <c r="EU55">
        <v>6</v>
      </c>
      <c r="EV55">
        <v>4.4400000000000004</v>
      </c>
      <c r="EW55">
        <v>4.5599999999999996</v>
      </c>
      <c r="EX55">
        <v>4.75</v>
      </c>
      <c r="EY55">
        <v>4.83</v>
      </c>
      <c r="EZ55">
        <v>4.7300000000000004</v>
      </c>
    </row>
    <row r="56" spans="1:156" x14ac:dyDescent="0.2">
      <c r="A56">
        <v>64869</v>
      </c>
      <c r="B56">
        <v>13</v>
      </c>
      <c r="C56">
        <v>64869.012999999999</v>
      </c>
      <c r="D56" t="s">
        <v>532</v>
      </c>
      <c r="E56" t="s">
        <v>533</v>
      </c>
      <c r="F56">
        <v>160036</v>
      </c>
      <c r="G56" t="s">
        <v>130</v>
      </c>
      <c r="H56" t="s">
        <v>351</v>
      </c>
      <c r="I56" t="s">
        <v>534</v>
      </c>
      <c r="J56">
        <v>0</v>
      </c>
      <c r="K56" t="s">
        <v>133</v>
      </c>
      <c r="L56" t="s">
        <v>535</v>
      </c>
      <c r="M56">
        <v>5</v>
      </c>
      <c r="N56">
        <v>5</v>
      </c>
      <c r="S56">
        <v>5</v>
      </c>
      <c r="T56">
        <v>5</v>
      </c>
      <c r="Y56">
        <v>5</v>
      </c>
      <c r="Z56">
        <v>5</v>
      </c>
      <c r="AE56">
        <v>5</v>
      </c>
      <c r="AF56">
        <v>5</v>
      </c>
      <c r="AK56">
        <v>5</v>
      </c>
      <c r="AL56">
        <v>5</v>
      </c>
      <c r="AR56" t="s">
        <v>536</v>
      </c>
      <c r="AX56">
        <v>5</v>
      </c>
      <c r="AY56">
        <v>5</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5</v>
      </c>
      <c r="BU56">
        <v>5</v>
      </c>
      <c r="BV56">
        <v>5</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7</v>
      </c>
      <c r="CX56">
        <v>1</v>
      </c>
      <c r="CY56">
        <v>7</v>
      </c>
      <c r="CZ56">
        <v>1</v>
      </c>
      <c r="DA56">
        <v>7</v>
      </c>
      <c r="DB56">
        <v>7</v>
      </c>
      <c r="DC56" t="s">
        <v>537</v>
      </c>
      <c r="DV56">
        <v>5</v>
      </c>
      <c r="DW56">
        <v>5</v>
      </c>
      <c r="DX56">
        <v>5</v>
      </c>
      <c r="DY56">
        <v>5</v>
      </c>
      <c r="DZ56">
        <v>5</v>
      </c>
      <c r="EA56">
        <v>5</v>
      </c>
      <c r="EB56">
        <v>5</v>
      </c>
      <c r="EC56">
        <v>5</v>
      </c>
      <c r="EE56">
        <v>5</v>
      </c>
      <c r="EF56">
        <v>5</v>
      </c>
      <c r="EG56">
        <v>5</v>
      </c>
      <c r="EH56">
        <v>5</v>
      </c>
      <c r="EI56">
        <v>5</v>
      </c>
      <c r="EK56">
        <v>5</v>
      </c>
      <c r="EL56">
        <v>5</v>
      </c>
      <c r="EM56">
        <v>5</v>
      </c>
      <c r="EN56">
        <v>5</v>
      </c>
      <c r="EO56">
        <v>5</v>
      </c>
      <c r="EP56">
        <v>5</v>
      </c>
      <c r="EQ56">
        <v>5</v>
      </c>
      <c r="ER56">
        <v>3.67</v>
      </c>
      <c r="ES56">
        <v>5</v>
      </c>
      <c r="ET56">
        <v>5</v>
      </c>
      <c r="EU56">
        <v>6</v>
      </c>
      <c r="EV56">
        <v>5</v>
      </c>
      <c r="EW56">
        <v>5</v>
      </c>
      <c r="EX56">
        <v>5</v>
      </c>
      <c r="EY56">
        <v>5</v>
      </c>
      <c r="EZ56">
        <v>5</v>
      </c>
    </row>
    <row r="57" spans="1:156" x14ac:dyDescent="0.2">
      <c r="A57">
        <v>64869</v>
      </c>
      <c r="B57">
        <v>13</v>
      </c>
      <c r="C57">
        <v>64869.012999999999</v>
      </c>
      <c r="D57" t="s">
        <v>538</v>
      </c>
      <c r="E57" t="s">
        <v>539</v>
      </c>
      <c r="F57">
        <v>160084</v>
      </c>
      <c r="G57" t="s">
        <v>130</v>
      </c>
      <c r="H57" t="s">
        <v>351</v>
      </c>
      <c r="I57" t="s">
        <v>540</v>
      </c>
      <c r="J57">
        <v>0</v>
      </c>
      <c r="K57" t="s">
        <v>133</v>
      </c>
      <c r="L57" t="s">
        <v>541</v>
      </c>
      <c r="M57">
        <v>5</v>
      </c>
      <c r="N57">
        <v>5</v>
      </c>
      <c r="S57">
        <v>5</v>
      </c>
      <c r="T57">
        <v>5</v>
      </c>
      <c r="Y57">
        <v>5</v>
      </c>
      <c r="Z57">
        <v>5</v>
      </c>
      <c r="AE57">
        <v>5</v>
      </c>
      <c r="AF57">
        <v>5</v>
      </c>
      <c r="AK57">
        <v>5</v>
      </c>
      <c r="AL57">
        <v>5</v>
      </c>
      <c r="AR57" t="s">
        <v>542</v>
      </c>
      <c r="AW57" t="s">
        <v>543</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5</v>
      </c>
      <c r="BS57">
        <v>5</v>
      </c>
      <c r="BT57">
        <v>2</v>
      </c>
      <c r="BU57">
        <v>3</v>
      </c>
      <c r="BV57">
        <v>2</v>
      </c>
      <c r="BW57">
        <v>1</v>
      </c>
      <c r="BX57">
        <v>1</v>
      </c>
      <c r="BY57">
        <v>1</v>
      </c>
      <c r="BZ57">
        <v>1</v>
      </c>
      <c r="CA57">
        <v>1</v>
      </c>
      <c r="CB57">
        <v>5</v>
      </c>
      <c r="CC57">
        <v>5</v>
      </c>
      <c r="CD57">
        <v>5</v>
      </c>
      <c r="CE57">
        <v>5</v>
      </c>
      <c r="CF57">
        <v>5</v>
      </c>
      <c r="CG57">
        <v>5</v>
      </c>
      <c r="CH57">
        <v>5</v>
      </c>
      <c r="CI57">
        <v>5</v>
      </c>
      <c r="CJ57">
        <v>5</v>
      </c>
      <c r="CK57">
        <v>5</v>
      </c>
      <c r="CL57">
        <v>1</v>
      </c>
      <c r="CM57">
        <v>5</v>
      </c>
      <c r="CN57">
        <v>5</v>
      </c>
      <c r="CO57">
        <v>5</v>
      </c>
      <c r="CP57">
        <v>5</v>
      </c>
      <c r="CQ57">
        <v>5</v>
      </c>
      <c r="CR57">
        <v>5</v>
      </c>
      <c r="CS57">
        <v>5</v>
      </c>
      <c r="CT57">
        <v>5</v>
      </c>
      <c r="CU57">
        <v>5</v>
      </c>
      <c r="CV57">
        <v>1</v>
      </c>
      <c r="CW57">
        <v>6</v>
      </c>
      <c r="CX57">
        <v>1</v>
      </c>
      <c r="CY57">
        <v>6</v>
      </c>
      <c r="CZ57">
        <v>1</v>
      </c>
      <c r="DA57">
        <v>7</v>
      </c>
      <c r="DB57">
        <v>7</v>
      </c>
      <c r="DC57" t="s">
        <v>544</v>
      </c>
      <c r="DD57">
        <v>5</v>
      </c>
      <c r="DE57">
        <v>1</v>
      </c>
      <c r="DF57">
        <v>4</v>
      </c>
      <c r="DG57">
        <v>5</v>
      </c>
      <c r="DH57">
        <v>5</v>
      </c>
      <c r="DI57">
        <v>5</v>
      </c>
      <c r="DJ57">
        <v>5</v>
      </c>
      <c r="DK57">
        <v>5</v>
      </c>
      <c r="DL57">
        <v>5</v>
      </c>
      <c r="DM57">
        <v>5</v>
      </c>
      <c r="DN57">
        <v>5</v>
      </c>
      <c r="DO57">
        <v>5</v>
      </c>
      <c r="DP57">
        <v>1</v>
      </c>
      <c r="DQ57">
        <v>5</v>
      </c>
      <c r="DR57">
        <v>1</v>
      </c>
      <c r="DS57">
        <v>1</v>
      </c>
      <c r="DT57">
        <v>5</v>
      </c>
      <c r="DU57">
        <v>1</v>
      </c>
      <c r="DV57">
        <v>5</v>
      </c>
      <c r="DW57">
        <v>5</v>
      </c>
      <c r="DX57">
        <v>5</v>
      </c>
      <c r="DY57">
        <v>5</v>
      </c>
      <c r="DZ57">
        <v>5</v>
      </c>
      <c r="EA57">
        <v>5</v>
      </c>
      <c r="EB57">
        <v>5</v>
      </c>
      <c r="EC57">
        <v>5</v>
      </c>
      <c r="EE57">
        <v>5</v>
      </c>
      <c r="EF57">
        <v>5</v>
      </c>
      <c r="EG57">
        <v>5</v>
      </c>
      <c r="EH57">
        <v>5</v>
      </c>
      <c r="EI57">
        <v>5</v>
      </c>
      <c r="EK57">
        <v>5</v>
      </c>
      <c r="EL57">
        <v>5</v>
      </c>
      <c r="EM57">
        <v>5</v>
      </c>
      <c r="EN57">
        <v>5</v>
      </c>
      <c r="EO57">
        <v>5</v>
      </c>
      <c r="EP57">
        <v>5</v>
      </c>
      <c r="EQ57">
        <v>5</v>
      </c>
      <c r="ER57">
        <v>3.67</v>
      </c>
      <c r="ES57">
        <v>5</v>
      </c>
      <c r="ET57">
        <v>5</v>
      </c>
      <c r="EU57">
        <v>6</v>
      </c>
      <c r="EV57">
        <v>5</v>
      </c>
      <c r="EW57">
        <v>5</v>
      </c>
      <c r="EX57">
        <v>5</v>
      </c>
      <c r="EY57">
        <v>5</v>
      </c>
      <c r="EZ57">
        <v>5</v>
      </c>
    </row>
    <row r="58" spans="1:156" x14ac:dyDescent="0.2">
      <c r="A58">
        <v>64869</v>
      </c>
      <c r="B58">
        <v>13</v>
      </c>
      <c r="C58">
        <v>64869.012999999999</v>
      </c>
      <c r="D58" t="s">
        <v>545</v>
      </c>
      <c r="E58" t="s">
        <v>546</v>
      </c>
      <c r="F58">
        <v>160085</v>
      </c>
      <c r="G58" t="s">
        <v>130</v>
      </c>
      <c r="H58" t="s">
        <v>351</v>
      </c>
      <c r="I58" t="s">
        <v>547</v>
      </c>
      <c r="J58">
        <v>0</v>
      </c>
      <c r="K58" t="s">
        <v>133</v>
      </c>
      <c r="N58">
        <v>5</v>
      </c>
      <c r="O58">
        <v>5</v>
      </c>
      <c r="T58">
        <v>5</v>
      </c>
      <c r="U58">
        <v>5</v>
      </c>
      <c r="Z58">
        <v>5</v>
      </c>
      <c r="AA58">
        <v>5</v>
      </c>
      <c r="AF58">
        <v>5</v>
      </c>
      <c r="AL58">
        <v>5</v>
      </c>
      <c r="AM58">
        <v>5</v>
      </c>
      <c r="AR58" t="s">
        <v>548</v>
      </c>
      <c r="AS58" t="s">
        <v>549</v>
      </c>
      <c r="EE58">
        <v>5</v>
      </c>
      <c r="EF58">
        <v>5</v>
      </c>
      <c r="EG58">
        <v>5</v>
      </c>
      <c r="EH58">
        <v>5</v>
      </c>
      <c r="EI58">
        <v>5</v>
      </c>
      <c r="EK58">
        <v>5</v>
      </c>
      <c r="EL58">
        <v>5</v>
      </c>
      <c r="EM58">
        <v>5</v>
      </c>
      <c r="EN58">
        <v>5</v>
      </c>
      <c r="EO58">
        <v>5</v>
      </c>
      <c r="EP58">
        <v>5</v>
      </c>
      <c r="EQ58">
        <v>5</v>
      </c>
      <c r="ER58">
        <v>3.67</v>
      </c>
      <c r="ES58">
        <v>5</v>
      </c>
      <c r="ET58">
        <v>5</v>
      </c>
      <c r="EU58">
        <v>6</v>
      </c>
      <c r="EV58">
        <v>5</v>
      </c>
      <c r="EW58">
        <v>5</v>
      </c>
      <c r="EX58">
        <v>5</v>
      </c>
      <c r="EY58">
        <v>5</v>
      </c>
      <c r="EZ58">
        <v>5</v>
      </c>
    </row>
    <row r="59" spans="1:156" x14ac:dyDescent="0.2">
      <c r="A59">
        <v>64869</v>
      </c>
      <c r="B59">
        <v>14</v>
      </c>
      <c r="C59">
        <v>64869.014000000003</v>
      </c>
      <c r="D59" t="s">
        <v>550</v>
      </c>
      <c r="E59" t="s">
        <v>551</v>
      </c>
      <c r="F59">
        <v>160088</v>
      </c>
      <c r="G59" t="s">
        <v>130</v>
      </c>
      <c r="H59" t="s">
        <v>351</v>
      </c>
      <c r="I59" t="s">
        <v>552</v>
      </c>
      <c r="J59">
        <v>0</v>
      </c>
      <c r="K59" t="s">
        <v>133</v>
      </c>
      <c r="N59">
        <v>5</v>
      </c>
      <c r="O59">
        <v>5</v>
      </c>
      <c r="U59">
        <v>5</v>
      </c>
      <c r="Z59">
        <v>5</v>
      </c>
      <c r="AA59">
        <v>5</v>
      </c>
      <c r="AF59">
        <v>5</v>
      </c>
      <c r="AG59">
        <v>5</v>
      </c>
      <c r="AL59">
        <v>5</v>
      </c>
      <c r="AM59">
        <v>5</v>
      </c>
      <c r="AR59" t="s">
        <v>553</v>
      </c>
      <c r="AS59" t="s">
        <v>554</v>
      </c>
      <c r="EE59">
        <v>5</v>
      </c>
      <c r="EF59">
        <v>5</v>
      </c>
      <c r="EG59">
        <v>5</v>
      </c>
      <c r="EH59">
        <v>5</v>
      </c>
      <c r="EI59">
        <v>5</v>
      </c>
      <c r="EK59">
        <v>5</v>
      </c>
      <c r="EL59">
        <v>5</v>
      </c>
      <c r="EM59">
        <v>5</v>
      </c>
      <c r="EN59">
        <v>5</v>
      </c>
      <c r="EO59">
        <v>5</v>
      </c>
      <c r="EP59">
        <v>5</v>
      </c>
      <c r="EQ59">
        <v>5</v>
      </c>
      <c r="ER59">
        <v>2.5</v>
      </c>
      <c r="ES59">
        <v>5</v>
      </c>
      <c r="ET59">
        <v>5</v>
      </c>
      <c r="EU59">
        <v>6</v>
      </c>
      <c r="EV59">
        <v>4.83</v>
      </c>
      <c r="EW59">
        <v>4.67</v>
      </c>
      <c r="EX59">
        <v>5</v>
      </c>
      <c r="EY59">
        <v>5</v>
      </c>
      <c r="EZ59">
        <v>5</v>
      </c>
    </row>
    <row r="60" spans="1:156" x14ac:dyDescent="0.2">
      <c r="A60">
        <v>64869</v>
      </c>
      <c r="B60">
        <v>14</v>
      </c>
      <c r="C60">
        <v>64869.014000000003</v>
      </c>
      <c r="D60" t="s">
        <v>555</v>
      </c>
      <c r="E60" t="s">
        <v>556</v>
      </c>
      <c r="F60">
        <v>160067</v>
      </c>
      <c r="G60" t="s">
        <v>130</v>
      </c>
      <c r="H60" t="s">
        <v>351</v>
      </c>
      <c r="I60" t="s">
        <v>557</v>
      </c>
      <c r="J60">
        <v>0</v>
      </c>
      <c r="K60" t="s">
        <v>133</v>
      </c>
      <c r="L60" t="s">
        <v>558</v>
      </c>
      <c r="M60">
        <v>5</v>
      </c>
      <c r="O60">
        <v>5</v>
      </c>
      <c r="U60">
        <v>5</v>
      </c>
      <c r="Y60">
        <v>5</v>
      </c>
      <c r="AA60">
        <v>5</v>
      </c>
      <c r="AE60">
        <v>5</v>
      </c>
      <c r="AG60">
        <v>5</v>
      </c>
      <c r="AK60">
        <v>5</v>
      </c>
      <c r="AM60">
        <v>5</v>
      </c>
      <c r="AS60" t="s">
        <v>559</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4</v>
      </c>
      <c r="BU60">
        <v>4</v>
      </c>
      <c r="BV60">
        <v>2</v>
      </c>
      <c r="BW60">
        <v>1</v>
      </c>
      <c r="BX60">
        <v>1</v>
      </c>
      <c r="BY60">
        <v>1</v>
      </c>
      <c r="BZ60">
        <v>1</v>
      </c>
      <c r="CA60">
        <v>1</v>
      </c>
      <c r="CB60">
        <v>5</v>
      </c>
      <c r="CC60">
        <v>5</v>
      </c>
      <c r="CD60">
        <v>5</v>
      </c>
      <c r="CE60">
        <v>5</v>
      </c>
      <c r="CF60">
        <v>4</v>
      </c>
      <c r="CG60">
        <v>4</v>
      </c>
      <c r="CH60">
        <v>5</v>
      </c>
      <c r="CI60">
        <v>5</v>
      </c>
      <c r="CJ60">
        <v>5</v>
      </c>
      <c r="CK60">
        <v>5</v>
      </c>
      <c r="CL60">
        <v>1</v>
      </c>
      <c r="CM60">
        <v>5</v>
      </c>
      <c r="CN60">
        <v>5</v>
      </c>
      <c r="CO60">
        <v>5</v>
      </c>
      <c r="CP60">
        <v>5</v>
      </c>
      <c r="CQ60">
        <v>5</v>
      </c>
      <c r="CR60">
        <v>5</v>
      </c>
      <c r="CS60">
        <v>5</v>
      </c>
      <c r="CT60">
        <v>5</v>
      </c>
      <c r="CU60">
        <v>5</v>
      </c>
      <c r="CV60">
        <v>1</v>
      </c>
      <c r="CW60">
        <v>5</v>
      </c>
      <c r="CX60">
        <v>1</v>
      </c>
      <c r="CY60">
        <v>7</v>
      </c>
      <c r="CZ60">
        <v>1</v>
      </c>
      <c r="DA60">
        <v>7</v>
      </c>
      <c r="DB60">
        <v>7</v>
      </c>
      <c r="DV60">
        <v>5</v>
      </c>
      <c r="DW60">
        <v>5</v>
      </c>
      <c r="DX60">
        <v>5</v>
      </c>
      <c r="DY60">
        <v>5</v>
      </c>
      <c r="DZ60">
        <v>5</v>
      </c>
      <c r="EA60">
        <v>5</v>
      </c>
      <c r="EB60">
        <v>5</v>
      </c>
      <c r="EC60">
        <v>5</v>
      </c>
      <c r="EE60">
        <v>5</v>
      </c>
      <c r="EF60">
        <v>5</v>
      </c>
      <c r="EG60">
        <v>5</v>
      </c>
      <c r="EH60">
        <v>5</v>
      </c>
      <c r="EI60">
        <v>5</v>
      </c>
      <c r="EK60">
        <v>5</v>
      </c>
      <c r="EL60">
        <v>5</v>
      </c>
      <c r="EM60">
        <v>5</v>
      </c>
      <c r="EN60">
        <v>5</v>
      </c>
      <c r="EO60">
        <v>5</v>
      </c>
      <c r="EP60">
        <v>5</v>
      </c>
      <c r="EQ60">
        <v>5</v>
      </c>
      <c r="ER60">
        <v>2.5</v>
      </c>
      <c r="ES60">
        <v>5</v>
      </c>
      <c r="ET60">
        <v>5</v>
      </c>
      <c r="EU60">
        <v>6</v>
      </c>
      <c r="EV60">
        <v>4.83</v>
      </c>
      <c r="EW60">
        <v>4.67</v>
      </c>
      <c r="EX60">
        <v>5</v>
      </c>
      <c r="EY60">
        <v>5</v>
      </c>
      <c r="EZ60">
        <v>5</v>
      </c>
    </row>
    <row r="61" spans="1:156" x14ac:dyDescent="0.2">
      <c r="A61">
        <v>64869</v>
      </c>
      <c r="B61">
        <v>14</v>
      </c>
      <c r="C61">
        <v>64869.014000000003</v>
      </c>
      <c r="D61" t="s">
        <v>560</v>
      </c>
      <c r="E61" t="s">
        <v>561</v>
      </c>
      <c r="F61">
        <v>160055</v>
      </c>
      <c r="G61" t="s">
        <v>130</v>
      </c>
      <c r="H61" t="s">
        <v>131</v>
      </c>
      <c r="I61" t="s">
        <v>562</v>
      </c>
      <c r="J61">
        <v>0</v>
      </c>
      <c r="K61" t="s">
        <v>133</v>
      </c>
      <c r="L61" t="s">
        <v>563</v>
      </c>
      <c r="M61">
        <v>5</v>
      </c>
      <c r="O61">
        <v>5</v>
      </c>
      <c r="S61">
        <v>5</v>
      </c>
      <c r="U61">
        <v>5</v>
      </c>
      <c r="Y61">
        <v>5</v>
      </c>
      <c r="AA61">
        <v>5</v>
      </c>
      <c r="AE61">
        <v>5</v>
      </c>
      <c r="AG61">
        <v>5</v>
      </c>
      <c r="AK61">
        <v>5</v>
      </c>
      <c r="AM61">
        <v>5</v>
      </c>
      <c r="AS61" t="s">
        <v>553</v>
      </c>
      <c r="AW61" t="s">
        <v>564</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2</v>
      </c>
      <c r="BU61">
        <v>2</v>
      </c>
      <c r="BV61">
        <v>1</v>
      </c>
      <c r="BW61">
        <v>1</v>
      </c>
      <c r="BX61">
        <v>1</v>
      </c>
      <c r="BY61">
        <v>1</v>
      </c>
      <c r="BZ61">
        <v>1</v>
      </c>
      <c r="CA61">
        <v>1</v>
      </c>
      <c r="CB61">
        <v>5</v>
      </c>
      <c r="CC61">
        <v>5</v>
      </c>
      <c r="CD61">
        <v>4</v>
      </c>
      <c r="CE61">
        <v>5</v>
      </c>
      <c r="CF61">
        <v>5</v>
      </c>
      <c r="CG61">
        <v>5</v>
      </c>
      <c r="CH61">
        <v>5</v>
      </c>
      <c r="CI61">
        <v>5</v>
      </c>
      <c r="CJ61">
        <v>5</v>
      </c>
      <c r="CK61">
        <v>5</v>
      </c>
      <c r="CL61">
        <v>1</v>
      </c>
      <c r="CM61">
        <v>5</v>
      </c>
      <c r="CN61">
        <v>5</v>
      </c>
      <c r="CO61">
        <v>5</v>
      </c>
      <c r="CP61">
        <v>5</v>
      </c>
      <c r="CQ61">
        <v>5</v>
      </c>
      <c r="CR61">
        <v>5</v>
      </c>
      <c r="CS61">
        <v>5</v>
      </c>
      <c r="CT61">
        <v>5</v>
      </c>
      <c r="CU61">
        <v>5</v>
      </c>
      <c r="CV61">
        <v>1</v>
      </c>
      <c r="CW61">
        <v>7</v>
      </c>
      <c r="CX61">
        <v>1</v>
      </c>
      <c r="CY61">
        <v>6</v>
      </c>
      <c r="CZ61">
        <v>1</v>
      </c>
      <c r="DA61">
        <v>7</v>
      </c>
      <c r="DB61">
        <v>7</v>
      </c>
      <c r="DC61" t="s">
        <v>565</v>
      </c>
      <c r="DV61">
        <v>5</v>
      </c>
      <c r="DW61">
        <v>5</v>
      </c>
      <c r="DX61">
        <v>5</v>
      </c>
      <c r="DY61">
        <v>5</v>
      </c>
      <c r="DZ61">
        <v>5</v>
      </c>
      <c r="EA61">
        <v>5</v>
      </c>
      <c r="EB61">
        <v>5</v>
      </c>
      <c r="EC61">
        <v>5</v>
      </c>
      <c r="EE61">
        <v>5</v>
      </c>
      <c r="EF61">
        <v>5</v>
      </c>
      <c r="EG61">
        <v>5</v>
      </c>
      <c r="EH61">
        <v>5</v>
      </c>
      <c r="EI61">
        <v>5</v>
      </c>
      <c r="EK61">
        <v>5</v>
      </c>
      <c r="EL61">
        <v>5</v>
      </c>
      <c r="EM61">
        <v>5</v>
      </c>
      <c r="EN61">
        <v>5</v>
      </c>
      <c r="EO61">
        <v>5</v>
      </c>
      <c r="EP61">
        <v>5</v>
      </c>
      <c r="EQ61">
        <v>5</v>
      </c>
      <c r="ER61">
        <v>2.5</v>
      </c>
      <c r="ES61">
        <v>5</v>
      </c>
      <c r="ET61">
        <v>5</v>
      </c>
      <c r="EU61">
        <v>6</v>
      </c>
      <c r="EV61">
        <v>4.83</v>
      </c>
      <c r="EW61">
        <v>4.67</v>
      </c>
      <c r="EX61">
        <v>5</v>
      </c>
      <c r="EY61">
        <v>5</v>
      </c>
      <c r="EZ61">
        <v>5</v>
      </c>
    </row>
    <row r="62" spans="1:156" x14ac:dyDescent="0.2">
      <c r="A62">
        <v>64869</v>
      </c>
      <c r="B62">
        <v>15</v>
      </c>
      <c r="C62">
        <v>64869.014999999999</v>
      </c>
      <c r="D62" t="s">
        <v>566</v>
      </c>
      <c r="E62" t="s">
        <v>567</v>
      </c>
      <c r="F62">
        <v>160079</v>
      </c>
      <c r="G62" t="s">
        <v>130</v>
      </c>
      <c r="H62" t="s">
        <v>131</v>
      </c>
      <c r="I62" t="s">
        <v>568</v>
      </c>
      <c r="J62">
        <v>0</v>
      </c>
      <c r="K62" t="s">
        <v>133</v>
      </c>
      <c r="N62">
        <v>5</v>
      </c>
      <c r="T62">
        <v>5</v>
      </c>
      <c r="Z62">
        <v>4</v>
      </c>
      <c r="AF62">
        <v>5</v>
      </c>
      <c r="AL62">
        <v>5</v>
      </c>
      <c r="AR62" t="s">
        <v>569</v>
      </c>
      <c r="EE62">
        <v>5</v>
      </c>
      <c r="EF62">
        <v>5</v>
      </c>
      <c r="EG62">
        <v>4</v>
      </c>
      <c r="EH62">
        <v>5</v>
      </c>
      <c r="EI62">
        <v>5</v>
      </c>
      <c r="EK62">
        <v>4.67</v>
      </c>
      <c r="EL62">
        <v>4</v>
      </c>
      <c r="EM62">
        <v>5</v>
      </c>
      <c r="EN62">
        <v>5</v>
      </c>
      <c r="EO62">
        <v>4</v>
      </c>
      <c r="EP62">
        <v>5</v>
      </c>
      <c r="EQ62">
        <v>5</v>
      </c>
      <c r="ER62">
        <v>2.67</v>
      </c>
      <c r="ES62">
        <v>5</v>
      </c>
      <c r="ET62">
        <v>5</v>
      </c>
      <c r="EU62">
        <v>6</v>
      </c>
      <c r="EV62">
        <v>3.67</v>
      </c>
      <c r="EW62">
        <v>5</v>
      </c>
      <c r="EX62">
        <v>5</v>
      </c>
      <c r="EY62">
        <v>4.75</v>
      </c>
      <c r="EZ62">
        <v>4.8</v>
      </c>
    </row>
    <row r="63" spans="1:156" x14ac:dyDescent="0.2">
      <c r="A63">
        <v>64869</v>
      </c>
      <c r="B63">
        <v>15</v>
      </c>
      <c r="C63">
        <v>64869.014999999999</v>
      </c>
      <c r="D63" t="s">
        <v>570</v>
      </c>
      <c r="E63" t="s">
        <v>571</v>
      </c>
      <c r="F63">
        <v>161649</v>
      </c>
      <c r="G63" t="s">
        <v>130</v>
      </c>
      <c r="H63" t="s">
        <v>131</v>
      </c>
      <c r="I63" t="s">
        <v>572</v>
      </c>
      <c r="J63">
        <v>0</v>
      </c>
      <c r="K63" t="s">
        <v>133</v>
      </c>
      <c r="L63" t="s">
        <v>573</v>
      </c>
      <c r="M63">
        <v>5</v>
      </c>
      <c r="S63">
        <v>5</v>
      </c>
      <c r="Y63">
        <v>5</v>
      </c>
      <c r="AE63">
        <v>5</v>
      </c>
      <c r="AK63">
        <v>5</v>
      </c>
      <c r="AW63" t="s">
        <v>574</v>
      </c>
      <c r="AX63">
        <v>5</v>
      </c>
      <c r="AY63">
        <v>5</v>
      </c>
      <c r="AZ63">
        <v>4</v>
      </c>
      <c r="BA63">
        <v>4</v>
      </c>
      <c r="BB63">
        <v>4</v>
      </c>
      <c r="BC63">
        <v>4</v>
      </c>
      <c r="BD63">
        <v>5</v>
      </c>
      <c r="BE63">
        <v>5</v>
      </c>
      <c r="BF63">
        <v>5</v>
      </c>
      <c r="BG63">
        <v>5</v>
      </c>
      <c r="BH63">
        <v>5</v>
      </c>
      <c r="BI63">
        <v>5</v>
      </c>
      <c r="BJ63">
        <v>5</v>
      </c>
      <c r="BK63">
        <v>4</v>
      </c>
      <c r="BL63">
        <v>4</v>
      </c>
      <c r="BM63">
        <v>4</v>
      </c>
      <c r="BN63">
        <v>5</v>
      </c>
      <c r="BO63">
        <v>5</v>
      </c>
      <c r="BP63">
        <v>5</v>
      </c>
      <c r="BQ63">
        <v>5</v>
      </c>
      <c r="BR63">
        <v>5</v>
      </c>
      <c r="BS63">
        <v>5</v>
      </c>
      <c r="BT63">
        <v>2</v>
      </c>
      <c r="BU63">
        <v>2</v>
      </c>
      <c r="BV63">
        <v>4</v>
      </c>
      <c r="BW63">
        <v>1</v>
      </c>
      <c r="BX63">
        <v>1</v>
      </c>
      <c r="BY63">
        <v>1</v>
      </c>
      <c r="BZ63">
        <v>1</v>
      </c>
      <c r="CA63">
        <v>1</v>
      </c>
      <c r="CB63">
        <v>4</v>
      </c>
      <c r="CC63">
        <v>4</v>
      </c>
      <c r="CD63">
        <v>3</v>
      </c>
      <c r="CE63">
        <v>5</v>
      </c>
      <c r="CF63">
        <v>5</v>
      </c>
      <c r="CG63">
        <v>5</v>
      </c>
      <c r="CH63">
        <v>5</v>
      </c>
      <c r="CI63">
        <v>5</v>
      </c>
      <c r="CJ63">
        <v>5</v>
      </c>
      <c r="CK63">
        <v>5</v>
      </c>
      <c r="CL63">
        <v>1</v>
      </c>
      <c r="CM63">
        <v>5</v>
      </c>
      <c r="CN63">
        <v>5</v>
      </c>
      <c r="CO63">
        <v>4</v>
      </c>
      <c r="CP63">
        <v>5</v>
      </c>
      <c r="CQ63">
        <v>5</v>
      </c>
      <c r="CR63">
        <v>5</v>
      </c>
      <c r="CS63">
        <v>4</v>
      </c>
      <c r="CT63">
        <v>5</v>
      </c>
      <c r="CU63">
        <v>5</v>
      </c>
      <c r="CV63">
        <v>1</v>
      </c>
      <c r="CW63">
        <v>5</v>
      </c>
      <c r="CX63">
        <v>1</v>
      </c>
      <c r="CY63">
        <v>6</v>
      </c>
      <c r="CZ63">
        <v>1</v>
      </c>
      <c r="DA63">
        <v>7</v>
      </c>
      <c r="DB63">
        <v>7</v>
      </c>
      <c r="DC63" t="s">
        <v>575</v>
      </c>
      <c r="DV63">
        <v>3</v>
      </c>
      <c r="DW63">
        <v>3</v>
      </c>
      <c r="DX63">
        <v>4</v>
      </c>
      <c r="DY63">
        <v>4</v>
      </c>
      <c r="DZ63">
        <v>4</v>
      </c>
      <c r="EA63">
        <v>4</v>
      </c>
      <c r="EB63">
        <v>5</v>
      </c>
      <c r="EC63">
        <v>5</v>
      </c>
      <c r="EK63">
        <v>4.67</v>
      </c>
      <c r="EL63">
        <v>4</v>
      </c>
      <c r="EM63">
        <v>5</v>
      </c>
      <c r="EN63">
        <v>5</v>
      </c>
      <c r="EO63">
        <v>4</v>
      </c>
      <c r="EP63">
        <v>5</v>
      </c>
      <c r="EQ63">
        <v>5</v>
      </c>
      <c r="ER63">
        <v>2.67</v>
      </c>
      <c r="ES63">
        <v>5</v>
      </c>
      <c r="ET63">
        <v>5</v>
      </c>
      <c r="EU63">
        <v>6</v>
      </c>
      <c r="EV63">
        <v>3.67</v>
      </c>
      <c r="EW63">
        <v>5</v>
      </c>
      <c r="EX63">
        <v>5</v>
      </c>
      <c r="EY63">
        <v>4.75</v>
      </c>
      <c r="EZ63">
        <v>4.8</v>
      </c>
    </row>
    <row r="64" spans="1:156" x14ac:dyDescent="0.2">
      <c r="A64">
        <v>64869</v>
      </c>
      <c r="B64">
        <v>16</v>
      </c>
      <c r="C64">
        <v>64869.016000000003</v>
      </c>
      <c r="D64" t="s">
        <v>576</v>
      </c>
      <c r="E64" t="s">
        <v>577</v>
      </c>
      <c r="F64">
        <v>160075</v>
      </c>
      <c r="G64" t="s">
        <v>130</v>
      </c>
      <c r="H64" t="s">
        <v>131</v>
      </c>
      <c r="I64" t="s">
        <v>578</v>
      </c>
      <c r="J64">
        <v>0</v>
      </c>
      <c r="K64" t="s">
        <v>133</v>
      </c>
      <c r="L64" t="s">
        <v>579</v>
      </c>
      <c r="M64">
        <v>5</v>
      </c>
      <c r="N64">
        <v>5</v>
      </c>
      <c r="S64">
        <v>5</v>
      </c>
      <c r="T64">
        <v>5</v>
      </c>
      <c r="Y64">
        <v>5</v>
      </c>
      <c r="Z64">
        <v>5</v>
      </c>
      <c r="AE64">
        <v>5</v>
      </c>
      <c r="AF64">
        <v>5</v>
      </c>
      <c r="AK64">
        <v>5</v>
      </c>
      <c r="AL64">
        <v>5</v>
      </c>
      <c r="AR64" t="s">
        <v>580</v>
      </c>
      <c r="AW64" t="s">
        <v>581</v>
      </c>
      <c r="AX64">
        <v>5</v>
      </c>
      <c r="AY64">
        <v>5</v>
      </c>
      <c r="AZ64">
        <v>5</v>
      </c>
      <c r="BA64">
        <v>5</v>
      </c>
      <c r="BB64">
        <v>5</v>
      </c>
      <c r="BC64">
        <v>5</v>
      </c>
      <c r="BD64">
        <v>5</v>
      </c>
      <c r="BE64">
        <v>5</v>
      </c>
      <c r="BF64">
        <v>5</v>
      </c>
      <c r="BG64">
        <v>5</v>
      </c>
      <c r="BH64">
        <v>5</v>
      </c>
      <c r="BI64">
        <v>5</v>
      </c>
      <c r="BJ64">
        <v>5</v>
      </c>
      <c r="BK64">
        <v>5</v>
      </c>
      <c r="BL64">
        <v>5</v>
      </c>
      <c r="BM64">
        <v>5</v>
      </c>
      <c r="BN64">
        <v>5</v>
      </c>
      <c r="BO64">
        <v>5</v>
      </c>
      <c r="BP64">
        <v>5</v>
      </c>
      <c r="BQ64">
        <v>5</v>
      </c>
      <c r="BR64">
        <v>5</v>
      </c>
      <c r="BS64">
        <v>5</v>
      </c>
      <c r="BT64">
        <v>5</v>
      </c>
      <c r="BU64">
        <v>5</v>
      </c>
      <c r="BV64">
        <v>5</v>
      </c>
      <c r="BW64">
        <v>1</v>
      </c>
      <c r="BX64">
        <v>1</v>
      </c>
      <c r="BY64">
        <v>1</v>
      </c>
      <c r="BZ64">
        <v>1</v>
      </c>
      <c r="CA64">
        <v>1</v>
      </c>
      <c r="CB64">
        <v>5</v>
      </c>
      <c r="CC64">
        <v>5</v>
      </c>
      <c r="CD64">
        <v>5</v>
      </c>
      <c r="CE64">
        <v>5</v>
      </c>
      <c r="CF64">
        <v>5</v>
      </c>
      <c r="CG64">
        <v>5</v>
      </c>
      <c r="CH64">
        <v>5</v>
      </c>
      <c r="CI64">
        <v>5</v>
      </c>
      <c r="CJ64">
        <v>5</v>
      </c>
      <c r="CK64">
        <v>5</v>
      </c>
      <c r="CL64">
        <v>1</v>
      </c>
      <c r="CM64">
        <v>5</v>
      </c>
      <c r="CN64">
        <v>5</v>
      </c>
      <c r="CO64">
        <v>5</v>
      </c>
      <c r="CP64">
        <v>5</v>
      </c>
      <c r="CQ64">
        <v>5</v>
      </c>
      <c r="CR64">
        <v>5</v>
      </c>
      <c r="CS64">
        <v>5</v>
      </c>
      <c r="CT64">
        <v>5</v>
      </c>
      <c r="CU64">
        <v>5</v>
      </c>
      <c r="CV64">
        <v>1</v>
      </c>
      <c r="CW64">
        <v>7</v>
      </c>
      <c r="CX64">
        <v>1</v>
      </c>
      <c r="CY64">
        <v>7</v>
      </c>
      <c r="CZ64">
        <v>1</v>
      </c>
      <c r="DA64">
        <v>7</v>
      </c>
      <c r="DB64">
        <v>7</v>
      </c>
      <c r="DC64" t="s">
        <v>582</v>
      </c>
      <c r="DV64">
        <v>5</v>
      </c>
      <c r="DW64">
        <v>5</v>
      </c>
      <c r="DX64">
        <v>5</v>
      </c>
      <c r="DY64">
        <v>5</v>
      </c>
      <c r="DZ64">
        <v>5</v>
      </c>
      <c r="EA64">
        <v>5</v>
      </c>
      <c r="EB64">
        <v>5</v>
      </c>
      <c r="EC64">
        <v>5</v>
      </c>
      <c r="EE64">
        <v>5</v>
      </c>
      <c r="EF64">
        <v>5</v>
      </c>
      <c r="EG64">
        <v>5</v>
      </c>
      <c r="EH64">
        <v>5</v>
      </c>
      <c r="EI64">
        <v>5</v>
      </c>
      <c r="EK64">
        <v>5</v>
      </c>
      <c r="EL64">
        <v>5</v>
      </c>
      <c r="EM64">
        <v>5</v>
      </c>
      <c r="EN64">
        <v>5</v>
      </c>
      <c r="EO64">
        <v>5</v>
      </c>
      <c r="EP64">
        <v>5</v>
      </c>
      <c r="EQ64">
        <v>5</v>
      </c>
      <c r="ER64">
        <v>4.5</v>
      </c>
      <c r="ES64">
        <v>5</v>
      </c>
      <c r="ET64">
        <v>5</v>
      </c>
      <c r="EU64">
        <v>6</v>
      </c>
      <c r="EV64">
        <v>5</v>
      </c>
      <c r="EW64">
        <v>5</v>
      </c>
      <c r="EX64">
        <v>5</v>
      </c>
      <c r="EY64">
        <v>4.88</v>
      </c>
      <c r="EZ64">
        <v>5</v>
      </c>
    </row>
    <row r="65" spans="1:156" x14ac:dyDescent="0.2">
      <c r="A65">
        <v>64869</v>
      </c>
      <c r="B65">
        <v>16</v>
      </c>
      <c r="C65">
        <v>64869.016000000003</v>
      </c>
      <c r="D65" t="s">
        <v>583</v>
      </c>
      <c r="E65" t="s">
        <v>584</v>
      </c>
      <c r="F65">
        <v>160050</v>
      </c>
      <c r="G65" t="s">
        <v>130</v>
      </c>
      <c r="H65" t="s">
        <v>131</v>
      </c>
      <c r="I65" t="s">
        <v>585</v>
      </c>
      <c r="J65">
        <v>0</v>
      </c>
      <c r="K65" t="s">
        <v>133</v>
      </c>
      <c r="L65" t="s">
        <v>586</v>
      </c>
      <c r="M65">
        <v>5</v>
      </c>
      <c r="N65">
        <v>5</v>
      </c>
      <c r="S65">
        <v>5</v>
      </c>
      <c r="T65">
        <v>5</v>
      </c>
      <c r="Y65">
        <v>5</v>
      </c>
      <c r="Z65">
        <v>5</v>
      </c>
      <c r="AE65">
        <v>5</v>
      </c>
      <c r="AF65">
        <v>5</v>
      </c>
      <c r="AK65">
        <v>5</v>
      </c>
      <c r="AL65">
        <v>5</v>
      </c>
      <c r="AR65" t="s">
        <v>587</v>
      </c>
      <c r="AX65">
        <v>5</v>
      </c>
      <c r="AY65">
        <v>5</v>
      </c>
      <c r="AZ65">
        <v>5</v>
      </c>
      <c r="BA65">
        <v>5</v>
      </c>
      <c r="BB65">
        <v>5</v>
      </c>
      <c r="BC65">
        <v>5</v>
      </c>
      <c r="BD65">
        <v>5</v>
      </c>
      <c r="BE65">
        <v>5</v>
      </c>
      <c r="BF65">
        <v>5</v>
      </c>
      <c r="BG65">
        <v>5</v>
      </c>
      <c r="BH65">
        <v>5</v>
      </c>
      <c r="BI65">
        <v>5</v>
      </c>
      <c r="BJ65">
        <v>5</v>
      </c>
      <c r="BK65">
        <v>5</v>
      </c>
      <c r="BL65">
        <v>5</v>
      </c>
      <c r="BM65">
        <v>5</v>
      </c>
      <c r="BN65">
        <v>5</v>
      </c>
      <c r="BO65">
        <v>5</v>
      </c>
      <c r="BP65">
        <v>5</v>
      </c>
      <c r="BQ65">
        <v>5</v>
      </c>
      <c r="BR65">
        <v>5</v>
      </c>
      <c r="BS65">
        <v>5</v>
      </c>
      <c r="BT65">
        <v>4</v>
      </c>
      <c r="BU65">
        <v>4</v>
      </c>
      <c r="BV65">
        <v>4</v>
      </c>
      <c r="BW65">
        <v>1</v>
      </c>
      <c r="BX65">
        <v>1</v>
      </c>
      <c r="BY65">
        <v>1</v>
      </c>
      <c r="BZ65">
        <v>1</v>
      </c>
      <c r="CA65">
        <v>1</v>
      </c>
      <c r="CB65">
        <v>5</v>
      </c>
      <c r="CC65">
        <v>5</v>
      </c>
      <c r="CD65">
        <v>5</v>
      </c>
      <c r="CE65">
        <v>5</v>
      </c>
      <c r="CF65">
        <v>5</v>
      </c>
      <c r="CG65">
        <v>5</v>
      </c>
      <c r="CH65">
        <v>5</v>
      </c>
      <c r="CI65">
        <v>5</v>
      </c>
      <c r="CJ65">
        <v>5</v>
      </c>
      <c r="CK65">
        <v>5</v>
      </c>
      <c r="CL65">
        <v>1</v>
      </c>
      <c r="CM65">
        <v>5</v>
      </c>
      <c r="CN65">
        <v>4</v>
      </c>
      <c r="CO65">
        <v>5</v>
      </c>
      <c r="CP65">
        <v>5</v>
      </c>
      <c r="CQ65">
        <v>5</v>
      </c>
      <c r="CR65">
        <v>5</v>
      </c>
      <c r="CS65">
        <v>5</v>
      </c>
      <c r="CT65">
        <v>5</v>
      </c>
      <c r="CU65">
        <v>5</v>
      </c>
      <c r="CV65">
        <v>1</v>
      </c>
      <c r="CW65">
        <v>7</v>
      </c>
      <c r="CX65">
        <v>1</v>
      </c>
      <c r="CY65">
        <v>3</v>
      </c>
      <c r="CZ65">
        <v>1</v>
      </c>
      <c r="DA65">
        <v>7</v>
      </c>
      <c r="DB65">
        <v>7</v>
      </c>
      <c r="DV65">
        <v>5</v>
      </c>
      <c r="DW65">
        <v>5</v>
      </c>
      <c r="DX65">
        <v>5</v>
      </c>
      <c r="DY65">
        <v>5</v>
      </c>
      <c r="DZ65">
        <v>5</v>
      </c>
      <c r="EA65">
        <v>5</v>
      </c>
      <c r="EB65">
        <v>5</v>
      </c>
      <c r="EC65">
        <v>5</v>
      </c>
      <c r="EE65">
        <v>5</v>
      </c>
      <c r="EF65">
        <v>5</v>
      </c>
      <c r="EG65">
        <v>5</v>
      </c>
      <c r="EH65">
        <v>5</v>
      </c>
      <c r="EI65">
        <v>5</v>
      </c>
      <c r="EK65">
        <v>5</v>
      </c>
      <c r="EL65">
        <v>5</v>
      </c>
      <c r="EM65">
        <v>5</v>
      </c>
      <c r="EN65">
        <v>5</v>
      </c>
      <c r="EO65">
        <v>5</v>
      </c>
      <c r="EP65">
        <v>5</v>
      </c>
      <c r="EQ65">
        <v>5</v>
      </c>
      <c r="ER65">
        <v>4.5</v>
      </c>
      <c r="ES65">
        <v>5</v>
      </c>
      <c r="ET65">
        <v>5</v>
      </c>
      <c r="EU65">
        <v>6</v>
      </c>
      <c r="EV65">
        <v>5</v>
      </c>
      <c r="EW65">
        <v>5</v>
      </c>
      <c r="EX65">
        <v>5</v>
      </c>
      <c r="EY65">
        <v>4.88</v>
      </c>
      <c r="EZ65">
        <v>5</v>
      </c>
    </row>
    <row r="66" spans="1:156" x14ac:dyDescent="0.2">
      <c r="A66">
        <v>64869</v>
      </c>
      <c r="B66">
        <v>16</v>
      </c>
      <c r="C66">
        <v>64869.016000000003</v>
      </c>
      <c r="D66" t="s">
        <v>588</v>
      </c>
      <c r="E66" t="s">
        <v>589</v>
      </c>
      <c r="F66">
        <v>160068</v>
      </c>
      <c r="G66" t="s">
        <v>130</v>
      </c>
      <c r="H66" t="s">
        <v>131</v>
      </c>
      <c r="I66" t="s">
        <v>590</v>
      </c>
      <c r="J66">
        <v>0</v>
      </c>
      <c r="K66" t="s">
        <v>133</v>
      </c>
      <c r="N66">
        <v>5</v>
      </c>
      <c r="O66">
        <v>5</v>
      </c>
      <c r="T66">
        <v>5</v>
      </c>
      <c r="U66">
        <v>5</v>
      </c>
      <c r="Z66">
        <v>5</v>
      </c>
      <c r="AA66">
        <v>5</v>
      </c>
      <c r="AF66">
        <v>5</v>
      </c>
      <c r="AG66">
        <v>5</v>
      </c>
      <c r="AL66">
        <v>5</v>
      </c>
      <c r="AM66">
        <v>5</v>
      </c>
      <c r="AR66" t="s">
        <v>591</v>
      </c>
      <c r="AS66" t="s">
        <v>592</v>
      </c>
      <c r="EE66">
        <v>5</v>
      </c>
      <c r="EF66">
        <v>5</v>
      </c>
      <c r="EG66">
        <v>5</v>
      </c>
      <c r="EH66">
        <v>5</v>
      </c>
      <c r="EI66">
        <v>5</v>
      </c>
      <c r="EK66">
        <v>5</v>
      </c>
      <c r="EL66">
        <v>5</v>
      </c>
      <c r="EM66">
        <v>5</v>
      </c>
      <c r="EN66">
        <v>5</v>
      </c>
      <c r="EO66">
        <v>5</v>
      </c>
      <c r="EP66">
        <v>5</v>
      </c>
      <c r="EQ66">
        <v>5</v>
      </c>
      <c r="ER66">
        <v>4.5</v>
      </c>
      <c r="ES66">
        <v>5</v>
      </c>
      <c r="ET66">
        <v>5</v>
      </c>
      <c r="EU66">
        <v>6</v>
      </c>
      <c r="EV66">
        <v>5</v>
      </c>
      <c r="EW66">
        <v>5</v>
      </c>
      <c r="EX66">
        <v>5</v>
      </c>
      <c r="EY66">
        <v>4.88</v>
      </c>
      <c r="EZ66">
        <v>5</v>
      </c>
    </row>
    <row r="67" spans="1:156" x14ac:dyDescent="0.2">
      <c r="A67">
        <v>64869</v>
      </c>
      <c r="B67">
        <v>17</v>
      </c>
      <c r="C67">
        <v>64869.017</v>
      </c>
      <c r="D67" t="s">
        <v>593</v>
      </c>
      <c r="E67" t="s">
        <v>594</v>
      </c>
      <c r="F67">
        <v>162308</v>
      </c>
      <c r="G67" t="s">
        <v>130</v>
      </c>
      <c r="H67" t="s">
        <v>351</v>
      </c>
      <c r="I67" t="s">
        <v>557</v>
      </c>
      <c r="J67">
        <v>0</v>
      </c>
      <c r="K67" t="s">
        <v>133</v>
      </c>
      <c r="L67" t="s">
        <v>595</v>
      </c>
      <c r="M67">
        <v>5</v>
      </c>
      <c r="O67">
        <v>4</v>
      </c>
      <c r="P67">
        <v>5</v>
      </c>
      <c r="S67">
        <v>5</v>
      </c>
      <c r="U67">
        <v>4</v>
      </c>
      <c r="V67">
        <v>5</v>
      </c>
      <c r="Y67">
        <v>5</v>
      </c>
      <c r="AA67">
        <v>4</v>
      </c>
      <c r="AB67">
        <v>5</v>
      </c>
      <c r="AE67">
        <v>5</v>
      </c>
      <c r="AG67">
        <v>4</v>
      </c>
      <c r="AH67">
        <v>5</v>
      </c>
      <c r="AK67">
        <v>5</v>
      </c>
      <c r="AM67">
        <v>4</v>
      </c>
      <c r="AN67">
        <v>5</v>
      </c>
      <c r="AS67" t="s">
        <v>596</v>
      </c>
      <c r="AT67" t="s">
        <v>597</v>
      </c>
      <c r="AW67" t="s">
        <v>598</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3</v>
      </c>
      <c r="BU67">
        <v>3</v>
      </c>
      <c r="BV67">
        <v>3</v>
      </c>
      <c r="BW67">
        <v>1</v>
      </c>
      <c r="BX67">
        <v>1</v>
      </c>
      <c r="BY67">
        <v>1</v>
      </c>
      <c r="BZ67">
        <v>1</v>
      </c>
      <c r="CA67">
        <v>1</v>
      </c>
      <c r="CB67">
        <v>5</v>
      </c>
      <c r="CC67">
        <v>5</v>
      </c>
      <c r="CD67">
        <v>5</v>
      </c>
      <c r="CE67">
        <v>5</v>
      </c>
      <c r="CF67">
        <v>5</v>
      </c>
      <c r="CG67">
        <v>5</v>
      </c>
      <c r="CH67">
        <v>5</v>
      </c>
      <c r="CI67">
        <v>5</v>
      </c>
      <c r="CJ67">
        <v>5</v>
      </c>
      <c r="CK67">
        <v>5</v>
      </c>
      <c r="CL67">
        <v>1</v>
      </c>
      <c r="CM67">
        <v>5</v>
      </c>
      <c r="CN67">
        <v>5</v>
      </c>
      <c r="CO67">
        <v>5</v>
      </c>
      <c r="CP67">
        <v>5</v>
      </c>
      <c r="CQ67">
        <v>5</v>
      </c>
      <c r="CR67">
        <v>5</v>
      </c>
      <c r="CS67">
        <v>5</v>
      </c>
      <c r="CT67">
        <v>5</v>
      </c>
      <c r="CU67">
        <v>5</v>
      </c>
      <c r="CV67">
        <v>1</v>
      </c>
      <c r="CW67">
        <v>7</v>
      </c>
      <c r="CX67">
        <v>1</v>
      </c>
      <c r="CY67">
        <v>7</v>
      </c>
      <c r="CZ67">
        <v>1</v>
      </c>
      <c r="DA67">
        <v>7</v>
      </c>
      <c r="DB67">
        <v>7</v>
      </c>
      <c r="DC67" t="s">
        <v>599</v>
      </c>
      <c r="DV67">
        <v>5</v>
      </c>
      <c r="DW67">
        <v>5</v>
      </c>
      <c r="DX67">
        <v>5</v>
      </c>
      <c r="DY67">
        <v>5</v>
      </c>
      <c r="DZ67">
        <v>5</v>
      </c>
      <c r="EA67">
        <v>5</v>
      </c>
      <c r="EB67">
        <v>5</v>
      </c>
      <c r="EC67">
        <v>5</v>
      </c>
      <c r="EE67">
        <v>4.5</v>
      </c>
      <c r="EF67">
        <v>4.5</v>
      </c>
      <c r="EG67">
        <v>4.5</v>
      </c>
      <c r="EH67">
        <v>4.5</v>
      </c>
      <c r="EI67">
        <v>4.5</v>
      </c>
      <c r="EK67">
        <v>4.4400000000000004</v>
      </c>
      <c r="EL67">
        <v>4.1100000000000003</v>
      </c>
      <c r="EM67">
        <v>4.22</v>
      </c>
      <c r="EN67">
        <v>4</v>
      </c>
      <c r="EO67">
        <v>3.89</v>
      </c>
      <c r="EP67">
        <v>4</v>
      </c>
      <c r="EQ67">
        <v>4.5599999999999996</v>
      </c>
      <c r="ER67">
        <v>3.11</v>
      </c>
      <c r="ES67">
        <v>4.78</v>
      </c>
      <c r="ET67">
        <v>4</v>
      </c>
      <c r="EU67">
        <v>6</v>
      </c>
      <c r="EV67">
        <v>4.33</v>
      </c>
      <c r="EW67">
        <v>4.4400000000000004</v>
      </c>
      <c r="EX67">
        <v>4.42</v>
      </c>
      <c r="EY67">
        <v>4.17</v>
      </c>
      <c r="EZ67">
        <v>4.2</v>
      </c>
    </row>
    <row r="68" spans="1:156" x14ac:dyDescent="0.2">
      <c r="A68">
        <v>64869</v>
      </c>
      <c r="B68">
        <v>17</v>
      </c>
      <c r="C68">
        <v>64869.017</v>
      </c>
      <c r="D68" t="s">
        <v>600</v>
      </c>
      <c r="E68" t="s">
        <v>601</v>
      </c>
      <c r="F68">
        <v>162307</v>
      </c>
      <c r="G68" t="s">
        <v>130</v>
      </c>
      <c r="H68" t="s">
        <v>351</v>
      </c>
      <c r="I68" t="s">
        <v>602</v>
      </c>
      <c r="J68">
        <v>0</v>
      </c>
      <c r="K68" t="s">
        <v>133</v>
      </c>
      <c r="N68">
        <v>5</v>
      </c>
      <c r="O68">
        <v>1</v>
      </c>
      <c r="P68">
        <v>5</v>
      </c>
      <c r="T68">
        <v>5</v>
      </c>
      <c r="U68">
        <v>1</v>
      </c>
      <c r="V68">
        <v>5</v>
      </c>
      <c r="Z68">
        <v>5</v>
      </c>
      <c r="AA68">
        <v>1</v>
      </c>
      <c r="AB68">
        <v>5</v>
      </c>
      <c r="AF68">
        <v>5</v>
      </c>
      <c r="AG68">
        <v>1</v>
      </c>
      <c r="AH68">
        <v>5</v>
      </c>
      <c r="AL68">
        <v>5</v>
      </c>
      <c r="AM68">
        <v>1</v>
      </c>
      <c r="AN68">
        <v>5</v>
      </c>
      <c r="AR68" t="s">
        <v>603</v>
      </c>
      <c r="AS68" t="s">
        <v>604</v>
      </c>
      <c r="AT68" t="s">
        <v>166</v>
      </c>
      <c r="EE68">
        <v>3.67</v>
      </c>
      <c r="EF68">
        <v>3.67</v>
      </c>
      <c r="EG68">
        <v>3.67</v>
      </c>
      <c r="EH68">
        <v>3.67</v>
      </c>
      <c r="EI68">
        <v>3.67</v>
      </c>
      <c r="EK68">
        <v>4.4400000000000004</v>
      </c>
      <c r="EL68">
        <v>4.1100000000000003</v>
      </c>
      <c r="EM68">
        <v>4.22</v>
      </c>
      <c r="EN68">
        <v>4</v>
      </c>
      <c r="EO68">
        <v>3.89</v>
      </c>
      <c r="EP68">
        <v>4</v>
      </c>
      <c r="EQ68">
        <v>4.5599999999999996</v>
      </c>
      <c r="ER68">
        <v>3.11</v>
      </c>
      <c r="ES68">
        <v>4.78</v>
      </c>
      <c r="ET68">
        <v>4</v>
      </c>
      <c r="EU68">
        <v>6</v>
      </c>
      <c r="EV68">
        <v>4.33</v>
      </c>
      <c r="EW68">
        <v>4.4400000000000004</v>
      </c>
      <c r="EX68">
        <v>4.42</v>
      </c>
      <c r="EY68">
        <v>4.17</v>
      </c>
      <c r="EZ68">
        <v>4.2</v>
      </c>
    </row>
    <row r="69" spans="1:156" x14ac:dyDescent="0.2">
      <c r="A69">
        <v>64869</v>
      </c>
      <c r="B69">
        <v>17</v>
      </c>
      <c r="C69">
        <v>64869.017</v>
      </c>
      <c r="D69" t="s">
        <v>605</v>
      </c>
      <c r="E69" t="s">
        <v>606</v>
      </c>
      <c r="F69">
        <v>160109</v>
      </c>
      <c r="G69" t="s">
        <v>130</v>
      </c>
      <c r="H69" t="s">
        <v>351</v>
      </c>
      <c r="I69" t="s">
        <v>607</v>
      </c>
      <c r="J69">
        <v>0</v>
      </c>
      <c r="K69" t="s">
        <v>133</v>
      </c>
      <c r="L69" t="s">
        <v>608</v>
      </c>
      <c r="M69">
        <v>5</v>
      </c>
      <c r="N69">
        <v>5</v>
      </c>
      <c r="P69">
        <v>5</v>
      </c>
      <c r="S69">
        <v>4</v>
      </c>
      <c r="T69">
        <v>5</v>
      </c>
      <c r="V69">
        <v>5</v>
      </c>
      <c r="Y69">
        <v>5</v>
      </c>
      <c r="Z69">
        <v>5</v>
      </c>
      <c r="AB69">
        <v>5</v>
      </c>
      <c r="AE69">
        <v>3</v>
      </c>
      <c r="AF69">
        <v>5</v>
      </c>
      <c r="AH69">
        <v>5</v>
      </c>
      <c r="AK69">
        <v>4</v>
      </c>
      <c r="AL69">
        <v>5</v>
      </c>
      <c r="AN69">
        <v>5</v>
      </c>
      <c r="AR69" t="s">
        <v>609</v>
      </c>
      <c r="AT69" t="s">
        <v>610</v>
      </c>
      <c r="AW69" t="s">
        <v>611</v>
      </c>
      <c r="AX69">
        <v>3</v>
      </c>
      <c r="AY69">
        <v>3</v>
      </c>
      <c r="AZ69">
        <v>4</v>
      </c>
      <c r="BA69">
        <v>3</v>
      </c>
      <c r="BB69">
        <v>2</v>
      </c>
      <c r="BC69">
        <v>2</v>
      </c>
      <c r="BD69">
        <v>5</v>
      </c>
      <c r="BE69">
        <v>2</v>
      </c>
      <c r="BF69">
        <v>3</v>
      </c>
      <c r="BG69">
        <v>3</v>
      </c>
      <c r="BH69">
        <v>3</v>
      </c>
      <c r="BI69">
        <v>2</v>
      </c>
      <c r="BJ69">
        <v>1</v>
      </c>
      <c r="BK69">
        <v>2</v>
      </c>
      <c r="BL69">
        <v>2</v>
      </c>
      <c r="BM69">
        <v>1</v>
      </c>
      <c r="BN69">
        <v>2</v>
      </c>
      <c r="BO69">
        <v>3</v>
      </c>
      <c r="BP69">
        <v>2</v>
      </c>
      <c r="BQ69">
        <v>5</v>
      </c>
      <c r="BR69">
        <v>3</v>
      </c>
      <c r="BS69">
        <v>3</v>
      </c>
      <c r="BT69">
        <v>2</v>
      </c>
      <c r="BU69">
        <v>3</v>
      </c>
      <c r="BV69">
        <v>2</v>
      </c>
      <c r="BW69">
        <v>1</v>
      </c>
      <c r="BX69">
        <v>2</v>
      </c>
      <c r="BY69">
        <v>2</v>
      </c>
      <c r="BZ69">
        <v>3</v>
      </c>
      <c r="CA69">
        <v>5</v>
      </c>
      <c r="CB69">
        <v>3</v>
      </c>
      <c r="CC69">
        <v>3</v>
      </c>
      <c r="CD69">
        <v>3</v>
      </c>
      <c r="CE69">
        <v>3</v>
      </c>
      <c r="CF69">
        <v>3</v>
      </c>
      <c r="CG69">
        <v>4</v>
      </c>
      <c r="CH69">
        <v>3</v>
      </c>
      <c r="CI69">
        <v>3</v>
      </c>
      <c r="CJ69">
        <v>3</v>
      </c>
      <c r="CK69">
        <v>4</v>
      </c>
      <c r="CL69">
        <v>1</v>
      </c>
      <c r="CM69">
        <v>3</v>
      </c>
      <c r="CN69">
        <v>3</v>
      </c>
      <c r="CO69">
        <v>3</v>
      </c>
      <c r="CP69">
        <v>3</v>
      </c>
      <c r="CQ69">
        <v>3</v>
      </c>
      <c r="CR69">
        <v>3</v>
      </c>
      <c r="CS69">
        <v>5</v>
      </c>
      <c r="CT69">
        <v>3</v>
      </c>
      <c r="CU69">
        <v>3</v>
      </c>
      <c r="CV69">
        <v>4</v>
      </c>
      <c r="CW69">
        <v>5</v>
      </c>
      <c r="CX69">
        <v>1</v>
      </c>
      <c r="CY69">
        <v>5</v>
      </c>
      <c r="CZ69">
        <v>2</v>
      </c>
      <c r="DA69">
        <v>4</v>
      </c>
      <c r="DB69">
        <v>5</v>
      </c>
      <c r="DC69" t="s">
        <v>612</v>
      </c>
      <c r="DV69">
        <v>4</v>
      </c>
      <c r="DW69">
        <v>4</v>
      </c>
      <c r="DX69">
        <v>4</v>
      </c>
      <c r="DY69">
        <v>4</v>
      </c>
      <c r="DZ69">
        <v>3</v>
      </c>
      <c r="EA69">
        <v>5</v>
      </c>
      <c r="EB69">
        <v>5</v>
      </c>
      <c r="EC69">
        <v>4</v>
      </c>
      <c r="EE69">
        <v>5</v>
      </c>
      <c r="EF69">
        <v>5</v>
      </c>
      <c r="EG69">
        <v>5</v>
      </c>
      <c r="EH69">
        <v>5</v>
      </c>
      <c r="EI69">
        <v>5</v>
      </c>
      <c r="EK69">
        <v>4.4400000000000004</v>
      </c>
      <c r="EL69">
        <v>4.1100000000000003</v>
      </c>
      <c r="EM69">
        <v>4.22</v>
      </c>
      <c r="EN69">
        <v>4</v>
      </c>
      <c r="EO69">
        <v>3.89</v>
      </c>
      <c r="EP69">
        <v>4</v>
      </c>
      <c r="EQ69">
        <v>4.5599999999999996</v>
      </c>
      <c r="ER69">
        <v>3.11</v>
      </c>
      <c r="ES69">
        <v>4.78</v>
      </c>
      <c r="ET69">
        <v>4</v>
      </c>
      <c r="EU69">
        <v>6</v>
      </c>
      <c r="EV69">
        <v>4.33</v>
      </c>
      <c r="EW69">
        <v>4.4400000000000004</v>
      </c>
      <c r="EX69">
        <v>4.42</v>
      </c>
      <c r="EY69">
        <v>4.17</v>
      </c>
      <c r="EZ69">
        <v>4.2</v>
      </c>
    </row>
    <row r="70" spans="1:156" x14ac:dyDescent="0.2">
      <c r="A70">
        <v>64869</v>
      </c>
      <c r="B70">
        <v>17</v>
      </c>
      <c r="C70">
        <v>64869.017</v>
      </c>
      <c r="D70" t="s">
        <v>613</v>
      </c>
      <c r="E70" t="s">
        <v>614</v>
      </c>
      <c r="F70">
        <v>162310</v>
      </c>
      <c r="G70" t="s">
        <v>130</v>
      </c>
      <c r="H70" t="s">
        <v>351</v>
      </c>
      <c r="I70" t="s">
        <v>615</v>
      </c>
      <c r="J70">
        <v>0</v>
      </c>
      <c r="K70" t="s">
        <v>133</v>
      </c>
      <c r="L70" t="s">
        <v>616</v>
      </c>
      <c r="M70">
        <v>4</v>
      </c>
      <c r="N70">
        <v>5</v>
      </c>
      <c r="P70">
        <v>3</v>
      </c>
      <c r="S70">
        <v>3</v>
      </c>
      <c r="T70">
        <v>5</v>
      </c>
      <c r="V70">
        <v>3</v>
      </c>
      <c r="Y70">
        <v>5</v>
      </c>
      <c r="Z70">
        <v>5</v>
      </c>
      <c r="AB70">
        <v>3</v>
      </c>
      <c r="AE70">
        <v>5</v>
      </c>
      <c r="AF70">
        <v>5</v>
      </c>
      <c r="AH70">
        <v>2</v>
      </c>
      <c r="AK70">
        <v>4</v>
      </c>
      <c r="AL70">
        <v>5</v>
      </c>
      <c r="AN70">
        <v>2</v>
      </c>
      <c r="AR70" t="s">
        <v>617</v>
      </c>
      <c r="AT70" t="s">
        <v>618</v>
      </c>
      <c r="AW70" t="s">
        <v>619</v>
      </c>
      <c r="AX70">
        <v>5</v>
      </c>
      <c r="AY70">
        <v>5</v>
      </c>
      <c r="AZ70">
        <v>5</v>
      </c>
      <c r="BA70">
        <v>5</v>
      </c>
      <c r="BB70">
        <v>5</v>
      </c>
      <c r="BC70">
        <v>5</v>
      </c>
      <c r="BD70">
        <v>5</v>
      </c>
      <c r="BE70">
        <v>5</v>
      </c>
      <c r="BF70">
        <v>5</v>
      </c>
      <c r="BG70">
        <v>5</v>
      </c>
      <c r="BH70">
        <v>5</v>
      </c>
      <c r="BI70">
        <v>5</v>
      </c>
      <c r="BJ70">
        <v>5</v>
      </c>
      <c r="BK70">
        <v>5</v>
      </c>
      <c r="BL70">
        <v>5</v>
      </c>
      <c r="BM70">
        <v>5</v>
      </c>
      <c r="BN70">
        <v>5</v>
      </c>
      <c r="BO70">
        <v>4</v>
      </c>
      <c r="BP70">
        <v>5</v>
      </c>
      <c r="BQ70">
        <v>5</v>
      </c>
      <c r="BR70">
        <v>5</v>
      </c>
      <c r="BS70">
        <v>5</v>
      </c>
      <c r="BT70">
        <v>4</v>
      </c>
      <c r="BU70">
        <v>4</v>
      </c>
      <c r="BV70">
        <v>4</v>
      </c>
      <c r="BW70">
        <v>1</v>
      </c>
      <c r="BX70">
        <v>1</v>
      </c>
      <c r="BY70">
        <v>1</v>
      </c>
      <c r="BZ70">
        <v>1</v>
      </c>
      <c r="CA70">
        <v>1</v>
      </c>
      <c r="CB70">
        <v>5</v>
      </c>
      <c r="CC70">
        <v>5</v>
      </c>
      <c r="CD70">
        <v>5</v>
      </c>
      <c r="CE70">
        <v>5</v>
      </c>
      <c r="CF70">
        <v>5</v>
      </c>
      <c r="CG70">
        <v>5</v>
      </c>
      <c r="CH70">
        <v>5</v>
      </c>
      <c r="CI70">
        <v>5</v>
      </c>
      <c r="CJ70">
        <v>5</v>
      </c>
      <c r="CK70">
        <v>5</v>
      </c>
      <c r="CL70">
        <v>1</v>
      </c>
      <c r="CM70">
        <v>5</v>
      </c>
      <c r="CN70">
        <v>4</v>
      </c>
      <c r="CO70">
        <v>4</v>
      </c>
      <c r="CP70">
        <v>5</v>
      </c>
      <c r="CQ70">
        <v>3</v>
      </c>
      <c r="CR70">
        <v>4</v>
      </c>
      <c r="CS70">
        <v>5</v>
      </c>
      <c r="CT70">
        <v>4</v>
      </c>
      <c r="CU70">
        <v>5</v>
      </c>
      <c r="CV70">
        <v>2</v>
      </c>
      <c r="CW70">
        <v>7</v>
      </c>
      <c r="CX70">
        <v>1</v>
      </c>
      <c r="CY70">
        <v>6</v>
      </c>
      <c r="CZ70">
        <v>1</v>
      </c>
      <c r="DA70">
        <v>7</v>
      </c>
      <c r="DB70">
        <v>7</v>
      </c>
      <c r="DC70" t="s">
        <v>620</v>
      </c>
      <c r="DV70">
        <v>5</v>
      </c>
      <c r="DW70">
        <v>5</v>
      </c>
      <c r="DX70">
        <v>5</v>
      </c>
      <c r="DY70">
        <v>5</v>
      </c>
      <c r="DZ70">
        <v>5</v>
      </c>
      <c r="EA70">
        <v>5</v>
      </c>
      <c r="EB70">
        <v>5</v>
      </c>
      <c r="EC70">
        <v>5</v>
      </c>
      <c r="EE70">
        <v>4</v>
      </c>
      <c r="EF70">
        <v>4</v>
      </c>
      <c r="EG70">
        <v>4</v>
      </c>
      <c r="EH70">
        <v>3.5</v>
      </c>
      <c r="EI70">
        <v>3.5</v>
      </c>
      <c r="EK70">
        <v>4.4400000000000004</v>
      </c>
      <c r="EL70">
        <v>4.1100000000000003</v>
      </c>
      <c r="EM70">
        <v>4.22</v>
      </c>
      <c r="EN70">
        <v>4</v>
      </c>
      <c r="EO70">
        <v>3.89</v>
      </c>
      <c r="EP70">
        <v>4</v>
      </c>
      <c r="EQ70">
        <v>4.5599999999999996</v>
      </c>
      <c r="ER70">
        <v>3.11</v>
      </c>
      <c r="ES70">
        <v>4.78</v>
      </c>
      <c r="ET70">
        <v>4</v>
      </c>
      <c r="EU70">
        <v>6</v>
      </c>
      <c r="EV70">
        <v>4.33</v>
      </c>
      <c r="EW70">
        <v>4.4400000000000004</v>
      </c>
      <c r="EX70">
        <v>4.42</v>
      </c>
      <c r="EY70">
        <v>4.17</v>
      </c>
      <c r="EZ70">
        <v>4.2</v>
      </c>
    </row>
    <row r="71" spans="1:156" x14ac:dyDescent="0.2">
      <c r="A71">
        <v>64869</v>
      </c>
      <c r="B71">
        <v>18</v>
      </c>
      <c r="C71">
        <v>64869.017999999996</v>
      </c>
      <c r="D71" t="s">
        <v>621</v>
      </c>
      <c r="E71" t="s">
        <v>622</v>
      </c>
      <c r="F71">
        <v>160063</v>
      </c>
      <c r="G71" t="s">
        <v>130</v>
      </c>
      <c r="H71" t="s">
        <v>131</v>
      </c>
      <c r="I71" t="s">
        <v>623</v>
      </c>
      <c r="J71">
        <v>0</v>
      </c>
      <c r="K71" t="s">
        <v>133</v>
      </c>
      <c r="L71" t="s">
        <v>624</v>
      </c>
      <c r="M71">
        <v>5</v>
      </c>
      <c r="N71">
        <v>5</v>
      </c>
      <c r="O71">
        <v>5</v>
      </c>
      <c r="P71">
        <v>5</v>
      </c>
      <c r="S71">
        <v>5</v>
      </c>
      <c r="T71">
        <v>5</v>
      </c>
      <c r="U71">
        <v>5</v>
      </c>
      <c r="V71">
        <v>5</v>
      </c>
      <c r="Y71">
        <v>5</v>
      </c>
      <c r="Z71">
        <v>5</v>
      </c>
      <c r="AA71">
        <v>5</v>
      </c>
      <c r="AB71">
        <v>5</v>
      </c>
      <c r="AE71">
        <v>5</v>
      </c>
      <c r="AF71">
        <v>5</v>
      </c>
      <c r="AG71">
        <v>5</v>
      </c>
      <c r="AH71">
        <v>5</v>
      </c>
      <c r="AK71">
        <v>5</v>
      </c>
      <c r="AL71">
        <v>5</v>
      </c>
      <c r="AM71">
        <v>5</v>
      </c>
      <c r="AN71">
        <v>5</v>
      </c>
      <c r="AR71" t="s">
        <v>625</v>
      </c>
      <c r="AS71" t="s">
        <v>626</v>
      </c>
      <c r="AT71" t="s">
        <v>627</v>
      </c>
      <c r="AW71" t="s">
        <v>628</v>
      </c>
      <c r="AX71">
        <v>5</v>
      </c>
      <c r="AY71">
        <v>5</v>
      </c>
      <c r="AZ71">
        <v>5</v>
      </c>
      <c r="BA71">
        <v>5</v>
      </c>
      <c r="BB71">
        <v>5</v>
      </c>
      <c r="BC71">
        <v>5</v>
      </c>
      <c r="BD71">
        <v>5</v>
      </c>
      <c r="BE71">
        <v>5</v>
      </c>
      <c r="BF71">
        <v>5</v>
      </c>
      <c r="BG71">
        <v>5</v>
      </c>
      <c r="BH71">
        <v>5</v>
      </c>
      <c r="BI71">
        <v>5</v>
      </c>
      <c r="BJ71">
        <v>5</v>
      </c>
      <c r="BK71">
        <v>5</v>
      </c>
      <c r="BL71">
        <v>5</v>
      </c>
      <c r="BM71">
        <v>5</v>
      </c>
      <c r="BN71">
        <v>5</v>
      </c>
      <c r="BO71">
        <v>5</v>
      </c>
      <c r="BP71">
        <v>5</v>
      </c>
      <c r="BQ71">
        <v>5</v>
      </c>
      <c r="BR71">
        <v>5</v>
      </c>
      <c r="BS71">
        <v>5</v>
      </c>
      <c r="BT71">
        <v>1</v>
      </c>
      <c r="BU71">
        <v>3</v>
      </c>
      <c r="BV71">
        <v>3</v>
      </c>
      <c r="BW71">
        <v>1</v>
      </c>
      <c r="BX71">
        <v>1</v>
      </c>
      <c r="BY71">
        <v>1</v>
      </c>
      <c r="BZ71">
        <v>1</v>
      </c>
      <c r="CA71">
        <v>1</v>
      </c>
      <c r="CB71">
        <v>5</v>
      </c>
      <c r="CC71">
        <v>5</v>
      </c>
      <c r="CD71">
        <v>5</v>
      </c>
      <c r="CE71">
        <v>5</v>
      </c>
      <c r="CF71">
        <v>5</v>
      </c>
      <c r="CG71">
        <v>5</v>
      </c>
      <c r="CH71">
        <v>5</v>
      </c>
      <c r="CI71">
        <v>5</v>
      </c>
      <c r="CJ71">
        <v>5</v>
      </c>
      <c r="CK71">
        <v>5</v>
      </c>
      <c r="CL71">
        <v>1</v>
      </c>
      <c r="CM71">
        <v>5</v>
      </c>
      <c r="CN71">
        <v>5</v>
      </c>
      <c r="CO71">
        <v>5</v>
      </c>
      <c r="CP71">
        <v>5</v>
      </c>
      <c r="CQ71">
        <v>5</v>
      </c>
      <c r="CR71">
        <v>5</v>
      </c>
      <c r="CS71">
        <v>5</v>
      </c>
      <c r="CT71">
        <v>5</v>
      </c>
      <c r="CU71">
        <v>5</v>
      </c>
      <c r="CV71">
        <v>1</v>
      </c>
      <c r="CW71">
        <v>7</v>
      </c>
      <c r="CX71">
        <v>1</v>
      </c>
      <c r="CY71">
        <v>7</v>
      </c>
      <c r="CZ71">
        <v>1</v>
      </c>
      <c r="DA71">
        <v>7</v>
      </c>
      <c r="DB71">
        <v>7</v>
      </c>
      <c r="DC71" t="s">
        <v>629</v>
      </c>
      <c r="DV71">
        <v>5</v>
      </c>
      <c r="DW71">
        <v>5</v>
      </c>
      <c r="DX71">
        <v>5</v>
      </c>
      <c r="DY71">
        <v>5</v>
      </c>
      <c r="DZ71">
        <v>5</v>
      </c>
      <c r="EA71">
        <v>5</v>
      </c>
      <c r="EB71">
        <v>5</v>
      </c>
      <c r="EC71">
        <v>5</v>
      </c>
      <c r="EE71">
        <v>5</v>
      </c>
      <c r="EF71">
        <v>5</v>
      </c>
      <c r="EG71">
        <v>5</v>
      </c>
      <c r="EH71">
        <v>5</v>
      </c>
      <c r="EI71">
        <v>5</v>
      </c>
      <c r="EK71">
        <v>5</v>
      </c>
      <c r="EL71">
        <v>5</v>
      </c>
      <c r="EM71">
        <v>5</v>
      </c>
      <c r="EN71">
        <v>5</v>
      </c>
      <c r="EO71">
        <v>5</v>
      </c>
      <c r="EP71">
        <v>5</v>
      </c>
      <c r="EQ71">
        <v>5</v>
      </c>
      <c r="ER71">
        <v>3.42</v>
      </c>
      <c r="ES71">
        <v>4.92</v>
      </c>
      <c r="ET71">
        <v>5</v>
      </c>
      <c r="EU71">
        <v>6</v>
      </c>
      <c r="EV71">
        <v>5</v>
      </c>
      <c r="EW71">
        <v>5</v>
      </c>
      <c r="EX71">
        <v>5</v>
      </c>
      <c r="EY71">
        <v>5</v>
      </c>
      <c r="EZ71">
        <v>5</v>
      </c>
    </row>
    <row r="72" spans="1:156" x14ac:dyDescent="0.2">
      <c r="A72">
        <v>64869</v>
      </c>
      <c r="B72">
        <v>18</v>
      </c>
      <c r="C72">
        <v>64869.017999999996</v>
      </c>
      <c r="D72" t="s">
        <v>630</v>
      </c>
      <c r="E72" t="s">
        <v>631</v>
      </c>
      <c r="F72">
        <v>160039</v>
      </c>
      <c r="G72" t="s">
        <v>130</v>
      </c>
      <c r="H72" t="s">
        <v>131</v>
      </c>
      <c r="I72" t="s">
        <v>632</v>
      </c>
      <c r="J72">
        <v>0</v>
      </c>
      <c r="K72" t="s">
        <v>133</v>
      </c>
      <c r="L72" t="s">
        <v>633</v>
      </c>
      <c r="M72">
        <v>5</v>
      </c>
      <c r="N72">
        <v>5</v>
      </c>
      <c r="O72">
        <v>5</v>
      </c>
      <c r="P72">
        <v>5</v>
      </c>
      <c r="S72">
        <v>5</v>
      </c>
      <c r="T72">
        <v>5</v>
      </c>
      <c r="U72">
        <v>5</v>
      </c>
      <c r="V72">
        <v>5</v>
      </c>
      <c r="Y72">
        <v>5</v>
      </c>
      <c r="Z72">
        <v>5</v>
      </c>
      <c r="AA72">
        <v>5</v>
      </c>
      <c r="AB72">
        <v>5</v>
      </c>
      <c r="AE72">
        <v>5</v>
      </c>
      <c r="AF72">
        <v>5</v>
      </c>
      <c r="AG72">
        <v>5</v>
      </c>
      <c r="AH72">
        <v>5</v>
      </c>
      <c r="AK72">
        <v>5</v>
      </c>
      <c r="AL72">
        <v>5</v>
      </c>
      <c r="AM72">
        <v>5</v>
      </c>
      <c r="AN72">
        <v>5</v>
      </c>
      <c r="AR72" t="s">
        <v>634</v>
      </c>
      <c r="AS72" t="s">
        <v>635</v>
      </c>
      <c r="AT72" t="s">
        <v>636</v>
      </c>
      <c r="AW72" t="s">
        <v>598</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3</v>
      </c>
      <c r="BU72">
        <v>3</v>
      </c>
      <c r="BV72">
        <v>3</v>
      </c>
      <c r="BW72">
        <v>1</v>
      </c>
      <c r="BX72">
        <v>1</v>
      </c>
      <c r="BY72">
        <v>1</v>
      </c>
      <c r="BZ72">
        <v>1</v>
      </c>
      <c r="CA72">
        <v>1</v>
      </c>
      <c r="CB72">
        <v>5</v>
      </c>
      <c r="CC72">
        <v>5</v>
      </c>
      <c r="CD72">
        <v>5</v>
      </c>
      <c r="CE72">
        <v>5</v>
      </c>
      <c r="CF72">
        <v>5</v>
      </c>
      <c r="CG72">
        <v>5</v>
      </c>
      <c r="CH72">
        <v>5</v>
      </c>
      <c r="CI72">
        <v>5</v>
      </c>
      <c r="CJ72">
        <v>5</v>
      </c>
      <c r="CK72">
        <v>5</v>
      </c>
      <c r="CL72">
        <v>1</v>
      </c>
      <c r="CM72">
        <v>5</v>
      </c>
      <c r="CN72">
        <v>5</v>
      </c>
      <c r="CO72">
        <v>5</v>
      </c>
      <c r="CP72">
        <v>5</v>
      </c>
      <c r="CQ72">
        <v>5</v>
      </c>
      <c r="CR72">
        <v>5</v>
      </c>
      <c r="CS72">
        <v>5</v>
      </c>
      <c r="CT72">
        <v>5</v>
      </c>
      <c r="CU72">
        <v>5</v>
      </c>
      <c r="CV72">
        <v>1</v>
      </c>
      <c r="CW72">
        <v>7</v>
      </c>
      <c r="CX72">
        <v>1</v>
      </c>
      <c r="CY72">
        <v>7</v>
      </c>
      <c r="CZ72">
        <v>1</v>
      </c>
      <c r="DA72">
        <v>7</v>
      </c>
      <c r="DB72">
        <v>7</v>
      </c>
      <c r="DC72" t="s">
        <v>637</v>
      </c>
      <c r="DV72">
        <v>5</v>
      </c>
      <c r="DW72">
        <v>5</v>
      </c>
      <c r="DX72">
        <v>5</v>
      </c>
      <c r="DY72">
        <v>5</v>
      </c>
      <c r="DZ72">
        <v>5</v>
      </c>
      <c r="EA72">
        <v>5</v>
      </c>
      <c r="EB72">
        <v>5</v>
      </c>
      <c r="EC72">
        <v>5</v>
      </c>
      <c r="EE72">
        <v>5</v>
      </c>
      <c r="EF72">
        <v>5</v>
      </c>
      <c r="EG72">
        <v>5</v>
      </c>
      <c r="EH72">
        <v>5</v>
      </c>
      <c r="EI72">
        <v>5</v>
      </c>
      <c r="EK72">
        <v>5</v>
      </c>
      <c r="EL72">
        <v>5</v>
      </c>
      <c r="EM72">
        <v>5</v>
      </c>
      <c r="EN72">
        <v>5</v>
      </c>
      <c r="EO72">
        <v>5</v>
      </c>
      <c r="EP72">
        <v>5</v>
      </c>
      <c r="EQ72">
        <v>5</v>
      </c>
      <c r="ER72">
        <v>3.42</v>
      </c>
      <c r="ES72">
        <v>4.92</v>
      </c>
      <c r="ET72">
        <v>5</v>
      </c>
      <c r="EU72">
        <v>6</v>
      </c>
      <c r="EV72">
        <v>5</v>
      </c>
      <c r="EW72">
        <v>5</v>
      </c>
      <c r="EX72">
        <v>5</v>
      </c>
      <c r="EY72">
        <v>5</v>
      </c>
      <c r="EZ72">
        <v>5</v>
      </c>
    </row>
    <row r="73" spans="1:156" x14ac:dyDescent="0.2">
      <c r="A73">
        <v>64869</v>
      </c>
      <c r="B73">
        <v>18</v>
      </c>
      <c r="C73">
        <v>64869.017999999996</v>
      </c>
      <c r="D73" t="s">
        <v>638</v>
      </c>
      <c r="E73" t="s">
        <v>639</v>
      </c>
      <c r="F73">
        <v>160038</v>
      </c>
      <c r="G73" t="s">
        <v>130</v>
      </c>
      <c r="H73" t="s">
        <v>131</v>
      </c>
      <c r="I73" t="s">
        <v>640</v>
      </c>
      <c r="J73">
        <v>0</v>
      </c>
      <c r="K73" t="s">
        <v>133</v>
      </c>
      <c r="L73" t="s">
        <v>641</v>
      </c>
      <c r="M73">
        <v>5</v>
      </c>
      <c r="N73">
        <v>5</v>
      </c>
      <c r="O73">
        <v>5</v>
      </c>
      <c r="P73">
        <v>5</v>
      </c>
      <c r="S73">
        <v>5</v>
      </c>
      <c r="T73">
        <v>5</v>
      </c>
      <c r="U73">
        <v>5</v>
      </c>
      <c r="V73">
        <v>5</v>
      </c>
      <c r="Y73">
        <v>5</v>
      </c>
      <c r="Z73">
        <v>5</v>
      </c>
      <c r="AA73">
        <v>5</v>
      </c>
      <c r="AB73">
        <v>5</v>
      </c>
      <c r="AE73">
        <v>5</v>
      </c>
      <c r="AF73">
        <v>5</v>
      </c>
      <c r="AG73">
        <v>5</v>
      </c>
      <c r="AH73">
        <v>5</v>
      </c>
      <c r="AK73">
        <v>5</v>
      </c>
      <c r="AL73">
        <v>5</v>
      </c>
      <c r="AM73">
        <v>5</v>
      </c>
      <c r="AN73">
        <v>5</v>
      </c>
      <c r="AR73" t="s">
        <v>642</v>
      </c>
      <c r="AS73" t="s">
        <v>643</v>
      </c>
      <c r="AT73" t="s">
        <v>644</v>
      </c>
      <c r="AX73">
        <v>5</v>
      </c>
      <c r="AY73">
        <v>5</v>
      </c>
      <c r="AZ73">
        <v>5</v>
      </c>
      <c r="BA73">
        <v>5</v>
      </c>
      <c r="BB73">
        <v>5</v>
      </c>
      <c r="BC73">
        <v>5</v>
      </c>
      <c r="BD73">
        <v>5</v>
      </c>
      <c r="BE73">
        <v>5</v>
      </c>
      <c r="BF73">
        <v>5</v>
      </c>
      <c r="BG73">
        <v>5</v>
      </c>
      <c r="BH73">
        <v>5</v>
      </c>
      <c r="BI73">
        <v>5</v>
      </c>
      <c r="BJ73">
        <v>5</v>
      </c>
      <c r="BK73">
        <v>5</v>
      </c>
      <c r="BL73">
        <v>5</v>
      </c>
      <c r="BM73">
        <v>5</v>
      </c>
      <c r="BN73">
        <v>5</v>
      </c>
      <c r="BO73">
        <v>5</v>
      </c>
      <c r="BP73">
        <v>5</v>
      </c>
      <c r="BQ73">
        <v>5</v>
      </c>
      <c r="BR73">
        <v>5</v>
      </c>
      <c r="BS73">
        <v>5</v>
      </c>
      <c r="BT73">
        <v>4</v>
      </c>
      <c r="BU73">
        <v>4</v>
      </c>
      <c r="BV73">
        <v>4</v>
      </c>
      <c r="BW73">
        <v>1</v>
      </c>
      <c r="BX73">
        <v>1</v>
      </c>
      <c r="BY73">
        <v>2</v>
      </c>
      <c r="BZ73">
        <v>1</v>
      </c>
      <c r="CA73">
        <v>1</v>
      </c>
      <c r="CB73">
        <v>5</v>
      </c>
      <c r="CC73">
        <v>5</v>
      </c>
      <c r="CD73">
        <v>5</v>
      </c>
      <c r="CE73">
        <v>5</v>
      </c>
      <c r="CF73">
        <v>5</v>
      </c>
      <c r="CG73">
        <v>5</v>
      </c>
      <c r="CH73">
        <v>5</v>
      </c>
      <c r="CI73">
        <v>5</v>
      </c>
      <c r="CJ73">
        <v>5</v>
      </c>
      <c r="CK73">
        <v>5</v>
      </c>
      <c r="CL73">
        <v>1</v>
      </c>
      <c r="CM73">
        <v>5</v>
      </c>
      <c r="CN73">
        <v>5</v>
      </c>
      <c r="CO73">
        <v>5</v>
      </c>
      <c r="CP73">
        <v>5</v>
      </c>
      <c r="CQ73">
        <v>5</v>
      </c>
      <c r="CR73">
        <v>5</v>
      </c>
      <c r="CS73">
        <v>5</v>
      </c>
      <c r="CT73">
        <v>5</v>
      </c>
      <c r="CU73">
        <v>5</v>
      </c>
      <c r="CV73">
        <v>1</v>
      </c>
      <c r="CW73">
        <v>6</v>
      </c>
      <c r="CX73">
        <v>1</v>
      </c>
      <c r="CY73">
        <v>6</v>
      </c>
      <c r="CZ73">
        <v>1</v>
      </c>
      <c r="DA73">
        <v>5</v>
      </c>
      <c r="DB73">
        <v>6</v>
      </c>
      <c r="DC73" t="s">
        <v>645</v>
      </c>
      <c r="DV73">
        <v>4</v>
      </c>
      <c r="DW73">
        <v>4</v>
      </c>
      <c r="DX73">
        <v>4</v>
      </c>
      <c r="DY73">
        <v>4</v>
      </c>
      <c r="DZ73">
        <v>4</v>
      </c>
      <c r="EA73">
        <v>4</v>
      </c>
      <c r="EB73">
        <v>4</v>
      </c>
      <c r="EC73">
        <v>4</v>
      </c>
      <c r="EE73">
        <v>5</v>
      </c>
      <c r="EF73">
        <v>5</v>
      </c>
      <c r="EG73">
        <v>5</v>
      </c>
      <c r="EH73">
        <v>5</v>
      </c>
      <c r="EI73">
        <v>5</v>
      </c>
      <c r="EK73">
        <v>5</v>
      </c>
      <c r="EL73">
        <v>5</v>
      </c>
      <c r="EM73">
        <v>5</v>
      </c>
      <c r="EN73">
        <v>5</v>
      </c>
      <c r="EO73">
        <v>5</v>
      </c>
      <c r="EP73">
        <v>5</v>
      </c>
      <c r="EQ73">
        <v>5</v>
      </c>
      <c r="ER73">
        <v>3.42</v>
      </c>
      <c r="ES73">
        <v>4.92</v>
      </c>
      <c r="ET73">
        <v>5</v>
      </c>
      <c r="EU73">
        <v>6</v>
      </c>
      <c r="EV73">
        <v>5</v>
      </c>
      <c r="EW73">
        <v>5</v>
      </c>
      <c r="EX73">
        <v>5</v>
      </c>
      <c r="EY73">
        <v>5</v>
      </c>
      <c r="EZ73">
        <v>5</v>
      </c>
    </row>
    <row r="74" spans="1:156" x14ac:dyDescent="0.2">
      <c r="A74">
        <v>64869</v>
      </c>
      <c r="B74">
        <v>18</v>
      </c>
      <c r="C74">
        <v>64869.017999999996</v>
      </c>
      <c r="D74" t="s">
        <v>646</v>
      </c>
      <c r="E74" t="s">
        <v>647</v>
      </c>
      <c r="F74">
        <v>160040</v>
      </c>
      <c r="G74" t="s">
        <v>130</v>
      </c>
      <c r="H74" t="s">
        <v>351</v>
      </c>
      <c r="I74" t="s">
        <v>648</v>
      </c>
      <c r="J74">
        <v>0</v>
      </c>
      <c r="K74" t="s">
        <v>133</v>
      </c>
      <c r="L74" t="s">
        <v>649</v>
      </c>
      <c r="M74">
        <v>5</v>
      </c>
      <c r="N74">
        <v>5</v>
      </c>
      <c r="O74">
        <v>5</v>
      </c>
      <c r="P74">
        <v>5</v>
      </c>
      <c r="S74">
        <v>5</v>
      </c>
      <c r="T74">
        <v>5</v>
      </c>
      <c r="U74">
        <v>5</v>
      </c>
      <c r="V74">
        <v>5</v>
      </c>
      <c r="Y74">
        <v>5</v>
      </c>
      <c r="Z74">
        <v>5</v>
      </c>
      <c r="AA74">
        <v>5</v>
      </c>
      <c r="AB74">
        <v>5</v>
      </c>
      <c r="AE74">
        <v>5</v>
      </c>
      <c r="AF74">
        <v>5</v>
      </c>
      <c r="AG74">
        <v>5</v>
      </c>
      <c r="AH74">
        <v>5</v>
      </c>
      <c r="AK74">
        <v>5</v>
      </c>
      <c r="AL74">
        <v>5</v>
      </c>
      <c r="AM74">
        <v>5</v>
      </c>
      <c r="AN74">
        <v>5</v>
      </c>
      <c r="AR74" t="s">
        <v>650</v>
      </c>
      <c r="AS74" t="s">
        <v>651</v>
      </c>
      <c r="AT74" t="s">
        <v>652</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5</v>
      </c>
      <c r="BU74">
        <v>5</v>
      </c>
      <c r="BV74">
        <v>3</v>
      </c>
      <c r="BW74">
        <v>1</v>
      </c>
      <c r="BX74">
        <v>1</v>
      </c>
      <c r="BY74">
        <v>1</v>
      </c>
      <c r="BZ74">
        <v>1</v>
      </c>
      <c r="CA74">
        <v>1</v>
      </c>
      <c r="CB74">
        <v>5</v>
      </c>
      <c r="CC74">
        <v>5</v>
      </c>
      <c r="CD74">
        <v>5</v>
      </c>
      <c r="CE74">
        <v>5</v>
      </c>
      <c r="CF74">
        <v>5</v>
      </c>
      <c r="CG74">
        <v>5</v>
      </c>
      <c r="CH74">
        <v>5</v>
      </c>
      <c r="CI74">
        <v>5</v>
      </c>
      <c r="CJ74">
        <v>5</v>
      </c>
      <c r="CK74">
        <v>5</v>
      </c>
      <c r="CL74">
        <v>1</v>
      </c>
      <c r="CM74">
        <v>5</v>
      </c>
      <c r="CN74">
        <v>5</v>
      </c>
      <c r="CO74">
        <v>5</v>
      </c>
      <c r="CP74">
        <v>5</v>
      </c>
      <c r="CQ74">
        <v>5</v>
      </c>
      <c r="CR74">
        <v>5</v>
      </c>
      <c r="CS74">
        <v>5</v>
      </c>
      <c r="CT74">
        <v>5</v>
      </c>
      <c r="CU74">
        <v>5</v>
      </c>
      <c r="CV74">
        <v>1</v>
      </c>
      <c r="CW74">
        <v>7</v>
      </c>
      <c r="CX74">
        <v>1</v>
      </c>
      <c r="CY74">
        <v>7</v>
      </c>
      <c r="CZ74">
        <v>1</v>
      </c>
      <c r="DA74">
        <v>7</v>
      </c>
      <c r="DB74">
        <v>7</v>
      </c>
      <c r="DC74" t="s">
        <v>653</v>
      </c>
      <c r="DD74">
        <v>5</v>
      </c>
      <c r="DE74">
        <v>1</v>
      </c>
      <c r="DF74">
        <v>5</v>
      </c>
      <c r="DG74">
        <v>5</v>
      </c>
      <c r="DH74">
        <v>5</v>
      </c>
      <c r="DI74">
        <v>5</v>
      </c>
      <c r="DJ74">
        <v>5</v>
      </c>
      <c r="DK74">
        <v>5</v>
      </c>
      <c r="DL74">
        <v>5</v>
      </c>
      <c r="DM74">
        <v>5</v>
      </c>
      <c r="DN74">
        <v>5</v>
      </c>
      <c r="DO74">
        <v>5</v>
      </c>
      <c r="DP74">
        <v>1</v>
      </c>
      <c r="DQ74">
        <v>5</v>
      </c>
      <c r="DR74">
        <v>1</v>
      </c>
      <c r="DS74">
        <v>1</v>
      </c>
      <c r="DT74">
        <v>5</v>
      </c>
      <c r="DU74">
        <v>1</v>
      </c>
      <c r="DV74">
        <v>5</v>
      </c>
      <c r="DW74">
        <v>3</v>
      </c>
      <c r="DX74">
        <v>5</v>
      </c>
      <c r="DY74">
        <v>5</v>
      </c>
      <c r="DZ74">
        <v>5</v>
      </c>
      <c r="EA74">
        <v>5</v>
      </c>
      <c r="EB74">
        <v>5</v>
      </c>
      <c r="EC74">
        <v>5</v>
      </c>
      <c r="EE74">
        <v>5</v>
      </c>
      <c r="EF74">
        <v>5</v>
      </c>
      <c r="EG74">
        <v>5</v>
      </c>
      <c r="EH74">
        <v>5</v>
      </c>
      <c r="EI74">
        <v>5</v>
      </c>
      <c r="EK74">
        <v>5</v>
      </c>
      <c r="EL74">
        <v>5</v>
      </c>
      <c r="EM74">
        <v>5</v>
      </c>
      <c r="EN74">
        <v>5</v>
      </c>
      <c r="EO74">
        <v>5</v>
      </c>
      <c r="EP74">
        <v>5</v>
      </c>
      <c r="EQ74">
        <v>5</v>
      </c>
      <c r="ER74">
        <v>3.42</v>
      </c>
      <c r="ES74">
        <v>4.92</v>
      </c>
      <c r="ET74">
        <v>5</v>
      </c>
      <c r="EU74">
        <v>6</v>
      </c>
      <c r="EV74">
        <v>5</v>
      </c>
      <c r="EW74">
        <v>5</v>
      </c>
      <c r="EX74">
        <v>5</v>
      </c>
      <c r="EY74">
        <v>5</v>
      </c>
      <c r="EZ74">
        <v>5</v>
      </c>
    </row>
    <row r="75" spans="1:156" x14ac:dyDescent="0.2">
      <c r="A75">
        <v>64869</v>
      </c>
      <c r="B75">
        <v>18</v>
      </c>
      <c r="C75">
        <v>64869.017999999996</v>
      </c>
      <c r="D75" t="s">
        <v>654</v>
      </c>
      <c r="E75" t="s">
        <v>655</v>
      </c>
      <c r="F75">
        <v>160105</v>
      </c>
      <c r="G75" t="s">
        <v>130</v>
      </c>
      <c r="H75" t="s">
        <v>131</v>
      </c>
      <c r="I75" t="s">
        <v>656</v>
      </c>
      <c r="J75">
        <v>0</v>
      </c>
      <c r="K75" t="s">
        <v>133</v>
      </c>
      <c r="N75">
        <v>5</v>
      </c>
      <c r="O75">
        <v>5</v>
      </c>
      <c r="P75">
        <v>5</v>
      </c>
      <c r="Q75">
        <v>5</v>
      </c>
      <c r="T75">
        <v>5</v>
      </c>
      <c r="U75">
        <v>5</v>
      </c>
      <c r="V75">
        <v>4</v>
      </c>
      <c r="W75">
        <v>5</v>
      </c>
      <c r="Z75">
        <v>5</v>
      </c>
      <c r="AA75">
        <v>5</v>
      </c>
      <c r="AB75">
        <v>5</v>
      </c>
      <c r="AC75">
        <v>5</v>
      </c>
      <c r="AF75">
        <v>5</v>
      </c>
      <c r="AG75">
        <v>5</v>
      </c>
      <c r="AH75">
        <v>5</v>
      </c>
      <c r="AI75">
        <v>5</v>
      </c>
      <c r="AL75">
        <v>5</v>
      </c>
      <c r="AM75">
        <v>5</v>
      </c>
      <c r="AN75">
        <v>5</v>
      </c>
      <c r="AO75">
        <v>5</v>
      </c>
      <c r="AR75" t="s">
        <v>657</v>
      </c>
      <c r="AS75" t="s">
        <v>658</v>
      </c>
      <c r="AT75" t="s">
        <v>659</v>
      </c>
      <c r="AU75" t="s">
        <v>660</v>
      </c>
      <c r="EE75">
        <v>5</v>
      </c>
      <c r="EF75">
        <v>4.75</v>
      </c>
      <c r="EG75">
        <v>5</v>
      </c>
      <c r="EH75">
        <v>5</v>
      </c>
      <c r="EI75">
        <v>5</v>
      </c>
      <c r="EK75">
        <v>5</v>
      </c>
      <c r="EL75">
        <v>5</v>
      </c>
      <c r="EM75">
        <v>5</v>
      </c>
      <c r="EN75">
        <v>5</v>
      </c>
      <c r="EO75">
        <v>5</v>
      </c>
      <c r="EP75">
        <v>5</v>
      </c>
      <c r="EQ75">
        <v>5</v>
      </c>
      <c r="ER75">
        <v>3.42</v>
      </c>
      <c r="ES75">
        <v>4.92</v>
      </c>
      <c r="ET75">
        <v>5</v>
      </c>
      <c r="EU75">
        <v>6</v>
      </c>
      <c r="EV75">
        <v>5</v>
      </c>
      <c r="EW75">
        <v>5</v>
      </c>
      <c r="EX75">
        <v>5</v>
      </c>
      <c r="EY75">
        <v>5</v>
      </c>
      <c r="EZ75">
        <v>5</v>
      </c>
    </row>
    <row r="76" spans="1:156" x14ac:dyDescent="0.2">
      <c r="A76">
        <v>64869</v>
      </c>
      <c r="B76">
        <v>19</v>
      </c>
      <c r="C76">
        <v>64869.019</v>
      </c>
      <c r="D76" t="s">
        <v>661</v>
      </c>
      <c r="E76" t="s">
        <v>662</v>
      </c>
      <c r="F76">
        <v>162300</v>
      </c>
      <c r="G76" t="s">
        <v>130</v>
      </c>
      <c r="H76" t="s">
        <v>131</v>
      </c>
      <c r="I76" t="s">
        <v>663</v>
      </c>
      <c r="J76">
        <v>0</v>
      </c>
      <c r="K76" t="s">
        <v>161</v>
      </c>
      <c r="L76" t="s">
        <v>664</v>
      </c>
      <c r="M76">
        <v>5</v>
      </c>
      <c r="N76">
        <v>5</v>
      </c>
      <c r="O76">
        <v>5</v>
      </c>
      <c r="P76">
        <v>5</v>
      </c>
      <c r="S76">
        <v>5</v>
      </c>
      <c r="T76">
        <v>5</v>
      </c>
      <c r="U76">
        <v>5</v>
      </c>
      <c r="V76">
        <v>5</v>
      </c>
      <c r="Y76">
        <v>5</v>
      </c>
      <c r="Z76">
        <v>5</v>
      </c>
      <c r="AA76">
        <v>5</v>
      </c>
      <c r="AB76">
        <v>5</v>
      </c>
      <c r="AE76">
        <v>5</v>
      </c>
      <c r="AF76">
        <v>5</v>
      </c>
      <c r="AG76">
        <v>5</v>
      </c>
      <c r="AH76">
        <v>5</v>
      </c>
      <c r="AK76">
        <v>5</v>
      </c>
      <c r="AL76">
        <v>5</v>
      </c>
      <c r="AM76">
        <v>5</v>
      </c>
      <c r="AN76">
        <v>5</v>
      </c>
      <c r="AR76" t="s">
        <v>665</v>
      </c>
      <c r="AS76" t="s">
        <v>666</v>
      </c>
      <c r="AT76" t="s">
        <v>667</v>
      </c>
      <c r="AX76">
        <v>5</v>
      </c>
      <c r="AY76">
        <v>5</v>
      </c>
      <c r="AZ76">
        <v>5</v>
      </c>
      <c r="BA76">
        <v>5</v>
      </c>
      <c r="BB76">
        <v>5</v>
      </c>
      <c r="BC76">
        <v>5</v>
      </c>
      <c r="BD76">
        <v>5</v>
      </c>
      <c r="BE76">
        <v>5</v>
      </c>
      <c r="BF76">
        <v>5</v>
      </c>
      <c r="BG76">
        <v>5</v>
      </c>
      <c r="BH76">
        <v>5</v>
      </c>
      <c r="BI76">
        <v>5</v>
      </c>
      <c r="BJ76">
        <v>5</v>
      </c>
      <c r="BK76">
        <v>5</v>
      </c>
      <c r="BL76">
        <v>5</v>
      </c>
      <c r="BM76">
        <v>5</v>
      </c>
      <c r="BN76">
        <v>5</v>
      </c>
      <c r="BO76">
        <v>5</v>
      </c>
      <c r="BP76">
        <v>5</v>
      </c>
      <c r="BQ76">
        <v>5</v>
      </c>
      <c r="BR76">
        <v>5</v>
      </c>
      <c r="BS76">
        <v>5</v>
      </c>
      <c r="BT76">
        <v>3</v>
      </c>
      <c r="BU76">
        <v>4</v>
      </c>
      <c r="BV76">
        <v>1</v>
      </c>
      <c r="BW76">
        <v>1</v>
      </c>
      <c r="BX76">
        <v>1</v>
      </c>
      <c r="BY76">
        <v>1</v>
      </c>
      <c r="BZ76">
        <v>1</v>
      </c>
      <c r="CA76">
        <v>1</v>
      </c>
      <c r="CB76">
        <v>5</v>
      </c>
      <c r="CC76">
        <v>5</v>
      </c>
      <c r="CD76">
        <v>5</v>
      </c>
      <c r="CE76">
        <v>5</v>
      </c>
      <c r="CF76">
        <v>5</v>
      </c>
      <c r="CG76">
        <v>5</v>
      </c>
      <c r="CH76">
        <v>5</v>
      </c>
      <c r="CI76">
        <v>5</v>
      </c>
      <c r="CJ76">
        <v>5</v>
      </c>
      <c r="CK76">
        <v>5</v>
      </c>
      <c r="CL76">
        <v>1</v>
      </c>
      <c r="CM76">
        <v>5</v>
      </c>
      <c r="CN76">
        <v>5</v>
      </c>
      <c r="CO76">
        <v>4</v>
      </c>
      <c r="CP76">
        <v>5</v>
      </c>
      <c r="CQ76">
        <v>5</v>
      </c>
      <c r="CR76">
        <v>5</v>
      </c>
      <c r="CS76">
        <v>5</v>
      </c>
      <c r="CT76">
        <v>5</v>
      </c>
      <c r="CU76">
        <v>5</v>
      </c>
      <c r="CV76">
        <v>1</v>
      </c>
      <c r="CW76">
        <v>6</v>
      </c>
      <c r="CX76">
        <v>1</v>
      </c>
      <c r="CY76">
        <v>6</v>
      </c>
      <c r="CZ76">
        <v>2</v>
      </c>
      <c r="DA76">
        <v>7</v>
      </c>
      <c r="DB76">
        <v>7</v>
      </c>
      <c r="DC76" t="s">
        <v>668</v>
      </c>
      <c r="DV76">
        <v>5</v>
      </c>
      <c r="DW76">
        <v>5</v>
      </c>
      <c r="DX76">
        <v>5</v>
      </c>
      <c r="DY76">
        <v>5</v>
      </c>
      <c r="DZ76">
        <v>5</v>
      </c>
      <c r="EA76">
        <v>5</v>
      </c>
      <c r="EB76">
        <v>5</v>
      </c>
      <c r="EC76">
        <v>5</v>
      </c>
      <c r="EE76">
        <v>5</v>
      </c>
      <c r="EF76">
        <v>5</v>
      </c>
      <c r="EG76">
        <v>5</v>
      </c>
      <c r="EH76">
        <v>5</v>
      </c>
      <c r="EI76">
        <v>5</v>
      </c>
      <c r="EK76">
        <v>4.83</v>
      </c>
      <c r="EL76">
        <v>4.92</v>
      </c>
      <c r="EM76">
        <v>4.58</v>
      </c>
      <c r="EN76">
        <v>4.5</v>
      </c>
      <c r="EO76">
        <v>4.75</v>
      </c>
      <c r="EP76">
        <v>5</v>
      </c>
      <c r="EQ76">
        <v>4.33</v>
      </c>
      <c r="ER76">
        <v>1.83</v>
      </c>
      <c r="ES76">
        <v>4.67</v>
      </c>
      <c r="ET76">
        <v>4</v>
      </c>
      <c r="EU76">
        <v>6</v>
      </c>
      <c r="EV76">
        <v>4.83</v>
      </c>
      <c r="EW76">
        <v>5</v>
      </c>
      <c r="EX76">
        <v>5</v>
      </c>
      <c r="EY76">
        <v>4.63</v>
      </c>
      <c r="EZ76">
        <v>4.55</v>
      </c>
    </row>
    <row r="77" spans="1:156" x14ac:dyDescent="0.2">
      <c r="A77">
        <v>64869</v>
      </c>
      <c r="B77">
        <v>19</v>
      </c>
      <c r="C77">
        <v>64869.019</v>
      </c>
      <c r="D77" t="s">
        <v>669</v>
      </c>
      <c r="E77" t="s">
        <v>670</v>
      </c>
      <c r="F77">
        <v>162294</v>
      </c>
      <c r="G77" t="s">
        <v>130</v>
      </c>
      <c r="H77" t="s">
        <v>131</v>
      </c>
      <c r="I77" t="s">
        <v>671</v>
      </c>
      <c r="J77">
        <v>0</v>
      </c>
      <c r="K77" t="s">
        <v>133</v>
      </c>
      <c r="L77" t="s">
        <v>672</v>
      </c>
      <c r="M77">
        <v>5</v>
      </c>
      <c r="N77">
        <v>5</v>
      </c>
      <c r="O77">
        <v>5</v>
      </c>
      <c r="P77">
        <v>5</v>
      </c>
      <c r="S77">
        <v>5</v>
      </c>
      <c r="T77">
        <v>5</v>
      </c>
      <c r="U77">
        <v>5</v>
      </c>
      <c r="V77">
        <v>5</v>
      </c>
      <c r="Y77">
        <v>5</v>
      </c>
      <c r="Z77">
        <v>5</v>
      </c>
      <c r="AA77">
        <v>5</v>
      </c>
      <c r="AB77">
        <v>5</v>
      </c>
      <c r="AE77">
        <v>5</v>
      </c>
      <c r="AF77">
        <v>5</v>
      </c>
      <c r="AG77">
        <v>5</v>
      </c>
      <c r="AH77">
        <v>5</v>
      </c>
      <c r="AK77">
        <v>5</v>
      </c>
      <c r="AL77">
        <v>5</v>
      </c>
      <c r="AM77">
        <v>5</v>
      </c>
      <c r="AN77">
        <v>5</v>
      </c>
      <c r="AR77" t="s">
        <v>673</v>
      </c>
      <c r="AS77" t="s">
        <v>674</v>
      </c>
      <c r="AT77" t="s">
        <v>675</v>
      </c>
      <c r="AW77" t="s">
        <v>676</v>
      </c>
      <c r="AX77">
        <v>5</v>
      </c>
      <c r="AY77">
        <v>5</v>
      </c>
      <c r="AZ77">
        <v>3</v>
      </c>
      <c r="BA77">
        <v>5</v>
      </c>
      <c r="BB77">
        <v>5</v>
      </c>
      <c r="BC77">
        <v>5</v>
      </c>
      <c r="BD77">
        <v>5</v>
      </c>
      <c r="BE77">
        <v>4</v>
      </c>
      <c r="BF77">
        <v>3</v>
      </c>
      <c r="BG77">
        <v>3</v>
      </c>
      <c r="BH77">
        <v>2</v>
      </c>
      <c r="BI77">
        <v>3</v>
      </c>
      <c r="BJ77">
        <v>5</v>
      </c>
      <c r="BK77">
        <v>4</v>
      </c>
      <c r="BL77">
        <v>5</v>
      </c>
      <c r="BM77">
        <v>4</v>
      </c>
      <c r="BN77">
        <v>5</v>
      </c>
      <c r="BO77">
        <v>5</v>
      </c>
      <c r="BP77">
        <v>5</v>
      </c>
      <c r="BQ77">
        <v>4</v>
      </c>
      <c r="BR77">
        <v>2</v>
      </c>
      <c r="BS77">
        <v>3</v>
      </c>
      <c r="BT77">
        <v>2</v>
      </c>
      <c r="BU77">
        <v>1</v>
      </c>
      <c r="BV77">
        <v>1</v>
      </c>
      <c r="BW77">
        <v>1</v>
      </c>
      <c r="BX77">
        <v>2</v>
      </c>
      <c r="BY77">
        <v>2</v>
      </c>
      <c r="BZ77">
        <v>3</v>
      </c>
      <c r="CA77">
        <v>3</v>
      </c>
      <c r="CB77">
        <v>5</v>
      </c>
      <c r="CC77">
        <v>5</v>
      </c>
      <c r="CD77">
        <v>5</v>
      </c>
      <c r="CE77">
        <v>5</v>
      </c>
      <c r="CF77">
        <v>5</v>
      </c>
      <c r="CG77">
        <v>5</v>
      </c>
      <c r="CH77">
        <v>5</v>
      </c>
      <c r="CI77">
        <v>5</v>
      </c>
      <c r="CJ77">
        <v>5</v>
      </c>
      <c r="CK77">
        <v>5</v>
      </c>
      <c r="CL77">
        <v>1</v>
      </c>
      <c r="CM77">
        <v>4</v>
      </c>
      <c r="CN77">
        <v>3</v>
      </c>
      <c r="CO77">
        <v>3</v>
      </c>
      <c r="CP77">
        <v>5</v>
      </c>
      <c r="CQ77">
        <v>4</v>
      </c>
      <c r="CR77">
        <v>3</v>
      </c>
      <c r="CS77">
        <v>3</v>
      </c>
      <c r="CT77">
        <v>3</v>
      </c>
      <c r="CU77">
        <v>3</v>
      </c>
      <c r="CV77">
        <v>3</v>
      </c>
      <c r="CW77">
        <v>5</v>
      </c>
      <c r="CX77">
        <v>1</v>
      </c>
      <c r="CY77">
        <v>3</v>
      </c>
      <c r="CZ77">
        <v>7</v>
      </c>
      <c r="DA77">
        <v>6</v>
      </c>
      <c r="DB77">
        <v>7</v>
      </c>
      <c r="DC77" t="s">
        <v>677</v>
      </c>
      <c r="DV77">
        <v>4</v>
      </c>
      <c r="DW77">
        <v>4</v>
      </c>
      <c r="DX77">
        <v>4</v>
      </c>
      <c r="DY77">
        <v>4</v>
      </c>
      <c r="DZ77">
        <v>4</v>
      </c>
      <c r="EA77">
        <v>5</v>
      </c>
      <c r="EB77">
        <v>5</v>
      </c>
      <c r="EC77">
        <v>5</v>
      </c>
      <c r="EE77">
        <v>5</v>
      </c>
      <c r="EF77">
        <v>5</v>
      </c>
      <c r="EG77">
        <v>5</v>
      </c>
      <c r="EH77">
        <v>5</v>
      </c>
      <c r="EI77">
        <v>5</v>
      </c>
      <c r="EK77">
        <v>4.83</v>
      </c>
      <c r="EL77">
        <v>4.92</v>
      </c>
      <c r="EM77">
        <v>4.58</v>
      </c>
      <c r="EN77">
        <v>4.5</v>
      </c>
      <c r="EO77">
        <v>4.75</v>
      </c>
      <c r="EP77">
        <v>5</v>
      </c>
      <c r="EQ77">
        <v>4.33</v>
      </c>
      <c r="ER77">
        <v>1.83</v>
      </c>
      <c r="ES77">
        <v>4.67</v>
      </c>
      <c r="ET77">
        <v>4</v>
      </c>
      <c r="EU77">
        <v>6</v>
      </c>
      <c r="EV77">
        <v>4.83</v>
      </c>
      <c r="EW77">
        <v>5</v>
      </c>
      <c r="EX77">
        <v>5</v>
      </c>
      <c r="EY77">
        <v>4.63</v>
      </c>
      <c r="EZ77">
        <v>4.55</v>
      </c>
    </row>
    <row r="78" spans="1:156" x14ac:dyDescent="0.2">
      <c r="A78">
        <v>64869</v>
      </c>
      <c r="B78">
        <v>19</v>
      </c>
      <c r="C78">
        <v>64869.019</v>
      </c>
      <c r="D78" t="s">
        <v>678</v>
      </c>
      <c r="E78" t="s">
        <v>679</v>
      </c>
      <c r="F78">
        <v>160069</v>
      </c>
      <c r="G78" t="s">
        <v>130</v>
      </c>
      <c r="H78" t="s">
        <v>131</v>
      </c>
      <c r="I78" t="s">
        <v>680</v>
      </c>
      <c r="J78">
        <v>0</v>
      </c>
      <c r="K78" t="s">
        <v>133</v>
      </c>
      <c r="L78" t="s">
        <v>681</v>
      </c>
      <c r="M78">
        <v>5</v>
      </c>
      <c r="N78">
        <v>5</v>
      </c>
      <c r="O78">
        <v>5</v>
      </c>
      <c r="P78">
        <v>5</v>
      </c>
      <c r="S78">
        <v>5</v>
      </c>
      <c r="T78">
        <v>5</v>
      </c>
      <c r="U78">
        <v>5</v>
      </c>
      <c r="V78">
        <v>5</v>
      </c>
      <c r="Y78">
        <v>5</v>
      </c>
      <c r="Z78">
        <v>5</v>
      </c>
      <c r="AA78">
        <v>5</v>
      </c>
      <c r="AB78">
        <v>5</v>
      </c>
      <c r="AE78">
        <v>5</v>
      </c>
      <c r="AF78">
        <v>5</v>
      </c>
      <c r="AG78">
        <v>5</v>
      </c>
      <c r="AH78">
        <v>5</v>
      </c>
      <c r="AK78">
        <v>5</v>
      </c>
      <c r="AL78">
        <v>5</v>
      </c>
      <c r="AM78">
        <v>5</v>
      </c>
      <c r="AN78">
        <v>5</v>
      </c>
      <c r="AR78" t="s">
        <v>682</v>
      </c>
      <c r="AS78" t="s">
        <v>683</v>
      </c>
      <c r="AT78" t="s">
        <v>684</v>
      </c>
      <c r="AW78" t="s">
        <v>685</v>
      </c>
      <c r="AX78">
        <v>5</v>
      </c>
      <c r="AY78">
        <v>5</v>
      </c>
      <c r="AZ78">
        <v>5</v>
      </c>
      <c r="BA78">
        <v>5</v>
      </c>
      <c r="BB78">
        <v>4</v>
      </c>
      <c r="BC78">
        <v>5</v>
      </c>
      <c r="BD78">
        <v>5</v>
      </c>
      <c r="BE78">
        <v>5</v>
      </c>
      <c r="BF78">
        <v>5</v>
      </c>
      <c r="BG78">
        <v>5</v>
      </c>
      <c r="BH78">
        <v>4</v>
      </c>
      <c r="BI78">
        <v>5</v>
      </c>
      <c r="BJ78">
        <v>5</v>
      </c>
      <c r="BK78">
        <v>4</v>
      </c>
      <c r="BL78">
        <v>5</v>
      </c>
      <c r="BM78">
        <v>5</v>
      </c>
      <c r="BN78">
        <v>5</v>
      </c>
      <c r="BO78">
        <v>5</v>
      </c>
      <c r="BP78">
        <v>5</v>
      </c>
      <c r="BQ78">
        <v>5</v>
      </c>
      <c r="BR78">
        <v>4</v>
      </c>
      <c r="BS78">
        <v>4</v>
      </c>
      <c r="BT78">
        <v>1</v>
      </c>
      <c r="BU78">
        <v>2</v>
      </c>
      <c r="BV78">
        <v>1</v>
      </c>
      <c r="BW78">
        <v>1</v>
      </c>
      <c r="BX78">
        <v>2</v>
      </c>
      <c r="BY78">
        <v>2</v>
      </c>
      <c r="BZ78">
        <v>3</v>
      </c>
      <c r="CA78">
        <v>3</v>
      </c>
      <c r="CB78">
        <v>5</v>
      </c>
      <c r="CC78">
        <v>4</v>
      </c>
      <c r="CD78">
        <v>4</v>
      </c>
      <c r="CE78">
        <v>5</v>
      </c>
      <c r="CF78">
        <v>5</v>
      </c>
      <c r="CG78">
        <v>5</v>
      </c>
      <c r="CH78">
        <v>5</v>
      </c>
      <c r="CI78">
        <v>5</v>
      </c>
      <c r="CJ78">
        <v>5</v>
      </c>
      <c r="CK78">
        <v>5</v>
      </c>
      <c r="CL78">
        <v>1</v>
      </c>
      <c r="CM78">
        <v>5</v>
      </c>
      <c r="CN78">
        <v>5</v>
      </c>
      <c r="CO78">
        <v>5</v>
      </c>
      <c r="CP78">
        <v>5</v>
      </c>
      <c r="CQ78">
        <v>5</v>
      </c>
      <c r="CR78">
        <v>5</v>
      </c>
      <c r="CS78">
        <v>5</v>
      </c>
      <c r="CT78">
        <v>5</v>
      </c>
      <c r="CU78">
        <v>5</v>
      </c>
      <c r="CV78">
        <v>2</v>
      </c>
      <c r="CW78">
        <v>5</v>
      </c>
      <c r="CX78">
        <v>1</v>
      </c>
      <c r="CY78">
        <v>2</v>
      </c>
      <c r="CZ78">
        <v>2</v>
      </c>
      <c r="DA78">
        <v>6</v>
      </c>
      <c r="DB78">
        <v>7</v>
      </c>
      <c r="DC78" t="s">
        <v>686</v>
      </c>
      <c r="DD78">
        <v>4</v>
      </c>
      <c r="DE78">
        <v>2</v>
      </c>
      <c r="DF78">
        <v>3</v>
      </c>
      <c r="DG78">
        <v>3</v>
      </c>
      <c r="DH78">
        <v>5</v>
      </c>
      <c r="DI78">
        <v>5</v>
      </c>
      <c r="DJ78">
        <v>5</v>
      </c>
      <c r="DK78">
        <v>5</v>
      </c>
      <c r="DL78">
        <v>5</v>
      </c>
      <c r="DM78">
        <v>5</v>
      </c>
      <c r="DN78">
        <v>5</v>
      </c>
      <c r="DO78">
        <v>5</v>
      </c>
      <c r="DP78">
        <v>4</v>
      </c>
      <c r="DQ78">
        <v>4</v>
      </c>
      <c r="DR78">
        <v>1</v>
      </c>
      <c r="DS78">
        <v>2</v>
      </c>
      <c r="DT78">
        <v>3</v>
      </c>
      <c r="DU78">
        <v>1</v>
      </c>
      <c r="DV78">
        <v>4</v>
      </c>
      <c r="DW78">
        <v>5</v>
      </c>
      <c r="DX78">
        <v>4</v>
      </c>
      <c r="DY78">
        <v>5</v>
      </c>
      <c r="DZ78">
        <v>5</v>
      </c>
      <c r="EA78">
        <v>5</v>
      </c>
      <c r="EB78">
        <v>5</v>
      </c>
      <c r="EC78">
        <v>5</v>
      </c>
      <c r="EE78">
        <v>5</v>
      </c>
      <c r="EF78">
        <v>5</v>
      </c>
      <c r="EG78">
        <v>5</v>
      </c>
      <c r="EH78">
        <v>5</v>
      </c>
      <c r="EI78">
        <v>5</v>
      </c>
      <c r="EK78">
        <v>4.83</v>
      </c>
      <c r="EL78">
        <v>4.92</v>
      </c>
      <c r="EM78">
        <v>4.58</v>
      </c>
      <c r="EN78">
        <v>4.5</v>
      </c>
      <c r="EO78">
        <v>4.75</v>
      </c>
      <c r="EP78">
        <v>5</v>
      </c>
      <c r="EQ78">
        <v>4.33</v>
      </c>
      <c r="ER78">
        <v>1.83</v>
      </c>
      <c r="ES78">
        <v>4.67</v>
      </c>
      <c r="ET78">
        <v>4</v>
      </c>
      <c r="EU78">
        <v>6</v>
      </c>
      <c r="EV78">
        <v>4.83</v>
      </c>
      <c r="EW78">
        <v>5</v>
      </c>
      <c r="EX78">
        <v>5</v>
      </c>
      <c r="EY78">
        <v>4.63</v>
      </c>
      <c r="EZ78">
        <v>4.55</v>
      </c>
    </row>
    <row r="79" spans="1:156" x14ac:dyDescent="0.2">
      <c r="A79">
        <v>64869</v>
      </c>
      <c r="B79">
        <v>19</v>
      </c>
      <c r="C79">
        <v>64869.019</v>
      </c>
      <c r="D79" t="s">
        <v>687</v>
      </c>
      <c r="E79" t="s">
        <v>688</v>
      </c>
      <c r="F79">
        <v>162287</v>
      </c>
      <c r="G79" t="s">
        <v>130</v>
      </c>
      <c r="H79" t="s">
        <v>131</v>
      </c>
      <c r="I79" t="s">
        <v>689</v>
      </c>
      <c r="J79">
        <v>0</v>
      </c>
      <c r="K79" t="s">
        <v>133</v>
      </c>
      <c r="L79" t="s">
        <v>690</v>
      </c>
      <c r="M79">
        <v>5</v>
      </c>
      <c r="N79">
        <v>5</v>
      </c>
      <c r="O79">
        <v>5</v>
      </c>
      <c r="P79">
        <v>5</v>
      </c>
      <c r="S79">
        <v>5</v>
      </c>
      <c r="T79">
        <v>5</v>
      </c>
      <c r="U79">
        <v>5</v>
      </c>
      <c r="V79">
        <v>5</v>
      </c>
      <c r="Y79">
        <v>5</v>
      </c>
      <c r="Z79">
        <v>5</v>
      </c>
      <c r="AA79">
        <v>5</v>
      </c>
      <c r="AB79">
        <v>5</v>
      </c>
      <c r="AE79">
        <v>5</v>
      </c>
      <c r="AF79">
        <v>5</v>
      </c>
      <c r="AG79">
        <v>5</v>
      </c>
      <c r="AH79">
        <v>5</v>
      </c>
      <c r="AK79">
        <v>5</v>
      </c>
      <c r="AL79">
        <v>5</v>
      </c>
      <c r="AM79">
        <v>5</v>
      </c>
      <c r="AN79">
        <v>5</v>
      </c>
      <c r="AR79" t="s">
        <v>691</v>
      </c>
      <c r="AS79" t="s">
        <v>692</v>
      </c>
      <c r="AT79" t="s">
        <v>693</v>
      </c>
      <c r="AW79" t="s">
        <v>694</v>
      </c>
      <c r="AX79">
        <v>5</v>
      </c>
      <c r="AY79">
        <v>5</v>
      </c>
      <c r="AZ79">
        <v>5</v>
      </c>
      <c r="BA79">
        <v>5</v>
      </c>
      <c r="BB79">
        <v>5</v>
      </c>
      <c r="BC79">
        <v>5</v>
      </c>
      <c r="BD79">
        <v>5</v>
      </c>
      <c r="BE79">
        <v>5</v>
      </c>
      <c r="BF79">
        <v>5</v>
      </c>
      <c r="BG79">
        <v>5</v>
      </c>
      <c r="BH79">
        <v>5</v>
      </c>
      <c r="BI79">
        <v>5</v>
      </c>
      <c r="BJ79">
        <v>5</v>
      </c>
      <c r="BK79">
        <v>5</v>
      </c>
      <c r="BL79">
        <v>5</v>
      </c>
      <c r="BM79">
        <v>5</v>
      </c>
      <c r="BN79">
        <v>5</v>
      </c>
      <c r="BO79">
        <v>5</v>
      </c>
      <c r="BP79">
        <v>5</v>
      </c>
      <c r="BQ79">
        <v>5</v>
      </c>
      <c r="BR79">
        <v>5</v>
      </c>
      <c r="BS79">
        <v>5</v>
      </c>
      <c r="BT79">
        <v>4</v>
      </c>
      <c r="BU79">
        <v>1</v>
      </c>
      <c r="BV79">
        <v>1</v>
      </c>
      <c r="BW79">
        <v>1</v>
      </c>
      <c r="BX79">
        <v>1</v>
      </c>
      <c r="BY79">
        <v>1</v>
      </c>
      <c r="BZ79">
        <v>1</v>
      </c>
      <c r="CA79">
        <v>1</v>
      </c>
      <c r="CB79">
        <v>5</v>
      </c>
      <c r="CC79">
        <v>5</v>
      </c>
      <c r="CD79">
        <v>5</v>
      </c>
      <c r="CE79">
        <v>5</v>
      </c>
      <c r="CF79">
        <v>5</v>
      </c>
      <c r="CG79">
        <v>5</v>
      </c>
      <c r="CH79">
        <v>5</v>
      </c>
      <c r="CI79">
        <v>5</v>
      </c>
      <c r="CJ79">
        <v>5</v>
      </c>
      <c r="CK79">
        <v>5</v>
      </c>
      <c r="CL79">
        <v>1</v>
      </c>
      <c r="CM79">
        <v>5</v>
      </c>
      <c r="CN79">
        <v>5</v>
      </c>
      <c r="CO79">
        <v>5</v>
      </c>
      <c r="CP79">
        <v>5</v>
      </c>
      <c r="CQ79">
        <v>5</v>
      </c>
      <c r="CR79">
        <v>5</v>
      </c>
      <c r="CS79">
        <v>5</v>
      </c>
      <c r="CT79">
        <v>5</v>
      </c>
      <c r="CU79">
        <v>5</v>
      </c>
      <c r="CV79">
        <v>1</v>
      </c>
      <c r="CW79">
        <v>7</v>
      </c>
      <c r="CX79">
        <v>1</v>
      </c>
      <c r="CY79">
        <v>7</v>
      </c>
      <c r="CZ79">
        <v>1</v>
      </c>
      <c r="DA79">
        <v>7</v>
      </c>
      <c r="DB79">
        <v>7</v>
      </c>
      <c r="DC79" t="s">
        <v>695</v>
      </c>
      <c r="DV79">
        <v>5</v>
      </c>
      <c r="DW79">
        <v>5</v>
      </c>
      <c r="DX79">
        <v>5</v>
      </c>
      <c r="DY79">
        <v>5</v>
      </c>
      <c r="DZ79">
        <v>5</v>
      </c>
      <c r="EA79">
        <v>5</v>
      </c>
      <c r="EB79">
        <v>5</v>
      </c>
      <c r="EC79">
        <v>5</v>
      </c>
      <c r="EE79">
        <v>5</v>
      </c>
      <c r="EF79">
        <v>5</v>
      </c>
      <c r="EG79">
        <v>5</v>
      </c>
      <c r="EH79">
        <v>5</v>
      </c>
      <c r="EI79">
        <v>5</v>
      </c>
      <c r="EK79">
        <v>4.83</v>
      </c>
      <c r="EL79">
        <v>4.92</v>
      </c>
      <c r="EM79">
        <v>4.58</v>
      </c>
      <c r="EN79">
        <v>4.5</v>
      </c>
      <c r="EO79">
        <v>4.75</v>
      </c>
      <c r="EP79">
        <v>5</v>
      </c>
      <c r="EQ79">
        <v>4.33</v>
      </c>
      <c r="ER79">
        <v>1.83</v>
      </c>
      <c r="ES79">
        <v>4.67</v>
      </c>
      <c r="ET79">
        <v>4</v>
      </c>
      <c r="EU79">
        <v>6</v>
      </c>
      <c r="EV79">
        <v>4.83</v>
      </c>
      <c r="EW79">
        <v>5</v>
      </c>
      <c r="EX79">
        <v>5</v>
      </c>
      <c r="EY79">
        <v>4.63</v>
      </c>
      <c r="EZ79">
        <v>4.55</v>
      </c>
    </row>
    <row r="80" spans="1:156" x14ac:dyDescent="0.2">
      <c r="A80">
        <v>64869</v>
      </c>
      <c r="B80">
        <v>20</v>
      </c>
      <c r="C80">
        <v>64869.02</v>
      </c>
      <c r="D80" t="s">
        <v>696</v>
      </c>
      <c r="E80" t="s">
        <v>697</v>
      </c>
      <c r="F80">
        <v>160094</v>
      </c>
      <c r="G80" t="s">
        <v>130</v>
      </c>
      <c r="H80" t="s">
        <v>131</v>
      </c>
      <c r="I80" t="s">
        <v>698</v>
      </c>
      <c r="J80">
        <v>0</v>
      </c>
      <c r="K80" t="s">
        <v>133</v>
      </c>
      <c r="L80" t="s">
        <v>699</v>
      </c>
      <c r="M80">
        <v>5</v>
      </c>
      <c r="N80">
        <v>3</v>
      </c>
      <c r="O80">
        <v>5</v>
      </c>
      <c r="P80">
        <v>5</v>
      </c>
      <c r="S80">
        <v>5</v>
      </c>
      <c r="T80">
        <v>3</v>
      </c>
      <c r="U80">
        <v>5</v>
      </c>
      <c r="V80">
        <v>5</v>
      </c>
      <c r="Y80">
        <v>5</v>
      </c>
      <c r="Z80">
        <v>3</v>
      </c>
      <c r="AA80">
        <v>5</v>
      </c>
      <c r="AB80">
        <v>5</v>
      </c>
      <c r="AE80">
        <v>5</v>
      </c>
      <c r="AF80">
        <v>4</v>
      </c>
      <c r="AG80">
        <v>5</v>
      </c>
      <c r="AH80">
        <v>5</v>
      </c>
      <c r="AK80">
        <v>5</v>
      </c>
      <c r="AL80">
        <v>3</v>
      </c>
      <c r="AM80">
        <v>5</v>
      </c>
      <c r="AN80">
        <v>5</v>
      </c>
      <c r="AR80" t="s">
        <v>700</v>
      </c>
      <c r="AS80" t="s">
        <v>701</v>
      </c>
      <c r="AT80" t="s">
        <v>702</v>
      </c>
      <c r="AX80">
        <v>5</v>
      </c>
      <c r="AY80">
        <v>4</v>
      </c>
      <c r="AZ80">
        <v>4</v>
      </c>
      <c r="BA80">
        <v>5</v>
      </c>
      <c r="BB80">
        <v>5</v>
      </c>
      <c r="BC80">
        <v>4</v>
      </c>
      <c r="BD80">
        <v>5</v>
      </c>
      <c r="BE80">
        <v>5</v>
      </c>
      <c r="BF80">
        <v>3</v>
      </c>
      <c r="BG80">
        <v>5</v>
      </c>
      <c r="BH80">
        <v>5</v>
      </c>
      <c r="BI80">
        <v>4</v>
      </c>
      <c r="BJ80">
        <v>5</v>
      </c>
      <c r="BK80">
        <v>5</v>
      </c>
      <c r="BL80">
        <v>4</v>
      </c>
      <c r="BM80">
        <v>5</v>
      </c>
      <c r="BN80">
        <v>5</v>
      </c>
      <c r="BO80">
        <v>5</v>
      </c>
      <c r="BP80">
        <v>5</v>
      </c>
      <c r="BQ80">
        <v>5</v>
      </c>
      <c r="BR80">
        <v>4</v>
      </c>
      <c r="BS80">
        <v>5</v>
      </c>
      <c r="BT80">
        <v>2</v>
      </c>
      <c r="BU80">
        <v>2</v>
      </c>
      <c r="BV80">
        <v>3</v>
      </c>
      <c r="BW80">
        <v>1</v>
      </c>
      <c r="BX80">
        <v>2</v>
      </c>
      <c r="BY80">
        <v>2</v>
      </c>
      <c r="BZ80">
        <v>1</v>
      </c>
      <c r="CA80">
        <v>1</v>
      </c>
      <c r="CB80">
        <v>4</v>
      </c>
      <c r="CC80">
        <v>5</v>
      </c>
      <c r="CD80">
        <v>4</v>
      </c>
      <c r="CE80">
        <v>5</v>
      </c>
      <c r="CF80">
        <v>5</v>
      </c>
      <c r="CG80">
        <v>5</v>
      </c>
      <c r="CH80">
        <v>5</v>
      </c>
      <c r="CI80">
        <v>4</v>
      </c>
      <c r="CJ80">
        <v>4</v>
      </c>
      <c r="CK80">
        <v>4</v>
      </c>
      <c r="CL80">
        <v>1</v>
      </c>
      <c r="CM80">
        <v>5</v>
      </c>
      <c r="CN80">
        <v>5</v>
      </c>
      <c r="CO80">
        <v>4</v>
      </c>
      <c r="CP80">
        <v>4</v>
      </c>
      <c r="CQ80">
        <v>4</v>
      </c>
      <c r="CR80">
        <v>4</v>
      </c>
      <c r="CS80">
        <v>4</v>
      </c>
      <c r="CT80">
        <v>4</v>
      </c>
      <c r="CU80">
        <v>4</v>
      </c>
      <c r="CV80">
        <v>1</v>
      </c>
      <c r="CW80">
        <v>5</v>
      </c>
      <c r="CX80">
        <v>1</v>
      </c>
      <c r="CY80">
        <v>5</v>
      </c>
      <c r="CZ80">
        <v>1</v>
      </c>
      <c r="DA80">
        <v>1</v>
      </c>
      <c r="DB80">
        <v>5</v>
      </c>
      <c r="DV80">
        <v>4</v>
      </c>
      <c r="DW80">
        <v>3</v>
      </c>
      <c r="DX80">
        <v>4</v>
      </c>
      <c r="DY80">
        <v>4</v>
      </c>
      <c r="DZ80">
        <v>3</v>
      </c>
      <c r="EA80">
        <v>4</v>
      </c>
      <c r="EB80">
        <v>4</v>
      </c>
      <c r="EC80">
        <v>3</v>
      </c>
      <c r="EE80">
        <v>4.33</v>
      </c>
      <c r="EF80">
        <v>4.33</v>
      </c>
      <c r="EG80">
        <v>4.33</v>
      </c>
      <c r="EH80">
        <v>4.67</v>
      </c>
      <c r="EI80">
        <v>4.33</v>
      </c>
      <c r="EK80">
        <v>4.25</v>
      </c>
      <c r="EL80">
        <v>4.08</v>
      </c>
      <c r="EM80">
        <v>4.33</v>
      </c>
      <c r="EN80">
        <v>4.42</v>
      </c>
      <c r="EO80">
        <v>4.33</v>
      </c>
      <c r="EP80">
        <v>4.67</v>
      </c>
      <c r="EQ80">
        <v>4.42</v>
      </c>
      <c r="ER80">
        <v>2</v>
      </c>
      <c r="ES80">
        <v>4.83</v>
      </c>
      <c r="ET80">
        <v>5</v>
      </c>
      <c r="EU80">
        <v>6</v>
      </c>
      <c r="EV80">
        <v>3.83</v>
      </c>
      <c r="EW80">
        <v>4.25</v>
      </c>
      <c r="EX80">
        <v>4.5</v>
      </c>
      <c r="EY80">
        <v>4</v>
      </c>
      <c r="EZ80">
        <v>4.0999999999999996</v>
      </c>
    </row>
    <row r="81" spans="1:156" x14ac:dyDescent="0.2">
      <c r="A81">
        <v>64869</v>
      </c>
      <c r="B81">
        <v>20</v>
      </c>
      <c r="C81">
        <v>64869.02</v>
      </c>
      <c r="D81" t="s">
        <v>703</v>
      </c>
      <c r="E81" t="s">
        <v>704</v>
      </c>
      <c r="F81">
        <v>160047</v>
      </c>
      <c r="G81" t="s">
        <v>130</v>
      </c>
      <c r="H81" t="s">
        <v>131</v>
      </c>
      <c r="I81" t="s">
        <v>705</v>
      </c>
      <c r="J81">
        <v>0</v>
      </c>
      <c r="K81" t="s">
        <v>133</v>
      </c>
      <c r="L81" t="s">
        <v>706</v>
      </c>
      <c r="M81">
        <v>4</v>
      </c>
      <c r="N81">
        <v>5</v>
      </c>
      <c r="O81">
        <v>5</v>
      </c>
      <c r="P81">
        <v>5</v>
      </c>
      <c r="S81">
        <v>4</v>
      </c>
      <c r="T81">
        <v>5</v>
      </c>
      <c r="U81">
        <v>5</v>
      </c>
      <c r="V81">
        <v>5</v>
      </c>
      <c r="Y81">
        <v>4</v>
      </c>
      <c r="Z81">
        <v>5</v>
      </c>
      <c r="AA81">
        <v>5</v>
      </c>
      <c r="AB81">
        <v>5</v>
      </c>
      <c r="AE81">
        <v>5</v>
      </c>
      <c r="AF81">
        <v>5</v>
      </c>
      <c r="AG81">
        <v>5</v>
      </c>
      <c r="AH81">
        <v>5</v>
      </c>
      <c r="AK81">
        <v>4</v>
      </c>
      <c r="AL81">
        <v>5</v>
      </c>
      <c r="AM81">
        <v>5</v>
      </c>
      <c r="AN81">
        <v>5</v>
      </c>
      <c r="AR81" t="s">
        <v>707</v>
      </c>
      <c r="AS81" t="s">
        <v>708</v>
      </c>
      <c r="AT81" t="s">
        <v>709</v>
      </c>
      <c r="AW81" t="s">
        <v>710</v>
      </c>
      <c r="AX81">
        <v>4</v>
      </c>
      <c r="AY81">
        <v>4</v>
      </c>
      <c r="AZ81">
        <v>4</v>
      </c>
      <c r="BA81">
        <v>3</v>
      </c>
      <c r="BB81">
        <v>4</v>
      </c>
      <c r="BC81">
        <v>3</v>
      </c>
      <c r="BD81">
        <v>5</v>
      </c>
      <c r="BE81">
        <v>4</v>
      </c>
      <c r="BF81">
        <v>4</v>
      </c>
      <c r="BG81">
        <v>4</v>
      </c>
      <c r="BH81">
        <v>3</v>
      </c>
      <c r="BI81">
        <v>4</v>
      </c>
      <c r="BJ81">
        <v>4</v>
      </c>
      <c r="BK81">
        <v>4</v>
      </c>
      <c r="BL81">
        <v>4</v>
      </c>
      <c r="BM81">
        <v>4</v>
      </c>
      <c r="BN81">
        <v>4</v>
      </c>
      <c r="BO81">
        <v>4</v>
      </c>
      <c r="BP81">
        <v>4</v>
      </c>
      <c r="BQ81">
        <v>3</v>
      </c>
      <c r="BR81">
        <v>3</v>
      </c>
      <c r="BS81">
        <v>4</v>
      </c>
      <c r="BT81">
        <v>2</v>
      </c>
      <c r="BU81">
        <v>1</v>
      </c>
      <c r="BV81">
        <v>1</v>
      </c>
      <c r="BW81">
        <v>1</v>
      </c>
      <c r="BX81">
        <v>1</v>
      </c>
      <c r="BY81">
        <v>1</v>
      </c>
      <c r="BZ81">
        <v>1</v>
      </c>
      <c r="CA81">
        <v>1</v>
      </c>
      <c r="CB81">
        <v>3</v>
      </c>
      <c r="CC81">
        <v>4</v>
      </c>
      <c r="CD81">
        <v>4</v>
      </c>
      <c r="CE81">
        <v>4</v>
      </c>
      <c r="CF81">
        <v>3</v>
      </c>
      <c r="CG81">
        <v>4</v>
      </c>
      <c r="CH81">
        <v>4</v>
      </c>
      <c r="CI81">
        <v>4</v>
      </c>
      <c r="CJ81">
        <v>4</v>
      </c>
      <c r="CK81">
        <v>4</v>
      </c>
      <c r="CL81">
        <v>1</v>
      </c>
      <c r="CM81">
        <v>3</v>
      </c>
      <c r="CN81">
        <v>3</v>
      </c>
      <c r="CO81">
        <v>3</v>
      </c>
      <c r="CP81">
        <v>4</v>
      </c>
      <c r="CQ81">
        <v>4</v>
      </c>
      <c r="CR81">
        <v>3</v>
      </c>
      <c r="CS81">
        <v>2</v>
      </c>
      <c r="CT81">
        <v>4</v>
      </c>
      <c r="CU81">
        <v>4</v>
      </c>
      <c r="CV81">
        <v>1</v>
      </c>
      <c r="CW81">
        <v>6</v>
      </c>
      <c r="CX81">
        <v>1</v>
      </c>
      <c r="CY81">
        <v>5</v>
      </c>
      <c r="CZ81">
        <v>2</v>
      </c>
      <c r="DA81">
        <v>7</v>
      </c>
      <c r="DB81">
        <v>6</v>
      </c>
      <c r="DC81" t="s">
        <v>711</v>
      </c>
      <c r="DV81">
        <v>4</v>
      </c>
      <c r="DW81">
        <v>4</v>
      </c>
      <c r="DX81">
        <v>4</v>
      </c>
      <c r="DY81">
        <v>4</v>
      </c>
      <c r="DZ81">
        <v>3</v>
      </c>
      <c r="EA81">
        <v>4</v>
      </c>
      <c r="EB81">
        <v>4</v>
      </c>
      <c r="EC81">
        <v>4</v>
      </c>
      <c r="EE81">
        <v>5</v>
      </c>
      <c r="EF81">
        <v>5</v>
      </c>
      <c r="EG81">
        <v>5</v>
      </c>
      <c r="EH81">
        <v>5</v>
      </c>
      <c r="EI81">
        <v>5</v>
      </c>
      <c r="EK81">
        <v>4.25</v>
      </c>
      <c r="EL81">
        <v>4.08</v>
      </c>
      <c r="EM81">
        <v>4.33</v>
      </c>
      <c r="EN81">
        <v>4.42</v>
      </c>
      <c r="EO81">
        <v>4.33</v>
      </c>
      <c r="EP81">
        <v>4.67</v>
      </c>
      <c r="EQ81">
        <v>4.42</v>
      </c>
      <c r="ER81">
        <v>2</v>
      </c>
      <c r="ES81">
        <v>4.83</v>
      </c>
      <c r="ET81">
        <v>5</v>
      </c>
      <c r="EU81">
        <v>6</v>
      </c>
      <c r="EV81">
        <v>3.83</v>
      </c>
      <c r="EW81">
        <v>4.25</v>
      </c>
      <c r="EX81">
        <v>4.5</v>
      </c>
      <c r="EY81">
        <v>4</v>
      </c>
      <c r="EZ81">
        <v>4.0999999999999996</v>
      </c>
    </row>
    <row r="82" spans="1:156" x14ac:dyDescent="0.2">
      <c r="A82">
        <v>64869</v>
      </c>
      <c r="B82">
        <v>20</v>
      </c>
      <c r="C82">
        <v>64869.02</v>
      </c>
      <c r="D82" t="s">
        <v>712</v>
      </c>
      <c r="E82" t="s">
        <v>713</v>
      </c>
      <c r="F82">
        <v>160901</v>
      </c>
      <c r="G82" t="s">
        <v>130</v>
      </c>
      <c r="H82" t="s">
        <v>131</v>
      </c>
      <c r="I82" t="s">
        <v>714</v>
      </c>
      <c r="J82">
        <v>0</v>
      </c>
      <c r="K82" t="s">
        <v>133</v>
      </c>
      <c r="L82" t="s">
        <v>715</v>
      </c>
      <c r="M82">
        <v>5</v>
      </c>
      <c r="N82">
        <v>4</v>
      </c>
      <c r="O82">
        <v>4</v>
      </c>
      <c r="P82">
        <v>5</v>
      </c>
      <c r="S82">
        <v>5</v>
      </c>
      <c r="T82">
        <v>4</v>
      </c>
      <c r="U82">
        <v>4</v>
      </c>
      <c r="V82">
        <v>5</v>
      </c>
      <c r="Y82">
        <v>5</v>
      </c>
      <c r="Z82">
        <v>4</v>
      </c>
      <c r="AA82">
        <v>4</v>
      </c>
      <c r="AB82">
        <v>5</v>
      </c>
      <c r="AE82">
        <v>5</v>
      </c>
      <c r="AF82">
        <v>5</v>
      </c>
      <c r="AG82">
        <v>4</v>
      </c>
      <c r="AH82">
        <v>5</v>
      </c>
      <c r="AK82">
        <v>5</v>
      </c>
      <c r="AL82">
        <v>5</v>
      </c>
      <c r="AM82">
        <v>4</v>
      </c>
      <c r="AN82">
        <v>5</v>
      </c>
      <c r="AR82" t="s">
        <v>716</v>
      </c>
      <c r="AS82" t="s">
        <v>717</v>
      </c>
      <c r="AT82" t="s">
        <v>718</v>
      </c>
      <c r="AX82">
        <v>5</v>
      </c>
      <c r="AY82">
        <v>5</v>
      </c>
      <c r="AZ82">
        <v>5</v>
      </c>
      <c r="BA82">
        <v>5</v>
      </c>
      <c r="BB82">
        <v>5</v>
      </c>
      <c r="BC82">
        <v>5</v>
      </c>
      <c r="BD82">
        <v>5</v>
      </c>
      <c r="BE82">
        <v>5</v>
      </c>
      <c r="BF82">
        <v>5</v>
      </c>
      <c r="BG82">
        <v>5</v>
      </c>
      <c r="BH82">
        <v>5</v>
      </c>
      <c r="BI82">
        <v>5</v>
      </c>
      <c r="BJ82">
        <v>5</v>
      </c>
      <c r="BK82">
        <v>5</v>
      </c>
      <c r="BL82">
        <v>5</v>
      </c>
      <c r="BM82">
        <v>5</v>
      </c>
      <c r="BN82">
        <v>5</v>
      </c>
      <c r="BO82">
        <v>5</v>
      </c>
      <c r="BP82">
        <v>5</v>
      </c>
      <c r="BQ82">
        <v>5</v>
      </c>
      <c r="BR82">
        <v>5</v>
      </c>
      <c r="BS82">
        <v>5</v>
      </c>
      <c r="BT82">
        <v>1</v>
      </c>
      <c r="BU82">
        <v>2</v>
      </c>
      <c r="BV82">
        <v>1</v>
      </c>
      <c r="BW82">
        <v>1</v>
      </c>
      <c r="BX82">
        <v>1</v>
      </c>
      <c r="BY82">
        <v>1</v>
      </c>
      <c r="BZ82">
        <v>1</v>
      </c>
      <c r="CA82">
        <v>1</v>
      </c>
      <c r="CB82">
        <v>4</v>
      </c>
      <c r="CC82">
        <v>4</v>
      </c>
      <c r="CD82">
        <v>3</v>
      </c>
      <c r="CE82">
        <v>5</v>
      </c>
      <c r="CF82">
        <v>3</v>
      </c>
      <c r="CG82">
        <v>3</v>
      </c>
      <c r="CH82">
        <v>5</v>
      </c>
      <c r="CI82">
        <v>5</v>
      </c>
      <c r="CJ82">
        <v>5</v>
      </c>
      <c r="CK82">
        <v>5</v>
      </c>
      <c r="CL82">
        <v>1</v>
      </c>
      <c r="CM82">
        <v>4</v>
      </c>
      <c r="CN82">
        <v>4</v>
      </c>
      <c r="CO82">
        <v>4</v>
      </c>
      <c r="CP82">
        <v>5</v>
      </c>
      <c r="CQ82">
        <v>5</v>
      </c>
      <c r="CR82">
        <v>5</v>
      </c>
      <c r="CS82">
        <v>5</v>
      </c>
      <c r="CT82">
        <v>5</v>
      </c>
      <c r="CU82">
        <v>5</v>
      </c>
      <c r="CV82">
        <v>1</v>
      </c>
      <c r="CW82">
        <v>4</v>
      </c>
      <c r="CX82">
        <v>1</v>
      </c>
      <c r="CY82">
        <v>4</v>
      </c>
      <c r="CZ82">
        <v>2</v>
      </c>
      <c r="DA82">
        <v>6</v>
      </c>
      <c r="DB82">
        <v>5</v>
      </c>
      <c r="DC82" t="s">
        <v>719</v>
      </c>
      <c r="DV82">
        <v>5</v>
      </c>
      <c r="DW82">
        <v>5</v>
      </c>
      <c r="DX82">
        <v>5</v>
      </c>
      <c r="DY82">
        <v>5</v>
      </c>
      <c r="DZ82">
        <v>5</v>
      </c>
      <c r="EA82">
        <v>5</v>
      </c>
      <c r="EB82">
        <v>5</v>
      </c>
      <c r="EC82">
        <v>5</v>
      </c>
      <c r="EE82">
        <v>4.33</v>
      </c>
      <c r="EF82">
        <v>4.33</v>
      </c>
      <c r="EG82">
        <v>4.33</v>
      </c>
      <c r="EH82">
        <v>4.67</v>
      </c>
      <c r="EI82">
        <v>4.67</v>
      </c>
      <c r="EK82">
        <v>4.25</v>
      </c>
      <c r="EL82">
        <v>4.08</v>
      </c>
      <c r="EM82">
        <v>4.33</v>
      </c>
      <c r="EN82">
        <v>4.42</v>
      </c>
      <c r="EO82">
        <v>4.33</v>
      </c>
      <c r="EP82">
        <v>4.67</v>
      </c>
      <c r="EQ82">
        <v>4.42</v>
      </c>
      <c r="ER82">
        <v>2</v>
      </c>
      <c r="ES82">
        <v>4.83</v>
      </c>
      <c r="ET82">
        <v>5</v>
      </c>
      <c r="EU82">
        <v>6</v>
      </c>
      <c r="EV82">
        <v>3.83</v>
      </c>
      <c r="EW82">
        <v>4.25</v>
      </c>
      <c r="EX82">
        <v>4.5</v>
      </c>
      <c r="EY82">
        <v>4</v>
      </c>
      <c r="EZ82">
        <v>4.0999999999999996</v>
      </c>
    </row>
    <row r="83" spans="1:156" x14ac:dyDescent="0.2">
      <c r="A83">
        <v>64869</v>
      </c>
      <c r="B83">
        <v>20</v>
      </c>
      <c r="C83">
        <v>64869.02</v>
      </c>
      <c r="D83" t="s">
        <v>720</v>
      </c>
      <c r="E83" t="s">
        <v>721</v>
      </c>
      <c r="F83">
        <v>160074</v>
      </c>
      <c r="G83" t="s">
        <v>130</v>
      </c>
      <c r="H83" t="s">
        <v>351</v>
      </c>
      <c r="I83" t="s">
        <v>722</v>
      </c>
      <c r="J83">
        <v>0</v>
      </c>
      <c r="K83" t="s">
        <v>133</v>
      </c>
      <c r="L83" t="s">
        <v>723</v>
      </c>
      <c r="M83">
        <v>5</v>
      </c>
      <c r="N83">
        <v>5</v>
      </c>
      <c r="O83">
        <v>4</v>
      </c>
      <c r="P83">
        <v>5</v>
      </c>
      <c r="S83">
        <v>5</v>
      </c>
      <c r="T83">
        <v>5</v>
      </c>
      <c r="U83">
        <v>5</v>
      </c>
      <c r="V83">
        <v>5</v>
      </c>
      <c r="Y83">
        <v>5</v>
      </c>
      <c r="Z83">
        <v>5</v>
      </c>
      <c r="AA83">
        <v>5</v>
      </c>
      <c r="AB83">
        <v>5</v>
      </c>
      <c r="AE83">
        <v>5</v>
      </c>
      <c r="AF83">
        <v>5</v>
      </c>
      <c r="AG83">
        <v>4</v>
      </c>
      <c r="AH83">
        <v>5</v>
      </c>
      <c r="AK83">
        <v>5</v>
      </c>
      <c r="AL83">
        <v>5</v>
      </c>
      <c r="AM83">
        <v>4</v>
      </c>
      <c r="AN83">
        <v>5</v>
      </c>
      <c r="AR83" t="s">
        <v>724</v>
      </c>
      <c r="AS83" t="s">
        <v>725</v>
      </c>
      <c r="AT83" t="s">
        <v>726</v>
      </c>
      <c r="AW83" t="s">
        <v>238</v>
      </c>
      <c r="AX83">
        <v>4</v>
      </c>
      <c r="AY83">
        <v>4</v>
      </c>
      <c r="AZ83">
        <v>3</v>
      </c>
      <c r="BA83">
        <v>3</v>
      </c>
      <c r="BB83">
        <v>4</v>
      </c>
      <c r="BC83">
        <v>3</v>
      </c>
      <c r="BD83">
        <v>5</v>
      </c>
      <c r="BE83">
        <v>4</v>
      </c>
      <c r="BF83">
        <v>4</v>
      </c>
      <c r="BG83">
        <v>4</v>
      </c>
      <c r="BH83">
        <v>4</v>
      </c>
      <c r="BI83">
        <v>4</v>
      </c>
      <c r="BJ83">
        <v>5</v>
      </c>
      <c r="BK83">
        <v>3</v>
      </c>
      <c r="BL83">
        <v>4</v>
      </c>
      <c r="BM83">
        <v>4</v>
      </c>
      <c r="BN83">
        <v>5</v>
      </c>
      <c r="BO83">
        <v>4</v>
      </c>
      <c r="BP83">
        <v>5</v>
      </c>
      <c r="BQ83">
        <v>5</v>
      </c>
      <c r="BR83">
        <v>4</v>
      </c>
      <c r="BS83">
        <v>5</v>
      </c>
      <c r="BT83">
        <v>3</v>
      </c>
      <c r="BU83">
        <v>3</v>
      </c>
      <c r="BV83">
        <v>3</v>
      </c>
      <c r="BW83">
        <v>1</v>
      </c>
      <c r="BX83">
        <v>1</v>
      </c>
      <c r="BY83">
        <v>1</v>
      </c>
      <c r="BZ83">
        <v>1</v>
      </c>
      <c r="CA83">
        <v>1</v>
      </c>
      <c r="CB83">
        <v>3</v>
      </c>
      <c r="CC83">
        <v>4</v>
      </c>
      <c r="CD83">
        <v>4</v>
      </c>
      <c r="CE83">
        <v>5</v>
      </c>
      <c r="CF83">
        <v>5</v>
      </c>
      <c r="CG83">
        <v>4</v>
      </c>
      <c r="CH83">
        <v>4</v>
      </c>
      <c r="CI83">
        <v>5</v>
      </c>
      <c r="CJ83">
        <v>5</v>
      </c>
      <c r="CK83">
        <v>5</v>
      </c>
      <c r="CL83">
        <v>1</v>
      </c>
      <c r="CM83">
        <v>5</v>
      </c>
      <c r="CN83">
        <v>3</v>
      </c>
      <c r="CO83">
        <v>4</v>
      </c>
      <c r="CP83">
        <v>4</v>
      </c>
      <c r="CQ83">
        <v>5</v>
      </c>
      <c r="CR83">
        <v>5</v>
      </c>
      <c r="CS83">
        <v>1</v>
      </c>
      <c r="CT83">
        <v>5</v>
      </c>
      <c r="CU83">
        <v>4</v>
      </c>
      <c r="CV83">
        <v>1</v>
      </c>
      <c r="CW83">
        <v>6</v>
      </c>
      <c r="CX83">
        <v>1</v>
      </c>
      <c r="CY83">
        <v>6</v>
      </c>
      <c r="CZ83">
        <v>2</v>
      </c>
      <c r="DA83">
        <v>7</v>
      </c>
      <c r="DB83">
        <v>7</v>
      </c>
      <c r="DC83" t="s">
        <v>727</v>
      </c>
      <c r="DV83">
        <v>4</v>
      </c>
      <c r="DW83">
        <v>4</v>
      </c>
      <c r="DX83">
        <v>4</v>
      </c>
      <c r="DY83">
        <v>4</v>
      </c>
      <c r="DZ83">
        <v>5</v>
      </c>
      <c r="EA83">
        <v>5</v>
      </c>
      <c r="EB83">
        <v>5</v>
      </c>
      <c r="EC83">
        <v>4</v>
      </c>
      <c r="EE83">
        <v>4.67</v>
      </c>
      <c r="EF83">
        <v>5</v>
      </c>
      <c r="EG83">
        <v>5</v>
      </c>
      <c r="EH83">
        <v>4.67</v>
      </c>
      <c r="EI83">
        <v>4.67</v>
      </c>
      <c r="EK83">
        <v>4.25</v>
      </c>
      <c r="EL83">
        <v>4.08</v>
      </c>
      <c r="EM83">
        <v>4.33</v>
      </c>
      <c r="EN83">
        <v>4.42</v>
      </c>
      <c r="EO83">
        <v>4.33</v>
      </c>
      <c r="EP83">
        <v>4.67</v>
      </c>
      <c r="EQ83">
        <v>4.42</v>
      </c>
      <c r="ER83">
        <v>2</v>
      </c>
      <c r="ES83">
        <v>4.83</v>
      </c>
      <c r="ET83">
        <v>5</v>
      </c>
      <c r="EU83">
        <v>6</v>
      </c>
      <c r="EV83">
        <v>3.83</v>
      </c>
      <c r="EW83">
        <v>4.25</v>
      </c>
      <c r="EX83">
        <v>4.5</v>
      </c>
      <c r="EY83">
        <v>4</v>
      </c>
      <c r="EZ83">
        <v>4.0999999999999996</v>
      </c>
    </row>
    <row r="84" spans="1:156" x14ac:dyDescent="0.2">
      <c r="A84">
        <v>64869</v>
      </c>
      <c r="B84">
        <v>20</v>
      </c>
      <c r="C84">
        <v>64869.02</v>
      </c>
      <c r="D84" t="s">
        <v>728</v>
      </c>
      <c r="E84" t="s">
        <v>729</v>
      </c>
      <c r="F84">
        <v>160053</v>
      </c>
      <c r="G84" t="s">
        <v>130</v>
      </c>
      <c r="H84" t="s">
        <v>131</v>
      </c>
      <c r="I84" t="s">
        <v>730</v>
      </c>
      <c r="J84">
        <v>0</v>
      </c>
      <c r="K84" t="s">
        <v>133</v>
      </c>
      <c r="N84">
        <v>2</v>
      </c>
      <c r="O84">
        <v>1</v>
      </c>
      <c r="T84">
        <v>2</v>
      </c>
      <c r="U84">
        <v>1</v>
      </c>
      <c r="Z84">
        <v>2</v>
      </c>
      <c r="AA84">
        <v>1</v>
      </c>
      <c r="AF84">
        <v>3</v>
      </c>
      <c r="AG84">
        <v>1</v>
      </c>
      <c r="AL84">
        <v>2</v>
      </c>
      <c r="AM84">
        <v>1</v>
      </c>
      <c r="AR84" t="s">
        <v>166</v>
      </c>
      <c r="AS84" t="s">
        <v>166</v>
      </c>
      <c r="AT84" t="s">
        <v>166</v>
      </c>
      <c r="AU84" t="s">
        <v>166</v>
      </c>
      <c r="EE84">
        <v>1.5</v>
      </c>
      <c r="EF84">
        <v>1.5</v>
      </c>
      <c r="EG84">
        <v>1.5</v>
      </c>
      <c r="EH84">
        <v>2</v>
      </c>
      <c r="EI84">
        <v>1.5</v>
      </c>
      <c r="EK84">
        <v>4.25</v>
      </c>
      <c r="EL84">
        <v>4.08</v>
      </c>
      <c r="EM84">
        <v>4.33</v>
      </c>
      <c r="EN84">
        <v>4.42</v>
      </c>
      <c r="EO84">
        <v>4.33</v>
      </c>
      <c r="EP84">
        <v>4.67</v>
      </c>
      <c r="EQ84">
        <v>4.42</v>
      </c>
      <c r="ER84">
        <v>2</v>
      </c>
      <c r="ES84">
        <v>4.83</v>
      </c>
      <c r="ET84">
        <v>5</v>
      </c>
      <c r="EU84">
        <v>6</v>
      </c>
      <c r="EV84">
        <v>3.83</v>
      </c>
      <c r="EW84">
        <v>4.25</v>
      </c>
      <c r="EX84">
        <v>4.5</v>
      </c>
      <c r="EY84">
        <v>4</v>
      </c>
      <c r="EZ84">
        <v>4.0999999999999996</v>
      </c>
    </row>
    <row r="85" spans="1:156" x14ac:dyDescent="0.2">
      <c r="A85">
        <v>64869</v>
      </c>
      <c r="B85">
        <v>21</v>
      </c>
      <c r="C85">
        <v>64869.021000000001</v>
      </c>
      <c r="D85" t="s">
        <v>731</v>
      </c>
      <c r="E85" t="s">
        <v>732</v>
      </c>
      <c r="F85">
        <v>162288</v>
      </c>
      <c r="G85" t="s">
        <v>130</v>
      </c>
      <c r="H85" t="s">
        <v>351</v>
      </c>
      <c r="I85" t="s">
        <v>733</v>
      </c>
      <c r="J85">
        <v>0</v>
      </c>
      <c r="K85" t="s">
        <v>133</v>
      </c>
      <c r="L85" t="s">
        <v>734</v>
      </c>
      <c r="M85">
        <v>5</v>
      </c>
      <c r="N85">
        <v>5</v>
      </c>
      <c r="O85">
        <v>5</v>
      </c>
      <c r="S85">
        <v>5</v>
      </c>
      <c r="T85">
        <v>5</v>
      </c>
      <c r="U85">
        <v>5</v>
      </c>
      <c r="Y85">
        <v>5</v>
      </c>
      <c r="Z85">
        <v>5</v>
      </c>
      <c r="AA85">
        <v>5</v>
      </c>
      <c r="AE85">
        <v>5</v>
      </c>
      <c r="AF85">
        <v>5</v>
      </c>
      <c r="AG85">
        <v>5</v>
      </c>
      <c r="AK85">
        <v>5</v>
      </c>
      <c r="AL85">
        <v>5</v>
      </c>
      <c r="AM85">
        <v>5</v>
      </c>
      <c r="AR85" t="s">
        <v>735</v>
      </c>
      <c r="AS85" t="s">
        <v>736</v>
      </c>
      <c r="AW85" t="s">
        <v>737</v>
      </c>
      <c r="AX85">
        <v>5</v>
      </c>
      <c r="AY85">
        <v>5</v>
      </c>
      <c r="AZ85">
        <v>5</v>
      </c>
      <c r="BA85">
        <v>5</v>
      </c>
      <c r="BB85">
        <v>5</v>
      </c>
      <c r="BC85">
        <v>5</v>
      </c>
      <c r="BD85">
        <v>5</v>
      </c>
      <c r="BE85">
        <v>5</v>
      </c>
      <c r="BF85">
        <v>5</v>
      </c>
      <c r="BG85">
        <v>5</v>
      </c>
      <c r="BH85">
        <v>5</v>
      </c>
      <c r="BI85">
        <v>5</v>
      </c>
      <c r="BJ85">
        <v>5</v>
      </c>
      <c r="BK85">
        <v>5</v>
      </c>
      <c r="BL85">
        <v>5</v>
      </c>
      <c r="BM85">
        <v>5</v>
      </c>
      <c r="BN85">
        <v>5</v>
      </c>
      <c r="BO85">
        <v>5</v>
      </c>
      <c r="BP85">
        <v>5</v>
      </c>
      <c r="BQ85">
        <v>5</v>
      </c>
      <c r="BR85">
        <v>5</v>
      </c>
      <c r="BS85">
        <v>5</v>
      </c>
      <c r="BT85">
        <v>4</v>
      </c>
      <c r="BU85">
        <v>4</v>
      </c>
      <c r="BV85">
        <v>3</v>
      </c>
      <c r="BW85">
        <v>1</v>
      </c>
      <c r="BX85">
        <v>1</v>
      </c>
      <c r="BY85">
        <v>1</v>
      </c>
      <c r="BZ85">
        <v>1</v>
      </c>
      <c r="CA85">
        <v>1</v>
      </c>
      <c r="CB85">
        <v>5</v>
      </c>
      <c r="CC85">
        <v>4</v>
      </c>
      <c r="CD85">
        <v>4</v>
      </c>
      <c r="CE85">
        <v>5</v>
      </c>
      <c r="CF85">
        <v>5</v>
      </c>
      <c r="CG85">
        <v>5</v>
      </c>
      <c r="CH85">
        <v>5</v>
      </c>
      <c r="CI85">
        <v>5</v>
      </c>
      <c r="CJ85">
        <v>5</v>
      </c>
      <c r="CK85">
        <v>5</v>
      </c>
      <c r="CL85">
        <v>1</v>
      </c>
      <c r="CM85">
        <v>5</v>
      </c>
      <c r="CN85">
        <v>5</v>
      </c>
      <c r="CO85">
        <v>5</v>
      </c>
      <c r="CP85">
        <v>5</v>
      </c>
      <c r="CQ85">
        <v>5</v>
      </c>
      <c r="CR85">
        <v>5</v>
      </c>
      <c r="CS85">
        <v>5</v>
      </c>
      <c r="CT85">
        <v>5</v>
      </c>
      <c r="CU85">
        <v>5</v>
      </c>
      <c r="CV85">
        <v>4</v>
      </c>
      <c r="CW85">
        <v>5</v>
      </c>
      <c r="CX85">
        <v>1</v>
      </c>
      <c r="CY85">
        <v>5</v>
      </c>
      <c r="CZ85">
        <v>1</v>
      </c>
      <c r="DA85">
        <v>7</v>
      </c>
      <c r="DB85">
        <v>7</v>
      </c>
      <c r="DC85" t="s">
        <v>738</v>
      </c>
      <c r="DV85">
        <v>5</v>
      </c>
      <c r="DW85">
        <v>5</v>
      </c>
      <c r="DX85">
        <v>5</v>
      </c>
      <c r="DY85">
        <v>5</v>
      </c>
      <c r="DZ85">
        <v>5</v>
      </c>
      <c r="EA85">
        <v>5</v>
      </c>
      <c r="EB85">
        <v>5</v>
      </c>
      <c r="EC85">
        <v>5</v>
      </c>
      <c r="EE85">
        <v>5</v>
      </c>
      <c r="EF85">
        <v>5</v>
      </c>
      <c r="EG85">
        <v>5</v>
      </c>
      <c r="EH85">
        <v>5</v>
      </c>
      <c r="EI85">
        <v>5</v>
      </c>
      <c r="EK85">
        <v>5</v>
      </c>
      <c r="EL85">
        <v>5</v>
      </c>
      <c r="EM85">
        <v>5</v>
      </c>
      <c r="EN85">
        <v>5</v>
      </c>
      <c r="EO85">
        <v>5</v>
      </c>
      <c r="EP85">
        <v>5</v>
      </c>
      <c r="EQ85">
        <v>5</v>
      </c>
      <c r="ER85">
        <v>2.78</v>
      </c>
      <c r="ES85">
        <v>5</v>
      </c>
      <c r="ET85">
        <v>5</v>
      </c>
      <c r="EU85">
        <v>6</v>
      </c>
      <c r="EV85">
        <v>4.33</v>
      </c>
      <c r="EW85">
        <v>5</v>
      </c>
      <c r="EX85">
        <v>5</v>
      </c>
      <c r="EY85">
        <v>4.83</v>
      </c>
      <c r="EZ85">
        <v>5</v>
      </c>
    </row>
    <row r="86" spans="1:156" x14ac:dyDescent="0.2">
      <c r="A86">
        <v>64869</v>
      </c>
      <c r="B86">
        <v>21</v>
      </c>
      <c r="C86">
        <v>64869.021000000001</v>
      </c>
      <c r="D86" t="s">
        <v>739</v>
      </c>
      <c r="E86" t="s">
        <v>740</v>
      </c>
      <c r="F86">
        <v>162289</v>
      </c>
      <c r="G86" t="s">
        <v>130</v>
      </c>
      <c r="H86" t="s">
        <v>131</v>
      </c>
      <c r="I86" t="s">
        <v>741</v>
      </c>
      <c r="J86">
        <v>0</v>
      </c>
      <c r="K86" t="s">
        <v>133</v>
      </c>
      <c r="L86" t="s">
        <v>742</v>
      </c>
      <c r="M86">
        <v>5</v>
      </c>
      <c r="N86">
        <v>5</v>
      </c>
      <c r="O86">
        <v>5</v>
      </c>
      <c r="S86">
        <v>5</v>
      </c>
      <c r="T86">
        <v>5</v>
      </c>
      <c r="U86">
        <v>5</v>
      </c>
      <c r="Y86">
        <v>5</v>
      </c>
      <c r="Z86">
        <v>5</v>
      </c>
      <c r="AA86">
        <v>5</v>
      </c>
      <c r="AE86">
        <v>5</v>
      </c>
      <c r="AF86">
        <v>5</v>
      </c>
      <c r="AG86">
        <v>5</v>
      </c>
      <c r="AK86">
        <v>5</v>
      </c>
      <c r="AL86">
        <v>5</v>
      </c>
      <c r="AM86">
        <v>5</v>
      </c>
      <c r="AR86" t="s">
        <v>743</v>
      </c>
      <c r="AS86" t="s">
        <v>744</v>
      </c>
      <c r="AX86">
        <v>5</v>
      </c>
      <c r="AY86">
        <v>5</v>
      </c>
      <c r="AZ86">
        <v>5</v>
      </c>
      <c r="BA86">
        <v>5</v>
      </c>
      <c r="BB86">
        <v>5</v>
      </c>
      <c r="BC86">
        <v>5</v>
      </c>
      <c r="BD86">
        <v>5</v>
      </c>
      <c r="BE86">
        <v>5</v>
      </c>
      <c r="BF86">
        <v>5</v>
      </c>
      <c r="BG86">
        <v>5</v>
      </c>
      <c r="BH86">
        <v>5</v>
      </c>
      <c r="BI86">
        <v>5</v>
      </c>
      <c r="BJ86">
        <v>5</v>
      </c>
      <c r="BK86">
        <v>5</v>
      </c>
      <c r="BL86">
        <v>5</v>
      </c>
      <c r="BM86">
        <v>5</v>
      </c>
      <c r="BN86">
        <v>5</v>
      </c>
      <c r="BO86">
        <v>5</v>
      </c>
      <c r="BP86">
        <v>5</v>
      </c>
      <c r="BQ86">
        <v>5</v>
      </c>
      <c r="BR86">
        <v>5</v>
      </c>
      <c r="BS86">
        <v>5</v>
      </c>
      <c r="BT86">
        <v>1</v>
      </c>
      <c r="BU86">
        <v>2</v>
      </c>
      <c r="BV86">
        <v>1</v>
      </c>
      <c r="BW86">
        <v>1</v>
      </c>
      <c r="BX86">
        <v>1</v>
      </c>
      <c r="BY86">
        <v>1</v>
      </c>
      <c r="BZ86">
        <v>1</v>
      </c>
      <c r="CA86">
        <v>1</v>
      </c>
      <c r="CB86">
        <v>4</v>
      </c>
      <c r="CC86">
        <v>4</v>
      </c>
      <c r="CD86">
        <v>3</v>
      </c>
      <c r="CE86">
        <v>5</v>
      </c>
      <c r="CF86">
        <v>5</v>
      </c>
      <c r="CG86">
        <v>5</v>
      </c>
      <c r="CH86">
        <v>5</v>
      </c>
      <c r="CI86">
        <v>5</v>
      </c>
      <c r="CJ86">
        <v>5</v>
      </c>
      <c r="CK86">
        <v>5</v>
      </c>
      <c r="CL86">
        <v>1</v>
      </c>
      <c r="CM86">
        <v>5</v>
      </c>
      <c r="CN86">
        <v>4</v>
      </c>
      <c r="CO86">
        <v>4</v>
      </c>
      <c r="CP86">
        <v>5</v>
      </c>
      <c r="CQ86">
        <v>5</v>
      </c>
      <c r="CR86">
        <v>5</v>
      </c>
      <c r="CS86">
        <v>5</v>
      </c>
      <c r="CT86">
        <v>5</v>
      </c>
      <c r="CU86">
        <v>5</v>
      </c>
      <c r="CV86">
        <v>1</v>
      </c>
      <c r="CW86">
        <v>6</v>
      </c>
      <c r="CX86">
        <v>1</v>
      </c>
      <c r="CY86">
        <v>5</v>
      </c>
      <c r="CZ86">
        <v>1</v>
      </c>
      <c r="DA86">
        <v>7</v>
      </c>
      <c r="DB86">
        <v>7</v>
      </c>
      <c r="DC86" t="s">
        <v>745</v>
      </c>
      <c r="DD86">
        <v>5</v>
      </c>
      <c r="DE86">
        <v>2</v>
      </c>
      <c r="DF86">
        <v>3</v>
      </c>
      <c r="DG86">
        <v>4</v>
      </c>
      <c r="DH86">
        <v>5</v>
      </c>
      <c r="DI86">
        <v>5</v>
      </c>
      <c r="DJ86">
        <v>5</v>
      </c>
      <c r="DK86">
        <v>5</v>
      </c>
      <c r="DL86">
        <v>5</v>
      </c>
      <c r="DM86">
        <v>5</v>
      </c>
      <c r="DN86">
        <v>5</v>
      </c>
      <c r="DO86">
        <v>5</v>
      </c>
      <c r="DP86">
        <v>1</v>
      </c>
      <c r="DQ86">
        <v>5</v>
      </c>
      <c r="DR86">
        <v>1</v>
      </c>
      <c r="DS86">
        <v>1</v>
      </c>
      <c r="DT86">
        <v>5</v>
      </c>
      <c r="DU86">
        <v>1</v>
      </c>
      <c r="DV86">
        <v>5</v>
      </c>
      <c r="DW86">
        <v>5</v>
      </c>
      <c r="DX86">
        <v>5</v>
      </c>
      <c r="DY86">
        <v>5</v>
      </c>
      <c r="DZ86">
        <v>5</v>
      </c>
      <c r="EA86">
        <v>5</v>
      </c>
      <c r="EB86">
        <v>5</v>
      </c>
      <c r="EC86">
        <v>5</v>
      </c>
      <c r="EE86">
        <v>5</v>
      </c>
      <c r="EF86">
        <v>5</v>
      </c>
      <c r="EG86">
        <v>5</v>
      </c>
      <c r="EH86">
        <v>5</v>
      </c>
      <c r="EI86">
        <v>5</v>
      </c>
      <c r="EK86">
        <v>5</v>
      </c>
      <c r="EL86">
        <v>5</v>
      </c>
      <c r="EM86">
        <v>5</v>
      </c>
      <c r="EN86">
        <v>5</v>
      </c>
      <c r="EO86">
        <v>5</v>
      </c>
      <c r="EP86">
        <v>5</v>
      </c>
      <c r="EQ86">
        <v>5</v>
      </c>
      <c r="ER86">
        <v>2.78</v>
      </c>
      <c r="ES86">
        <v>5</v>
      </c>
      <c r="ET86">
        <v>5</v>
      </c>
      <c r="EU86">
        <v>6</v>
      </c>
      <c r="EV86">
        <v>4.33</v>
      </c>
      <c r="EW86">
        <v>5</v>
      </c>
      <c r="EX86">
        <v>5</v>
      </c>
      <c r="EY86">
        <v>4.83</v>
      </c>
      <c r="EZ86">
        <v>5</v>
      </c>
    </row>
    <row r="87" spans="1:156" x14ac:dyDescent="0.2">
      <c r="A87">
        <v>64869</v>
      </c>
      <c r="B87">
        <v>21</v>
      </c>
      <c r="C87">
        <v>64869.021000000001</v>
      </c>
      <c r="D87" t="s">
        <v>746</v>
      </c>
      <c r="E87" t="s">
        <v>747</v>
      </c>
      <c r="F87">
        <v>162286</v>
      </c>
      <c r="G87" t="s">
        <v>130</v>
      </c>
      <c r="H87" t="s">
        <v>131</v>
      </c>
      <c r="I87" t="s">
        <v>748</v>
      </c>
      <c r="J87">
        <v>0</v>
      </c>
      <c r="K87" t="s">
        <v>133</v>
      </c>
      <c r="L87" t="s">
        <v>749</v>
      </c>
      <c r="M87">
        <v>5</v>
      </c>
      <c r="N87">
        <v>5</v>
      </c>
      <c r="O87">
        <v>5</v>
      </c>
      <c r="S87">
        <v>5</v>
      </c>
      <c r="T87">
        <v>5</v>
      </c>
      <c r="U87">
        <v>5</v>
      </c>
      <c r="Y87">
        <v>5</v>
      </c>
      <c r="Z87">
        <v>5</v>
      </c>
      <c r="AA87">
        <v>5</v>
      </c>
      <c r="AE87">
        <v>5</v>
      </c>
      <c r="AF87">
        <v>5</v>
      </c>
      <c r="AG87">
        <v>5</v>
      </c>
      <c r="AK87">
        <v>5</v>
      </c>
      <c r="AL87">
        <v>5</v>
      </c>
      <c r="AM87">
        <v>5</v>
      </c>
      <c r="AR87" t="s">
        <v>750</v>
      </c>
      <c r="AS87" t="s">
        <v>751</v>
      </c>
      <c r="AX87">
        <v>5</v>
      </c>
      <c r="AY87">
        <v>5</v>
      </c>
      <c r="AZ87">
        <v>5</v>
      </c>
      <c r="BA87">
        <v>5</v>
      </c>
      <c r="BB87">
        <v>5</v>
      </c>
      <c r="BC87">
        <v>5</v>
      </c>
      <c r="BD87">
        <v>5</v>
      </c>
      <c r="BE87">
        <v>5</v>
      </c>
      <c r="BF87">
        <v>5</v>
      </c>
      <c r="BG87">
        <v>5</v>
      </c>
      <c r="BH87">
        <v>5</v>
      </c>
      <c r="BI87">
        <v>5</v>
      </c>
      <c r="BJ87">
        <v>5</v>
      </c>
      <c r="BK87">
        <v>5</v>
      </c>
      <c r="BL87">
        <v>5</v>
      </c>
      <c r="BM87">
        <v>5</v>
      </c>
      <c r="BN87">
        <v>5</v>
      </c>
      <c r="BO87">
        <v>5</v>
      </c>
      <c r="BP87">
        <v>5</v>
      </c>
      <c r="BQ87">
        <v>5</v>
      </c>
      <c r="BR87">
        <v>5</v>
      </c>
      <c r="BS87">
        <v>5</v>
      </c>
      <c r="BT87">
        <v>3</v>
      </c>
      <c r="BU87">
        <v>4</v>
      </c>
      <c r="BV87">
        <v>3</v>
      </c>
      <c r="BW87">
        <v>1</v>
      </c>
      <c r="BX87">
        <v>1</v>
      </c>
      <c r="BY87">
        <v>1</v>
      </c>
      <c r="BZ87">
        <v>1</v>
      </c>
      <c r="CA87">
        <v>1</v>
      </c>
      <c r="CB87">
        <v>5</v>
      </c>
      <c r="CC87">
        <v>5</v>
      </c>
      <c r="CD87">
        <v>5</v>
      </c>
      <c r="CE87">
        <v>5</v>
      </c>
      <c r="CF87">
        <v>5</v>
      </c>
      <c r="CG87">
        <v>5</v>
      </c>
      <c r="CH87">
        <v>5</v>
      </c>
      <c r="CI87">
        <v>5</v>
      </c>
      <c r="CJ87">
        <v>5</v>
      </c>
      <c r="CK87">
        <v>5</v>
      </c>
      <c r="CL87">
        <v>1</v>
      </c>
      <c r="CM87">
        <v>5</v>
      </c>
      <c r="CN87">
        <v>5</v>
      </c>
      <c r="CO87">
        <v>5</v>
      </c>
      <c r="CP87">
        <v>5</v>
      </c>
      <c r="CQ87">
        <v>5</v>
      </c>
      <c r="CR87">
        <v>5</v>
      </c>
      <c r="CS87">
        <v>5</v>
      </c>
      <c r="CT87">
        <v>5</v>
      </c>
      <c r="CU87">
        <v>5</v>
      </c>
      <c r="CV87">
        <v>7</v>
      </c>
      <c r="CW87">
        <v>7</v>
      </c>
      <c r="CX87">
        <v>7</v>
      </c>
      <c r="CY87">
        <v>7</v>
      </c>
      <c r="CZ87">
        <v>1</v>
      </c>
      <c r="DA87">
        <v>7</v>
      </c>
      <c r="DB87">
        <v>7</v>
      </c>
      <c r="DC87" t="s">
        <v>752</v>
      </c>
      <c r="DD87">
        <v>5</v>
      </c>
      <c r="DE87">
        <v>2</v>
      </c>
      <c r="DF87">
        <v>5</v>
      </c>
      <c r="DG87">
        <v>5</v>
      </c>
      <c r="DH87">
        <v>5</v>
      </c>
      <c r="DI87">
        <v>5</v>
      </c>
      <c r="DJ87">
        <v>5</v>
      </c>
      <c r="DK87">
        <v>5</v>
      </c>
      <c r="DL87">
        <v>5</v>
      </c>
      <c r="DM87">
        <v>5</v>
      </c>
      <c r="DN87">
        <v>5</v>
      </c>
      <c r="DO87">
        <v>5</v>
      </c>
      <c r="DP87">
        <v>5</v>
      </c>
      <c r="DQ87">
        <v>5</v>
      </c>
      <c r="DR87">
        <v>5</v>
      </c>
      <c r="DS87">
        <v>5</v>
      </c>
      <c r="DT87">
        <v>5</v>
      </c>
      <c r="DU87">
        <v>5</v>
      </c>
      <c r="DV87">
        <v>5</v>
      </c>
      <c r="DW87">
        <v>5</v>
      </c>
      <c r="DX87">
        <v>5</v>
      </c>
      <c r="DY87">
        <v>5</v>
      </c>
      <c r="DZ87">
        <v>5</v>
      </c>
      <c r="EA87">
        <v>5</v>
      </c>
      <c r="EB87">
        <v>5</v>
      </c>
      <c r="EC87">
        <v>5</v>
      </c>
      <c r="EE87">
        <v>5</v>
      </c>
      <c r="EF87">
        <v>5</v>
      </c>
      <c r="EG87">
        <v>5</v>
      </c>
      <c r="EH87">
        <v>5</v>
      </c>
      <c r="EI87">
        <v>5</v>
      </c>
      <c r="EK87">
        <v>5</v>
      </c>
      <c r="EL87">
        <v>5</v>
      </c>
      <c r="EM87">
        <v>5</v>
      </c>
      <c r="EN87">
        <v>5</v>
      </c>
      <c r="EO87">
        <v>5</v>
      </c>
      <c r="EP87">
        <v>5</v>
      </c>
      <c r="EQ87">
        <v>5</v>
      </c>
      <c r="ER87">
        <v>2.78</v>
      </c>
      <c r="ES87">
        <v>5</v>
      </c>
      <c r="ET87">
        <v>5</v>
      </c>
      <c r="EU87">
        <v>6</v>
      </c>
      <c r="EV87">
        <v>4.33</v>
      </c>
      <c r="EW87">
        <v>5</v>
      </c>
      <c r="EX87">
        <v>5</v>
      </c>
      <c r="EY87">
        <v>4.83</v>
      </c>
      <c r="EZ87">
        <v>5</v>
      </c>
    </row>
    <row r="88" spans="1:156" x14ac:dyDescent="0.2">
      <c r="A88">
        <v>64869</v>
      </c>
      <c r="B88">
        <v>21</v>
      </c>
      <c r="C88">
        <v>64869.021000000001</v>
      </c>
      <c r="D88" t="s">
        <v>753</v>
      </c>
      <c r="E88" t="s">
        <v>754</v>
      </c>
      <c r="F88">
        <v>162291</v>
      </c>
      <c r="G88" t="s">
        <v>130</v>
      </c>
      <c r="H88" t="s">
        <v>351</v>
      </c>
      <c r="I88" t="s">
        <v>755</v>
      </c>
      <c r="J88">
        <v>0</v>
      </c>
      <c r="K88" t="s">
        <v>133</v>
      </c>
      <c r="N88">
        <v>5</v>
      </c>
      <c r="O88">
        <v>5</v>
      </c>
      <c r="P88">
        <v>5</v>
      </c>
      <c r="T88">
        <v>5</v>
      </c>
      <c r="U88">
        <v>5</v>
      </c>
      <c r="V88">
        <v>5</v>
      </c>
      <c r="Z88">
        <v>5</v>
      </c>
      <c r="AA88">
        <v>5</v>
      </c>
      <c r="AB88">
        <v>5</v>
      </c>
      <c r="AF88">
        <v>5</v>
      </c>
      <c r="AG88">
        <v>5</v>
      </c>
      <c r="AH88">
        <v>5</v>
      </c>
      <c r="AL88">
        <v>5</v>
      </c>
      <c r="AM88">
        <v>5</v>
      </c>
      <c r="AN88">
        <v>5</v>
      </c>
      <c r="AR88" t="s">
        <v>756</v>
      </c>
      <c r="AS88" t="s">
        <v>757</v>
      </c>
      <c r="AT88" t="s">
        <v>758</v>
      </c>
      <c r="EE88">
        <v>5</v>
      </c>
      <c r="EF88">
        <v>5</v>
      </c>
      <c r="EG88">
        <v>5</v>
      </c>
      <c r="EH88">
        <v>5</v>
      </c>
      <c r="EI88">
        <v>5</v>
      </c>
      <c r="EK88">
        <v>5</v>
      </c>
      <c r="EL88">
        <v>5</v>
      </c>
      <c r="EM88">
        <v>5</v>
      </c>
      <c r="EN88">
        <v>5</v>
      </c>
      <c r="EO88">
        <v>5</v>
      </c>
      <c r="EP88">
        <v>5</v>
      </c>
      <c r="EQ88">
        <v>5</v>
      </c>
      <c r="ER88">
        <v>2.78</v>
      </c>
      <c r="ES88">
        <v>5</v>
      </c>
      <c r="ET88">
        <v>5</v>
      </c>
      <c r="EU88">
        <v>6</v>
      </c>
      <c r="EV88">
        <v>4.33</v>
      </c>
      <c r="EW88">
        <v>5</v>
      </c>
      <c r="EX88">
        <v>5</v>
      </c>
      <c r="EY88">
        <v>4.83</v>
      </c>
      <c r="EZ88">
        <v>5</v>
      </c>
    </row>
    <row r="89" spans="1:156" x14ac:dyDescent="0.2">
      <c r="A89">
        <v>64869</v>
      </c>
      <c r="B89">
        <v>22</v>
      </c>
      <c r="C89">
        <v>64869.021999999997</v>
      </c>
      <c r="D89" t="s">
        <v>759</v>
      </c>
      <c r="E89" t="s">
        <v>760</v>
      </c>
      <c r="F89">
        <v>160048</v>
      </c>
      <c r="G89" t="s">
        <v>130</v>
      </c>
      <c r="H89" t="s">
        <v>131</v>
      </c>
      <c r="I89" t="s">
        <v>761</v>
      </c>
      <c r="J89">
        <v>0</v>
      </c>
      <c r="K89" t="s">
        <v>133</v>
      </c>
      <c r="L89" t="s">
        <v>762</v>
      </c>
      <c r="M89">
        <v>5</v>
      </c>
      <c r="N89">
        <v>5</v>
      </c>
      <c r="S89">
        <v>5</v>
      </c>
      <c r="T89">
        <v>4</v>
      </c>
      <c r="Y89">
        <v>5</v>
      </c>
      <c r="Z89">
        <v>4</v>
      </c>
      <c r="AE89">
        <v>5</v>
      </c>
      <c r="AF89">
        <v>5</v>
      </c>
      <c r="AK89">
        <v>5</v>
      </c>
      <c r="AL89">
        <v>4</v>
      </c>
      <c r="AR89" t="s">
        <v>763</v>
      </c>
      <c r="AX89">
        <v>5</v>
      </c>
      <c r="AY89">
        <v>5</v>
      </c>
      <c r="AZ89">
        <v>5</v>
      </c>
      <c r="BA89">
        <v>5</v>
      </c>
      <c r="BB89">
        <v>5</v>
      </c>
      <c r="BC89">
        <v>5</v>
      </c>
      <c r="BD89">
        <v>5</v>
      </c>
      <c r="BE89">
        <v>5</v>
      </c>
      <c r="BF89">
        <v>5</v>
      </c>
      <c r="BG89">
        <v>5</v>
      </c>
      <c r="BH89">
        <v>5</v>
      </c>
      <c r="BI89">
        <v>5</v>
      </c>
      <c r="BJ89">
        <v>5</v>
      </c>
      <c r="BK89">
        <v>5</v>
      </c>
      <c r="BL89">
        <v>5</v>
      </c>
      <c r="BM89">
        <v>5</v>
      </c>
      <c r="BN89">
        <v>5</v>
      </c>
      <c r="BO89">
        <v>5</v>
      </c>
      <c r="BP89">
        <v>5</v>
      </c>
      <c r="BQ89">
        <v>5</v>
      </c>
      <c r="BR89">
        <v>5</v>
      </c>
      <c r="BS89">
        <v>5</v>
      </c>
      <c r="BT89">
        <v>5</v>
      </c>
      <c r="BU89">
        <v>5</v>
      </c>
      <c r="BV89">
        <v>5</v>
      </c>
      <c r="BW89">
        <v>1</v>
      </c>
      <c r="BX89">
        <v>1</v>
      </c>
      <c r="BY89">
        <v>1</v>
      </c>
      <c r="BZ89">
        <v>1</v>
      </c>
      <c r="CA89">
        <v>1</v>
      </c>
      <c r="CB89">
        <v>5</v>
      </c>
      <c r="CC89">
        <v>5</v>
      </c>
      <c r="CD89">
        <v>5</v>
      </c>
      <c r="CE89">
        <v>5</v>
      </c>
      <c r="CF89">
        <v>5</v>
      </c>
      <c r="CG89">
        <v>5</v>
      </c>
      <c r="CH89">
        <v>5</v>
      </c>
      <c r="CI89">
        <v>5</v>
      </c>
      <c r="CJ89">
        <v>5</v>
      </c>
      <c r="CK89">
        <v>5</v>
      </c>
      <c r="CL89">
        <v>1</v>
      </c>
      <c r="CM89">
        <v>5</v>
      </c>
      <c r="CN89">
        <v>5</v>
      </c>
      <c r="CO89">
        <v>5</v>
      </c>
      <c r="CP89">
        <v>5</v>
      </c>
      <c r="CQ89">
        <v>5</v>
      </c>
      <c r="CR89">
        <v>5</v>
      </c>
      <c r="CS89">
        <v>4</v>
      </c>
      <c r="CT89">
        <v>5</v>
      </c>
      <c r="CU89">
        <v>5</v>
      </c>
      <c r="CV89">
        <v>2</v>
      </c>
      <c r="CW89">
        <v>7</v>
      </c>
      <c r="CX89">
        <v>1</v>
      </c>
      <c r="CY89">
        <v>7</v>
      </c>
      <c r="CZ89">
        <v>1</v>
      </c>
      <c r="DA89">
        <v>1</v>
      </c>
      <c r="DB89">
        <v>7</v>
      </c>
      <c r="DC89" t="s">
        <v>764</v>
      </c>
      <c r="DV89">
        <v>4</v>
      </c>
      <c r="DW89">
        <v>4</v>
      </c>
      <c r="DX89">
        <v>3</v>
      </c>
      <c r="DY89">
        <v>3</v>
      </c>
      <c r="DZ89">
        <v>3</v>
      </c>
      <c r="EA89">
        <v>4</v>
      </c>
      <c r="EB89">
        <v>4</v>
      </c>
      <c r="EC89">
        <v>4</v>
      </c>
      <c r="EE89">
        <v>5</v>
      </c>
      <c r="EF89">
        <v>4</v>
      </c>
      <c r="EG89">
        <v>4</v>
      </c>
      <c r="EH89">
        <v>5</v>
      </c>
      <c r="EI89">
        <v>4</v>
      </c>
      <c r="EK89">
        <v>4.67</v>
      </c>
      <c r="EL89">
        <v>5</v>
      </c>
      <c r="EM89">
        <v>5</v>
      </c>
      <c r="EN89">
        <v>4.83</v>
      </c>
      <c r="EO89">
        <v>5</v>
      </c>
      <c r="EP89">
        <v>4.5</v>
      </c>
      <c r="EQ89">
        <v>4.5</v>
      </c>
      <c r="ER89">
        <v>3.33</v>
      </c>
      <c r="ES89">
        <v>5</v>
      </c>
      <c r="ET89">
        <v>4.5</v>
      </c>
      <c r="EU89">
        <v>6</v>
      </c>
      <c r="EV89">
        <v>4.5</v>
      </c>
      <c r="EW89">
        <v>4.83</v>
      </c>
      <c r="EX89">
        <v>5</v>
      </c>
      <c r="EY89">
        <v>4.5</v>
      </c>
      <c r="EZ89">
        <v>4.8</v>
      </c>
    </row>
    <row r="90" spans="1:156" x14ac:dyDescent="0.2">
      <c r="A90">
        <v>64869</v>
      </c>
      <c r="B90">
        <v>22</v>
      </c>
      <c r="C90">
        <v>64869.021999999997</v>
      </c>
      <c r="D90" t="s">
        <v>765</v>
      </c>
      <c r="E90" t="s">
        <v>766</v>
      </c>
      <c r="F90">
        <v>160044</v>
      </c>
      <c r="G90" t="s">
        <v>130</v>
      </c>
      <c r="H90" t="s">
        <v>131</v>
      </c>
      <c r="I90" t="s">
        <v>767</v>
      </c>
      <c r="J90">
        <v>0</v>
      </c>
      <c r="K90" t="s">
        <v>133</v>
      </c>
      <c r="L90" t="s">
        <v>768</v>
      </c>
      <c r="M90">
        <v>5</v>
      </c>
      <c r="N90">
        <v>5</v>
      </c>
      <c r="S90">
        <v>5</v>
      </c>
      <c r="T90">
        <v>5</v>
      </c>
      <c r="Y90">
        <v>5</v>
      </c>
      <c r="Z90">
        <v>5</v>
      </c>
      <c r="AE90">
        <v>5</v>
      </c>
      <c r="AF90">
        <v>5</v>
      </c>
      <c r="AK90">
        <v>5</v>
      </c>
      <c r="AL90">
        <v>5</v>
      </c>
      <c r="AR90" t="s">
        <v>769</v>
      </c>
      <c r="AW90" t="s">
        <v>770</v>
      </c>
      <c r="AX90">
        <v>4</v>
      </c>
      <c r="AY90">
        <v>4</v>
      </c>
      <c r="AZ90">
        <v>5</v>
      </c>
      <c r="BA90">
        <v>5</v>
      </c>
      <c r="BB90">
        <v>5</v>
      </c>
      <c r="BC90">
        <v>5</v>
      </c>
      <c r="BD90">
        <v>5</v>
      </c>
      <c r="BE90">
        <v>5</v>
      </c>
      <c r="BF90">
        <v>5</v>
      </c>
      <c r="BG90">
        <v>5</v>
      </c>
      <c r="BH90">
        <v>4</v>
      </c>
      <c r="BI90">
        <v>5</v>
      </c>
      <c r="BJ90">
        <v>5</v>
      </c>
      <c r="BK90">
        <v>5</v>
      </c>
      <c r="BL90">
        <v>5</v>
      </c>
      <c r="BM90">
        <v>5</v>
      </c>
      <c r="BN90">
        <v>4</v>
      </c>
      <c r="BO90">
        <v>4</v>
      </c>
      <c r="BP90">
        <v>4</v>
      </c>
      <c r="BQ90">
        <v>4</v>
      </c>
      <c r="BR90">
        <v>4</v>
      </c>
      <c r="BS90">
        <v>4</v>
      </c>
      <c r="BT90">
        <v>1</v>
      </c>
      <c r="BU90">
        <v>3</v>
      </c>
      <c r="BV90">
        <v>1</v>
      </c>
      <c r="BW90">
        <v>1</v>
      </c>
      <c r="BX90">
        <v>1</v>
      </c>
      <c r="BY90">
        <v>1</v>
      </c>
      <c r="BZ90">
        <v>2</v>
      </c>
      <c r="CA90">
        <v>2</v>
      </c>
      <c r="CB90">
        <v>4</v>
      </c>
      <c r="CC90">
        <v>4</v>
      </c>
      <c r="CD90">
        <v>4</v>
      </c>
      <c r="CE90">
        <v>4</v>
      </c>
      <c r="CF90">
        <v>5</v>
      </c>
      <c r="CG90">
        <v>5</v>
      </c>
      <c r="CH90">
        <v>5</v>
      </c>
      <c r="CI90">
        <v>5</v>
      </c>
      <c r="CJ90">
        <v>5</v>
      </c>
      <c r="CK90">
        <v>5</v>
      </c>
      <c r="CL90">
        <v>1</v>
      </c>
      <c r="CM90">
        <v>4</v>
      </c>
      <c r="CN90">
        <v>4</v>
      </c>
      <c r="CO90">
        <v>4</v>
      </c>
      <c r="CP90">
        <v>4</v>
      </c>
      <c r="CQ90">
        <v>5</v>
      </c>
      <c r="CR90">
        <v>5</v>
      </c>
      <c r="CS90">
        <v>4</v>
      </c>
      <c r="CT90">
        <v>5</v>
      </c>
      <c r="CU90">
        <v>5</v>
      </c>
      <c r="CV90">
        <v>2</v>
      </c>
      <c r="CW90">
        <v>6</v>
      </c>
      <c r="CX90">
        <v>1</v>
      </c>
      <c r="CY90">
        <v>5</v>
      </c>
      <c r="CZ90">
        <v>2</v>
      </c>
      <c r="DA90">
        <v>7</v>
      </c>
      <c r="DB90">
        <v>5</v>
      </c>
      <c r="DC90" t="s">
        <v>771</v>
      </c>
      <c r="DD90">
        <v>4</v>
      </c>
      <c r="DE90">
        <v>2</v>
      </c>
      <c r="DF90">
        <v>3</v>
      </c>
      <c r="DG90">
        <v>4</v>
      </c>
      <c r="DH90">
        <v>4</v>
      </c>
      <c r="DI90">
        <v>4</v>
      </c>
      <c r="DJ90">
        <v>5</v>
      </c>
      <c r="DK90">
        <v>5</v>
      </c>
      <c r="DL90">
        <v>5</v>
      </c>
      <c r="DM90">
        <v>5</v>
      </c>
      <c r="DN90">
        <v>5</v>
      </c>
      <c r="DO90">
        <v>3</v>
      </c>
      <c r="DP90">
        <v>2</v>
      </c>
      <c r="DQ90">
        <v>4</v>
      </c>
      <c r="DR90">
        <v>1</v>
      </c>
      <c r="DS90">
        <v>2</v>
      </c>
      <c r="DT90">
        <v>4</v>
      </c>
      <c r="DU90">
        <v>1</v>
      </c>
      <c r="DV90">
        <v>5</v>
      </c>
      <c r="DW90">
        <v>5</v>
      </c>
      <c r="DX90">
        <v>4</v>
      </c>
      <c r="DY90">
        <v>4</v>
      </c>
      <c r="DZ90">
        <v>4</v>
      </c>
      <c r="EA90">
        <v>5</v>
      </c>
      <c r="EB90">
        <v>5</v>
      </c>
      <c r="EC90">
        <v>5</v>
      </c>
      <c r="EE90">
        <v>5</v>
      </c>
      <c r="EF90">
        <v>5</v>
      </c>
      <c r="EG90">
        <v>5</v>
      </c>
      <c r="EH90">
        <v>5</v>
      </c>
      <c r="EI90">
        <v>5</v>
      </c>
      <c r="EK90">
        <v>4.67</v>
      </c>
      <c r="EL90">
        <v>5</v>
      </c>
      <c r="EM90">
        <v>5</v>
      </c>
      <c r="EN90">
        <v>4.83</v>
      </c>
      <c r="EO90">
        <v>5</v>
      </c>
      <c r="EP90">
        <v>4.5</v>
      </c>
      <c r="EQ90">
        <v>4.5</v>
      </c>
      <c r="ER90">
        <v>3.33</v>
      </c>
      <c r="ES90">
        <v>5</v>
      </c>
      <c r="ET90">
        <v>4.5</v>
      </c>
      <c r="EU90">
        <v>6</v>
      </c>
      <c r="EV90">
        <v>4.5</v>
      </c>
      <c r="EW90">
        <v>4.83</v>
      </c>
      <c r="EX90">
        <v>5</v>
      </c>
      <c r="EY90">
        <v>4.5</v>
      </c>
      <c r="EZ90">
        <v>4.8</v>
      </c>
    </row>
    <row r="91" spans="1:156" x14ac:dyDescent="0.2">
      <c r="A91">
        <v>64869</v>
      </c>
      <c r="B91">
        <v>22</v>
      </c>
      <c r="C91">
        <v>64869.021999999997</v>
      </c>
      <c r="D91" t="s">
        <v>772</v>
      </c>
      <c r="E91" t="s">
        <v>773</v>
      </c>
      <c r="F91">
        <v>160095</v>
      </c>
      <c r="G91" t="s">
        <v>130</v>
      </c>
      <c r="H91" t="s">
        <v>131</v>
      </c>
      <c r="I91" t="s">
        <v>774</v>
      </c>
      <c r="J91">
        <v>0</v>
      </c>
      <c r="K91" t="s">
        <v>133</v>
      </c>
      <c r="N91">
        <v>5</v>
      </c>
      <c r="O91">
        <v>5</v>
      </c>
      <c r="T91">
        <v>5</v>
      </c>
      <c r="U91">
        <v>5</v>
      </c>
      <c r="Z91">
        <v>5</v>
      </c>
      <c r="AA91">
        <v>5</v>
      </c>
      <c r="AF91">
        <v>5</v>
      </c>
      <c r="AG91">
        <v>5</v>
      </c>
      <c r="AL91">
        <v>5</v>
      </c>
      <c r="AM91">
        <v>5</v>
      </c>
      <c r="AR91" t="s">
        <v>775</v>
      </c>
      <c r="AS91" t="s">
        <v>776</v>
      </c>
      <c r="EE91">
        <v>5</v>
      </c>
      <c r="EF91">
        <v>5</v>
      </c>
      <c r="EG91">
        <v>5</v>
      </c>
      <c r="EH91">
        <v>5</v>
      </c>
      <c r="EI91">
        <v>5</v>
      </c>
      <c r="EK91">
        <v>4.67</v>
      </c>
      <c r="EL91">
        <v>5</v>
      </c>
      <c r="EM91">
        <v>5</v>
      </c>
      <c r="EN91">
        <v>4.83</v>
      </c>
      <c r="EO91">
        <v>5</v>
      </c>
      <c r="EP91">
        <v>4.5</v>
      </c>
      <c r="EQ91">
        <v>4.5</v>
      </c>
      <c r="ER91">
        <v>3.33</v>
      </c>
      <c r="ES91">
        <v>5</v>
      </c>
      <c r="ET91">
        <v>4.5</v>
      </c>
      <c r="EU91">
        <v>6</v>
      </c>
      <c r="EV91">
        <v>4.5</v>
      </c>
      <c r="EW91">
        <v>4.83</v>
      </c>
      <c r="EX91">
        <v>5</v>
      </c>
      <c r="EY91">
        <v>4.5</v>
      </c>
      <c r="EZ91">
        <v>4.8</v>
      </c>
    </row>
    <row r="92" spans="1:156" x14ac:dyDescent="0.2">
      <c r="A92">
        <v>64869</v>
      </c>
      <c r="B92">
        <v>22</v>
      </c>
      <c r="C92">
        <v>64869.021999999997</v>
      </c>
      <c r="D92" t="s">
        <v>777</v>
      </c>
      <c r="E92" t="s">
        <v>778</v>
      </c>
      <c r="F92">
        <v>162304</v>
      </c>
      <c r="G92" t="s">
        <v>130</v>
      </c>
      <c r="H92" t="s">
        <v>131</v>
      </c>
      <c r="I92" t="s">
        <v>224</v>
      </c>
      <c r="J92">
        <v>0</v>
      </c>
      <c r="K92" t="s">
        <v>133</v>
      </c>
      <c r="N92">
        <v>5</v>
      </c>
      <c r="O92">
        <v>5</v>
      </c>
      <c r="T92">
        <v>5</v>
      </c>
      <c r="U92">
        <v>5</v>
      </c>
      <c r="Z92">
        <v>5</v>
      </c>
      <c r="AA92">
        <v>5</v>
      </c>
      <c r="AF92">
        <v>5</v>
      </c>
      <c r="AG92">
        <v>5</v>
      </c>
      <c r="AL92">
        <v>5</v>
      </c>
      <c r="AM92">
        <v>5</v>
      </c>
      <c r="AR92" t="s">
        <v>779</v>
      </c>
      <c r="AS92" t="s">
        <v>780</v>
      </c>
      <c r="EE92">
        <v>5</v>
      </c>
      <c r="EF92">
        <v>5</v>
      </c>
      <c r="EG92">
        <v>5</v>
      </c>
      <c r="EH92">
        <v>5</v>
      </c>
      <c r="EI92">
        <v>5</v>
      </c>
      <c r="EK92">
        <v>4.67</v>
      </c>
      <c r="EL92">
        <v>5</v>
      </c>
      <c r="EM92">
        <v>5</v>
      </c>
      <c r="EN92">
        <v>4.83</v>
      </c>
      <c r="EO92">
        <v>5</v>
      </c>
      <c r="EP92">
        <v>4.5</v>
      </c>
      <c r="EQ92">
        <v>4.5</v>
      </c>
      <c r="ER92">
        <v>3.33</v>
      </c>
      <c r="ES92">
        <v>5</v>
      </c>
      <c r="ET92">
        <v>4.5</v>
      </c>
      <c r="EU92">
        <v>6</v>
      </c>
      <c r="EV92">
        <v>4.5</v>
      </c>
      <c r="EW92">
        <v>4.83</v>
      </c>
      <c r="EX92">
        <v>5</v>
      </c>
      <c r="EY92">
        <v>4.5</v>
      </c>
      <c r="EZ92">
        <v>4.8</v>
      </c>
    </row>
    <row r="93" spans="1:156" x14ac:dyDescent="0.2">
      <c r="A93">
        <v>64869</v>
      </c>
      <c r="B93">
        <v>23</v>
      </c>
      <c r="C93">
        <v>64869.023000000001</v>
      </c>
      <c r="D93" t="s">
        <v>781</v>
      </c>
      <c r="E93" t="s">
        <v>782</v>
      </c>
      <c r="F93">
        <v>160806</v>
      </c>
      <c r="G93" t="s">
        <v>130</v>
      </c>
      <c r="H93" t="s">
        <v>351</v>
      </c>
      <c r="I93" t="s">
        <v>783</v>
      </c>
      <c r="J93">
        <v>0</v>
      </c>
      <c r="K93" t="s">
        <v>133</v>
      </c>
      <c r="L93" t="s">
        <v>784</v>
      </c>
      <c r="M93">
        <v>5</v>
      </c>
      <c r="N93">
        <v>4</v>
      </c>
      <c r="O93">
        <v>5</v>
      </c>
      <c r="P93">
        <v>5</v>
      </c>
      <c r="Q93">
        <v>5</v>
      </c>
      <c r="S93">
        <v>5</v>
      </c>
      <c r="T93">
        <v>5</v>
      </c>
      <c r="U93">
        <v>5</v>
      </c>
      <c r="V93">
        <v>5</v>
      </c>
      <c r="W93">
        <v>5</v>
      </c>
      <c r="Y93">
        <v>5</v>
      </c>
      <c r="Z93">
        <v>4</v>
      </c>
      <c r="AA93">
        <v>5</v>
      </c>
      <c r="AB93">
        <v>5</v>
      </c>
      <c r="AC93">
        <v>5</v>
      </c>
      <c r="AE93">
        <v>5</v>
      </c>
      <c r="AF93">
        <v>5</v>
      </c>
      <c r="AG93">
        <v>5</v>
      </c>
      <c r="AH93">
        <v>5</v>
      </c>
      <c r="AI93">
        <v>5</v>
      </c>
      <c r="AK93">
        <v>5</v>
      </c>
      <c r="AL93">
        <v>4</v>
      </c>
      <c r="AM93">
        <v>5</v>
      </c>
      <c r="AN93">
        <v>5</v>
      </c>
      <c r="AO93">
        <v>5</v>
      </c>
      <c r="AR93" t="s">
        <v>785</v>
      </c>
      <c r="AS93" t="s">
        <v>786</v>
      </c>
      <c r="AT93" t="s">
        <v>787</v>
      </c>
      <c r="AU93" t="s">
        <v>788</v>
      </c>
      <c r="AW93" t="s">
        <v>789</v>
      </c>
      <c r="AX93">
        <v>5</v>
      </c>
      <c r="AY93">
        <v>5</v>
      </c>
      <c r="AZ93">
        <v>5</v>
      </c>
      <c r="BA93">
        <v>5</v>
      </c>
      <c r="BB93">
        <v>5</v>
      </c>
      <c r="BC93">
        <v>5</v>
      </c>
      <c r="BD93">
        <v>5</v>
      </c>
      <c r="BE93">
        <v>5</v>
      </c>
      <c r="BF93">
        <v>5</v>
      </c>
      <c r="BG93">
        <v>5</v>
      </c>
      <c r="BH93">
        <v>5</v>
      </c>
      <c r="BI93">
        <v>5</v>
      </c>
      <c r="BJ93">
        <v>5</v>
      </c>
      <c r="BK93">
        <v>5</v>
      </c>
      <c r="BL93">
        <v>5</v>
      </c>
      <c r="BM93">
        <v>5</v>
      </c>
      <c r="BN93">
        <v>5</v>
      </c>
      <c r="BO93">
        <v>5</v>
      </c>
      <c r="BP93">
        <v>5</v>
      </c>
      <c r="BQ93">
        <v>5</v>
      </c>
      <c r="BR93">
        <v>5</v>
      </c>
      <c r="BS93">
        <v>5</v>
      </c>
      <c r="BT93">
        <v>1</v>
      </c>
      <c r="BU93">
        <v>5</v>
      </c>
      <c r="BV93">
        <v>3</v>
      </c>
      <c r="BW93">
        <v>1</v>
      </c>
      <c r="BX93">
        <v>2</v>
      </c>
      <c r="BY93">
        <v>3</v>
      </c>
      <c r="BZ93">
        <v>1</v>
      </c>
      <c r="CA93">
        <v>1</v>
      </c>
      <c r="CB93">
        <v>5</v>
      </c>
      <c r="CC93">
        <v>5</v>
      </c>
      <c r="CD93">
        <v>5</v>
      </c>
      <c r="CE93">
        <v>5</v>
      </c>
      <c r="CF93">
        <v>5</v>
      </c>
      <c r="CG93">
        <v>5</v>
      </c>
      <c r="CH93">
        <v>5</v>
      </c>
      <c r="CI93">
        <v>5</v>
      </c>
      <c r="CJ93">
        <v>5</v>
      </c>
      <c r="CK93">
        <v>5</v>
      </c>
      <c r="CL93">
        <v>1</v>
      </c>
      <c r="CM93">
        <v>5</v>
      </c>
      <c r="CN93">
        <v>5</v>
      </c>
      <c r="CO93">
        <v>5</v>
      </c>
      <c r="CP93">
        <v>5</v>
      </c>
      <c r="CQ93">
        <v>5</v>
      </c>
      <c r="CR93">
        <v>5</v>
      </c>
      <c r="CS93">
        <v>5</v>
      </c>
      <c r="CT93">
        <v>5</v>
      </c>
      <c r="CU93">
        <v>5</v>
      </c>
      <c r="CV93">
        <v>5</v>
      </c>
      <c r="CW93">
        <v>7</v>
      </c>
      <c r="CX93">
        <v>7</v>
      </c>
      <c r="CY93">
        <v>6</v>
      </c>
      <c r="CZ93">
        <v>1</v>
      </c>
      <c r="DA93">
        <v>6</v>
      </c>
      <c r="DB93">
        <v>6</v>
      </c>
      <c r="DC93" t="s">
        <v>790</v>
      </c>
      <c r="DV93">
        <v>4</v>
      </c>
      <c r="DW93">
        <v>3</v>
      </c>
      <c r="DX93">
        <v>4</v>
      </c>
      <c r="DY93">
        <v>4</v>
      </c>
      <c r="DZ93">
        <v>3</v>
      </c>
      <c r="EA93">
        <v>4</v>
      </c>
      <c r="EB93">
        <v>5</v>
      </c>
      <c r="EC93">
        <v>4</v>
      </c>
      <c r="EE93">
        <v>4.75</v>
      </c>
      <c r="EF93">
        <v>5</v>
      </c>
      <c r="EG93">
        <v>4.75</v>
      </c>
      <c r="EH93">
        <v>5</v>
      </c>
      <c r="EI93">
        <v>4.75</v>
      </c>
      <c r="EK93">
        <v>5</v>
      </c>
      <c r="EL93">
        <v>5</v>
      </c>
      <c r="EM93">
        <v>5</v>
      </c>
      <c r="EN93">
        <v>5</v>
      </c>
      <c r="EO93">
        <v>4.67</v>
      </c>
      <c r="EP93">
        <v>4.93</v>
      </c>
      <c r="EQ93">
        <v>4.87</v>
      </c>
      <c r="ER93">
        <v>3.73</v>
      </c>
      <c r="ES93">
        <v>4.8</v>
      </c>
      <c r="ET93">
        <v>4.9000000000000004</v>
      </c>
      <c r="EU93">
        <v>6</v>
      </c>
      <c r="EV93">
        <v>4.7300000000000004</v>
      </c>
      <c r="EW93">
        <v>4.93</v>
      </c>
      <c r="EX93">
        <v>5</v>
      </c>
      <c r="EY93">
        <v>4.8</v>
      </c>
      <c r="EZ93">
        <v>5</v>
      </c>
    </row>
    <row r="94" spans="1:156" x14ac:dyDescent="0.2">
      <c r="A94">
        <v>64869</v>
      </c>
      <c r="B94">
        <v>23</v>
      </c>
      <c r="C94">
        <v>64869.023000000001</v>
      </c>
      <c r="D94" t="s">
        <v>791</v>
      </c>
      <c r="E94" t="s">
        <v>792</v>
      </c>
      <c r="F94">
        <v>160066</v>
      </c>
      <c r="G94" t="s">
        <v>130</v>
      </c>
      <c r="H94" t="s">
        <v>131</v>
      </c>
      <c r="I94" t="s">
        <v>793</v>
      </c>
      <c r="J94">
        <v>0</v>
      </c>
      <c r="K94" t="s">
        <v>133</v>
      </c>
      <c r="L94" t="s">
        <v>794</v>
      </c>
      <c r="M94">
        <v>4</v>
      </c>
      <c r="N94">
        <v>5</v>
      </c>
      <c r="O94">
        <v>5</v>
      </c>
      <c r="P94">
        <v>5</v>
      </c>
      <c r="Q94">
        <v>5</v>
      </c>
      <c r="S94">
        <v>5</v>
      </c>
      <c r="T94">
        <v>5</v>
      </c>
      <c r="U94">
        <v>5</v>
      </c>
      <c r="V94">
        <v>5</v>
      </c>
      <c r="W94">
        <v>4</v>
      </c>
      <c r="Y94">
        <v>4</v>
      </c>
      <c r="Z94">
        <v>5</v>
      </c>
      <c r="AA94">
        <v>5</v>
      </c>
      <c r="AB94">
        <v>5</v>
      </c>
      <c r="AC94">
        <v>5</v>
      </c>
      <c r="AE94">
        <v>5</v>
      </c>
      <c r="AF94">
        <v>5</v>
      </c>
      <c r="AG94">
        <v>5</v>
      </c>
      <c r="AH94">
        <v>5</v>
      </c>
      <c r="AI94">
        <v>5</v>
      </c>
      <c r="AK94">
        <v>4</v>
      </c>
      <c r="AL94">
        <v>5</v>
      </c>
      <c r="AM94">
        <v>5</v>
      </c>
      <c r="AN94">
        <v>5</v>
      </c>
      <c r="AO94">
        <v>5</v>
      </c>
      <c r="AR94" t="s">
        <v>795</v>
      </c>
      <c r="AS94" t="s">
        <v>786</v>
      </c>
      <c r="AT94" t="s">
        <v>796</v>
      </c>
      <c r="AU94" t="s">
        <v>788</v>
      </c>
      <c r="AX94">
        <v>5</v>
      </c>
      <c r="AY94">
        <v>5</v>
      </c>
      <c r="AZ94">
        <v>5</v>
      </c>
      <c r="BA94">
        <v>5</v>
      </c>
      <c r="BB94">
        <v>5</v>
      </c>
      <c r="BC94">
        <v>5</v>
      </c>
      <c r="BD94">
        <v>5</v>
      </c>
      <c r="BE94">
        <v>5</v>
      </c>
      <c r="BF94">
        <v>5</v>
      </c>
      <c r="BG94">
        <v>5</v>
      </c>
      <c r="BH94">
        <v>5</v>
      </c>
      <c r="BI94">
        <v>5</v>
      </c>
      <c r="BJ94">
        <v>5</v>
      </c>
      <c r="BK94">
        <v>4</v>
      </c>
      <c r="BL94">
        <v>4</v>
      </c>
      <c r="BM94">
        <v>4</v>
      </c>
      <c r="BN94">
        <v>5</v>
      </c>
      <c r="BO94">
        <v>4</v>
      </c>
      <c r="BP94">
        <v>5</v>
      </c>
      <c r="BQ94">
        <v>5</v>
      </c>
      <c r="BR94">
        <v>5</v>
      </c>
      <c r="BS94">
        <v>5</v>
      </c>
      <c r="BT94">
        <v>4</v>
      </c>
      <c r="BU94">
        <v>5</v>
      </c>
      <c r="BV94">
        <v>2</v>
      </c>
      <c r="BW94">
        <v>1</v>
      </c>
      <c r="BX94">
        <v>1</v>
      </c>
      <c r="BY94">
        <v>1</v>
      </c>
      <c r="BZ94">
        <v>1</v>
      </c>
      <c r="CA94">
        <v>1</v>
      </c>
      <c r="CB94">
        <v>4</v>
      </c>
      <c r="CC94">
        <v>4</v>
      </c>
      <c r="CD94">
        <v>4</v>
      </c>
      <c r="CE94">
        <v>5</v>
      </c>
      <c r="CF94">
        <v>5</v>
      </c>
      <c r="CG94">
        <v>5</v>
      </c>
      <c r="CH94">
        <v>5</v>
      </c>
      <c r="CI94">
        <v>5</v>
      </c>
      <c r="CJ94">
        <v>5</v>
      </c>
      <c r="CK94">
        <v>5</v>
      </c>
      <c r="CL94">
        <v>1</v>
      </c>
      <c r="CM94">
        <v>5</v>
      </c>
      <c r="CN94">
        <v>4</v>
      </c>
      <c r="CO94">
        <v>5</v>
      </c>
      <c r="CP94">
        <v>4</v>
      </c>
      <c r="CQ94">
        <v>5</v>
      </c>
      <c r="CR94">
        <v>5</v>
      </c>
      <c r="CS94">
        <v>5</v>
      </c>
      <c r="CT94">
        <v>5</v>
      </c>
      <c r="CU94">
        <v>5</v>
      </c>
      <c r="CV94">
        <v>1</v>
      </c>
      <c r="CW94">
        <v>5</v>
      </c>
      <c r="CX94">
        <v>2</v>
      </c>
      <c r="CY94">
        <v>4</v>
      </c>
      <c r="CZ94">
        <v>2</v>
      </c>
      <c r="DA94">
        <v>6</v>
      </c>
      <c r="DB94">
        <v>6</v>
      </c>
      <c r="DV94">
        <v>5</v>
      </c>
      <c r="DW94">
        <v>5</v>
      </c>
      <c r="DX94">
        <v>5</v>
      </c>
      <c r="DY94">
        <v>5</v>
      </c>
      <c r="DZ94">
        <v>5</v>
      </c>
      <c r="EA94">
        <v>5</v>
      </c>
      <c r="EB94">
        <v>5</v>
      </c>
      <c r="EC94">
        <v>5</v>
      </c>
      <c r="EE94">
        <v>5</v>
      </c>
      <c r="EF94">
        <v>4.75</v>
      </c>
      <c r="EG94">
        <v>5</v>
      </c>
      <c r="EH94">
        <v>5</v>
      </c>
      <c r="EI94">
        <v>5</v>
      </c>
      <c r="EK94">
        <v>5</v>
      </c>
      <c r="EL94">
        <v>5</v>
      </c>
      <c r="EM94">
        <v>5</v>
      </c>
      <c r="EN94">
        <v>5</v>
      </c>
      <c r="EO94">
        <v>4.67</v>
      </c>
      <c r="EP94">
        <v>4.93</v>
      </c>
      <c r="EQ94">
        <v>4.87</v>
      </c>
      <c r="ER94">
        <v>3.73</v>
      </c>
      <c r="ES94">
        <v>4.8</v>
      </c>
      <c r="ET94">
        <v>4.9000000000000004</v>
      </c>
      <c r="EU94">
        <v>6</v>
      </c>
      <c r="EV94">
        <v>4.7300000000000004</v>
      </c>
      <c r="EW94">
        <v>4.93</v>
      </c>
      <c r="EX94">
        <v>5</v>
      </c>
      <c r="EY94">
        <v>4.8</v>
      </c>
      <c r="EZ94">
        <v>5</v>
      </c>
    </row>
    <row r="95" spans="1:156" x14ac:dyDescent="0.2">
      <c r="A95">
        <v>64869</v>
      </c>
      <c r="B95">
        <v>23</v>
      </c>
      <c r="C95">
        <v>64869.023000000001</v>
      </c>
      <c r="D95" t="s">
        <v>797</v>
      </c>
      <c r="E95" t="s">
        <v>798</v>
      </c>
      <c r="F95">
        <v>160860</v>
      </c>
      <c r="G95" t="s">
        <v>130</v>
      </c>
      <c r="H95" t="s">
        <v>131</v>
      </c>
      <c r="I95" t="s">
        <v>799</v>
      </c>
      <c r="J95">
        <v>0</v>
      </c>
      <c r="L95" t="s">
        <v>800</v>
      </c>
      <c r="M95">
        <v>5</v>
      </c>
      <c r="N95">
        <v>5</v>
      </c>
      <c r="O95">
        <v>5</v>
      </c>
      <c r="P95">
        <v>5</v>
      </c>
      <c r="Q95">
        <v>5</v>
      </c>
      <c r="S95">
        <v>5</v>
      </c>
      <c r="T95">
        <v>5</v>
      </c>
      <c r="U95">
        <v>5</v>
      </c>
      <c r="V95">
        <v>5</v>
      </c>
      <c r="W95">
        <v>5</v>
      </c>
      <c r="Y95">
        <v>5</v>
      </c>
      <c r="Z95">
        <v>5</v>
      </c>
      <c r="AA95">
        <v>5</v>
      </c>
      <c r="AB95">
        <v>5</v>
      </c>
      <c r="AC95">
        <v>5</v>
      </c>
      <c r="AE95">
        <v>5</v>
      </c>
      <c r="AF95">
        <v>5</v>
      </c>
      <c r="AG95">
        <v>5</v>
      </c>
      <c r="AH95">
        <v>5</v>
      </c>
      <c r="AI95">
        <v>5</v>
      </c>
      <c r="AK95">
        <v>5</v>
      </c>
      <c r="AL95">
        <v>5</v>
      </c>
      <c r="AM95">
        <v>5</v>
      </c>
      <c r="AN95">
        <v>5</v>
      </c>
      <c r="AO95">
        <v>5</v>
      </c>
      <c r="AR95" t="s">
        <v>801</v>
      </c>
      <c r="AS95" t="s">
        <v>802</v>
      </c>
      <c r="AT95" t="s">
        <v>803</v>
      </c>
      <c r="AU95" t="s">
        <v>804</v>
      </c>
      <c r="AW95" t="s">
        <v>805</v>
      </c>
      <c r="AX95">
        <v>5</v>
      </c>
      <c r="AY95">
        <v>5</v>
      </c>
      <c r="AZ95">
        <v>5</v>
      </c>
      <c r="BA95">
        <v>5</v>
      </c>
      <c r="BB95">
        <v>5</v>
      </c>
      <c r="BC95">
        <v>5</v>
      </c>
      <c r="BD95">
        <v>5</v>
      </c>
      <c r="BE95">
        <v>5</v>
      </c>
      <c r="BF95">
        <v>5</v>
      </c>
      <c r="BG95">
        <v>5</v>
      </c>
      <c r="BH95">
        <v>5</v>
      </c>
      <c r="BI95">
        <v>5</v>
      </c>
      <c r="BJ95">
        <v>5</v>
      </c>
      <c r="BK95">
        <v>5</v>
      </c>
      <c r="BL95">
        <v>5</v>
      </c>
      <c r="BM95">
        <v>5</v>
      </c>
      <c r="BN95">
        <v>5</v>
      </c>
      <c r="BO95">
        <v>5</v>
      </c>
      <c r="BP95">
        <v>5</v>
      </c>
      <c r="BQ95">
        <v>5</v>
      </c>
      <c r="BR95">
        <v>5</v>
      </c>
      <c r="BS95">
        <v>5</v>
      </c>
      <c r="BT95">
        <v>4</v>
      </c>
      <c r="BU95">
        <v>4</v>
      </c>
      <c r="BV95">
        <v>4</v>
      </c>
      <c r="BW95">
        <v>1</v>
      </c>
      <c r="BX95">
        <v>1</v>
      </c>
      <c r="BY95">
        <v>1</v>
      </c>
      <c r="BZ95">
        <v>1</v>
      </c>
      <c r="CA95">
        <v>1</v>
      </c>
      <c r="CB95">
        <v>5</v>
      </c>
      <c r="CC95">
        <v>5</v>
      </c>
      <c r="CD95">
        <v>5</v>
      </c>
      <c r="CE95">
        <v>5</v>
      </c>
      <c r="CF95">
        <v>5</v>
      </c>
      <c r="CG95">
        <v>5</v>
      </c>
      <c r="CH95">
        <v>5</v>
      </c>
      <c r="CI95">
        <v>5</v>
      </c>
      <c r="CJ95">
        <v>5</v>
      </c>
      <c r="CK95">
        <v>5</v>
      </c>
      <c r="CL95">
        <v>1</v>
      </c>
      <c r="CM95">
        <v>5</v>
      </c>
      <c r="CN95">
        <v>4</v>
      </c>
      <c r="CO95">
        <v>4</v>
      </c>
      <c r="CP95">
        <v>5</v>
      </c>
      <c r="CQ95">
        <v>5</v>
      </c>
      <c r="CR95">
        <v>5</v>
      </c>
      <c r="CS95">
        <v>5</v>
      </c>
      <c r="CT95">
        <v>5</v>
      </c>
      <c r="CU95">
        <v>5</v>
      </c>
      <c r="CV95">
        <v>1</v>
      </c>
      <c r="CW95">
        <v>7</v>
      </c>
      <c r="CX95">
        <v>1</v>
      </c>
      <c r="CY95">
        <v>7</v>
      </c>
      <c r="CZ95">
        <v>1</v>
      </c>
      <c r="DA95">
        <v>7</v>
      </c>
      <c r="DB95">
        <v>7</v>
      </c>
      <c r="DC95" t="s">
        <v>806</v>
      </c>
      <c r="DV95">
        <v>4</v>
      </c>
      <c r="DW95">
        <v>4</v>
      </c>
      <c r="DX95">
        <v>4</v>
      </c>
      <c r="DY95">
        <v>4</v>
      </c>
      <c r="DZ95">
        <v>4</v>
      </c>
      <c r="EA95">
        <v>5</v>
      </c>
      <c r="EB95">
        <v>5</v>
      </c>
      <c r="EC95">
        <v>5</v>
      </c>
      <c r="EE95">
        <v>5</v>
      </c>
      <c r="EF95">
        <v>5</v>
      </c>
      <c r="EG95">
        <v>5</v>
      </c>
      <c r="EH95">
        <v>5</v>
      </c>
      <c r="EI95">
        <v>5</v>
      </c>
      <c r="EK95">
        <v>5</v>
      </c>
      <c r="EL95">
        <v>5</v>
      </c>
      <c r="EM95">
        <v>5</v>
      </c>
      <c r="EN95">
        <v>5</v>
      </c>
      <c r="EO95">
        <v>4.67</v>
      </c>
      <c r="EP95">
        <v>4.93</v>
      </c>
      <c r="EQ95">
        <v>4.87</v>
      </c>
      <c r="ER95">
        <v>3.73</v>
      </c>
      <c r="ES95">
        <v>4.8</v>
      </c>
      <c r="ET95">
        <v>4.9000000000000004</v>
      </c>
      <c r="EU95">
        <v>6</v>
      </c>
      <c r="EV95">
        <v>4.7300000000000004</v>
      </c>
      <c r="EW95">
        <v>4.93</v>
      </c>
      <c r="EX95">
        <v>5</v>
      </c>
      <c r="EY95">
        <v>4.8</v>
      </c>
      <c r="EZ95">
        <v>5</v>
      </c>
    </row>
    <row r="96" spans="1:156" x14ac:dyDescent="0.2">
      <c r="A96">
        <v>64869</v>
      </c>
      <c r="B96">
        <v>23</v>
      </c>
      <c r="C96">
        <v>64869.023000000001</v>
      </c>
      <c r="D96" t="s">
        <v>807</v>
      </c>
      <c r="E96" t="s">
        <v>808</v>
      </c>
      <c r="F96">
        <v>162296</v>
      </c>
      <c r="G96" t="s">
        <v>130</v>
      </c>
      <c r="H96" t="s">
        <v>131</v>
      </c>
      <c r="I96" t="s">
        <v>809</v>
      </c>
      <c r="J96">
        <v>0</v>
      </c>
      <c r="K96" t="s">
        <v>133</v>
      </c>
      <c r="L96" t="s">
        <v>810</v>
      </c>
      <c r="M96">
        <v>5</v>
      </c>
      <c r="N96">
        <v>5</v>
      </c>
      <c r="O96">
        <v>5</v>
      </c>
      <c r="P96">
        <v>5</v>
      </c>
      <c r="Q96">
        <v>5</v>
      </c>
      <c r="S96">
        <v>5</v>
      </c>
      <c r="T96">
        <v>5</v>
      </c>
      <c r="U96">
        <v>5</v>
      </c>
      <c r="V96">
        <v>5</v>
      </c>
      <c r="W96">
        <v>5</v>
      </c>
      <c r="Y96">
        <v>5</v>
      </c>
      <c r="Z96">
        <v>5</v>
      </c>
      <c r="AA96">
        <v>5</v>
      </c>
      <c r="AB96">
        <v>5</v>
      </c>
      <c r="AC96">
        <v>5</v>
      </c>
      <c r="AE96">
        <v>5</v>
      </c>
      <c r="AF96">
        <v>5</v>
      </c>
      <c r="AG96">
        <v>5</v>
      </c>
      <c r="AH96">
        <v>5</v>
      </c>
      <c r="AK96">
        <v>5</v>
      </c>
      <c r="AL96">
        <v>5</v>
      </c>
      <c r="AM96">
        <v>5</v>
      </c>
      <c r="AN96">
        <v>5</v>
      </c>
      <c r="AO96">
        <v>5</v>
      </c>
      <c r="AR96" t="s">
        <v>811</v>
      </c>
      <c r="AT96" t="s">
        <v>786</v>
      </c>
      <c r="AU96" t="s">
        <v>812</v>
      </c>
      <c r="AW96" t="s">
        <v>813</v>
      </c>
      <c r="AX96">
        <v>5</v>
      </c>
      <c r="AY96">
        <v>5</v>
      </c>
      <c r="AZ96">
        <v>5</v>
      </c>
      <c r="BA96">
        <v>5</v>
      </c>
      <c r="BB96">
        <v>5</v>
      </c>
      <c r="BC96">
        <v>5</v>
      </c>
      <c r="BD96">
        <v>5</v>
      </c>
      <c r="BE96">
        <v>5</v>
      </c>
      <c r="BF96">
        <v>5</v>
      </c>
      <c r="BG96">
        <v>5</v>
      </c>
      <c r="BH96">
        <v>5</v>
      </c>
      <c r="BI96">
        <v>5</v>
      </c>
      <c r="BJ96">
        <v>5</v>
      </c>
      <c r="BK96">
        <v>4</v>
      </c>
      <c r="BL96">
        <v>4</v>
      </c>
      <c r="BM96">
        <v>5</v>
      </c>
      <c r="BN96">
        <v>5</v>
      </c>
      <c r="BO96">
        <v>5</v>
      </c>
      <c r="BP96">
        <v>5</v>
      </c>
      <c r="BQ96">
        <v>5</v>
      </c>
      <c r="BR96">
        <v>5</v>
      </c>
      <c r="BS96">
        <v>5</v>
      </c>
      <c r="BT96">
        <v>5</v>
      </c>
      <c r="BU96">
        <v>5</v>
      </c>
      <c r="BV96">
        <v>5</v>
      </c>
      <c r="BW96">
        <v>1</v>
      </c>
      <c r="BX96">
        <v>1</v>
      </c>
      <c r="BY96">
        <v>1</v>
      </c>
      <c r="BZ96">
        <v>1</v>
      </c>
      <c r="CA96">
        <v>1</v>
      </c>
      <c r="CB96">
        <v>5</v>
      </c>
      <c r="CC96">
        <v>5</v>
      </c>
      <c r="CD96">
        <v>5</v>
      </c>
      <c r="CE96">
        <v>5</v>
      </c>
      <c r="CF96">
        <v>5</v>
      </c>
      <c r="CG96">
        <v>5</v>
      </c>
      <c r="CH96">
        <v>5</v>
      </c>
      <c r="CI96">
        <v>5</v>
      </c>
      <c r="CJ96">
        <v>5</v>
      </c>
      <c r="CK96">
        <v>5</v>
      </c>
      <c r="CL96">
        <v>1</v>
      </c>
      <c r="CM96">
        <v>5</v>
      </c>
      <c r="CN96">
        <v>5</v>
      </c>
      <c r="CO96">
        <v>5</v>
      </c>
      <c r="CP96">
        <v>5</v>
      </c>
      <c r="CQ96">
        <v>5</v>
      </c>
      <c r="CR96">
        <v>5</v>
      </c>
      <c r="CS96">
        <v>5</v>
      </c>
      <c r="CT96">
        <v>5</v>
      </c>
      <c r="CU96">
        <v>5</v>
      </c>
      <c r="CV96">
        <v>1</v>
      </c>
      <c r="CW96">
        <v>7</v>
      </c>
      <c r="CX96">
        <v>1</v>
      </c>
      <c r="CY96">
        <v>6</v>
      </c>
      <c r="CZ96">
        <v>1</v>
      </c>
      <c r="DA96">
        <v>7</v>
      </c>
      <c r="DB96">
        <v>7</v>
      </c>
      <c r="DC96" t="s">
        <v>814</v>
      </c>
      <c r="DV96">
        <v>4</v>
      </c>
      <c r="DW96">
        <v>5</v>
      </c>
      <c r="DX96">
        <v>4</v>
      </c>
      <c r="DY96">
        <v>4</v>
      </c>
      <c r="DZ96">
        <v>5</v>
      </c>
      <c r="EA96">
        <v>5</v>
      </c>
      <c r="EB96">
        <v>5</v>
      </c>
      <c r="EC96">
        <v>5</v>
      </c>
      <c r="EE96">
        <v>5</v>
      </c>
      <c r="EF96">
        <v>5</v>
      </c>
      <c r="EG96">
        <v>5</v>
      </c>
      <c r="EH96">
        <v>5</v>
      </c>
      <c r="EI96">
        <v>5</v>
      </c>
      <c r="EK96">
        <v>5</v>
      </c>
      <c r="EL96">
        <v>5</v>
      </c>
      <c r="EM96">
        <v>5</v>
      </c>
      <c r="EN96">
        <v>5</v>
      </c>
      <c r="EO96">
        <v>4.67</v>
      </c>
      <c r="EP96">
        <v>4.93</v>
      </c>
      <c r="EQ96">
        <v>4.87</v>
      </c>
      <c r="ER96">
        <v>3.73</v>
      </c>
      <c r="ES96">
        <v>4.8</v>
      </c>
      <c r="ET96">
        <v>4.9000000000000004</v>
      </c>
      <c r="EU96">
        <v>6</v>
      </c>
      <c r="EV96">
        <v>4.7300000000000004</v>
      </c>
      <c r="EW96">
        <v>4.93</v>
      </c>
      <c r="EX96">
        <v>5</v>
      </c>
      <c r="EY96">
        <v>4.8</v>
      </c>
      <c r="EZ96">
        <v>5</v>
      </c>
    </row>
    <row r="97" spans="1:156" x14ac:dyDescent="0.2">
      <c r="A97">
        <v>64869</v>
      </c>
      <c r="B97">
        <v>23</v>
      </c>
      <c r="C97">
        <v>64869.023000000001</v>
      </c>
      <c r="D97" t="s">
        <v>815</v>
      </c>
      <c r="E97" t="s">
        <v>816</v>
      </c>
      <c r="F97">
        <v>160107</v>
      </c>
      <c r="G97" t="s">
        <v>130</v>
      </c>
      <c r="H97" t="s">
        <v>131</v>
      </c>
      <c r="I97" t="s">
        <v>817</v>
      </c>
      <c r="J97">
        <v>0</v>
      </c>
      <c r="K97" t="s">
        <v>133</v>
      </c>
      <c r="L97" t="s">
        <v>818</v>
      </c>
      <c r="M97">
        <v>4</v>
      </c>
      <c r="N97">
        <v>5</v>
      </c>
      <c r="O97">
        <v>4</v>
      </c>
      <c r="P97">
        <v>5</v>
      </c>
      <c r="Q97">
        <v>5</v>
      </c>
      <c r="S97">
        <v>4</v>
      </c>
      <c r="T97">
        <v>5</v>
      </c>
      <c r="U97">
        <v>5</v>
      </c>
      <c r="V97">
        <v>5</v>
      </c>
      <c r="W97">
        <v>5</v>
      </c>
      <c r="Y97">
        <v>4</v>
      </c>
      <c r="Z97">
        <v>5</v>
      </c>
      <c r="AA97">
        <v>4</v>
      </c>
      <c r="AB97">
        <v>5</v>
      </c>
      <c r="AC97">
        <v>5</v>
      </c>
      <c r="AE97">
        <v>4</v>
      </c>
      <c r="AF97">
        <v>5</v>
      </c>
      <c r="AG97">
        <v>5</v>
      </c>
      <c r="AH97">
        <v>5</v>
      </c>
      <c r="AI97">
        <v>5</v>
      </c>
      <c r="AK97">
        <v>4</v>
      </c>
      <c r="AL97">
        <v>5</v>
      </c>
      <c r="AM97">
        <v>4</v>
      </c>
      <c r="AN97">
        <v>5</v>
      </c>
      <c r="AO97">
        <v>5</v>
      </c>
      <c r="AR97" t="s">
        <v>819</v>
      </c>
      <c r="AS97" t="s">
        <v>820</v>
      </c>
      <c r="AT97" t="s">
        <v>786</v>
      </c>
      <c r="AU97" t="s">
        <v>821</v>
      </c>
      <c r="AX97">
        <v>5</v>
      </c>
      <c r="AY97">
        <v>5</v>
      </c>
      <c r="AZ97">
        <v>5</v>
      </c>
      <c r="BA97">
        <v>5</v>
      </c>
      <c r="BB97">
        <v>5</v>
      </c>
      <c r="BC97">
        <v>5</v>
      </c>
      <c r="BD97">
        <v>5</v>
      </c>
      <c r="BE97">
        <v>5</v>
      </c>
      <c r="BF97">
        <v>5</v>
      </c>
      <c r="BG97">
        <v>5</v>
      </c>
      <c r="BH97">
        <v>5</v>
      </c>
      <c r="BI97">
        <v>5</v>
      </c>
      <c r="BJ97">
        <v>5</v>
      </c>
      <c r="BK97">
        <v>5</v>
      </c>
      <c r="BL97">
        <v>5</v>
      </c>
      <c r="BM97">
        <v>5</v>
      </c>
      <c r="BN97">
        <v>5</v>
      </c>
      <c r="BO97">
        <v>5</v>
      </c>
      <c r="BP97">
        <v>5</v>
      </c>
      <c r="BQ97">
        <v>4</v>
      </c>
      <c r="BR97">
        <v>4</v>
      </c>
      <c r="BS97">
        <v>5</v>
      </c>
      <c r="BT97">
        <v>4</v>
      </c>
      <c r="BU97">
        <v>2</v>
      </c>
      <c r="BV97">
        <v>3</v>
      </c>
      <c r="BW97">
        <v>1</v>
      </c>
      <c r="BX97">
        <v>1</v>
      </c>
      <c r="BY97">
        <v>1</v>
      </c>
      <c r="BZ97">
        <v>2</v>
      </c>
      <c r="CA97">
        <v>1</v>
      </c>
      <c r="CB97">
        <v>4</v>
      </c>
      <c r="CC97">
        <v>5</v>
      </c>
      <c r="CD97">
        <v>5</v>
      </c>
      <c r="CE97">
        <v>5</v>
      </c>
      <c r="CF97">
        <v>4</v>
      </c>
      <c r="CG97">
        <v>5</v>
      </c>
      <c r="CH97">
        <v>5</v>
      </c>
      <c r="CI97">
        <v>5</v>
      </c>
      <c r="CJ97">
        <v>5</v>
      </c>
      <c r="CK97">
        <v>5</v>
      </c>
      <c r="CL97">
        <v>1</v>
      </c>
      <c r="CM97">
        <v>5</v>
      </c>
      <c r="CN97">
        <v>5</v>
      </c>
      <c r="CO97">
        <v>5</v>
      </c>
      <c r="CP97">
        <v>5</v>
      </c>
      <c r="CQ97">
        <v>5</v>
      </c>
      <c r="CR97">
        <v>5</v>
      </c>
      <c r="CS97">
        <v>5</v>
      </c>
      <c r="CT97">
        <v>5</v>
      </c>
      <c r="CU97">
        <v>5</v>
      </c>
      <c r="CV97">
        <v>5</v>
      </c>
      <c r="CW97">
        <v>6</v>
      </c>
      <c r="CX97">
        <v>2</v>
      </c>
      <c r="CY97">
        <v>4</v>
      </c>
      <c r="CZ97">
        <v>2</v>
      </c>
      <c r="DA97">
        <v>7</v>
      </c>
      <c r="DB97">
        <v>5</v>
      </c>
      <c r="DC97" t="s">
        <v>822</v>
      </c>
      <c r="DV97">
        <v>5</v>
      </c>
      <c r="DW97">
        <v>5</v>
      </c>
      <c r="DX97">
        <v>5</v>
      </c>
      <c r="DY97">
        <v>5</v>
      </c>
      <c r="DZ97">
        <v>5</v>
      </c>
      <c r="EA97">
        <v>5</v>
      </c>
      <c r="EB97">
        <v>5</v>
      </c>
      <c r="EC97">
        <v>5</v>
      </c>
      <c r="EE97">
        <v>4.75</v>
      </c>
      <c r="EF97">
        <v>5</v>
      </c>
      <c r="EG97">
        <v>4.75</v>
      </c>
      <c r="EH97">
        <v>5</v>
      </c>
      <c r="EI97">
        <v>4.75</v>
      </c>
      <c r="EK97">
        <v>5</v>
      </c>
      <c r="EL97">
        <v>5</v>
      </c>
      <c r="EM97">
        <v>5</v>
      </c>
      <c r="EN97">
        <v>5</v>
      </c>
      <c r="EO97">
        <v>4.67</v>
      </c>
      <c r="EP97">
        <v>4.93</v>
      </c>
      <c r="EQ97">
        <v>4.87</v>
      </c>
      <c r="ER97">
        <v>3.73</v>
      </c>
      <c r="ES97">
        <v>4.8</v>
      </c>
      <c r="ET97">
        <v>4.9000000000000004</v>
      </c>
      <c r="EU97">
        <v>6</v>
      </c>
      <c r="EV97">
        <v>4.7300000000000004</v>
      </c>
      <c r="EW97">
        <v>4.93</v>
      </c>
      <c r="EX97">
        <v>5</v>
      </c>
      <c r="EY97">
        <v>4.8</v>
      </c>
      <c r="EZ97">
        <v>5</v>
      </c>
    </row>
    <row r="98" spans="1:156" x14ac:dyDescent="0.2">
      <c r="A98">
        <v>64869</v>
      </c>
      <c r="B98">
        <v>24</v>
      </c>
      <c r="C98">
        <v>64869.023999999998</v>
      </c>
      <c r="D98" t="s">
        <v>823</v>
      </c>
      <c r="E98" t="s">
        <v>824</v>
      </c>
      <c r="F98">
        <v>161041</v>
      </c>
      <c r="G98" t="s">
        <v>130</v>
      </c>
      <c r="H98" t="s">
        <v>351</v>
      </c>
      <c r="I98" t="s">
        <v>825</v>
      </c>
      <c r="J98">
        <v>0</v>
      </c>
      <c r="K98" t="s">
        <v>133</v>
      </c>
      <c r="L98" t="s">
        <v>826</v>
      </c>
      <c r="M98">
        <v>5</v>
      </c>
      <c r="N98">
        <v>5</v>
      </c>
      <c r="O98">
        <v>4</v>
      </c>
      <c r="P98">
        <v>5</v>
      </c>
      <c r="Q98">
        <v>5</v>
      </c>
      <c r="S98">
        <v>5</v>
      </c>
      <c r="T98">
        <v>5</v>
      </c>
      <c r="U98">
        <v>4</v>
      </c>
      <c r="V98">
        <v>5</v>
      </c>
      <c r="W98">
        <v>5</v>
      </c>
      <c r="Y98">
        <v>5</v>
      </c>
      <c r="Z98">
        <v>5</v>
      </c>
      <c r="AA98">
        <v>4</v>
      </c>
      <c r="AC98">
        <v>5</v>
      </c>
      <c r="AE98">
        <v>5</v>
      </c>
      <c r="AF98">
        <v>5</v>
      </c>
      <c r="AG98">
        <v>4</v>
      </c>
      <c r="AH98">
        <v>5</v>
      </c>
      <c r="AI98">
        <v>5</v>
      </c>
      <c r="AK98">
        <v>5</v>
      </c>
      <c r="AL98">
        <v>5</v>
      </c>
      <c r="AM98">
        <v>4</v>
      </c>
      <c r="AN98">
        <v>5</v>
      </c>
      <c r="AO98">
        <v>5</v>
      </c>
      <c r="AR98" t="s">
        <v>827</v>
      </c>
      <c r="AS98" t="s">
        <v>828</v>
      </c>
      <c r="AT98" t="s">
        <v>829</v>
      </c>
      <c r="AU98" t="s">
        <v>830</v>
      </c>
      <c r="AX98">
        <v>5</v>
      </c>
      <c r="AY98">
        <v>5</v>
      </c>
      <c r="AZ98">
        <v>5</v>
      </c>
      <c r="BA98">
        <v>5</v>
      </c>
      <c r="BB98">
        <v>5</v>
      </c>
      <c r="BC98">
        <v>5</v>
      </c>
      <c r="BD98">
        <v>5</v>
      </c>
      <c r="BE98">
        <v>5</v>
      </c>
      <c r="BF98">
        <v>5</v>
      </c>
      <c r="BG98">
        <v>5</v>
      </c>
      <c r="BH98">
        <v>5</v>
      </c>
      <c r="BI98">
        <v>5</v>
      </c>
      <c r="BJ98">
        <v>5</v>
      </c>
      <c r="BK98">
        <v>5</v>
      </c>
      <c r="BL98">
        <v>5</v>
      </c>
      <c r="BM98">
        <v>5</v>
      </c>
      <c r="BN98">
        <v>5</v>
      </c>
      <c r="BO98">
        <v>5</v>
      </c>
      <c r="BP98">
        <v>5</v>
      </c>
      <c r="BQ98">
        <v>5</v>
      </c>
      <c r="BR98">
        <v>5</v>
      </c>
      <c r="BS98">
        <v>5</v>
      </c>
      <c r="BT98">
        <v>4</v>
      </c>
      <c r="BU98">
        <v>4</v>
      </c>
      <c r="BV98">
        <v>4</v>
      </c>
      <c r="BW98">
        <v>2</v>
      </c>
      <c r="BX98">
        <v>2</v>
      </c>
      <c r="BY98">
        <v>1</v>
      </c>
      <c r="BZ98">
        <v>1</v>
      </c>
      <c r="CA98">
        <v>1</v>
      </c>
      <c r="CB98">
        <v>4</v>
      </c>
      <c r="CC98">
        <v>4</v>
      </c>
      <c r="CD98">
        <v>5</v>
      </c>
      <c r="CE98">
        <v>5</v>
      </c>
      <c r="CF98">
        <v>5</v>
      </c>
      <c r="CG98">
        <v>5</v>
      </c>
      <c r="CH98">
        <v>5</v>
      </c>
      <c r="CI98">
        <v>5</v>
      </c>
      <c r="CJ98">
        <v>5</v>
      </c>
      <c r="CK98">
        <v>5</v>
      </c>
      <c r="CL98">
        <v>1</v>
      </c>
      <c r="CM98">
        <v>5</v>
      </c>
      <c r="CN98">
        <v>5</v>
      </c>
      <c r="CO98">
        <v>5</v>
      </c>
      <c r="CP98">
        <v>5</v>
      </c>
      <c r="CQ98">
        <v>5</v>
      </c>
      <c r="CR98">
        <v>5</v>
      </c>
      <c r="CS98">
        <v>5</v>
      </c>
      <c r="CT98">
        <v>5</v>
      </c>
      <c r="CU98">
        <v>5</v>
      </c>
      <c r="CV98">
        <v>1</v>
      </c>
      <c r="CW98">
        <v>6</v>
      </c>
      <c r="CX98">
        <v>1</v>
      </c>
      <c r="CY98">
        <v>7</v>
      </c>
      <c r="CZ98">
        <v>1</v>
      </c>
      <c r="DA98">
        <v>7</v>
      </c>
      <c r="DB98">
        <v>7</v>
      </c>
      <c r="DC98" t="s">
        <v>831</v>
      </c>
      <c r="DV98">
        <v>5</v>
      </c>
      <c r="DW98">
        <v>5</v>
      </c>
      <c r="DX98">
        <v>5</v>
      </c>
      <c r="DY98">
        <v>5</v>
      </c>
      <c r="DZ98">
        <v>5</v>
      </c>
      <c r="EA98">
        <v>5</v>
      </c>
      <c r="EB98">
        <v>5</v>
      </c>
      <c r="EC98">
        <v>5</v>
      </c>
      <c r="EE98">
        <v>4.75</v>
      </c>
      <c r="EF98">
        <v>4.75</v>
      </c>
      <c r="EG98">
        <v>4.67</v>
      </c>
      <c r="EH98">
        <v>4.75</v>
      </c>
      <c r="EI98">
        <v>4.75</v>
      </c>
      <c r="EK98">
        <v>4.8</v>
      </c>
      <c r="EL98">
        <v>4.8</v>
      </c>
      <c r="EM98">
        <v>4.8</v>
      </c>
      <c r="EN98">
        <v>4.67</v>
      </c>
      <c r="EO98">
        <v>4.5999999999999996</v>
      </c>
      <c r="EP98">
        <v>4.67</v>
      </c>
      <c r="EQ98">
        <v>4.67</v>
      </c>
      <c r="ER98">
        <v>3.2</v>
      </c>
      <c r="ES98">
        <v>4.87</v>
      </c>
      <c r="ET98">
        <v>5</v>
      </c>
      <c r="EU98">
        <v>6</v>
      </c>
      <c r="EV98">
        <v>4.2699999999999996</v>
      </c>
      <c r="EW98">
        <v>4.5999999999999996</v>
      </c>
      <c r="EX98">
        <v>4.75</v>
      </c>
      <c r="EY98">
        <v>4.5</v>
      </c>
      <c r="EZ98">
        <v>4.5599999999999996</v>
      </c>
    </row>
    <row r="99" spans="1:156" x14ac:dyDescent="0.2">
      <c r="A99">
        <v>64869</v>
      </c>
      <c r="B99">
        <v>24</v>
      </c>
      <c r="C99">
        <v>64869.023999999998</v>
      </c>
      <c r="D99" t="s">
        <v>832</v>
      </c>
      <c r="E99" t="s">
        <v>833</v>
      </c>
      <c r="F99">
        <v>161464</v>
      </c>
      <c r="G99" t="s">
        <v>130</v>
      </c>
      <c r="H99" t="s">
        <v>131</v>
      </c>
      <c r="I99" t="s">
        <v>834</v>
      </c>
      <c r="J99">
        <v>0</v>
      </c>
      <c r="K99" t="s">
        <v>133</v>
      </c>
      <c r="L99" t="s">
        <v>835</v>
      </c>
      <c r="M99">
        <v>5</v>
      </c>
      <c r="N99">
        <v>5</v>
      </c>
      <c r="O99">
        <v>4</v>
      </c>
      <c r="P99">
        <v>5</v>
      </c>
      <c r="Q99">
        <v>5</v>
      </c>
      <c r="S99">
        <v>5</v>
      </c>
      <c r="T99">
        <v>5</v>
      </c>
      <c r="U99">
        <v>4</v>
      </c>
      <c r="V99">
        <v>5</v>
      </c>
      <c r="W99">
        <v>5</v>
      </c>
      <c r="Y99">
        <v>5</v>
      </c>
      <c r="Z99">
        <v>5</v>
      </c>
      <c r="AA99">
        <v>4</v>
      </c>
      <c r="AB99">
        <v>5</v>
      </c>
      <c r="AC99">
        <v>5</v>
      </c>
      <c r="AE99">
        <v>5</v>
      </c>
      <c r="AF99">
        <v>5</v>
      </c>
      <c r="AG99">
        <v>4</v>
      </c>
      <c r="AH99">
        <v>5</v>
      </c>
      <c r="AI99">
        <v>5</v>
      </c>
      <c r="AK99">
        <v>5</v>
      </c>
      <c r="AL99">
        <v>5</v>
      </c>
      <c r="AM99">
        <v>4</v>
      </c>
      <c r="AN99">
        <v>5</v>
      </c>
      <c r="AO99">
        <v>5</v>
      </c>
      <c r="AR99" t="s">
        <v>836</v>
      </c>
      <c r="AS99" t="s">
        <v>837</v>
      </c>
      <c r="AT99" t="s">
        <v>838</v>
      </c>
      <c r="AU99" t="s">
        <v>839</v>
      </c>
      <c r="AW99" t="s">
        <v>840</v>
      </c>
      <c r="AX99">
        <v>5</v>
      </c>
      <c r="AY99">
        <v>5</v>
      </c>
      <c r="AZ99">
        <v>5</v>
      </c>
      <c r="BA99">
        <v>5</v>
      </c>
      <c r="BB99">
        <v>5</v>
      </c>
      <c r="BC99">
        <v>5</v>
      </c>
      <c r="BD99">
        <v>5</v>
      </c>
      <c r="BE99">
        <v>5</v>
      </c>
      <c r="BF99">
        <v>5</v>
      </c>
      <c r="BG99">
        <v>5</v>
      </c>
      <c r="BH99">
        <v>5</v>
      </c>
      <c r="BI99">
        <v>5</v>
      </c>
      <c r="BJ99">
        <v>5</v>
      </c>
      <c r="BK99">
        <v>5</v>
      </c>
      <c r="BL99">
        <v>5</v>
      </c>
      <c r="BM99">
        <v>5</v>
      </c>
      <c r="BN99">
        <v>5</v>
      </c>
      <c r="BO99">
        <v>5</v>
      </c>
      <c r="BP99">
        <v>5</v>
      </c>
      <c r="BQ99">
        <v>5</v>
      </c>
      <c r="BR99">
        <v>5</v>
      </c>
      <c r="BS99">
        <v>5</v>
      </c>
      <c r="BT99">
        <v>5</v>
      </c>
      <c r="BU99">
        <v>5</v>
      </c>
      <c r="BV99">
        <v>5</v>
      </c>
      <c r="BW99">
        <v>1</v>
      </c>
      <c r="BX99">
        <v>1</v>
      </c>
      <c r="BY99">
        <v>1</v>
      </c>
      <c r="BZ99">
        <v>1</v>
      </c>
      <c r="CA99">
        <v>1</v>
      </c>
      <c r="CB99">
        <v>5</v>
      </c>
      <c r="CC99">
        <v>5</v>
      </c>
      <c r="CD99">
        <v>5</v>
      </c>
      <c r="CE99">
        <v>5</v>
      </c>
      <c r="CF99">
        <v>5</v>
      </c>
      <c r="CG99">
        <v>5</v>
      </c>
      <c r="CH99">
        <v>5</v>
      </c>
      <c r="CI99">
        <v>5</v>
      </c>
      <c r="CJ99">
        <v>5</v>
      </c>
      <c r="CK99">
        <v>5</v>
      </c>
      <c r="CL99">
        <v>1</v>
      </c>
      <c r="CM99">
        <v>5</v>
      </c>
      <c r="CN99">
        <v>5</v>
      </c>
      <c r="CO99">
        <v>5</v>
      </c>
      <c r="CP99">
        <v>5</v>
      </c>
      <c r="CQ99">
        <v>5</v>
      </c>
      <c r="CR99">
        <v>5</v>
      </c>
      <c r="CS99">
        <v>5</v>
      </c>
      <c r="CT99">
        <v>5</v>
      </c>
      <c r="CU99">
        <v>5</v>
      </c>
      <c r="CV99">
        <v>6</v>
      </c>
      <c r="CW99">
        <v>6</v>
      </c>
      <c r="CX99">
        <v>1</v>
      </c>
      <c r="CY99">
        <v>6</v>
      </c>
      <c r="CZ99">
        <v>1</v>
      </c>
      <c r="DA99">
        <v>7</v>
      </c>
      <c r="DB99">
        <v>7</v>
      </c>
      <c r="DC99" t="s">
        <v>841</v>
      </c>
      <c r="DV99">
        <v>5</v>
      </c>
      <c r="DW99">
        <v>5</v>
      </c>
      <c r="DX99">
        <v>5</v>
      </c>
      <c r="DY99">
        <v>5</v>
      </c>
      <c r="DZ99">
        <v>5</v>
      </c>
      <c r="EA99">
        <v>5</v>
      </c>
      <c r="EB99">
        <v>5</v>
      </c>
      <c r="EC99">
        <v>5</v>
      </c>
      <c r="EE99">
        <v>4.75</v>
      </c>
      <c r="EF99">
        <v>4.75</v>
      </c>
      <c r="EG99">
        <v>4.75</v>
      </c>
      <c r="EH99">
        <v>4.75</v>
      </c>
      <c r="EI99">
        <v>4.75</v>
      </c>
      <c r="EK99">
        <v>4.8</v>
      </c>
      <c r="EL99">
        <v>4.8</v>
      </c>
      <c r="EM99">
        <v>4.8</v>
      </c>
      <c r="EN99">
        <v>4.67</v>
      </c>
      <c r="EO99">
        <v>4.5999999999999996</v>
      </c>
      <c r="EP99">
        <v>4.67</v>
      </c>
      <c r="EQ99">
        <v>4.67</v>
      </c>
      <c r="ER99">
        <v>3.2</v>
      </c>
      <c r="ES99">
        <v>4.87</v>
      </c>
      <c r="ET99">
        <v>5</v>
      </c>
      <c r="EU99">
        <v>6</v>
      </c>
      <c r="EV99">
        <v>4.2699999999999996</v>
      </c>
      <c r="EW99">
        <v>4.5999999999999996</v>
      </c>
      <c r="EX99">
        <v>4.75</v>
      </c>
      <c r="EY99">
        <v>4.5</v>
      </c>
      <c r="EZ99">
        <v>4.5599999999999996</v>
      </c>
    </row>
    <row r="100" spans="1:156" x14ac:dyDescent="0.2">
      <c r="A100">
        <v>64869</v>
      </c>
      <c r="B100">
        <v>24</v>
      </c>
      <c r="C100">
        <v>64869.023999999998</v>
      </c>
      <c r="D100" t="s">
        <v>842</v>
      </c>
      <c r="E100" t="s">
        <v>843</v>
      </c>
      <c r="F100">
        <v>161457</v>
      </c>
      <c r="G100" t="s">
        <v>130</v>
      </c>
      <c r="H100" t="s">
        <v>131</v>
      </c>
      <c r="I100" t="s">
        <v>844</v>
      </c>
      <c r="J100">
        <v>0</v>
      </c>
      <c r="K100" t="s">
        <v>133</v>
      </c>
      <c r="L100" t="s">
        <v>845</v>
      </c>
      <c r="M100">
        <v>4</v>
      </c>
      <c r="N100">
        <v>5</v>
      </c>
      <c r="O100">
        <v>5</v>
      </c>
      <c r="P100">
        <v>5</v>
      </c>
      <c r="Q100">
        <v>5</v>
      </c>
      <c r="S100">
        <v>4</v>
      </c>
      <c r="T100">
        <v>5</v>
      </c>
      <c r="U100">
        <v>5</v>
      </c>
      <c r="V100">
        <v>5</v>
      </c>
      <c r="W100">
        <v>5</v>
      </c>
      <c r="Y100">
        <v>4</v>
      </c>
      <c r="Z100">
        <v>5</v>
      </c>
      <c r="AA100">
        <v>5</v>
      </c>
      <c r="AB100">
        <v>5</v>
      </c>
      <c r="AC100">
        <v>5</v>
      </c>
      <c r="AE100">
        <v>4</v>
      </c>
      <c r="AF100">
        <v>5</v>
      </c>
      <c r="AG100">
        <v>5</v>
      </c>
      <c r="AH100">
        <v>5</v>
      </c>
      <c r="AI100">
        <v>5</v>
      </c>
      <c r="AK100">
        <v>4</v>
      </c>
      <c r="AL100">
        <v>5</v>
      </c>
      <c r="AM100">
        <v>5</v>
      </c>
      <c r="AN100">
        <v>5</v>
      </c>
      <c r="AO100">
        <v>5</v>
      </c>
      <c r="AS100" t="s">
        <v>846</v>
      </c>
      <c r="AT100" t="s">
        <v>847</v>
      </c>
      <c r="AU100" t="s">
        <v>848</v>
      </c>
      <c r="AW100" t="s">
        <v>849</v>
      </c>
      <c r="AX100">
        <v>4</v>
      </c>
      <c r="AY100">
        <v>4</v>
      </c>
      <c r="AZ100">
        <v>4</v>
      </c>
      <c r="BA100">
        <v>4</v>
      </c>
      <c r="BB100">
        <v>4</v>
      </c>
      <c r="BC100">
        <v>4</v>
      </c>
      <c r="BD100">
        <v>5</v>
      </c>
      <c r="BE100">
        <v>4</v>
      </c>
      <c r="BF100">
        <v>4</v>
      </c>
      <c r="BG100">
        <v>4</v>
      </c>
      <c r="BH100">
        <v>4</v>
      </c>
      <c r="BI100">
        <v>4</v>
      </c>
      <c r="BJ100">
        <v>4</v>
      </c>
      <c r="BK100">
        <v>4</v>
      </c>
      <c r="BL100">
        <v>4</v>
      </c>
      <c r="BM100">
        <v>4</v>
      </c>
      <c r="BN100">
        <v>4</v>
      </c>
      <c r="BO100">
        <v>4</v>
      </c>
      <c r="BP100">
        <v>4</v>
      </c>
      <c r="BQ100">
        <v>4</v>
      </c>
      <c r="BR100">
        <v>4</v>
      </c>
      <c r="BS100">
        <v>4</v>
      </c>
      <c r="BT100">
        <v>3</v>
      </c>
      <c r="BU100">
        <v>3</v>
      </c>
      <c r="BV100">
        <v>3</v>
      </c>
      <c r="BW100">
        <v>1</v>
      </c>
      <c r="BX100">
        <v>1</v>
      </c>
      <c r="BY100">
        <v>1</v>
      </c>
      <c r="BZ100">
        <v>1</v>
      </c>
      <c r="CA100">
        <v>1</v>
      </c>
      <c r="CB100">
        <v>4</v>
      </c>
      <c r="CC100">
        <v>4</v>
      </c>
      <c r="CD100">
        <v>4</v>
      </c>
      <c r="CE100">
        <v>4</v>
      </c>
      <c r="CF100">
        <v>4</v>
      </c>
      <c r="CG100">
        <v>4</v>
      </c>
      <c r="CH100">
        <v>4</v>
      </c>
      <c r="CI100">
        <v>4</v>
      </c>
      <c r="CJ100">
        <v>4</v>
      </c>
      <c r="CK100">
        <v>4</v>
      </c>
      <c r="CL100">
        <v>1</v>
      </c>
      <c r="CM100">
        <v>4</v>
      </c>
      <c r="CN100">
        <v>4</v>
      </c>
      <c r="CO100">
        <v>4</v>
      </c>
      <c r="CP100">
        <v>4</v>
      </c>
      <c r="CQ100">
        <v>4</v>
      </c>
      <c r="CR100">
        <v>4</v>
      </c>
      <c r="CS100">
        <v>3</v>
      </c>
      <c r="CT100">
        <v>4</v>
      </c>
      <c r="CU100">
        <v>4</v>
      </c>
      <c r="CV100">
        <v>2</v>
      </c>
      <c r="CW100">
        <v>2</v>
      </c>
      <c r="CX100">
        <v>2</v>
      </c>
      <c r="CY100">
        <v>2</v>
      </c>
      <c r="CZ100">
        <v>2</v>
      </c>
      <c r="DA100">
        <v>6</v>
      </c>
      <c r="DB100">
        <v>6</v>
      </c>
      <c r="DC100" t="s">
        <v>850</v>
      </c>
      <c r="DV100">
        <v>4</v>
      </c>
      <c r="DW100">
        <v>4</v>
      </c>
      <c r="DX100">
        <v>4</v>
      </c>
      <c r="DY100">
        <v>4</v>
      </c>
      <c r="DZ100">
        <v>4</v>
      </c>
      <c r="EA100">
        <v>4</v>
      </c>
      <c r="EB100">
        <v>4</v>
      </c>
      <c r="EC100">
        <v>4</v>
      </c>
      <c r="EE100">
        <v>5</v>
      </c>
      <c r="EF100">
        <v>5</v>
      </c>
      <c r="EG100">
        <v>5</v>
      </c>
      <c r="EH100">
        <v>5</v>
      </c>
      <c r="EI100">
        <v>5</v>
      </c>
      <c r="EK100">
        <v>4.8</v>
      </c>
      <c r="EL100">
        <v>4.8</v>
      </c>
      <c r="EM100">
        <v>4.8</v>
      </c>
      <c r="EN100">
        <v>4.67</v>
      </c>
      <c r="EO100">
        <v>4.5999999999999996</v>
      </c>
      <c r="EP100">
        <v>4.67</v>
      </c>
      <c r="EQ100">
        <v>4.67</v>
      </c>
      <c r="ER100">
        <v>3.2</v>
      </c>
      <c r="ES100">
        <v>4.87</v>
      </c>
      <c r="ET100">
        <v>5</v>
      </c>
      <c r="EU100">
        <v>6</v>
      </c>
      <c r="EV100">
        <v>4.2699999999999996</v>
      </c>
      <c r="EW100">
        <v>4.5999999999999996</v>
      </c>
      <c r="EX100">
        <v>4.75</v>
      </c>
      <c r="EY100">
        <v>4.5</v>
      </c>
      <c r="EZ100">
        <v>4.5599999999999996</v>
      </c>
    </row>
    <row r="101" spans="1:156" x14ac:dyDescent="0.2">
      <c r="A101">
        <v>64869</v>
      </c>
      <c r="B101">
        <v>24</v>
      </c>
      <c r="C101">
        <v>64869.023999999998</v>
      </c>
      <c r="D101" t="s">
        <v>851</v>
      </c>
      <c r="E101" t="s">
        <v>852</v>
      </c>
      <c r="F101">
        <v>162315</v>
      </c>
      <c r="G101" t="s">
        <v>130</v>
      </c>
      <c r="H101" t="s">
        <v>351</v>
      </c>
      <c r="I101" t="s">
        <v>853</v>
      </c>
      <c r="J101">
        <v>0</v>
      </c>
      <c r="K101" t="s">
        <v>133</v>
      </c>
      <c r="L101" t="s">
        <v>854</v>
      </c>
      <c r="M101">
        <v>5</v>
      </c>
      <c r="N101">
        <v>5</v>
      </c>
      <c r="O101">
        <v>5</v>
      </c>
      <c r="P101">
        <v>4</v>
      </c>
      <c r="Q101">
        <v>5</v>
      </c>
      <c r="S101">
        <v>5</v>
      </c>
      <c r="T101">
        <v>5</v>
      </c>
      <c r="U101">
        <v>5</v>
      </c>
      <c r="V101">
        <v>4</v>
      </c>
      <c r="W101">
        <v>5</v>
      </c>
      <c r="Z101">
        <v>5</v>
      </c>
      <c r="AA101">
        <v>5</v>
      </c>
      <c r="AB101">
        <v>4</v>
      </c>
      <c r="AC101">
        <v>5</v>
      </c>
      <c r="AE101">
        <v>5</v>
      </c>
      <c r="AG101">
        <v>5</v>
      </c>
      <c r="AH101">
        <v>4</v>
      </c>
      <c r="AI101">
        <v>4</v>
      </c>
      <c r="AK101">
        <v>5</v>
      </c>
      <c r="AL101">
        <v>5</v>
      </c>
      <c r="AM101">
        <v>5</v>
      </c>
      <c r="AN101">
        <v>4</v>
      </c>
      <c r="AO101">
        <v>5</v>
      </c>
      <c r="AS101" t="s">
        <v>855</v>
      </c>
      <c r="AT101" t="s">
        <v>856</v>
      </c>
      <c r="AU101" t="s">
        <v>857</v>
      </c>
      <c r="AX101">
        <v>5</v>
      </c>
      <c r="AY101">
        <v>5</v>
      </c>
      <c r="AZ101">
        <v>5</v>
      </c>
      <c r="BA101">
        <v>5</v>
      </c>
      <c r="BB101">
        <v>5</v>
      </c>
      <c r="BC101">
        <v>5</v>
      </c>
      <c r="BD101">
        <v>5</v>
      </c>
      <c r="BE101">
        <v>5</v>
      </c>
      <c r="BF101">
        <v>5</v>
      </c>
      <c r="BG101">
        <v>5</v>
      </c>
      <c r="BH101">
        <v>5</v>
      </c>
      <c r="BI101">
        <v>5</v>
      </c>
      <c r="BJ101">
        <v>5</v>
      </c>
      <c r="BK101">
        <v>5</v>
      </c>
      <c r="BL101">
        <v>5</v>
      </c>
      <c r="BM101">
        <v>5</v>
      </c>
      <c r="BN101">
        <v>5</v>
      </c>
      <c r="BO101">
        <v>5</v>
      </c>
      <c r="BP101">
        <v>5</v>
      </c>
      <c r="BQ101">
        <v>5</v>
      </c>
      <c r="BR101">
        <v>5</v>
      </c>
      <c r="BS101">
        <v>5</v>
      </c>
      <c r="BT101">
        <v>2</v>
      </c>
      <c r="BU101">
        <v>3</v>
      </c>
      <c r="BV101">
        <v>1</v>
      </c>
      <c r="BW101">
        <v>1</v>
      </c>
      <c r="BX101">
        <v>1</v>
      </c>
      <c r="BY101">
        <v>1</v>
      </c>
      <c r="BZ101">
        <v>1</v>
      </c>
      <c r="CA101">
        <v>1</v>
      </c>
      <c r="CB101">
        <v>4</v>
      </c>
      <c r="CC101">
        <v>4</v>
      </c>
      <c r="CD101">
        <v>4</v>
      </c>
      <c r="CE101">
        <v>5</v>
      </c>
      <c r="CF101">
        <v>5</v>
      </c>
      <c r="CG101">
        <v>5</v>
      </c>
      <c r="CH101">
        <v>5</v>
      </c>
      <c r="CI101">
        <v>5</v>
      </c>
      <c r="CJ101">
        <v>5</v>
      </c>
      <c r="CK101">
        <v>5</v>
      </c>
      <c r="CL101">
        <v>1</v>
      </c>
      <c r="CM101">
        <v>5</v>
      </c>
      <c r="CN101">
        <v>5</v>
      </c>
      <c r="CO101">
        <v>5</v>
      </c>
      <c r="CP101">
        <v>5</v>
      </c>
      <c r="CQ101">
        <v>5</v>
      </c>
      <c r="CR101">
        <v>5</v>
      </c>
      <c r="CS101">
        <v>5</v>
      </c>
      <c r="CT101">
        <v>5</v>
      </c>
      <c r="CU101">
        <v>5</v>
      </c>
      <c r="CV101">
        <v>1</v>
      </c>
      <c r="CW101">
        <v>1</v>
      </c>
      <c r="CX101">
        <v>1</v>
      </c>
      <c r="CY101">
        <v>4</v>
      </c>
      <c r="CZ101">
        <v>1</v>
      </c>
      <c r="DA101">
        <v>7</v>
      </c>
      <c r="DB101">
        <v>7</v>
      </c>
      <c r="DC101" t="s">
        <v>858</v>
      </c>
      <c r="DV101">
        <v>5</v>
      </c>
      <c r="DW101">
        <v>5</v>
      </c>
      <c r="DX101">
        <v>5</v>
      </c>
      <c r="DY101">
        <v>5</v>
      </c>
      <c r="DZ101">
        <v>5</v>
      </c>
      <c r="EA101">
        <v>5</v>
      </c>
      <c r="EB101">
        <v>5</v>
      </c>
      <c r="EC101">
        <v>5</v>
      </c>
      <c r="EE101">
        <v>4.75</v>
      </c>
      <c r="EF101">
        <v>4.75</v>
      </c>
      <c r="EG101">
        <v>4.75</v>
      </c>
      <c r="EH101">
        <v>4.33</v>
      </c>
      <c r="EI101">
        <v>4.75</v>
      </c>
      <c r="EK101">
        <v>4.8</v>
      </c>
      <c r="EL101">
        <v>4.8</v>
      </c>
      <c r="EM101">
        <v>4.8</v>
      </c>
      <c r="EN101">
        <v>4.67</v>
      </c>
      <c r="EO101">
        <v>4.5999999999999996</v>
      </c>
      <c r="EP101">
        <v>4.67</v>
      </c>
      <c r="EQ101">
        <v>4.67</v>
      </c>
      <c r="ER101">
        <v>3.2</v>
      </c>
      <c r="ES101">
        <v>4.87</v>
      </c>
      <c r="ET101">
        <v>5</v>
      </c>
      <c r="EU101">
        <v>6</v>
      </c>
      <c r="EV101">
        <v>4.2699999999999996</v>
      </c>
      <c r="EW101">
        <v>4.5999999999999996</v>
      </c>
      <c r="EX101">
        <v>4.75</v>
      </c>
      <c r="EY101">
        <v>4.5</v>
      </c>
      <c r="EZ101">
        <v>4.5599999999999996</v>
      </c>
    </row>
    <row r="102" spans="1:156" x14ac:dyDescent="0.2">
      <c r="A102">
        <v>64869</v>
      </c>
      <c r="B102">
        <v>24</v>
      </c>
      <c r="C102">
        <v>64869.023999999998</v>
      </c>
      <c r="D102" t="s">
        <v>859</v>
      </c>
      <c r="E102" t="s">
        <v>860</v>
      </c>
      <c r="F102">
        <v>160037</v>
      </c>
      <c r="G102" t="s">
        <v>130</v>
      </c>
      <c r="H102" t="s">
        <v>351</v>
      </c>
      <c r="I102" t="s">
        <v>861</v>
      </c>
      <c r="J102">
        <v>0</v>
      </c>
      <c r="K102" t="s">
        <v>133</v>
      </c>
      <c r="L102" t="s">
        <v>862</v>
      </c>
      <c r="M102">
        <v>5</v>
      </c>
      <c r="N102">
        <v>5</v>
      </c>
      <c r="O102">
        <v>5</v>
      </c>
      <c r="P102">
        <v>4</v>
      </c>
      <c r="Q102">
        <v>5</v>
      </c>
      <c r="S102">
        <v>5</v>
      </c>
      <c r="T102">
        <v>5</v>
      </c>
      <c r="U102">
        <v>5</v>
      </c>
      <c r="V102">
        <v>4</v>
      </c>
      <c r="W102">
        <v>5</v>
      </c>
      <c r="Y102">
        <v>5</v>
      </c>
      <c r="Z102">
        <v>5</v>
      </c>
      <c r="AA102">
        <v>5</v>
      </c>
      <c r="AB102">
        <v>4</v>
      </c>
      <c r="AC102">
        <v>5</v>
      </c>
      <c r="AE102">
        <v>5</v>
      </c>
      <c r="AG102">
        <v>5</v>
      </c>
      <c r="AH102">
        <v>4</v>
      </c>
      <c r="AI102">
        <v>5</v>
      </c>
      <c r="AK102">
        <v>5</v>
      </c>
      <c r="AL102">
        <v>5</v>
      </c>
      <c r="AM102">
        <v>5</v>
      </c>
      <c r="AN102">
        <v>4</v>
      </c>
      <c r="AO102">
        <v>5</v>
      </c>
      <c r="AS102" t="s">
        <v>863</v>
      </c>
      <c r="AT102" t="s">
        <v>864</v>
      </c>
      <c r="AU102" t="s">
        <v>865</v>
      </c>
      <c r="AW102" t="s">
        <v>866</v>
      </c>
      <c r="AX102">
        <v>5</v>
      </c>
      <c r="AY102">
        <v>5</v>
      </c>
      <c r="AZ102">
        <v>5</v>
      </c>
      <c r="BA102">
        <v>5</v>
      </c>
      <c r="BB102">
        <v>5</v>
      </c>
      <c r="BC102">
        <v>5</v>
      </c>
      <c r="BD102">
        <v>5</v>
      </c>
      <c r="BE102">
        <v>5</v>
      </c>
      <c r="BF102">
        <v>5</v>
      </c>
      <c r="BG102">
        <v>5</v>
      </c>
      <c r="BH102">
        <v>4</v>
      </c>
      <c r="BI102">
        <v>5</v>
      </c>
      <c r="BJ102">
        <v>4</v>
      </c>
      <c r="BK102">
        <v>4</v>
      </c>
      <c r="BL102">
        <v>4</v>
      </c>
      <c r="BM102">
        <v>4</v>
      </c>
      <c r="BN102">
        <v>4</v>
      </c>
      <c r="BO102">
        <v>5</v>
      </c>
      <c r="BP102">
        <v>4</v>
      </c>
      <c r="BQ102">
        <v>5</v>
      </c>
      <c r="BR102">
        <v>4</v>
      </c>
      <c r="BS102">
        <v>4</v>
      </c>
      <c r="BT102">
        <v>1</v>
      </c>
      <c r="BU102">
        <v>2</v>
      </c>
      <c r="BV102">
        <v>3</v>
      </c>
      <c r="BW102">
        <v>1</v>
      </c>
      <c r="BX102">
        <v>1</v>
      </c>
      <c r="BY102">
        <v>1</v>
      </c>
      <c r="BZ102">
        <v>1</v>
      </c>
      <c r="CA102">
        <v>1</v>
      </c>
      <c r="CB102">
        <v>4</v>
      </c>
      <c r="CC102">
        <v>4</v>
      </c>
      <c r="CD102">
        <v>4</v>
      </c>
      <c r="CE102">
        <v>4</v>
      </c>
      <c r="CF102">
        <v>4</v>
      </c>
      <c r="CG102">
        <v>4</v>
      </c>
      <c r="CH102">
        <v>5</v>
      </c>
      <c r="CI102">
        <v>4</v>
      </c>
      <c r="CJ102">
        <v>5</v>
      </c>
      <c r="CK102">
        <v>5</v>
      </c>
      <c r="CL102">
        <v>1</v>
      </c>
      <c r="CM102">
        <v>4</v>
      </c>
      <c r="CN102">
        <v>3</v>
      </c>
      <c r="CO102">
        <v>3</v>
      </c>
      <c r="CP102">
        <v>4</v>
      </c>
      <c r="CQ102">
        <v>4</v>
      </c>
      <c r="CR102">
        <v>4</v>
      </c>
      <c r="CS102">
        <v>3</v>
      </c>
      <c r="CT102">
        <v>4</v>
      </c>
      <c r="CU102">
        <v>5</v>
      </c>
      <c r="CV102">
        <v>4</v>
      </c>
      <c r="CW102">
        <v>5</v>
      </c>
      <c r="CX102">
        <v>1</v>
      </c>
      <c r="CY102">
        <v>4</v>
      </c>
      <c r="CZ102">
        <v>2</v>
      </c>
      <c r="DA102">
        <v>7</v>
      </c>
      <c r="DB102">
        <v>4</v>
      </c>
      <c r="DC102" t="s">
        <v>867</v>
      </c>
      <c r="DV102">
        <v>4</v>
      </c>
      <c r="DW102">
        <v>4</v>
      </c>
      <c r="DX102">
        <v>4</v>
      </c>
      <c r="DY102">
        <v>5</v>
      </c>
      <c r="DZ102">
        <v>4</v>
      </c>
      <c r="EA102">
        <v>5</v>
      </c>
      <c r="EB102">
        <v>4</v>
      </c>
      <c r="EC102">
        <v>4</v>
      </c>
      <c r="EE102">
        <v>4.75</v>
      </c>
      <c r="EF102">
        <v>4.75</v>
      </c>
      <c r="EG102">
        <v>4.75</v>
      </c>
      <c r="EH102">
        <v>4.67</v>
      </c>
      <c r="EI102">
        <v>4.75</v>
      </c>
      <c r="EK102">
        <v>4.8</v>
      </c>
      <c r="EL102">
        <v>4.8</v>
      </c>
      <c r="EM102">
        <v>4.8</v>
      </c>
      <c r="EN102">
        <v>4.67</v>
      </c>
      <c r="EO102">
        <v>4.5999999999999996</v>
      </c>
      <c r="EP102">
        <v>4.67</v>
      </c>
      <c r="EQ102">
        <v>4.67</v>
      </c>
      <c r="ER102">
        <v>3.2</v>
      </c>
      <c r="ES102">
        <v>4.87</v>
      </c>
      <c r="ET102">
        <v>5</v>
      </c>
      <c r="EU102">
        <v>6</v>
      </c>
      <c r="EV102">
        <v>4.2699999999999996</v>
      </c>
      <c r="EW102">
        <v>4.5999999999999996</v>
      </c>
      <c r="EX102">
        <v>4.75</v>
      </c>
      <c r="EY102">
        <v>4.5</v>
      </c>
      <c r="EZ102">
        <v>4.5599999999999996</v>
      </c>
    </row>
    <row r="103" spans="1:156" x14ac:dyDescent="0.2">
      <c r="A103">
        <v>64869</v>
      </c>
      <c r="B103">
        <v>25</v>
      </c>
      <c r="C103">
        <v>64869.025000000001</v>
      </c>
      <c r="D103" t="s">
        <v>868</v>
      </c>
      <c r="E103" t="s">
        <v>869</v>
      </c>
      <c r="F103">
        <v>160033</v>
      </c>
      <c r="G103" t="s">
        <v>130</v>
      </c>
      <c r="H103" t="s">
        <v>131</v>
      </c>
      <c r="I103" t="s">
        <v>870</v>
      </c>
      <c r="J103">
        <v>0</v>
      </c>
      <c r="K103" t="s">
        <v>133</v>
      </c>
      <c r="L103" t="s">
        <v>871</v>
      </c>
      <c r="M103">
        <v>5</v>
      </c>
      <c r="N103">
        <v>3</v>
      </c>
      <c r="O103">
        <v>5</v>
      </c>
      <c r="P103">
        <v>4</v>
      </c>
      <c r="Q103">
        <v>3</v>
      </c>
      <c r="S103">
        <v>5</v>
      </c>
      <c r="T103">
        <v>3</v>
      </c>
      <c r="U103">
        <v>5</v>
      </c>
      <c r="V103">
        <v>4</v>
      </c>
      <c r="W103">
        <v>4</v>
      </c>
      <c r="Y103">
        <v>5</v>
      </c>
      <c r="Z103">
        <v>3</v>
      </c>
      <c r="AA103">
        <v>5</v>
      </c>
      <c r="AB103">
        <v>4</v>
      </c>
      <c r="AC103">
        <v>4</v>
      </c>
      <c r="AE103">
        <v>5</v>
      </c>
      <c r="AF103">
        <v>3</v>
      </c>
      <c r="AG103">
        <v>5</v>
      </c>
      <c r="AH103">
        <v>4</v>
      </c>
      <c r="AI103">
        <v>5</v>
      </c>
      <c r="AK103">
        <v>5</v>
      </c>
      <c r="AL103">
        <v>3</v>
      </c>
      <c r="AM103">
        <v>5</v>
      </c>
      <c r="AN103">
        <v>4</v>
      </c>
      <c r="AO103">
        <v>3</v>
      </c>
      <c r="AR103" t="s">
        <v>872</v>
      </c>
      <c r="AS103" t="s">
        <v>873</v>
      </c>
      <c r="AT103" t="s">
        <v>874</v>
      </c>
      <c r="AU103" t="s">
        <v>875</v>
      </c>
      <c r="AW103" t="s">
        <v>876</v>
      </c>
      <c r="AX103">
        <v>5</v>
      </c>
      <c r="AY103">
        <v>5</v>
      </c>
      <c r="AZ103">
        <v>5</v>
      </c>
      <c r="BA103">
        <v>5</v>
      </c>
      <c r="BB103">
        <v>5</v>
      </c>
      <c r="BC103">
        <v>5</v>
      </c>
      <c r="BD103">
        <v>5</v>
      </c>
      <c r="BE103">
        <v>5</v>
      </c>
      <c r="BF103">
        <v>5</v>
      </c>
      <c r="BG103">
        <v>5</v>
      </c>
      <c r="BH103">
        <v>5</v>
      </c>
      <c r="BI103">
        <v>5</v>
      </c>
      <c r="BJ103">
        <v>5</v>
      </c>
      <c r="BK103">
        <v>5</v>
      </c>
      <c r="BL103">
        <v>5</v>
      </c>
      <c r="BM103">
        <v>5</v>
      </c>
      <c r="BN103">
        <v>5</v>
      </c>
      <c r="BO103">
        <v>5</v>
      </c>
      <c r="BP103">
        <v>5</v>
      </c>
      <c r="BQ103">
        <v>5</v>
      </c>
      <c r="BR103">
        <v>5</v>
      </c>
      <c r="BS103">
        <v>5</v>
      </c>
      <c r="BT103">
        <v>2</v>
      </c>
      <c r="BU103">
        <v>3</v>
      </c>
      <c r="BV103">
        <v>2</v>
      </c>
      <c r="BW103">
        <v>1</v>
      </c>
      <c r="BX103">
        <v>1</v>
      </c>
      <c r="BY103">
        <v>1</v>
      </c>
      <c r="BZ103">
        <v>1</v>
      </c>
      <c r="CA103">
        <v>1</v>
      </c>
      <c r="CB103">
        <v>5</v>
      </c>
      <c r="CC103">
        <v>5</v>
      </c>
      <c r="CD103">
        <v>5</v>
      </c>
      <c r="CE103">
        <v>5</v>
      </c>
      <c r="CF103">
        <v>5</v>
      </c>
      <c r="CG103">
        <v>5</v>
      </c>
      <c r="CH103">
        <v>5</v>
      </c>
      <c r="CI103">
        <v>5</v>
      </c>
      <c r="CJ103">
        <v>5</v>
      </c>
      <c r="CK103">
        <v>5</v>
      </c>
      <c r="CL103">
        <v>1</v>
      </c>
      <c r="CM103">
        <v>5</v>
      </c>
      <c r="CN103">
        <v>5</v>
      </c>
      <c r="CO103">
        <v>5</v>
      </c>
      <c r="CP103">
        <v>5</v>
      </c>
      <c r="CQ103">
        <v>5</v>
      </c>
      <c r="CR103">
        <v>5</v>
      </c>
      <c r="CS103">
        <v>5</v>
      </c>
      <c r="CT103">
        <v>5</v>
      </c>
      <c r="CU103">
        <v>5</v>
      </c>
      <c r="CV103">
        <v>1</v>
      </c>
      <c r="CW103">
        <v>7</v>
      </c>
      <c r="CX103">
        <v>1</v>
      </c>
      <c r="CY103">
        <v>7</v>
      </c>
      <c r="CZ103">
        <v>1</v>
      </c>
      <c r="DA103">
        <v>7</v>
      </c>
      <c r="DB103">
        <v>7</v>
      </c>
      <c r="DC103" t="s">
        <v>877</v>
      </c>
      <c r="DV103">
        <v>5</v>
      </c>
      <c r="DW103">
        <v>5</v>
      </c>
      <c r="DX103">
        <v>5</v>
      </c>
      <c r="DY103">
        <v>5</v>
      </c>
      <c r="DZ103">
        <v>5</v>
      </c>
      <c r="EA103">
        <v>5</v>
      </c>
      <c r="EB103">
        <v>5</v>
      </c>
      <c r="EC103">
        <v>5</v>
      </c>
      <c r="EE103">
        <v>3.75</v>
      </c>
      <c r="EF103">
        <v>4</v>
      </c>
      <c r="EG103">
        <v>4</v>
      </c>
      <c r="EH103">
        <v>4.25</v>
      </c>
      <c r="EI103">
        <v>3.75</v>
      </c>
      <c r="EK103">
        <v>4.2699999999999996</v>
      </c>
      <c r="EL103">
        <v>4.2699999999999996</v>
      </c>
      <c r="EM103">
        <v>4.47</v>
      </c>
      <c r="EN103">
        <v>4.4000000000000004</v>
      </c>
      <c r="EO103">
        <v>4.33</v>
      </c>
      <c r="EP103">
        <v>4.53</v>
      </c>
      <c r="EQ103">
        <v>4.47</v>
      </c>
      <c r="ER103">
        <v>3.33</v>
      </c>
      <c r="ES103">
        <v>4</v>
      </c>
      <c r="ET103">
        <v>4.2</v>
      </c>
      <c r="EU103">
        <v>6</v>
      </c>
      <c r="EV103">
        <v>4.33</v>
      </c>
      <c r="EW103">
        <v>4.4000000000000004</v>
      </c>
      <c r="EX103">
        <v>4.55</v>
      </c>
      <c r="EY103">
        <v>4.7</v>
      </c>
      <c r="EZ103">
        <v>4.4400000000000004</v>
      </c>
    </row>
    <row r="104" spans="1:156" x14ac:dyDescent="0.2">
      <c r="A104">
        <v>64869</v>
      </c>
      <c r="B104">
        <v>25</v>
      </c>
      <c r="C104">
        <v>64869.025000000001</v>
      </c>
      <c r="D104" t="s">
        <v>878</v>
      </c>
      <c r="E104" t="s">
        <v>879</v>
      </c>
      <c r="F104">
        <v>160054</v>
      </c>
      <c r="G104" t="s">
        <v>130</v>
      </c>
      <c r="H104" t="s">
        <v>131</v>
      </c>
      <c r="I104" t="s">
        <v>880</v>
      </c>
      <c r="J104">
        <v>0</v>
      </c>
      <c r="K104" t="s">
        <v>133</v>
      </c>
      <c r="L104" t="s">
        <v>881</v>
      </c>
      <c r="M104">
        <v>4</v>
      </c>
      <c r="N104">
        <v>5</v>
      </c>
      <c r="O104">
        <v>4</v>
      </c>
      <c r="P104">
        <v>4</v>
      </c>
      <c r="Q104">
        <v>3</v>
      </c>
      <c r="S104">
        <v>3</v>
      </c>
      <c r="T104">
        <v>5</v>
      </c>
      <c r="U104">
        <v>4</v>
      </c>
      <c r="V104">
        <v>4</v>
      </c>
      <c r="W104">
        <v>3</v>
      </c>
      <c r="Y104">
        <v>3</v>
      </c>
      <c r="Z104">
        <v>5</v>
      </c>
      <c r="AA104">
        <v>4</v>
      </c>
      <c r="AB104">
        <v>4</v>
      </c>
      <c r="AC104">
        <v>4</v>
      </c>
      <c r="AE104">
        <v>3</v>
      </c>
      <c r="AF104">
        <v>5</v>
      </c>
      <c r="AG104">
        <v>4</v>
      </c>
      <c r="AH104">
        <v>4</v>
      </c>
      <c r="AI104">
        <v>5</v>
      </c>
      <c r="AK104">
        <v>3</v>
      </c>
      <c r="AL104">
        <v>5</v>
      </c>
      <c r="AM104">
        <v>4</v>
      </c>
      <c r="AN104">
        <v>4</v>
      </c>
      <c r="AO104">
        <v>3</v>
      </c>
      <c r="AR104" t="s">
        <v>882</v>
      </c>
      <c r="AS104" t="s">
        <v>883</v>
      </c>
      <c r="AT104" t="s">
        <v>884</v>
      </c>
      <c r="AU104" t="s">
        <v>885</v>
      </c>
      <c r="AX104">
        <v>4</v>
      </c>
      <c r="AY104">
        <v>4</v>
      </c>
      <c r="AZ104">
        <v>4</v>
      </c>
      <c r="BA104">
        <v>4</v>
      </c>
      <c r="BB104">
        <v>4</v>
      </c>
      <c r="BC104">
        <v>4</v>
      </c>
      <c r="BD104">
        <v>5</v>
      </c>
      <c r="BE104">
        <v>4</v>
      </c>
      <c r="BF104">
        <v>4</v>
      </c>
      <c r="BG104">
        <v>4</v>
      </c>
      <c r="BH104">
        <v>4</v>
      </c>
      <c r="BI104">
        <v>4</v>
      </c>
      <c r="BJ104">
        <v>4</v>
      </c>
      <c r="BK104">
        <v>4</v>
      </c>
      <c r="BL104">
        <v>4</v>
      </c>
      <c r="BM104">
        <v>4</v>
      </c>
      <c r="BN104">
        <v>4</v>
      </c>
      <c r="BO104">
        <v>4</v>
      </c>
      <c r="BP104">
        <v>4</v>
      </c>
      <c r="BQ104">
        <v>4</v>
      </c>
      <c r="BR104">
        <v>4</v>
      </c>
      <c r="BS104">
        <v>4</v>
      </c>
      <c r="BT104">
        <v>4</v>
      </c>
      <c r="BU104">
        <v>4</v>
      </c>
      <c r="BV104">
        <v>4</v>
      </c>
      <c r="BW104">
        <v>4</v>
      </c>
      <c r="BX104">
        <v>4</v>
      </c>
      <c r="BY104">
        <v>4</v>
      </c>
      <c r="BZ104">
        <v>2</v>
      </c>
      <c r="CA104">
        <v>2</v>
      </c>
      <c r="CB104">
        <v>4</v>
      </c>
      <c r="CC104">
        <v>4</v>
      </c>
      <c r="CD104">
        <v>4</v>
      </c>
      <c r="CE104">
        <v>4</v>
      </c>
      <c r="CF104">
        <v>4</v>
      </c>
      <c r="CG104">
        <v>4</v>
      </c>
      <c r="CH104">
        <v>4</v>
      </c>
      <c r="CI104">
        <v>4</v>
      </c>
      <c r="CJ104">
        <v>4</v>
      </c>
      <c r="CK104">
        <v>4</v>
      </c>
      <c r="CL104">
        <v>1</v>
      </c>
      <c r="CM104">
        <v>4</v>
      </c>
      <c r="CN104">
        <v>4</v>
      </c>
      <c r="CO104">
        <v>4</v>
      </c>
      <c r="CP104">
        <v>4</v>
      </c>
      <c r="CQ104">
        <v>4</v>
      </c>
      <c r="CR104">
        <v>4</v>
      </c>
      <c r="CS104">
        <v>4</v>
      </c>
      <c r="CT104">
        <v>4</v>
      </c>
      <c r="CU104">
        <v>4</v>
      </c>
      <c r="CV104">
        <v>6</v>
      </c>
      <c r="CW104">
        <v>6</v>
      </c>
      <c r="CX104">
        <v>6</v>
      </c>
      <c r="CY104">
        <v>6</v>
      </c>
      <c r="CZ104">
        <v>6</v>
      </c>
      <c r="DA104">
        <v>6</v>
      </c>
      <c r="DB104">
        <v>6</v>
      </c>
      <c r="DC104" t="s">
        <v>886</v>
      </c>
      <c r="DV104">
        <v>4</v>
      </c>
      <c r="DW104">
        <v>4</v>
      </c>
      <c r="DX104">
        <v>4</v>
      </c>
      <c r="DY104">
        <v>4</v>
      </c>
      <c r="DZ104">
        <v>4</v>
      </c>
      <c r="EA104">
        <v>4</v>
      </c>
      <c r="EB104">
        <v>4</v>
      </c>
      <c r="EC104">
        <v>4</v>
      </c>
      <c r="EE104">
        <v>4</v>
      </c>
      <c r="EF104">
        <v>4</v>
      </c>
      <c r="EG104">
        <v>4.25</v>
      </c>
      <c r="EH104">
        <v>4.5</v>
      </c>
      <c r="EI104">
        <v>4</v>
      </c>
      <c r="EK104">
        <v>4.2699999999999996</v>
      </c>
      <c r="EL104">
        <v>4.2699999999999996</v>
      </c>
      <c r="EM104">
        <v>4.47</v>
      </c>
      <c r="EN104">
        <v>4.4000000000000004</v>
      </c>
      <c r="EO104">
        <v>4.33</v>
      </c>
      <c r="EP104">
        <v>4.53</v>
      </c>
      <c r="EQ104">
        <v>4.47</v>
      </c>
      <c r="ER104">
        <v>3.33</v>
      </c>
      <c r="ES104">
        <v>4</v>
      </c>
      <c r="ET104">
        <v>4.2</v>
      </c>
      <c r="EU104">
        <v>6</v>
      </c>
      <c r="EV104">
        <v>4.33</v>
      </c>
      <c r="EW104">
        <v>4.4000000000000004</v>
      </c>
      <c r="EX104">
        <v>4.55</v>
      </c>
      <c r="EY104">
        <v>4.7</v>
      </c>
      <c r="EZ104">
        <v>4.4400000000000004</v>
      </c>
    </row>
    <row r="105" spans="1:156" x14ac:dyDescent="0.2">
      <c r="A105">
        <v>64869</v>
      </c>
      <c r="B105">
        <v>25</v>
      </c>
      <c r="C105">
        <v>64869.025000000001</v>
      </c>
      <c r="D105" t="s">
        <v>887</v>
      </c>
      <c r="E105" t="s">
        <v>888</v>
      </c>
      <c r="F105">
        <v>160032</v>
      </c>
      <c r="G105" t="s">
        <v>130</v>
      </c>
      <c r="H105" t="s">
        <v>131</v>
      </c>
      <c r="I105" t="s">
        <v>689</v>
      </c>
      <c r="J105">
        <v>0</v>
      </c>
      <c r="K105" t="s">
        <v>133</v>
      </c>
      <c r="L105" t="s">
        <v>889</v>
      </c>
      <c r="M105">
        <v>5</v>
      </c>
      <c r="N105">
        <v>5</v>
      </c>
      <c r="O105">
        <v>3</v>
      </c>
      <c r="P105">
        <v>4</v>
      </c>
      <c r="Q105">
        <v>4</v>
      </c>
      <c r="S105">
        <v>5</v>
      </c>
      <c r="T105">
        <v>5</v>
      </c>
      <c r="U105">
        <v>3</v>
      </c>
      <c r="V105">
        <v>4</v>
      </c>
      <c r="W105">
        <v>3</v>
      </c>
      <c r="Y105">
        <v>5</v>
      </c>
      <c r="Z105">
        <v>5</v>
      </c>
      <c r="AA105">
        <v>3</v>
      </c>
      <c r="AB105">
        <v>4</v>
      </c>
      <c r="AC105">
        <v>4</v>
      </c>
      <c r="AE105">
        <v>5</v>
      </c>
      <c r="AF105">
        <v>5</v>
      </c>
      <c r="AG105">
        <v>3</v>
      </c>
      <c r="AH105">
        <v>4</v>
      </c>
      <c r="AI105">
        <v>5</v>
      </c>
      <c r="AK105">
        <v>5</v>
      </c>
      <c r="AL105">
        <v>5</v>
      </c>
      <c r="AM105">
        <v>3</v>
      </c>
      <c r="AN105">
        <v>4</v>
      </c>
      <c r="AO105">
        <v>3</v>
      </c>
      <c r="AR105" t="s">
        <v>890</v>
      </c>
      <c r="AS105" t="s">
        <v>891</v>
      </c>
      <c r="AT105" t="s">
        <v>892</v>
      </c>
      <c r="AU105" t="s">
        <v>893</v>
      </c>
      <c r="AW105" t="s">
        <v>894</v>
      </c>
      <c r="AX105">
        <v>5</v>
      </c>
      <c r="AY105">
        <v>5</v>
      </c>
      <c r="AZ105">
        <v>5</v>
      </c>
      <c r="BA105">
        <v>5</v>
      </c>
      <c r="BB105">
        <v>5</v>
      </c>
      <c r="BC105">
        <v>5</v>
      </c>
      <c r="BD105">
        <v>5</v>
      </c>
      <c r="BE105">
        <v>5</v>
      </c>
      <c r="BF105">
        <v>5</v>
      </c>
      <c r="BG105">
        <v>5</v>
      </c>
      <c r="BH105">
        <v>5</v>
      </c>
      <c r="BI105">
        <v>5</v>
      </c>
      <c r="BJ105">
        <v>5</v>
      </c>
      <c r="BK105">
        <v>5</v>
      </c>
      <c r="BL105">
        <v>5</v>
      </c>
      <c r="BM105">
        <v>5</v>
      </c>
      <c r="BN105">
        <v>5</v>
      </c>
      <c r="BO105">
        <v>5</v>
      </c>
      <c r="BP105">
        <v>5</v>
      </c>
      <c r="BQ105">
        <v>5</v>
      </c>
      <c r="BR105">
        <v>5</v>
      </c>
      <c r="BS105">
        <v>5</v>
      </c>
      <c r="BT105">
        <v>3</v>
      </c>
      <c r="BU105">
        <v>3</v>
      </c>
      <c r="BV105">
        <v>3</v>
      </c>
      <c r="BW105">
        <v>1</v>
      </c>
      <c r="BX105">
        <v>1</v>
      </c>
      <c r="BY105">
        <v>2</v>
      </c>
      <c r="BZ105">
        <v>2</v>
      </c>
      <c r="CA105">
        <v>2</v>
      </c>
      <c r="CB105">
        <v>5</v>
      </c>
      <c r="CC105">
        <v>5</v>
      </c>
      <c r="CD105">
        <v>5</v>
      </c>
      <c r="CE105">
        <v>5</v>
      </c>
      <c r="CF105">
        <v>5</v>
      </c>
      <c r="CG105">
        <v>5</v>
      </c>
      <c r="CH105">
        <v>5</v>
      </c>
      <c r="CI105">
        <v>5</v>
      </c>
      <c r="CJ105">
        <v>5</v>
      </c>
      <c r="CK105">
        <v>5</v>
      </c>
      <c r="CL105">
        <v>1</v>
      </c>
      <c r="CM105">
        <v>5</v>
      </c>
      <c r="CN105">
        <v>5</v>
      </c>
      <c r="CO105">
        <v>5</v>
      </c>
      <c r="CP105">
        <v>5</v>
      </c>
      <c r="CQ105">
        <v>5</v>
      </c>
      <c r="CR105">
        <v>5</v>
      </c>
      <c r="CS105">
        <v>5</v>
      </c>
      <c r="CT105">
        <v>5</v>
      </c>
      <c r="CU105">
        <v>5</v>
      </c>
      <c r="CV105">
        <v>6</v>
      </c>
      <c r="CW105">
        <v>6</v>
      </c>
      <c r="CX105">
        <v>1</v>
      </c>
      <c r="CY105">
        <v>6</v>
      </c>
      <c r="CZ105">
        <v>1</v>
      </c>
      <c r="DA105">
        <v>7</v>
      </c>
      <c r="DB105">
        <v>6</v>
      </c>
      <c r="DC105" t="s">
        <v>895</v>
      </c>
      <c r="DV105">
        <v>5</v>
      </c>
      <c r="DW105">
        <v>3</v>
      </c>
      <c r="DX105">
        <v>5</v>
      </c>
      <c r="DY105">
        <v>5</v>
      </c>
      <c r="DZ105">
        <v>5</v>
      </c>
      <c r="EA105">
        <v>5</v>
      </c>
      <c r="EB105">
        <v>5</v>
      </c>
      <c r="EC105">
        <v>5</v>
      </c>
      <c r="EE105">
        <v>4</v>
      </c>
      <c r="EF105">
        <v>3.75</v>
      </c>
      <c r="EG105">
        <v>4</v>
      </c>
      <c r="EH105">
        <v>4.25</v>
      </c>
      <c r="EI105">
        <v>3.75</v>
      </c>
      <c r="EK105">
        <v>4.2699999999999996</v>
      </c>
      <c r="EL105">
        <v>4.2699999999999996</v>
      </c>
      <c r="EM105">
        <v>4.47</v>
      </c>
      <c r="EN105">
        <v>4.4000000000000004</v>
      </c>
      <c r="EO105">
        <v>4.33</v>
      </c>
      <c r="EP105">
        <v>4.53</v>
      </c>
      <c r="EQ105">
        <v>4.47</v>
      </c>
      <c r="ER105">
        <v>3.33</v>
      </c>
      <c r="ES105">
        <v>4</v>
      </c>
      <c r="ET105">
        <v>4.2</v>
      </c>
      <c r="EU105">
        <v>6</v>
      </c>
      <c r="EV105">
        <v>4.33</v>
      </c>
      <c r="EW105">
        <v>4.4000000000000004</v>
      </c>
      <c r="EX105">
        <v>4.55</v>
      </c>
      <c r="EY105">
        <v>4.7</v>
      </c>
      <c r="EZ105">
        <v>4.4400000000000004</v>
      </c>
    </row>
    <row r="106" spans="1:156" x14ac:dyDescent="0.2">
      <c r="A106">
        <v>64869</v>
      </c>
      <c r="B106">
        <v>25</v>
      </c>
      <c r="C106">
        <v>64869.025000000001</v>
      </c>
      <c r="D106" t="s">
        <v>896</v>
      </c>
      <c r="E106" t="s">
        <v>897</v>
      </c>
      <c r="F106">
        <v>160030</v>
      </c>
      <c r="G106" t="s">
        <v>130</v>
      </c>
      <c r="H106" t="s">
        <v>131</v>
      </c>
      <c r="I106" t="s">
        <v>898</v>
      </c>
      <c r="J106">
        <v>0</v>
      </c>
      <c r="K106" t="s">
        <v>133</v>
      </c>
      <c r="L106" t="s">
        <v>899</v>
      </c>
      <c r="M106">
        <v>4</v>
      </c>
      <c r="N106">
        <v>5</v>
      </c>
      <c r="O106">
        <v>3</v>
      </c>
      <c r="P106">
        <v>3</v>
      </c>
      <c r="Q106">
        <v>2</v>
      </c>
      <c r="S106">
        <v>4</v>
      </c>
      <c r="T106">
        <v>5</v>
      </c>
      <c r="U106">
        <v>3</v>
      </c>
      <c r="V106">
        <v>3</v>
      </c>
      <c r="W106">
        <v>3</v>
      </c>
      <c r="Y106">
        <v>4</v>
      </c>
      <c r="Z106">
        <v>5</v>
      </c>
      <c r="AA106">
        <v>3</v>
      </c>
      <c r="AB106">
        <v>3</v>
      </c>
      <c r="AC106">
        <v>4</v>
      </c>
      <c r="AE106">
        <v>4</v>
      </c>
      <c r="AF106">
        <v>5</v>
      </c>
      <c r="AG106">
        <v>3</v>
      </c>
      <c r="AH106">
        <v>3</v>
      </c>
      <c r="AI106">
        <v>5</v>
      </c>
      <c r="AK106">
        <v>4</v>
      </c>
      <c r="AL106">
        <v>5</v>
      </c>
      <c r="AM106">
        <v>3</v>
      </c>
      <c r="AN106">
        <v>3</v>
      </c>
      <c r="AO106">
        <v>3</v>
      </c>
      <c r="AR106" t="s">
        <v>900</v>
      </c>
      <c r="AS106" t="s">
        <v>901</v>
      </c>
      <c r="AT106" t="s">
        <v>902</v>
      </c>
      <c r="AU106" t="s">
        <v>903</v>
      </c>
      <c r="AW106" t="s">
        <v>904</v>
      </c>
      <c r="AX106">
        <v>4</v>
      </c>
      <c r="AY106">
        <v>4</v>
      </c>
      <c r="AZ106">
        <v>4</v>
      </c>
      <c r="BA106">
        <v>4</v>
      </c>
      <c r="BB106">
        <v>4</v>
      </c>
      <c r="BC106">
        <v>4</v>
      </c>
      <c r="BD106">
        <v>5</v>
      </c>
      <c r="BE106">
        <v>4</v>
      </c>
      <c r="BF106">
        <v>4</v>
      </c>
      <c r="BG106">
        <v>4</v>
      </c>
      <c r="BH106">
        <v>4</v>
      </c>
      <c r="BI106">
        <v>4</v>
      </c>
      <c r="BJ106">
        <v>4</v>
      </c>
      <c r="BK106">
        <v>4</v>
      </c>
      <c r="BL106">
        <v>4</v>
      </c>
      <c r="BM106">
        <v>5</v>
      </c>
      <c r="BN106">
        <v>4</v>
      </c>
      <c r="BO106">
        <v>4</v>
      </c>
      <c r="BP106">
        <v>5</v>
      </c>
      <c r="BQ106">
        <v>4</v>
      </c>
      <c r="BR106">
        <v>5</v>
      </c>
      <c r="BS106">
        <v>4</v>
      </c>
      <c r="BT106">
        <v>5</v>
      </c>
      <c r="BU106">
        <v>4</v>
      </c>
      <c r="BV106">
        <v>4</v>
      </c>
      <c r="BW106">
        <v>2</v>
      </c>
      <c r="BX106">
        <v>1</v>
      </c>
      <c r="BY106">
        <v>2</v>
      </c>
      <c r="BZ106">
        <v>1</v>
      </c>
      <c r="CA106">
        <v>1</v>
      </c>
      <c r="CB106">
        <v>4</v>
      </c>
      <c r="CC106">
        <v>4</v>
      </c>
      <c r="CD106">
        <v>3</v>
      </c>
      <c r="CE106">
        <v>4</v>
      </c>
      <c r="CF106">
        <v>3</v>
      </c>
      <c r="CG106">
        <v>4</v>
      </c>
      <c r="CH106">
        <v>5</v>
      </c>
      <c r="CI106">
        <v>4</v>
      </c>
      <c r="CJ106">
        <v>5</v>
      </c>
      <c r="CK106">
        <v>4</v>
      </c>
      <c r="CL106">
        <v>1</v>
      </c>
      <c r="CM106">
        <v>5</v>
      </c>
      <c r="CN106">
        <v>4</v>
      </c>
      <c r="CO106">
        <v>4</v>
      </c>
      <c r="CP106">
        <v>5</v>
      </c>
      <c r="CQ106">
        <v>4</v>
      </c>
      <c r="CR106">
        <v>4</v>
      </c>
      <c r="CS106">
        <v>4</v>
      </c>
      <c r="CT106">
        <v>4</v>
      </c>
      <c r="CU106">
        <v>4</v>
      </c>
      <c r="CV106">
        <v>2</v>
      </c>
      <c r="CW106">
        <v>6</v>
      </c>
      <c r="CX106">
        <v>1</v>
      </c>
      <c r="CY106">
        <v>5</v>
      </c>
      <c r="CZ106">
        <v>2</v>
      </c>
      <c r="DA106">
        <v>7</v>
      </c>
      <c r="DB106">
        <v>6</v>
      </c>
      <c r="DC106" t="s">
        <v>905</v>
      </c>
      <c r="DV106">
        <v>4</v>
      </c>
      <c r="DW106">
        <v>4</v>
      </c>
      <c r="DX106">
        <v>4</v>
      </c>
      <c r="DY106">
        <v>4</v>
      </c>
      <c r="DZ106">
        <v>4</v>
      </c>
      <c r="EA106">
        <v>4</v>
      </c>
      <c r="EB106">
        <v>4</v>
      </c>
      <c r="EC106">
        <v>4</v>
      </c>
      <c r="EE106">
        <v>3.25</v>
      </c>
      <c r="EF106">
        <v>3.5</v>
      </c>
      <c r="EG106">
        <v>3.75</v>
      </c>
      <c r="EH106">
        <v>4</v>
      </c>
      <c r="EI106">
        <v>3.5</v>
      </c>
      <c r="EK106">
        <v>4.2699999999999996</v>
      </c>
      <c r="EL106">
        <v>4.2699999999999996</v>
      </c>
      <c r="EM106">
        <v>4.47</v>
      </c>
      <c r="EN106">
        <v>4.4000000000000004</v>
      </c>
      <c r="EO106">
        <v>4.33</v>
      </c>
      <c r="EP106">
        <v>4.53</v>
      </c>
      <c r="EQ106">
        <v>4.47</v>
      </c>
      <c r="ER106">
        <v>3.33</v>
      </c>
      <c r="ES106">
        <v>4</v>
      </c>
      <c r="ET106">
        <v>4.2</v>
      </c>
      <c r="EU106">
        <v>6</v>
      </c>
      <c r="EV106">
        <v>4.33</v>
      </c>
      <c r="EW106">
        <v>4.4000000000000004</v>
      </c>
      <c r="EX106">
        <v>4.55</v>
      </c>
      <c r="EY106">
        <v>4.7</v>
      </c>
      <c r="EZ106">
        <v>4.4400000000000004</v>
      </c>
    </row>
    <row r="107" spans="1:156" x14ac:dyDescent="0.2">
      <c r="A107">
        <v>64869</v>
      </c>
      <c r="B107">
        <v>25</v>
      </c>
      <c r="C107">
        <v>64869.025000000001</v>
      </c>
      <c r="D107" t="s">
        <v>906</v>
      </c>
      <c r="E107" t="s">
        <v>907</v>
      </c>
      <c r="F107">
        <v>160029</v>
      </c>
      <c r="G107" t="s">
        <v>130</v>
      </c>
      <c r="H107" t="s">
        <v>131</v>
      </c>
      <c r="I107" t="s">
        <v>908</v>
      </c>
      <c r="J107">
        <v>0</v>
      </c>
      <c r="K107" t="s">
        <v>133</v>
      </c>
      <c r="L107" t="s">
        <v>909</v>
      </c>
      <c r="M107">
        <v>4</v>
      </c>
      <c r="N107">
        <v>5</v>
      </c>
      <c r="O107">
        <v>3</v>
      </c>
      <c r="P107">
        <v>5</v>
      </c>
      <c r="Q107">
        <v>3</v>
      </c>
      <c r="S107">
        <v>5</v>
      </c>
      <c r="T107">
        <v>5</v>
      </c>
      <c r="U107">
        <v>3</v>
      </c>
      <c r="V107">
        <v>5</v>
      </c>
      <c r="W107">
        <v>4</v>
      </c>
      <c r="Y107">
        <v>4</v>
      </c>
      <c r="Z107">
        <v>5</v>
      </c>
      <c r="AA107">
        <v>3</v>
      </c>
      <c r="AB107">
        <v>5</v>
      </c>
      <c r="AC107">
        <v>4</v>
      </c>
      <c r="AE107">
        <v>5</v>
      </c>
      <c r="AF107">
        <v>5</v>
      </c>
      <c r="AG107">
        <v>3</v>
      </c>
      <c r="AH107">
        <v>5</v>
      </c>
      <c r="AI107">
        <v>4</v>
      </c>
      <c r="AK107">
        <v>3</v>
      </c>
      <c r="AL107">
        <v>5</v>
      </c>
      <c r="AM107">
        <v>3</v>
      </c>
      <c r="AN107">
        <v>5</v>
      </c>
      <c r="AO107">
        <v>3</v>
      </c>
      <c r="AR107" t="s">
        <v>910</v>
      </c>
      <c r="AS107" t="s">
        <v>911</v>
      </c>
      <c r="AT107" t="s">
        <v>912</v>
      </c>
      <c r="AU107" t="s">
        <v>913</v>
      </c>
      <c r="AX107">
        <v>4</v>
      </c>
      <c r="AY107">
        <v>3</v>
      </c>
      <c r="AZ107">
        <v>3</v>
      </c>
      <c r="BA107">
        <v>3</v>
      </c>
      <c r="BB107">
        <v>4</v>
      </c>
      <c r="BC107">
        <v>3</v>
      </c>
      <c r="BD107">
        <v>5</v>
      </c>
      <c r="BE107">
        <v>5</v>
      </c>
      <c r="BF107">
        <v>4</v>
      </c>
      <c r="BG107">
        <v>4</v>
      </c>
      <c r="BH107">
        <v>4</v>
      </c>
      <c r="BI107">
        <v>4</v>
      </c>
      <c r="BJ107">
        <v>4</v>
      </c>
      <c r="BK107">
        <v>4</v>
      </c>
      <c r="BL107">
        <v>3</v>
      </c>
      <c r="BM107">
        <v>3</v>
      </c>
      <c r="BN107">
        <v>4</v>
      </c>
      <c r="BO107">
        <v>4</v>
      </c>
      <c r="BP107">
        <v>5</v>
      </c>
      <c r="BQ107">
        <v>3</v>
      </c>
      <c r="BR107">
        <v>4</v>
      </c>
      <c r="BS107">
        <v>5</v>
      </c>
      <c r="BT107">
        <v>3</v>
      </c>
      <c r="BU107">
        <v>3</v>
      </c>
      <c r="BV107">
        <v>3</v>
      </c>
      <c r="BW107">
        <v>2</v>
      </c>
      <c r="BX107">
        <v>2</v>
      </c>
      <c r="BY107">
        <v>2</v>
      </c>
      <c r="BZ107">
        <v>3</v>
      </c>
      <c r="CA107">
        <v>3</v>
      </c>
      <c r="CB107">
        <v>4</v>
      </c>
      <c r="CC107">
        <v>4</v>
      </c>
      <c r="CD107">
        <v>4</v>
      </c>
      <c r="CE107">
        <v>4</v>
      </c>
      <c r="CF107">
        <v>4</v>
      </c>
      <c r="CG107">
        <v>5</v>
      </c>
      <c r="CH107">
        <v>4</v>
      </c>
      <c r="CI107">
        <v>4</v>
      </c>
      <c r="CJ107">
        <v>4</v>
      </c>
      <c r="CK107">
        <v>5</v>
      </c>
      <c r="CL107">
        <v>1</v>
      </c>
      <c r="CM107">
        <v>5</v>
      </c>
      <c r="CN107">
        <v>5</v>
      </c>
      <c r="CO107">
        <v>5</v>
      </c>
      <c r="CP107">
        <v>5</v>
      </c>
      <c r="CQ107">
        <v>5</v>
      </c>
      <c r="CR107">
        <v>5</v>
      </c>
      <c r="CS107">
        <v>3</v>
      </c>
      <c r="CT107">
        <v>5</v>
      </c>
      <c r="CU107">
        <v>3</v>
      </c>
      <c r="CV107">
        <v>1</v>
      </c>
      <c r="CW107">
        <v>4</v>
      </c>
      <c r="CX107">
        <v>1</v>
      </c>
      <c r="CY107">
        <v>6</v>
      </c>
      <c r="CZ107">
        <v>2</v>
      </c>
      <c r="DA107">
        <v>7</v>
      </c>
      <c r="DB107">
        <v>7</v>
      </c>
      <c r="DC107" t="s">
        <v>914</v>
      </c>
      <c r="DV107">
        <v>4</v>
      </c>
      <c r="DW107">
        <v>5</v>
      </c>
      <c r="DX107">
        <v>3</v>
      </c>
      <c r="DY107">
        <v>4</v>
      </c>
      <c r="DZ107">
        <v>4</v>
      </c>
      <c r="EA107">
        <v>5</v>
      </c>
      <c r="EB107">
        <v>5</v>
      </c>
      <c r="EC107">
        <v>5</v>
      </c>
      <c r="EE107">
        <v>4</v>
      </c>
      <c r="EF107">
        <v>4.25</v>
      </c>
      <c r="EG107">
        <v>4.25</v>
      </c>
      <c r="EH107">
        <v>4.25</v>
      </c>
      <c r="EI107">
        <v>4</v>
      </c>
      <c r="EK107">
        <v>4.2699999999999996</v>
      </c>
      <c r="EL107">
        <v>4.2699999999999996</v>
      </c>
      <c r="EM107">
        <v>4.47</v>
      </c>
      <c r="EN107">
        <v>4.4000000000000004</v>
      </c>
      <c r="EO107">
        <v>4.33</v>
      </c>
      <c r="EP107">
        <v>4.53</v>
      </c>
      <c r="EQ107">
        <v>4.47</v>
      </c>
      <c r="ER107">
        <v>3.33</v>
      </c>
      <c r="ES107">
        <v>4</v>
      </c>
      <c r="ET107">
        <v>4.2</v>
      </c>
      <c r="EU107">
        <v>6</v>
      </c>
      <c r="EV107">
        <v>4.33</v>
      </c>
      <c r="EW107">
        <v>4.4000000000000004</v>
      </c>
      <c r="EX107">
        <v>4.55</v>
      </c>
      <c r="EY107">
        <v>4.7</v>
      </c>
      <c r="EZ107">
        <v>4.4400000000000004</v>
      </c>
    </row>
    <row r="108" spans="1:156" x14ac:dyDescent="0.2">
      <c r="A108">
        <v>64869</v>
      </c>
      <c r="B108">
        <v>26</v>
      </c>
      <c r="C108">
        <v>64869.025999999998</v>
      </c>
      <c r="D108" t="s">
        <v>915</v>
      </c>
      <c r="E108" t="s">
        <v>916</v>
      </c>
      <c r="F108">
        <v>162320</v>
      </c>
      <c r="G108" t="s">
        <v>130</v>
      </c>
      <c r="H108" t="s">
        <v>351</v>
      </c>
      <c r="I108" t="s">
        <v>917</v>
      </c>
      <c r="J108">
        <v>0</v>
      </c>
      <c r="K108" t="s">
        <v>133</v>
      </c>
      <c r="N108">
        <v>2</v>
      </c>
      <c r="O108">
        <v>4</v>
      </c>
      <c r="P108">
        <v>3</v>
      </c>
      <c r="T108">
        <v>2</v>
      </c>
      <c r="U108">
        <v>4</v>
      </c>
      <c r="V108">
        <v>4</v>
      </c>
      <c r="Z108">
        <v>2</v>
      </c>
      <c r="AA108">
        <v>4</v>
      </c>
      <c r="AB108">
        <v>4</v>
      </c>
      <c r="AF108">
        <v>3</v>
      </c>
      <c r="AG108">
        <v>4</v>
      </c>
      <c r="AH108">
        <v>5</v>
      </c>
      <c r="AL108">
        <v>3</v>
      </c>
      <c r="AM108">
        <v>4</v>
      </c>
      <c r="AN108">
        <v>4</v>
      </c>
      <c r="AR108" t="s">
        <v>918</v>
      </c>
      <c r="AS108" t="s">
        <v>919</v>
      </c>
      <c r="AT108" t="s">
        <v>920</v>
      </c>
      <c r="EE108">
        <v>3</v>
      </c>
      <c r="EF108">
        <v>3.33</v>
      </c>
      <c r="EG108">
        <v>3.33</v>
      </c>
      <c r="EH108">
        <v>4</v>
      </c>
      <c r="EI108">
        <v>3.67</v>
      </c>
      <c r="EK108">
        <v>4.78</v>
      </c>
      <c r="EL108">
        <v>5</v>
      </c>
      <c r="EM108">
        <v>4.4400000000000004</v>
      </c>
      <c r="EN108">
        <v>4.67</v>
      </c>
      <c r="EO108">
        <v>4</v>
      </c>
      <c r="EP108">
        <v>4.33</v>
      </c>
      <c r="EQ108">
        <v>4.33</v>
      </c>
      <c r="ER108">
        <v>2.33</v>
      </c>
      <c r="ES108">
        <v>4.4400000000000004</v>
      </c>
      <c r="ET108">
        <v>3.67</v>
      </c>
      <c r="EU108">
        <v>6</v>
      </c>
      <c r="EV108">
        <v>4.22</v>
      </c>
      <c r="EW108">
        <v>4.5599999999999996</v>
      </c>
      <c r="EX108">
        <v>4.67</v>
      </c>
      <c r="EY108">
        <v>4.33</v>
      </c>
      <c r="EZ108">
        <v>4.47</v>
      </c>
    </row>
    <row r="109" spans="1:156" x14ac:dyDescent="0.2">
      <c r="A109">
        <v>64869</v>
      </c>
      <c r="B109">
        <v>26</v>
      </c>
      <c r="C109">
        <v>64869.025999999998</v>
      </c>
      <c r="D109" t="s">
        <v>921</v>
      </c>
      <c r="E109" t="s">
        <v>922</v>
      </c>
      <c r="F109">
        <v>160065</v>
      </c>
      <c r="G109" t="s">
        <v>130</v>
      </c>
      <c r="H109" t="s">
        <v>131</v>
      </c>
      <c r="I109" t="s">
        <v>923</v>
      </c>
      <c r="J109">
        <v>0</v>
      </c>
      <c r="K109" t="s">
        <v>133</v>
      </c>
      <c r="L109" t="s">
        <v>924</v>
      </c>
      <c r="M109">
        <v>5</v>
      </c>
      <c r="O109">
        <v>5</v>
      </c>
      <c r="P109">
        <v>5</v>
      </c>
      <c r="S109">
        <v>5</v>
      </c>
      <c r="U109">
        <v>5</v>
      </c>
      <c r="V109">
        <v>5</v>
      </c>
      <c r="Y109">
        <v>5</v>
      </c>
      <c r="AA109">
        <v>5</v>
      </c>
      <c r="AB109">
        <v>5</v>
      </c>
      <c r="AE109">
        <v>5</v>
      </c>
      <c r="AG109">
        <v>5</v>
      </c>
      <c r="AH109">
        <v>5</v>
      </c>
      <c r="AK109">
        <v>5</v>
      </c>
      <c r="AM109">
        <v>5</v>
      </c>
      <c r="AN109">
        <v>4</v>
      </c>
      <c r="AS109" t="s">
        <v>925</v>
      </c>
      <c r="AT109" t="s">
        <v>926</v>
      </c>
      <c r="AW109" t="s">
        <v>927</v>
      </c>
      <c r="AX109">
        <v>5</v>
      </c>
      <c r="AY109">
        <v>4</v>
      </c>
      <c r="AZ109">
        <v>5</v>
      </c>
      <c r="BA109">
        <v>5</v>
      </c>
      <c r="BB109">
        <v>5</v>
      </c>
      <c r="BC109">
        <v>5</v>
      </c>
      <c r="BD109">
        <v>5</v>
      </c>
      <c r="BE109">
        <v>3</v>
      </c>
      <c r="BF109">
        <v>4</v>
      </c>
      <c r="BG109">
        <v>3</v>
      </c>
      <c r="BH109">
        <v>4</v>
      </c>
      <c r="BI109">
        <v>4</v>
      </c>
      <c r="BJ109">
        <v>4</v>
      </c>
      <c r="BK109">
        <v>3</v>
      </c>
      <c r="BL109">
        <v>4</v>
      </c>
      <c r="BM109">
        <v>2</v>
      </c>
      <c r="BN109">
        <v>4</v>
      </c>
      <c r="BO109">
        <v>4</v>
      </c>
      <c r="BP109">
        <v>3</v>
      </c>
      <c r="BQ109">
        <v>5</v>
      </c>
      <c r="BR109">
        <v>4</v>
      </c>
      <c r="BS109">
        <v>4</v>
      </c>
      <c r="BT109">
        <v>3</v>
      </c>
      <c r="BU109">
        <v>3</v>
      </c>
      <c r="BV109">
        <v>2</v>
      </c>
      <c r="BW109">
        <v>3</v>
      </c>
      <c r="BX109">
        <v>1</v>
      </c>
      <c r="BY109">
        <v>2</v>
      </c>
      <c r="BZ109">
        <v>3</v>
      </c>
      <c r="CA109">
        <v>3</v>
      </c>
      <c r="CB109">
        <v>3</v>
      </c>
      <c r="CC109">
        <v>3</v>
      </c>
      <c r="CD109">
        <v>3</v>
      </c>
      <c r="CE109">
        <v>5</v>
      </c>
      <c r="CF109">
        <v>4</v>
      </c>
      <c r="CG109">
        <v>4</v>
      </c>
      <c r="CH109">
        <v>4</v>
      </c>
      <c r="CI109">
        <v>4</v>
      </c>
      <c r="CJ109">
        <v>4</v>
      </c>
      <c r="CK109">
        <v>4</v>
      </c>
      <c r="CL109">
        <v>1</v>
      </c>
      <c r="CM109">
        <v>4</v>
      </c>
      <c r="CN109">
        <v>4</v>
      </c>
      <c r="CO109">
        <v>4</v>
      </c>
      <c r="CP109">
        <v>4</v>
      </c>
      <c r="CQ109">
        <v>4</v>
      </c>
      <c r="CR109">
        <v>4</v>
      </c>
      <c r="CS109">
        <v>4</v>
      </c>
      <c r="CT109">
        <v>4</v>
      </c>
      <c r="CU109">
        <v>4</v>
      </c>
      <c r="CV109">
        <v>2</v>
      </c>
      <c r="CW109">
        <v>6</v>
      </c>
      <c r="CX109">
        <v>1</v>
      </c>
      <c r="CY109">
        <v>4</v>
      </c>
      <c r="CZ109">
        <v>1</v>
      </c>
      <c r="DA109">
        <v>7</v>
      </c>
      <c r="DB109">
        <v>5</v>
      </c>
      <c r="DC109" t="s">
        <v>928</v>
      </c>
      <c r="DV109">
        <v>4</v>
      </c>
      <c r="DW109">
        <v>3</v>
      </c>
      <c r="DX109">
        <v>4</v>
      </c>
      <c r="DY109">
        <v>4</v>
      </c>
      <c r="DZ109">
        <v>4</v>
      </c>
      <c r="EA109">
        <v>5</v>
      </c>
      <c r="EB109">
        <v>5</v>
      </c>
      <c r="EC109">
        <v>5</v>
      </c>
      <c r="EE109">
        <v>5</v>
      </c>
      <c r="EF109">
        <v>5</v>
      </c>
      <c r="EG109">
        <v>5</v>
      </c>
      <c r="EH109">
        <v>5</v>
      </c>
      <c r="EI109">
        <v>4.5</v>
      </c>
      <c r="EK109">
        <v>4.78</v>
      </c>
      <c r="EL109">
        <v>5</v>
      </c>
      <c r="EM109">
        <v>4.4400000000000004</v>
      </c>
      <c r="EN109">
        <v>4.67</v>
      </c>
      <c r="EO109">
        <v>4</v>
      </c>
      <c r="EP109">
        <v>4.33</v>
      </c>
      <c r="EQ109">
        <v>4.33</v>
      </c>
      <c r="ER109">
        <v>2.33</v>
      </c>
      <c r="ES109">
        <v>4.4400000000000004</v>
      </c>
      <c r="ET109">
        <v>3.67</v>
      </c>
      <c r="EU109">
        <v>6</v>
      </c>
      <c r="EV109">
        <v>4.22</v>
      </c>
      <c r="EW109">
        <v>4.5599999999999996</v>
      </c>
      <c r="EX109">
        <v>4.67</v>
      </c>
      <c r="EY109">
        <v>4.33</v>
      </c>
      <c r="EZ109">
        <v>4.47</v>
      </c>
    </row>
    <row r="110" spans="1:156" x14ac:dyDescent="0.2">
      <c r="A110">
        <v>64869</v>
      </c>
      <c r="B110">
        <v>26</v>
      </c>
      <c r="C110">
        <v>64869.025999999998</v>
      </c>
      <c r="D110" t="s">
        <v>929</v>
      </c>
      <c r="E110" t="s">
        <v>930</v>
      </c>
      <c r="F110">
        <v>160090</v>
      </c>
      <c r="G110" t="s">
        <v>130</v>
      </c>
      <c r="H110" t="s">
        <v>131</v>
      </c>
      <c r="I110" t="s">
        <v>931</v>
      </c>
      <c r="J110">
        <v>0</v>
      </c>
      <c r="K110" t="s">
        <v>161</v>
      </c>
      <c r="L110" t="s">
        <v>932</v>
      </c>
      <c r="M110">
        <v>5</v>
      </c>
      <c r="O110">
        <v>5</v>
      </c>
      <c r="P110">
        <v>5</v>
      </c>
      <c r="S110">
        <v>5</v>
      </c>
      <c r="U110">
        <v>5</v>
      </c>
      <c r="V110">
        <v>5</v>
      </c>
      <c r="Y110">
        <v>5</v>
      </c>
      <c r="AA110">
        <v>5</v>
      </c>
      <c r="AB110">
        <v>5</v>
      </c>
      <c r="AE110">
        <v>5</v>
      </c>
      <c r="AG110">
        <v>5</v>
      </c>
      <c r="AH110">
        <v>5</v>
      </c>
      <c r="AK110">
        <v>5</v>
      </c>
      <c r="AM110">
        <v>5</v>
      </c>
      <c r="AN110">
        <v>4</v>
      </c>
      <c r="AS110" t="s">
        <v>933</v>
      </c>
      <c r="AT110" t="s">
        <v>934</v>
      </c>
      <c r="AX110">
        <v>5</v>
      </c>
      <c r="AY110">
        <v>5</v>
      </c>
      <c r="AZ110">
        <v>5</v>
      </c>
      <c r="BA110">
        <v>5</v>
      </c>
      <c r="BB110">
        <v>5</v>
      </c>
      <c r="BC110">
        <v>5</v>
      </c>
      <c r="BD110">
        <v>5</v>
      </c>
      <c r="BE110">
        <v>5</v>
      </c>
      <c r="BF110">
        <v>5</v>
      </c>
      <c r="BG110">
        <v>5</v>
      </c>
      <c r="BH110">
        <v>5</v>
      </c>
      <c r="BI110">
        <v>5</v>
      </c>
      <c r="BJ110">
        <v>5</v>
      </c>
      <c r="BK110">
        <v>5</v>
      </c>
      <c r="BL110">
        <v>5</v>
      </c>
      <c r="BM110">
        <v>5</v>
      </c>
      <c r="BN110">
        <v>5</v>
      </c>
      <c r="BO110">
        <v>5</v>
      </c>
      <c r="BP110">
        <v>5</v>
      </c>
      <c r="BQ110">
        <v>5</v>
      </c>
      <c r="BR110">
        <v>5</v>
      </c>
      <c r="BS110">
        <v>5</v>
      </c>
      <c r="BT110">
        <v>1</v>
      </c>
      <c r="BU110">
        <v>2</v>
      </c>
      <c r="BV110">
        <v>1</v>
      </c>
      <c r="BW110">
        <v>1</v>
      </c>
      <c r="BX110">
        <v>1</v>
      </c>
      <c r="BY110">
        <v>1</v>
      </c>
      <c r="BZ110">
        <v>1</v>
      </c>
      <c r="CA110">
        <v>1</v>
      </c>
      <c r="CB110">
        <v>5</v>
      </c>
      <c r="CC110">
        <v>5</v>
      </c>
      <c r="CD110">
        <v>5</v>
      </c>
      <c r="CE110">
        <v>5</v>
      </c>
      <c r="CF110">
        <v>5</v>
      </c>
      <c r="CG110">
        <v>5</v>
      </c>
      <c r="CH110">
        <v>5</v>
      </c>
      <c r="CI110">
        <v>5</v>
      </c>
      <c r="CJ110">
        <v>5</v>
      </c>
      <c r="CK110">
        <v>5</v>
      </c>
      <c r="CL110">
        <v>1</v>
      </c>
      <c r="CM110">
        <v>5</v>
      </c>
      <c r="CN110">
        <v>5</v>
      </c>
      <c r="CO110">
        <v>5</v>
      </c>
      <c r="CP110">
        <v>5</v>
      </c>
      <c r="CQ110">
        <v>5</v>
      </c>
      <c r="CR110">
        <v>5</v>
      </c>
      <c r="CS110">
        <v>5</v>
      </c>
      <c r="CT110">
        <v>5</v>
      </c>
      <c r="CU110">
        <v>5</v>
      </c>
      <c r="CV110">
        <v>1</v>
      </c>
      <c r="CW110">
        <v>7</v>
      </c>
      <c r="CX110">
        <v>1</v>
      </c>
      <c r="CY110">
        <v>7</v>
      </c>
      <c r="CZ110">
        <v>1</v>
      </c>
      <c r="DA110">
        <v>7</v>
      </c>
      <c r="DB110">
        <v>7</v>
      </c>
      <c r="DC110" t="s">
        <v>935</v>
      </c>
      <c r="DV110">
        <v>5</v>
      </c>
      <c r="DW110">
        <v>5</v>
      </c>
      <c r="DX110">
        <v>5</v>
      </c>
      <c r="DY110">
        <v>5</v>
      </c>
      <c r="DZ110">
        <v>5</v>
      </c>
      <c r="EA110">
        <v>5</v>
      </c>
      <c r="EB110">
        <v>5</v>
      </c>
      <c r="EC110">
        <v>5</v>
      </c>
      <c r="EE110">
        <v>5</v>
      </c>
      <c r="EF110">
        <v>5</v>
      </c>
      <c r="EG110">
        <v>5</v>
      </c>
      <c r="EH110">
        <v>5</v>
      </c>
      <c r="EI110">
        <v>4.5</v>
      </c>
      <c r="EK110">
        <v>4.78</v>
      </c>
      <c r="EL110">
        <v>5</v>
      </c>
      <c r="EM110">
        <v>4.4400000000000004</v>
      </c>
      <c r="EN110">
        <v>4.67</v>
      </c>
      <c r="EO110">
        <v>4</v>
      </c>
      <c r="EP110">
        <v>4.33</v>
      </c>
      <c r="EQ110">
        <v>4.33</v>
      </c>
      <c r="ER110">
        <v>2.33</v>
      </c>
      <c r="ES110">
        <v>4.4400000000000004</v>
      </c>
      <c r="ET110">
        <v>3.67</v>
      </c>
      <c r="EU110">
        <v>6</v>
      </c>
      <c r="EV110">
        <v>4.22</v>
      </c>
      <c r="EW110">
        <v>4.5599999999999996</v>
      </c>
      <c r="EX110">
        <v>4.67</v>
      </c>
      <c r="EY110">
        <v>4.33</v>
      </c>
      <c r="EZ110">
        <v>4.47</v>
      </c>
    </row>
    <row r="111" spans="1:156" x14ac:dyDescent="0.2">
      <c r="A111">
        <v>64869</v>
      </c>
      <c r="B111">
        <v>26</v>
      </c>
      <c r="C111">
        <v>64869.025999999998</v>
      </c>
      <c r="D111" t="s">
        <v>936</v>
      </c>
      <c r="E111" t="s">
        <v>937</v>
      </c>
      <c r="F111">
        <v>162301</v>
      </c>
      <c r="G111" t="s">
        <v>130</v>
      </c>
      <c r="H111" t="s">
        <v>351</v>
      </c>
      <c r="I111" t="s">
        <v>938</v>
      </c>
      <c r="J111">
        <v>0</v>
      </c>
      <c r="K111" t="s">
        <v>133</v>
      </c>
      <c r="L111" t="s">
        <v>939</v>
      </c>
      <c r="M111">
        <v>5</v>
      </c>
      <c r="O111">
        <v>5</v>
      </c>
      <c r="P111">
        <v>5</v>
      </c>
      <c r="S111">
        <v>5</v>
      </c>
      <c r="U111">
        <v>5</v>
      </c>
      <c r="V111">
        <v>5</v>
      </c>
      <c r="Y111">
        <v>5</v>
      </c>
      <c r="AA111">
        <v>5</v>
      </c>
      <c r="AB111">
        <v>5</v>
      </c>
      <c r="AE111">
        <v>5</v>
      </c>
      <c r="AG111">
        <v>5</v>
      </c>
      <c r="AH111">
        <v>5</v>
      </c>
      <c r="AK111">
        <v>4</v>
      </c>
      <c r="AM111">
        <v>5</v>
      </c>
      <c r="AN111">
        <v>5</v>
      </c>
      <c r="AS111" t="s">
        <v>940</v>
      </c>
      <c r="AT111" t="s">
        <v>941</v>
      </c>
      <c r="AW111" t="s">
        <v>942</v>
      </c>
      <c r="AX111">
        <v>5</v>
      </c>
      <c r="AY111">
        <v>4</v>
      </c>
      <c r="AZ111">
        <v>5</v>
      </c>
      <c r="BA111">
        <v>5</v>
      </c>
      <c r="BB111">
        <v>5</v>
      </c>
      <c r="BC111">
        <v>5</v>
      </c>
      <c r="BD111">
        <v>5</v>
      </c>
      <c r="BE111">
        <v>5</v>
      </c>
      <c r="BF111">
        <v>5</v>
      </c>
      <c r="BG111">
        <v>5</v>
      </c>
      <c r="BH111">
        <v>5</v>
      </c>
      <c r="BI111">
        <v>5</v>
      </c>
      <c r="BJ111">
        <v>5</v>
      </c>
      <c r="BK111">
        <v>4</v>
      </c>
      <c r="BL111">
        <v>5</v>
      </c>
      <c r="BM111">
        <v>3</v>
      </c>
      <c r="BN111">
        <v>4</v>
      </c>
      <c r="BO111">
        <v>4</v>
      </c>
      <c r="BP111">
        <v>5</v>
      </c>
      <c r="BQ111">
        <v>4</v>
      </c>
      <c r="BR111">
        <v>3</v>
      </c>
      <c r="BS111">
        <v>4</v>
      </c>
      <c r="BT111">
        <v>4</v>
      </c>
      <c r="BU111">
        <v>3</v>
      </c>
      <c r="BV111">
        <v>2</v>
      </c>
      <c r="BW111">
        <v>1</v>
      </c>
      <c r="BX111">
        <v>2</v>
      </c>
      <c r="BY111">
        <v>2</v>
      </c>
      <c r="BZ111">
        <v>3</v>
      </c>
      <c r="CA111">
        <v>3</v>
      </c>
      <c r="CB111">
        <v>5</v>
      </c>
      <c r="CC111">
        <v>4</v>
      </c>
      <c r="CD111">
        <v>5</v>
      </c>
      <c r="CE111">
        <v>4</v>
      </c>
      <c r="CF111">
        <v>4</v>
      </c>
      <c r="CG111">
        <v>5</v>
      </c>
      <c r="CH111">
        <v>5</v>
      </c>
      <c r="CI111">
        <v>5</v>
      </c>
      <c r="CJ111">
        <v>5</v>
      </c>
      <c r="CK111">
        <v>5</v>
      </c>
      <c r="CL111">
        <v>5</v>
      </c>
      <c r="CM111">
        <v>4</v>
      </c>
      <c r="CN111">
        <v>4</v>
      </c>
      <c r="CO111">
        <v>4</v>
      </c>
      <c r="CP111">
        <v>4</v>
      </c>
      <c r="CQ111">
        <v>4</v>
      </c>
      <c r="CR111">
        <v>4</v>
      </c>
      <c r="CS111">
        <v>5</v>
      </c>
      <c r="CT111">
        <v>5</v>
      </c>
      <c r="CU111">
        <v>4</v>
      </c>
      <c r="CV111">
        <v>1</v>
      </c>
      <c r="CW111">
        <v>7</v>
      </c>
      <c r="CX111">
        <v>1</v>
      </c>
      <c r="CY111">
        <v>6</v>
      </c>
      <c r="CZ111">
        <v>1</v>
      </c>
      <c r="DA111">
        <v>7</v>
      </c>
      <c r="DB111">
        <v>7</v>
      </c>
      <c r="DC111" t="s">
        <v>943</v>
      </c>
      <c r="DV111">
        <v>4</v>
      </c>
      <c r="DW111">
        <v>3</v>
      </c>
      <c r="DX111">
        <v>4</v>
      </c>
      <c r="DY111">
        <v>5</v>
      </c>
      <c r="DZ111">
        <v>5</v>
      </c>
      <c r="EA111">
        <v>5</v>
      </c>
      <c r="EB111">
        <v>5</v>
      </c>
      <c r="EC111">
        <v>5</v>
      </c>
      <c r="EE111">
        <v>5</v>
      </c>
      <c r="EF111">
        <v>5</v>
      </c>
      <c r="EG111">
        <v>5</v>
      </c>
      <c r="EH111">
        <v>5</v>
      </c>
      <c r="EI111">
        <v>5</v>
      </c>
      <c r="EK111">
        <v>4.78</v>
      </c>
      <c r="EL111">
        <v>5</v>
      </c>
      <c r="EM111">
        <v>4.4400000000000004</v>
      </c>
      <c r="EN111">
        <v>4.67</v>
      </c>
      <c r="EO111">
        <v>4</v>
      </c>
      <c r="EP111">
        <v>4.33</v>
      </c>
      <c r="EQ111">
        <v>4.33</v>
      </c>
      <c r="ER111">
        <v>2.33</v>
      </c>
      <c r="ES111">
        <v>4.4400000000000004</v>
      </c>
      <c r="ET111">
        <v>3.67</v>
      </c>
      <c r="EU111">
        <v>6</v>
      </c>
      <c r="EV111">
        <v>4.22</v>
      </c>
      <c r="EW111">
        <v>4.5599999999999996</v>
      </c>
      <c r="EX111">
        <v>4.67</v>
      </c>
      <c r="EY111">
        <v>4.33</v>
      </c>
      <c r="EZ111">
        <v>4.47</v>
      </c>
    </row>
    <row r="112" spans="1:156" x14ac:dyDescent="0.2">
      <c r="A112">
        <v>64869</v>
      </c>
      <c r="B112">
        <v>27</v>
      </c>
      <c r="C112">
        <v>64869.027000000002</v>
      </c>
      <c r="D112" t="s">
        <v>944</v>
      </c>
      <c r="E112" t="s">
        <v>945</v>
      </c>
      <c r="F112">
        <v>160076</v>
      </c>
      <c r="G112" t="s">
        <v>130</v>
      </c>
      <c r="H112" t="s">
        <v>131</v>
      </c>
      <c r="I112" t="s">
        <v>946</v>
      </c>
      <c r="J112">
        <v>0</v>
      </c>
      <c r="K112" t="s">
        <v>133</v>
      </c>
      <c r="L112" t="s">
        <v>947</v>
      </c>
      <c r="M112">
        <v>5</v>
      </c>
      <c r="N112">
        <v>5</v>
      </c>
      <c r="P112">
        <v>5</v>
      </c>
      <c r="S112">
        <v>5</v>
      </c>
      <c r="T112">
        <v>5</v>
      </c>
      <c r="V112">
        <v>5</v>
      </c>
      <c r="Y112">
        <v>5</v>
      </c>
      <c r="Z112">
        <v>5</v>
      </c>
      <c r="AB112">
        <v>5</v>
      </c>
      <c r="AE112">
        <v>5</v>
      </c>
      <c r="AF112">
        <v>5</v>
      </c>
      <c r="AH112">
        <v>5</v>
      </c>
      <c r="AK112">
        <v>5</v>
      </c>
      <c r="AL112">
        <v>5</v>
      </c>
      <c r="AN112">
        <v>5</v>
      </c>
      <c r="AR112" t="s">
        <v>948</v>
      </c>
      <c r="AT112" t="s">
        <v>949</v>
      </c>
      <c r="AX112">
        <v>5</v>
      </c>
      <c r="AY112">
        <v>4</v>
      </c>
      <c r="AZ112">
        <v>5</v>
      </c>
      <c r="BA112">
        <v>5</v>
      </c>
      <c r="BB112">
        <v>5</v>
      </c>
      <c r="BC112">
        <v>5</v>
      </c>
      <c r="BD112">
        <v>5</v>
      </c>
      <c r="BE112">
        <v>5</v>
      </c>
      <c r="BF112">
        <v>5</v>
      </c>
      <c r="BG112">
        <v>5</v>
      </c>
      <c r="BH112">
        <v>5</v>
      </c>
      <c r="BI112">
        <v>5</v>
      </c>
      <c r="BJ112">
        <v>5</v>
      </c>
      <c r="BK112">
        <v>4</v>
      </c>
      <c r="BL112">
        <v>3</v>
      </c>
      <c r="BM112">
        <v>4</v>
      </c>
      <c r="BN112">
        <v>5</v>
      </c>
      <c r="BO112">
        <v>5</v>
      </c>
      <c r="BP112">
        <v>5</v>
      </c>
      <c r="BQ112">
        <v>5</v>
      </c>
      <c r="BR112">
        <v>5</v>
      </c>
      <c r="BS112">
        <v>5</v>
      </c>
      <c r="BT112">
        <v>4</v>
      </c>
      <c r="BU112">
        <v>4</v>
      </c>
      <c r="BV112">
        <v>4</v>
      </c>
      <c r="BW112">
        <v>1</v>
      </c>
      <c r="BX112">
        <v>1</v>
      </c>
      <c r="BY112">
        <v>1</v>
      </c>
      <c r="BZ112">
        <v>1</v>
      </c>
      <c r="CA112">
        <v>1</v>
      </c>
      <c r="CB112">
        <v>4</v>
      </c>
      <c r="CC112">
        <v>4</v>
      </c>
      <c r="CD112">
        <v>4</v>
      </c>
      <c r="CE112">
        <v>5</v>
      </c>
      <c r="CF112">
        <v>5</v>
      </c>
      <c r="CG112">
        <v>4</v>
      </c>
      <c r="CH112">
        <v>5</v>
      </c>
      <c r="CI112">
        <v>5</v>
      </c>
      <c r="CJ112">
        <v>5</v>
      </c>
      <c r="CK112">
        <v>5</v>
      </c>
      <c r="CL112">
        <v>1</v>
      </c>
      <c r="CM112">
        <v>5</v>
      </c>
      <c r="CN112">
        <v>5</v>
      </c>
      <c r="CO112">
        <v>5</v>
      </c>
      <c r="CP112">
        <v>5</v>
      </c>
      <c r="CQ112">
        <v>5</v>
      </c>
      <c r="CR112">
        <v>5</v>
      </c>
      <c r="CS112">
        <v>5</v>
      </c>
      <c r="CT112">
        <v>5</v>
      </c>
      <c r="CU112">
        <v>5</v>
      </c>
      <c r="CV112">
        <v>1</v>
      </c>
      <c r="CW112">
        <v>6</v>
      </c>
      <c r="CX112">
        <v>1</v>
      </c>
      <c r="CY112">
        <v>4</v>
      </c>
      <c r="CZ112">
        <v>1</v>
      </c>
      <c r="DA112">
        <v>7</v>
      </c>
      <c r="DB112">
        <v>7</v>
      </c>
      <c r="DC112" t="s">
        <v>950</v>
      </c>
      <c r="DV112">
        <v>5</v>
      </c>
      <c r="DW112">
        <v>5</v>
      </c>
      <c r="DX112">
        <v>5</v>
      </c>
      <c r="DY112">
        <v>5</v>
      </c>
      <c r="DZ112">
        <v>5</v>
      </c>
      <c r="EA112">
        <v>5</v>
      </c>
      <c r="EB112">
        <v>5</v>
      </c>
      <c r="EC112">
        <v>5</v>
      </c>
      <c r="EE112">
        <v>5</v>
      </c>
      <c r="EF112">
        <v>5</v>
      </c>
      <c r="EG112">
        <v>5</v>
      </c>
      <c r="EH112">
        <v>5</v>
      </c>
      <c r="EI112">
        <v>5</v>
      </c>
      <c r="EK112">
        <v>4.8899999999999997</v>
      </c>
      <c r="EL112">
        <v>5</v>
      </c>
      <c r="EM112">
        <v>5</v>
      </c>
      <c r="EN112">
        <v>5</v>
      </c>
      <c r="EO112">
        <v>4.5599999999999996</v>
      </c>
      <c r="EP112">
        <v>5</v>
      </c>
      <c r="EQ112">
        <v>5</v>
      </c>
      <c r="ER112">
        <v>3.11</v>
      </c>
      <c r="ES112">
        <v>5</v>
      </c>
      <c r="ET112">
        <v>5</v>
      </c>
      <c r="EU112">
        <v>6</v>
      </c>
      <c r="EV112">
        <v>4.67</v>
      </c>
      <c r="EW112">
        <v>4.8899999999999997</v>
      </c>
      <c r="EX112">
        <v>5</v>
      </c>
      <c r="EY112">
        <v>4.83</v>
      </c>
      <c r="EZ112">
        <v>5</v>
      </c>
    </row>
    <row r="113" spans="1:156" x14ac:dyDescent="0.2">
      <c r="A113">
        <v>64869</v>
      </c>
      <c r="B113">
        <v>27</v>
      </c>
      <c r="C113">
        <v>64869.027000000002</v>
      </c>
      <c r="D113" t="s">
        <v>951</v>
      </c>
      <c r="E113" t="s">
        <v>952</v>
      </c>
      <c r="F113">
        <v>162306</v>
      </c>
      <c r="G113" t="s">
        <v>130</v>
      </c>
      <c r="H113" t="s">
        <v>131</v>
      </c>
      <c r="I113" t="s">
        <v>547</v>
      </c>
      <c r="J113">
        <v>0</v>
      </c>
      <c r="K113" t="s">
        <v>133</v>
      </c>
      <c r="L113" t="s">
        <v>953</v>
      </c>
      <c r="M113">
        <v>5</v>
      </c>
      <c r="N113">
        <v>5</v>
      </c>
      <c r="P113">
        <v>5</v>
      </c>
      <c r="S113">
        <v>5</v>
      </c>
      <c r="T113">
        <v>5</v>
      </c>
      <c r="V113">
        <v>5</v>
      </c>
      <c r="Y113">
        <v>5</v>
      </c>
      <c r="Z113">
        <v>4</v>
      </c>
      <c r="AB113">
        <v>5</v>
      </c>
      <c r="AE113">
        <v>5</v>
      </c>
      <c r="AF113">
        <v>5</v>
      </c>
      <c r="AH113">
        <v>5</v>
      </c>
      <c r="AK113">
        <v>5</v>
      </c>
      <c r="AL113">
        <v>4</v>
      </c>
      <c r="AN113">
        <v>5</v>
      </c>
      <c r="AR113" t="s">
        <v>954</v>
      </c>
      <c r="AT113" t="s">
        <v>949</v>
      </c>
      <c r="AX113">
        <v>5</v>
      </c>
      <c r="AY113">
        <v>5</v>
      </c>
      <c r="AZ113">
        <v>5</v>
      </c>
      <c r="BA113">
        <v>5</v>
      </c>
      <c r="BB113">
        <v>5</v>
      </c>
      <c r="BC113">
        <v>5</v>
      </c>
      <c r="BD113">
        <v>5</v>
      </c>
      <c r="BE113">
        <v>5</v>
      </c>
      <c r="BF113">
        <v>5</v>
      </c>
      <c r="BG113">
        <v>5</v>
      </c>
      <c r="BH113">
        <v>5</v>
      </c>
      <c r="BI113">
        <v>5</v>
      </c>
      <c r="BJ113">
        <v>5</v>
      </c>
      <c r="BK113">
        <v>5</v>
      </c>
      <c r="BL113">
        <v>5</v>
      </c>
      <c r="BM113">
        <v>5</v>
      </c>
      <c r="BN113">
        <v>5</v>
      </c>
      <c r="BO113">
        <v>5</v>
      </c>
      <c r="BP113">
        <v>5</v>
      </c>
      <c r="BQ113">
        <v>5</v>
      </c>
      <c r="BR113">
        <v>5</v>
      </c>
      <c r="BS113">
        <v>5</v>
      </c>
      <c r="BT113">
        <v>2</v>
      </c>
      <c r="BU113">
        <v>2</v>
      </c>
      <c r="BV113">
        <v>1</v>
      </c>
      <c r="BW113">
        <v>1</v>
      </c>
      <c r="BX113">
        <v>1</v>
      </c>
      <c r="BY113">
        <v>1</v>
      </c>
      <c r="BZ113">
        <v>1</v>
      </c>
      <c r="CA113">
        <v>1</v>
      </c>
      <c r="CB113">
        <v>5</v>
      </c>
      <c r="CC113">
        <v>5</v>
      </c>
      <c r="CD113">
        <v>5</v>
      </c>
      <c r="CE113">
        <v>5</v>
      </c>
      <c r="CF113">
        <v>5</v>
      </c>
      <c r="CG113">
        <v>5</v>
      </c>
      <c r="CH113">
        <v>5</v>
      </c>
      <c r="CI113">
        <v>5</v>
      </c>
      <c r="CJ113">
        <v>5</v>
      </c>
      <c r="CK113">
        <v>5</v>
      </c>
      <c r="CL113">
        <v>1</v>
      </c>
      <c r="CM113">
        <v>4</v>
      </c>
      <c r="CN113">
        <v>4</v>
      </c>
      <c r="CO113">
        <v>5</v>
      </c>
      <c r="CP113">
        <v>5</v>
      </c>
      <c r="CQ113">
        <v>5</v>
      </c>
      <c r="CR113">
        <v>5</v>
      </c>
      <c r="CS113">
        <v>5</v>
      </c>
      <c r="CT113">
        <v>5</v>
      </c>
      <c r="CU113">
        <v>5</v>
      </c>
      <c r="CV113">
        <v>1</v>
      </c>
      <c r="CW113">
        <v>7</v>
      </c>
      <c r="CX113">
        <v>1</v>
      </c>
      <c r="CY113">
        <v>7</v>
      </c>
      <c r="CZ113">
        <v>1</v>
      </c>
      <c r="DA113">
        <v>7</v>
      </c>
      <c r="DB113">
        <v>7</v>
      </c>
      <c r="DC113" t="s">
        <v>955</v>
      </c>
      <c r="DV113">
        <v>5</v>
      </c>
      <c r="DW113">
        <v>5</v>
      </c>
      <c r="DX113">
        <v>5</v>
      </c>
      <c r="DY113">
        <v>5</v>
      </c>
      <c r="DZ113">
        <v>5</v>
      </c>
      <c r="EA113">
        <v>5</v>
      </c>
      <c r="EB113">
        <v>5</v>
      </c>
      <c r="EC113">
        <v>5</v>
      </c>
      <c r="EE113">
        <v>5</v>
      </c>
      <c r="EF113">
        <v>5</v>
      </c>
      <c r="EG113">
        <v>4.5</v>
      </c>
      <c r="EH113">
        <v>5</v>
      </c>
      <c r="EI113">
        <v>4.5</v>
      </c>
      <c r="EK113">
        <v>4.8899999999999997</v>
      </c>
      <c r="EL113">
        <v>5</v>
      </c>
      <c r="EM113">
        <v>5</v>
      </c>
      <c r="EN113">
        <v>5</v>
      </c>
      <c r="EO113">
        <v>4.5599999999999996</v>
      </c>
      <c r="EP113">
        <v>5</v>
      </c>
      <c r="EQ113">
        <v>5</v>
      </c>
      <c r="ER113">
        <v>3.11</v>
      </c>
      <c r="ES113">
        <v>5</v>
      </c>
      <c r="ET113">
        <v>5</v>
      </c>
      <c r="EU113">
        <v>6</v>
      </c>
      <c r="EV113">
        <v>4.67</v>
      </c>
      <c r="EW113">
        <v>4.8899999999999997</v>
      </c>
      <c r="EX113">
        <v>5</v>
      </c>
      <c r="EY113">
        <v>4.83</v>
      </c>
      <c r="EZ113">
        <v>5</v>
      </c>
    </row>
    <row r="114" spans="1:156" x14ac:dyDescent="0.2">
      <c r="A114">
        <v>64869</v>
      </c>
      <c r="B114">
        <v>27</v>
      </c>
      <c r="C114">
        <v>64869.027000000002</v>
      </c>
      <c r="D114" t="s">
        <v>956</v>
      </c>
      <c r="E114" t="s">
        <v>957</v>
      </c>
      <c r="F114">
        <v>160061</v>
      </c>
      <c r="G114" t="s">
        <v>130</v>
      </c>
      <c r="H114" t="s">
        <v>131</v>
      </c>
      <c r="I114" t="s">
        <v>958</v>
      </c>
      <c r="J114">
        <v>0</v>
      </c>
      <c r="K114" t="s">
        <v>133</v>
      </c>
      <c r="N114">
        <v>5</v>
      </c>
      <c r="O114">
        <v>5</v>
      </c>
      <c r="P114">
        <v>5</v>
      </c>
      <c r="T114">
        <v>5</v>
      </c>
      <c r="U114">
        <v>5</v>
      </c>
      <c r="V114">
        <v>5</v>
      </c>
      <c r="Z114">
        <v>4</v>
      </c>
      <c r="AA114">
        <v>5</v>
      </c>
      <c r="AB114">
        <v>5</v>
      </c>
      <c r="AF114">
        <v>5</v>
      </c>
      <c r="AG114">
        <v>5</v>
      </c>
      <c r="AH114">
        <v>5</v>
      </c>
      <c r="AL114">
        <v>4</v>
      </c>
      <c r="AM114">
        <v>5</v>
      </c>
      <c r="AN114">
        <v>5</v>
      </c>
      <c r="AR114" t="s">
        <v>959</v>
      </c>
      <c r="AS114" t="s">
        <v>960</v>
      </c>
      <c r="AT114" t="s">
        <v>949</v>
      </c>
      <c r="EE114">
        <v>5</v>
      </c>
      <c r="EF114">
        <v>5</v>
      </c>
      <c r="EG114">
        <v>4.67</v>
      </c>
      <c r="EH114">
        <v>5</v>
      </c>
      <c r="EI114">
        <v>4.67</v>
      </c>
      <c r="EK114">
        <v>4.8899999999999997</v>
      </c>
      <c r="EL114">
        <v>5</v>
      </c>
      <c r="EM114">
        <v>5</v>
      </c>
      <c r="EN114">
        <v>5</v>
      </c>
      <c r="EO114">
        <v>4.5599999999999996</v>
      </c>
      <c r="EP114">
        <v>5</v>
      </c>
      <c r="EQ114">
        <v>5</v>
      </c>
      <c r="ER114">
        <v>3.11</v>
      </c>
      <c r="ES114">
        <v>5</v>
      </c>
      <c r="ET114">
        <v>5</v>
      </c>
      <c r="EU114">
        <v>6</v>
      </c>
      <c r="EV114">
        <v>4.67</v>
      </c>
      <c r="EW114">
        <v>4.8899999999999997</v>
      </c>
      <c r="EX114">
        <v>5</v>
      </c>
      <c r="EY114">
        <v>4.83</v>
      </c>
      <c r="EZ114">
        <v>5</v>
      </c>
    </row>
    <row r="115" spans="1:156" x14ac:dyDescent="0.2">
      <c r="A115">
        <v>64869</v>
      </c>
      <c r="B115">
        <v>27</v>
      </c>
      <c r="C115">
        <v>64869.027000000002</v>
      </c>
      <c r="D115" t="s">
        <v>961</v>
      </c>
      <c r="E115" t="s">
        <v>962</v>
      </c>
      <c r="F115">
        <v>160100</v>
      </c>
      <c r="G115" t="s">
        <v>130</v>
      </c>
      <c r="H115" t="s">
        <v>351</v>
      </c>
      <c r="I115" t="s">
        <v>963</v>
      </c>
      <c r="J115">
        <v>0</v>
      </c>
      <c r="K115" t="s">
        <v>133</v>
      </c>
      <c r="L115" t="s">
        <v>964</v>
      </c>
      <c r="M115">
        <v>5</v>
      </c>
      <c r="N115">
        <v>5</v>
      </c>
      <c r="O115">
        <v>5</v>
      </c>
      <c r="S115">
        <v>5</v>
      </c>
      <c r="T115">
        <v>5</v>
      </c>
      <c r="U115">
        <v>5</v>
      </c>
      <c r="Y115">
        <v>5</v>
      </c>
      <c r="Z115">
        <v>5</v>
      </c>
      <c r="AA115">
        <v>5</v>
      </c>
      <c r="AE115">
        <v>5</v>
      </c>
      <c r="AF115">
        <v>5</v>
      </c>
      <c r="AG115">
        <v>5</v>
      </c>
      <c r="AK115">
        <v>5</v>
      </c>
      <c r="AL115">
        <v>5</v>
      </c>
      <c r="AM115">
        <v>5</v>
      </c>
      <c r="AR115" t="s">
        <v>965</v>
      </c>
      <c r="AS115" t="s">
        <v>966</v>
      </c>
      <c r="AX115">
        <v>5</v>
      </c>
      <c r="AY115">
        <v>5</v>
      </c>
      <c r="AZ115">
        <v>5</v>
      </c>
      <c r="BA115">
        <v>5</v>
      </c>
      <c r="BB115">
        <v>5</v>
      </c>
      <c r="BC115">
        <v>5</v>
      </c>
      <c r="BD115">
        <v>5</v>
      </c>
      <c r="BE115">
        <v>5</v>
      </c>
      <c r="BF115">
        <v>5</v>
      </c>
      <c r="BG115">
        <v>5</v>
      </c>
      <c r="BH115">
        <v>5</v>
      </c>
      <c r="BI115">
        <v>5</v>
      </c>
      <c r="BJ115">
        <v>5</v>
      </c>
      <c r="BK115">
        <v>5</v>
      </c>
      <c r="BL115">
        <v>5</v>
      </c>
      <c r="BM115">
        <v>5</v>
      </c>
      <c r="BN115">
        <v>5</v>
      </c>
      <c r="BO115">
        <v>5</v>
      </c>
      <c r="BP115">
        <v>5</v>
      </c>
      <c r="BQ115">
        <v>5</v>
      </c>
      <c r="BR115">
        <v>5</v>
      </c>
      <c r="BS115">
        <v>5</v>
      </c>
      <c r="BT115">
        <v>4</v>
      </c>
      <c r="BU115">
        <v>4</v>
      </c>
      <c r="BV115">
        <v>3</v>
      </c>
      <c r="BW115">
        <v>1</v>
      </c>
      <c r="BX115">
        <v>1</v>
      </c>
      <c r="BY115">
        <v>1</v>
      </c>
      <c r="BZ115">
        <v>1</v>
      </c>
      <c r="CA115">
        <v>1</v>
      </c>
      <c r="CB115">
        <v>5</v>
      </c>
      <c r="CC115">
        <v>5</v>
      </c>
      <c r="CD115">
        <v>5</v>
      </c>
      <c r="CE115">
        <v>5</v>
      </c>
      <c r="CF115">
        <v>5</v>
      </c>
      <c r="CG115">
        <v>5</v>
      </c>
      <c r="CH115">
        <v>5</v>
      </c>
      <c r="CI115">
        <v>5</v>
      </c>
      <c r="CJ115">
        <v>5</v>
      </c>
      <c r="CK115">
        <v>5</v>
      </c>
      <c r="CL115">
        <v>1</v>
      </c>
      <c r="CM115">
        <v>5</v>
      </c>
      <c r="CN115">
        <v>5</v>
      </c>
      <c r="CO115">
        <v>5</v>
      </c>
      <c r="CP115">
        <v>5</v>
      </c>
      <c r="CQ115">
        <v>5</v>
      </c>
      <c r="CR115">
        <v>5</v>
      </c>
      <c r="CS115">
        <v>5</v>
      </c>
      <c r="CT115">
        <v>5</v>
      </c>
      <c r="CU115">
        <v>5</v>
      </c>
      <c r="CV115">
        <v>1</v>
      </c>
      <c r="CW115">
        <v>7</v>
      </c>
      <c r="CX115">
        <v>1</v>
      </c>
      <c r="CY115">
        <v>7</v>
      </c>
      <c r="CZ115">
        <v>1</v>
      </c>
      <c r="DA115">
        <v>7</v>
      </c>
      <c r="DB115">
        <v>7</v>
      </c>
      <c r="DC115" t="s">
        <v>967</v>
      </c>
      <c r="DV115">
        <v>5</v>
      </c>
      <c r="DW115">
        <v>5</v>
      </c>
      <c r="DX115">
        <v>5</v>
      </c>
      <c r="DY115">
        <v>5</v>
      </c>
      <c r="DZ115">
        <v>5</v>
      </c>
      <c r="EA115">
        <v>5</v>
      </c>
      <c r="EB115">
        <v>5</v>
      </c>
      <c r="EC115">
        <v>5</v>
      </c>
      <c r="EE115">
        <v>5</v>
      </c>
      <c r="EF115">
        <v>5</v>
      </c>
      <c r="EG115">
        <v>5</v>
      </c>
      <c r="EH115">
        <v>5</v>
      </c>
      <c r="EI115">
        <v>5</v>
      </c>
      <c r="EK115">
        <v>4.8899999999999997</v>
      </c>
      <c r="EL115">
        <v>5</v>
      </c>
      <c r="EM115">
        <v>5</v>
      </c>
      <c r="EN115">
        <v>5</v>
      </c>
      <c r="EO115">
        <v>4.5599999999999996</v>
      </c>
      <c r="EP115">
        <v>5</v>
      </c>
      <c r="EQ115">
        <v>5</v>
      </c>
      <c r="ER115">
        <v>3.11</v>
      </c>
      <c r="ES115">
        <v>5</v>
      </c>
      <c r="ET115">
        <v>5</v>
      </c>
      <c r="EU115">
        <v>6</v>
      </c>
      <c r="EV115">
        <v>4.67</v>
      </c>
      <c r="EW115">
        <v>4.8899999999999997</v>
      </c>
      <c r="EX115">
        <v>5</v>
      </c>
      <c r="EY115">
        <v>4.83</v>
      </c>
      <c r="EZ115">
        <v>5</v>
      </c>
    </row>
    <row r="116" spans="1:156" x14ac:dyDescent="0.2">
      <c r="A116">
        <v>64869</v>
      </c>
      <c r="B116">
        <v>28</v>
      </c>
      <c r="C116">
        <v>64869.027999999998</v>
      </c>
      <c r="D116" t="s">
        <v>968</v>
      </c>
      <c r="E116" t="s">
        <v>969</v>
      </c>
      <c r="F116">
        <v>160093</v>
      </c>
      <c r="G116" t="s">
        <v>130</v>
      </c>
      <c r="H116" t="s">
        <v>131</v>
      </c>
      <c r="I116" t="s">
        <v>970</v>
      </c>
      <c r="J116">
        <v>0</v>
      </c>
      <c r="K116" t="s">
        <v>133</v>
      </c>
      <c r="N116">
        <v>1</v>
      </c>
      <c r="O116">
        <v>2</v>
      </c>
      <c r="P116">
        <v>1</v>
      </c>
      <c r="Q116">
        <v>5</v>
      </c>
      <c r="T116">
        <v>1</v>
      </c>
      <c r="U116">
        <v>2</v>
      </c>
      <c r="V116">
        <v>1</v>
      </c>
      <c r="W116">
        <v>5</v>
      </c>
      <c r="Z116">
        <v>1</v>
      </c>
      <c r="AA116">
        <v>1</v>
      </c>
      <c r="AB116">
        <v>1</v>
      </c>
      <c r="AC116">
        <v>5</v>
      </c>
      <c r="AF116">
        <v>3</v>
      </c>
      <c r="AG116">
        <v>2</v>
      </c>
      <c r="AH116">
        <v>1</v>
      </c>
      <c r="AI116">
        <v>5</v>
      </c>
      <c r="AL116">
        <v>1</v>
      </c>
      <c r="AM116">
        <v>1</v>
      </c>
      <c r="AN116">
        <v>1</v>
      </c>
      <c r="AO116">
        <v>5</v>
      </c>
      <c r="AR116" t="s">
        <v>971</v>
      </c>
      <c r="AS116" t="s">
        <v>972</v>
      </c>
      <c r="AT116" t="s">
        <v>973</v>
      </c>
      <c r="AU116" t="s">
        <v>974</v>
      </c>
      <c r="EE116">
        <v>2.25</v>
      </c>
      <c r="EF116">
        <v>2.25</v>
      </c>
      <c r="EG116">
        <v>2</v>
      </c>
      <c r="EH116">
        <v>2.75</v>
      </c>
      <c r="EI116">
        <v>2</v>
      </c>
      <c r="EK116">
        <v>3.5</v>
      </c>
      <c r="EL116">
        <v>3.42</v>
      </c>
      <c r="EM116">
        <v>3.5</v>
      </c>
      <c r="EN116">
        <v>4.17</v>
      </c>
      <c r="EO116">
        <v>3.5</v>
      </c>
      <c r="EP116">
        <v>3.58</v>
      </c>
      <c r="EQ116">
        <v>3.58</v>
      </c>
      <c r="ER116">
        <v>2.08</v>
      </c>
      <c r="ES116">
        <v>4.83</v>
      </c>
      <c r="ET116">
        <v>3</v>
      </c>
      <c r="EU116">
        <v>6</v>
      </c>
      <c r="EV116">
        <v>3.67</v>
      </c>
      <c r="EW116">
        <v>4.17</v>
      </c>
      <c r="EX116">
        <v>4.0599999999999996</v>
      </c>
      <c r="EY116">
        <v>3.25</v>
      </c>
      <c r="EZ116">
        <v>3.35</v>
      </c>
    </row>
    <row r="117" spans="1:156" x14ac:dyDescent="0.2">
      <c r="A117">
        <v>64869</v>
      </c>
      <c r="B117">
        <v>28</v>
      </c>
      <c r="C117">
        <v>64869.027999999998</v>
      </c>
      <c r="D117" t="s">
        <v>975</v>
      </c>
      <c r="E117" t="s">
        <v>976</v>
      </c>
      <c r="F117">
        <v>160110</v>
      </c>
      <c r="G117" t="s">
        <v>130</v>
      </c>
      <c r="H117" t="s">
        <v>351</v>
      </c>
      <c r="I117" t="s">
        <v>977</v>
      </c>
      <c r="J117">
        <v>0</v>
      </c>
      <c r="K117" t="s">
        <v>133</v>
      </c>
      <c r="L117" t="s">
        <v>978</v>
      </c>
      <c r="M117">
        <v>4</v>
      </c>
      <c r="O117">
        <v>4</v>
      </c>
      <c r="P117">
        <v>5</v>
      </c>
      <c r="Q117">
        <v>5</v>
      </c>
      <c r="S117">
        <v>3</v>
      </c>
      <c r="U117">
        <v>4</v>
      </c>
      <c r="V117">
        <v>5</v>
      </c>
      <c r="W117">
        <v>5</v>
      </c>
      <c r="Y117">
        <v>5</v>
      </c>
      <c r="AA117">
        <v>4</v>
      </c>
      <c r="AB117">
        <v>5</v>
      </c>
      <c r="AC117">
        <v>5</v>
      </c>
      <c r="AE117">
        <v>4</v>
      </c>
      <c r="AG117">
        <v>4</v>
      </c>
      <c r="AH117">
        <v>5</v>
      </c>
      <c r="AI117">
        <v>5</v>
      </c>
      <c r="AK117">
        <v>4</v>
      </c>
      <c r="AM117">
        <v>4</v>
      </c>
      <c r="AN117">
        <v>5</v>
      </c>
      <c r="AO117">
        <v>5</v>
      </c>
      <c r="AS117" t="s">
        <v>979</v>
      </c>
      <c r="AT117" t="s">
        <v>980</v>
      </c>
      <c r="AU117" t="s">
        <v>981</v>
      </c>
      <c r="AW117" t="s">
        <v>982</v>
      </c>
      <c r="AX117">
        <v>3</v>
      </c>
      <c r="AY117">
        <v>3</v>
      </c>
      <c r="AZ117">
        <v>4</v>
      </c>
      <c r="BA117">
        <v>3</v>
      </c>
      <c r="BB117">
        <v>3</v>
      </c>
      <c r="BC117">
        <v>2</v>
      </c>
      <c r="BD117">
        <v>5</v>
      </c>
      <c r="BE117">
        <v>3</v>
      </c>
      <c r="BF117">
        <v>3</v>
      </c>
      <c r="BG117">
        <v>3</v>
      </c>
      <c r="BH117">
        <v>2</v>
      </c>
      <c r="BI117">
        <v>4</v>
      </c>
      <c r="BJ117">
        <v>4</v>
      </c>
      <c r="BK117">
        <v>4</v>
      </c>
      <c r="BL117">
        <v>3</v>
      </c>
      <c r="BM117">
        <v>2</v>
      </c>
      <c r="BN117">
        <v>3</v>
      </c>
      <c r="BO117">
        <v>4</v>
      </c>
      <c r="BP117">
        <v>3</v>
      </c>
      <c r="BQ117">
        <v>3</v>
      </c>
      <c r="BR117">
        <v>3</v>
      </c>
      <c r="BS117">
        <v>3</v>
      </c>
      <c r="BT117">
        <v>2</v>
      </c>
      <c r="BU117">
        <v>1</v>
      </c>
      <c r="BV117">
        <v>1</v>
      </c>
      <c r="BW117">
        <v>2</v>
      </c>
      <c r="BX117">
        <v>1</v>
      </c>
      <c r="BY117">
        <v>1</v>
      </c>
      <c r="BZ117">
        <v>4</v>
      </c>
      <c r="CA117">
        <v>3</v>
      </c>
      <c r="CB117">
        <v>3</v>
      </c>
      <c r="CC117">
        <v>3</v>
      </c>
      <c r="CD117">
        <v>4</v>
      </c>
      <c r="CE117">
        <v>4</v>
      </c>
      <c r="CF117">
        <v>4</v>
      </c>
      <c r="CG117">
        <v>3</v>
      </c>
      <c r="CH117">
        <v>4</v>
      </c>
      <c r="CI117">
        <v>4</v>
      </c>
      <c r="CJ117">
        <v>3</v>
      </c>
      <c r="CK117">
        <v>4</v>
      </c>
      <c r="CL117">
        <v>1</v>
      </c>
      <c r="CM117">
        <v>2</v>
      </c>
      <c r="CN117">
        <v>3</v>
      </c>
      <c r="CO117">
        <v>3</v>
      </c>
      <c r="CP117">
        <v>3</v>
      </c>
      <c r="CQ117">
        <v>3</v>
      </c>
      <c r="CR117">
        <v>2</v>
      </c>
      <c r="CS117">
        <v>2</v>
      </c>
      <c r="CT117">
        <v>2</v>
      </c>
      <c r="CU117">
        <v>4</v>
      </c>
      <c r="CV117">
        <v>4</v>
      </c>
      <c r="CW117">
        <v>3</v>
      </c>
      <c r="CX117">
        <v>1</v>
      </c>
      <c r="CY117">
        <v>6</v>
      </c>
      <c r="CZ117">
        <v>3</v>
      </c>
      <c r="DA117">
        <v>6</v>
      </c>
      <c r="DB117">
        <v>5</v>
      </c>
      <c r="DC117" t="s">
        <v>983</v>
      </c>
      <c r="DV117">
        <v>3</v>
      </c>
      <c r="DW117">
        <v>2</v>
      </c>
      <c r="DX117">
        <v>3</v>
      </c>
      <c r="DY117">
        <v>3</v>
      </c>
      <c r="DZ117">
        <v>3</v>
      </c>
      <c r="EA117">
        <v>4</v>
      </c>
      <c r="EB117">
        <v>3</v>
      </c>
      <c r="EC117">
        <v>4</v>
      </c>
      <c r="EE117">
        <v>4.67</v>
      </c>
      <c r="EF117">
        <v>4.67</v>
      </c>
      <c r="EG117">
        <v>4.67</v>
      </c>
      <c r="EH117">
        <v>4.67</v>
      </c>
      <c r="EI117">
        <v>4.67</v>
      </c>
      <c r="EK117">
        <v>3.5</v>
      </c>
      <c r="EL117">
        <v>3.42</v>
      </c>
      <c r="EM117">
        <v>3.5</v>
      </c>
      <c r="EN117">
        <v>4.17</v>
      </c>
      <c r="EO117">
        <v>3.5</v>
      </c>
      <c r="EP117">
        <v>3.58</v>
      </c>
      <c r="EQ117">
        <v>3.58</v>
      </c>
      <c r="ER117">
        <v>2.08</v>
      </c>
      <c r="ES117">
        <v>4.83</v>
      </c>
      <c r="ET117">
        <v>3</v>
      </c>
      <c r="EU117">
        <v>6</v>
      </c>
      <c r="EV117">
        <v>3.67</v>
      </c>
      <c r="EW117">
        <v>4.17</v>
      </c>
      <c r="EX117">
        <v>4.0599999999999996</v>
      </c>
      <c r="EY117">
        <v>3.25</v>
      </c>
      <c r="EZ117">
        <v>3.35</v>
      </c>
    </row>
    <row r="118" spans="1:156" x14ac:dyDescent="0.2">
      <c r="A118">
        <v>64869</v>
      </c>
      <c r="B118">
        <v>28</v>
      </c>
      <c r="C118">
        <v>64869.027999999998</v>
      </c>
      <c r="D118" t="s">
        <v>984</v>
      </c>
      <c r="E118" t="s">
        <v>985</v>
      </c>
      <c r="F118">
        <v>160046</v>
      </c>
      <c r="G118" t="s">
        <v>130</v>
      </c>
      <c r="H118" t="s">
        <v>131</v>
      </c>
      <c r="I118" t="s">
        <v>986</v>
      </c>
      <c r="J118">
        <v>0</v>
      </c>
      <c r="K118" t="s">
        <v>133</v>
      </c>
      <c r="L118" t="s">
        <v>987</v>
      </c>
      <c r="M118">
        <v>4</v>
      </c>
      <c r="O118">
        <v>3</v>
      </c>
      <c r="P118">
        <v>5</v>
      </c>
      <c r="Q118">
        <v>3</v>
      </c>
      <c r="S118">
        <v>4</v>
      </c>
      <c r="U118">
        <v>3</v>
      </c>
      <c r="V118">
        <v>5</v>
      </c>
      <c r="W118">
        <v>4</v>
      </c>
      <c r="Y118">
        <v>4</v>
      </c>
      <c r="AA118">
        <v>4</v>
      </c>
      <c r="AB118">
        <v>5</v>
      </c>
      <c r="AC118">
        <v>5</v>
      </c>
      <c r="AE118">
        <v>4</v>
      </c>
      <c r="AG118">
        <v>4</v>
      </c>
      <c r="AH118">
        <v>5</v>
      </c>
      <c r="AI118">
        <v>5</v>
      </c>
      <c r="AK118">
        <v>4</v>
      </c>
      <c r="AM118">
        <v>4</v>
      </c>
      <c r="AN118">
        <v>5</v>
      </c>
      <c r="AO118">
        <v>5</v>
      </c>
      <c r="AS118" t="s">
        <v>988</v>
      </c>
      <c r="AT118" t="s">
        <v>989</v>
      </c>
      <c r="AU118" t="s">
        <v>990</v>
      </c>
      <c r="AW118" t="s">
        <v>991</v>
      </c>
      <c r="AX118">
        <v>3</v>
      </c>
      <c r="AY118">
        <v>3</v>
      </c>
      <c r="AZ118">
        <v>2</v>
      </c>
      <c r="BA118">
        <v>2</v>
      </c>
      <c r="BB118">
        <v>3</v>
      </c>
      <c r="BC118">
        <v>3</v>
      </c>
      <c r="BD118">
        <v>5</v>
      </c>
      <c r="BE118">
        <v>1</v>
      </c>
      <c r="BF118">
        <v>2</v>
      </c>
      <c r="BG118">
        <v>3</v>
      </c>
      <c r="BH118">
        <v>3</v>
      </c>
      <c r="BI118">
        <v>5</v>
      </c>
      <c r="BJ118">
        <v>5</v>
      </c>
      <c r="BK118">
        <v>2</v>
      </c>
      <c r="BL118">
        <v>4</v>
      </c>
      <c r="BM118">
        <v>4</v>
      </c>
      <c r="BN118">
        <v>3</v>
      </c>
      <c r="BO118">
        <v>2</v>
      </c>
      <c r="BP118">
        <v>2</v>
      </c>
      <c r="BQ118">
        <v>3</v>
      </c>
      <c r="BR118">
        <v>4</v>
      </c>
      <c r="BS118">
        <v>3</v>
      </c>
      <c r="BT118">
        <v>3</v>
      </c>
      <c r="BU118">
        <v>2</v>
      </c>
      <c r="BV118">
        <v>1</v>
      </c>
      <c r="BW118">
        <v>1</v>
      </c>
      <c r="BX118">
        <v>1</v>
      </c>
      <c r="BY118">
        <v>2</v>
      </c>
      <c r="BZ118">
        <v>3</v>
      </c>
      <c r="CA118">
        <v>4</v>
      </c>
      <c r="CB118">
        <v>4</v>
      </c>
      <c r="CC118">
        <v>3</v>
      </c>
      <c r="CD118">
        <v>3</v>
      </c>
      <c r="CE118">
        <v>5</v>
      </c>
      <c r="CF118">
        <v>5</v>
      </c>
      <c r="CG118">
        <v>5</v>
      </c>
      <c r="CH118">
        <v>3</v>
      </c>
      <c r="CI118">
        <v>3</v>
      </c>
      <c r="CJ118">
        <v>4</v>
      </c>
      <c r="CK118">
        <v>4</v>
      </c>
      <c r="CL118">
        <v>1</v>
      </c>
      <c r="CM118">
        <v>2</v>
      </c>
      <c r="CN118">
        <v>3</v>
      </c>
      <c r="CO118">
        <v>3</v>
      </c>
      <c r="CP118">
        <v>3</v>
      </c>
      <c r="CQ118">
        <v>4</v>
      </c>
      <c r="CR118">
        <v>2</v>
      </c>
      <c r="CS118">
        <v>4</v>
      </c>
      <c r="CT118">
        <v>4</v>
      </c>
      <c r="CU118">
        <v>4</v>
      </c>
      <c r="CV118">
        <v>2</v>
      </c>
      <c r="CW118">
        <v>4</v>
      </c>
      <c r="CX118">
        <v>1</v>
      </c>
      <c r="CY118">
        <v>4</v>
      </c>
      <c r="CZ118">
        <v>5</v>
      </c>
      <c r="DA118">
        <v>5</v>
      </c>
      <c r="DB118">
        <v>5</v>
      </c>
      <c r="DC118" t="s">
        <v>992</v>
      </c>
      <c r="DV118">
        <v>4</v>
      </c>
      <c r="DW118">
        <v>5</v>
      </c>
      <c r="DX118">
        <v>5</v>
      </c>
      <c r="DY118">
        <v>4</v>
      </c>
      <c r="DZ118">
        <v>4</v>
      </c>
      <c r="EA118">
        <v>4</v>
      </c>
      <c r="EB118">
        <v>4</v>
      </c>
      <c r="EC118">
        <v>4</v>
      </c>
      <c r="EE118">
        <v>3.67</v>
      </c>
      <c r="EF118">
        <v>4</v>
      </c>
      <c r="EG118">
        <v>4.67</v>
      </c>
      <c r="EH118">
        <v>4.67</v>
      </c>
      <c r="EI118">
        <v>4.67</v>
      </c>
      <c r="EK118">
        <v>3.5</v>
      </c>
      <c r="EL118">
        <v>3.42</v>
      </c>
      <c r="EM118">
        <v>3.5</v>
      </c>
      <c r="EN118">
        <v>4.17</v>
      </c>
      <c r="EO118">
        <v>3.5</v>
      </c>
      <c r="EP118">
        <v>3.58</v>
      </c>
      <c r="EQ118">
        <v>3.58</v>
      </c>
      <c r="ER118">
        <v>2.08</v>
      </c>
      <c r="ES118">
        <v>4.83</v>
      </c>
      <c r="ET118">
        <v>3</v>
      </c>
      <c r="EU118">
        <v>6</v>
      </c>
      <c r="EV118">
        <v>3.67</v>
      </c>
      <c r="EW118">
        <v>4.17</v>
      </c>
      <c r="EX118">
        <v>4.0599999999999996</v>
      </c>
      <c r="EY118">
        <v>3.25</v>
      </c>
      <c r="EZ118">
        <v>3.35</v>
      </c>
    </row>
    <row r="119" spans="1:156" x14ac:dyDescent="0.2">
      <c r="A119">
        <v>64869</v>
      </c>
      <c r="B119">
        <v>28</v>
      </c>
      <c r="C119">
        <v>64869.027999999998</v>
      </c>
      <c r="D119" t="s">
        <v>993</v>
      </c>
      <c r="E119" t="s">
        <v>994</v>
      </c>
      <c r="F119">
        <v>162303</v>
      </c>
      <c r="G119" t="s">
        <v>130</v>
      </c>
      <c r="H119" t="s">
        <v>351</v>
      </c>
      <c r="I119" t="s">
        <v>995</v>
      </c>
      <c r="J119">
        <v>0</v>
      </c>
      <c r="K119" t="s">
        <v>133</v>
      </c>
      <c r="L119" t="s">
        <v>996</v>
      </c>
      <c r="M119">
        <v>5</v>
      </c>
      <c r="O119">
        <v>4</v>
      </c>
      <c r="P119">
        <v>4</v>
      </c>
      <c r="Q119">
        <v>5</v>
      </c>
      <c r="S119">
        <v>5</v>
      </c>
      <c r="U119">
        <v>5</v>
      </c>
      <c r="V119">
        <v>4</v>
      </c>
      <c r="W119">
        <v>5</v>
      </c>
      <c r="Y119">
        <v>5</v>
      </c>
      <c r="AA119">
        <v>5</v>
      </c>
      <c r="AB119">
        <v>4</v>
      </c>
      <c r="AC119">
        <v>5</v>
      </c>
      <c r="AE119">
        <v>5</v>
      </c>
      <c r="AG119">
        <v>4</v>
      </c>
      <c r="AH119">
        <v>4</v>
      </c>
      <c r="AI119">
        <v>5</v>
      </c>
      <c r="AK119">
        <v>5</v>
      </c>
      <c r="AM119">
        <v>4</v>
      </c>
      <c r="AN119">
        <v>4</v>
      </c>
      <c r="AO119">
        <v>5</v>
      </c>
      <c r="AS119" t="s">
        <v>997</v>
      </c>
      <c r="AT119" t="s">
        <v>998</v>
      </c>
      <c r="AU119" t="s">
        <v>999</v>
      </c>
      <c r="AW119" t="s">
        <v>1000</v>
      </c>
      <c r="AX119">
        <v>4</v>
      </c>
      <c r="AY119">
        <v>4</v>
      </c>
      <c r="AZ119">
        <v>4</v>
      </c>
      <c r="BA119">
        <v>4</v>
      </c>
      <c r="BB119">
        <v>4</v>
      </c>
      <c r="BC119">
        <v>2</v>
      </c>
      <c r="BD119">
        <v>5</v>
      </c>
      <c r="BE119">
        <v>4</v>
      </c>
      <c r="BF119">
        <v>4</v>
      </c>
      <c r="BG119">
        <v>4</v>
      </c>
      <c r="BH119">
        <v>4</v>
      </c>
      <c r="BI119">
        <v>4</v>
      </c>
      <c r="BJ119">
        <v>4</v>
      </c>
      <c r="BK119">
        <v>3</v>
      </c>
      <c r="BL119">
        <v>3</v>
      </c>
      <c r="BM119">
        <v>2</v>
      </c>
      <c r="BN119">
        <v>4</v>
      </c>
      <c r="BO119">
        <v>3</v>
      </c>
      <c r="BP119">
        <v>4</v>
      </c>
      <c r="BQ119">
        <v>3</v>
      </c>
      <c r="BR119">
        <v>3</v>
      </c>
      <c r="BS119">
        <v>3</v>
      </c>
      <c r="BT119">
        <v>3</v>
      </c>
      <c r="BU119">
        <v>3</v>
      </c>
      <c r="BV119">
        <v>3</v>
      </c>
      <c r="BW119">
        <v>1</v>
      </c>
      <c r="BX119">
        <v>1</v>
      </c>
      <c r="BY119">
        <v>1</v>
      </c>
      <c r="BZ119">
        <v>3</v>
      </c>
      <c r="CA119">
        <v>3</v>
      </c>
      <c r="CB119">
        <v>3</v>
      </c>
      <c r="CC119">
        <v>3</v>
      </c>
      <c r="CD119">
        <v>3</v>
      </c>
      <c r="CE119">
        <v>3</v>
      </c>
      <c r="CF119">
        <v>3</v>
      </c>
      <c r="CG119">
        <v>3</v>
      </c>
      <c r="CH119">
        <v>4</v>
      </c>
      <c r="CI119">
        <v>4</v>
      </c>
      <c r="CJ119">
        <v>4</v>
      </c>
      <c r="CK119">
        <v>4</v>
      </c>
      <c r="CL119">
        <v>1</v>
      </c>
      <c r="CM119">
        <v>4</v>
      </c>
      <c r="CN119">
        <v>2</v>
      </c>
      <c r="CO119">
        <v>4</v>
      </c>
      <c r="CP119">
        <v>4</v>
      </c>
      <c r="CQ119">
        <v>4</v>
      </c>
      <c r="CR119">
        <v>4</v>
      </c>
      <c r="CS119">
        <v>4</v>
      </c>
      <c r="CT119">
        <v>4</v>
      </c>
      <c r="CU119">
        <v>4</v>
      </c>
      <c r="CV119">
        <v>3</v>
      </c>
      <c r="CW119">
        <v>6</v>
      </c>
      <c r="CX119">
        <v>1</v>
      </c>
      <c r="CY119">
        <v>5</v>
      </c>
      <c r="CZ119">
        <v>1</v>
      </c>
      <c r="DA119">
        <v>4</v>
      </c>
      <c r="DB119">
        <v>4</v>
      </c>
      <c r="DC119" t="s">
        <v>1001</v>
      </c>
      <c r="DD119">
        <v>3</v>
      </c>
      <c r="DE119">
        <v>2</v>
      </c>
      <c r="DF119">
        <v>3</v>
      </c>
      <c r="DG119">
        <v>4</v>
      </c>
      <c r="DH119">
        <v>4</v>
      </c>
      <c r="DI119">
        <v>4</v>
      </c>
      <c r="DJ119">
        <v>4</v>
      </c>
      <c r="DK119">
        <v>3</v>
      </c>
      <c r="DL119">
        <v>3</v>
      </c>
      <c r="DM119">
        <v>4</v>
      </c>
      <c r="DN119">
        <v>4</v>
      </c>
      <c r="DO119">
        <v>4</v>
      </c>
      <c r="DP119">
        <v>2</v>
      </c>
      <c r="DQ119">
        <v>3</v>
      </c>
      <c r="DR119">
        <v>2</v>
      </c>
      <c r="DS119">
        <v>2</v>
      </c>
      <c r="DT119">
        <v>4</v>
      </c>
      <c r="DU119">
        <v>2</v>
      </c>
      <c r="DV119">
        <v>4</v>
      </c>
      <c r="DW119">
        <v>4</v>
      </c>
      <c r="DX119">
        <v>4</v>
      </c>
      <c r="DY119">
        <v>3</v>
      </c>
      <c r="DZ119">
        <v>4</v>
      </c>
      <c r="EA119">
        <v>4</v>
      </c>
      <c r="EB119">
        <v>4</v>
      </c>
      <c r="EC119">
        <v>4</v>
      </c>
      <c r="EE119">
        <v>4.33</v>
      </c>
      <c r="EF119">
        <v>4.67</v>
      </c>
      <c r="EG119">
        <v>4.67</v>
      </c>
      <c r="EH119">
        <v>4.33</v>
      </c>
      <c r="EI119">
        <v>4.33</v>
      </c>
      <c r="EK119">
        <v>3.5</v>
      </c>
      <c r="EL119">
        <v>3.42</v>
      </c>
      <c r="EM119">
        <v>3.5</v>
      </c>
      <c r="EN119">
        <v>4.17</v>
      </c>
      <c r="EO119">
        <v>3.5</v>
      </c>
      <c r="EP119">
        <v>3.58</v>
      </c>
      <c r="EQ119">
        <v>3.58</v>
      </c>
      <c r="ER119">
        <v>2.08</v>
      </c>
      <c r="ES119">
        <v>4.83</v>
      </c>
      <c r="ET119">
        <v>3</v>
      </c>
      <c r="EU119">
        <v>6</v>
      </c>
      <c r="EV119">
        <v>3.67</v>
      </c>
      <c r="EW119">
        <v>4.17</v>
      </c>
      <c r="EX119">
        <v>4.0599999999999996</v>
      </c>
      <c r="EY119">
        <v>3.25</v>
      </c>
      <c r="EZ119">
        <v>3.35</v>
      </c>
    </row>
    <row r="120" spans="1:156" x14ac:dyDescent="0.2">
      <c r="A120">
        <v>64869</v>
      </c>
      <c r="B120">
        <v>28</v>
      </c>
      <c r="C120">
        <v>64869.027999999998</v>
      </c>
      <c r="D120" t="s">
        <v>1002</v>
      </c>
      <c r="E120" t="s">
        <v>1003</v>
      </c>
      <c r="F120">
        <v>162299</v>
      </c>
      <c r="G120" t="s">
        <v>130</v>
      </c>
      <c r="H120" t="s">
        <v>131</v>
      </c>
      <c r="I120" t="s">
        <v>1004</v>
      </c>
      <c r="J120">
        <v>0</v>
      </c>
      <c r="K120" t="s">
        <v>133</v>
      </c>
      <c r="L120" t="s">
        <v>1005</v>
      </c>
      <c r="M120">
        <v>5</v>
      </c>
      <c r="O120">
        <v>4</v>
      </c>
      <c r="P120">
        <v>4</v>
      </c>
      <c r="Q120">
        <v>3</v>
      </c>
      <c r="S120">
        <v>5</v>
      </c>
      <c r="U120">
        <v>3</v>
      </c>
      <c r="V120">
        <v>4</v>
      </c>
      <c r="W120">
        <v>3</v>
      </c>
      <c r="Y120">
        <v>5</v>
      </c>
      <c r="AA120">
        <v>3</v>
      </c>
      <c r="AB120">
        <v>4</v>
      </c>
      <c r="AC120">
        <v>3</v>
      </c>
      <c r="AE120">
        <v>5</v>
      </c>
      <c r="AG120">
        <v>3</v>
      </c>
      <c r="AH120">
        <v>4</v>
      </c>
      <c r="AI120">
        <v>2</v>
      </c>
      <c r="AK120">
        <v>5</v>
      </c>
      <c r="AM120">
        <v>3</v>
      </c>
      <c r="AN120">
        <v>3</v>
      </c>
      <c r="AO120">
        <v>3</v>
      </c>
      <c r="AS120" t="s">
        <v>1006</v>
      </c>
      <c r="AT120" t="s">
        <v>1007</v>
      </c>
      <c r="AU120" t="s">
        <v>1008</v>
      </c>
      <c r="AW120" t="s">
        <v>1009</v>
      </c>
      <c r="AX120">
        <v>4</v>
      </c>
      <c r="AY120">
        <v>4</v>
      </c>
      <c r="AZ120">
        <v>4</v>
      </c>
      <c r="BA120">
        <v>5</v>
      </c>
      <c r="BB120">
        <v>5</v>
      </c>
      <c r="BC120">
        <v>5</v>
      </c>
      <c r="BD120">
        <v>5</v>
      </c>
      <c r="BE120">
        <v>5</v>
      </c>
      <c r="BF120">
        <v>5</v>
      </c>
      <c r="BG120">
        <v>5</v>
      </c>
      <c r="BH120">
        <v>5</v>
      </c>
      <c r="BI120">
        <v>5</v>
      </c>
      <c r="BJ120">
        <v>5</v>
      </c>
      <c r="BK120">
        <v>5</v>
      </c>
      <c r="BL120">
        <v>5</v>
      </c>
      <c r="BM120">
        <v>5</v>
      </c>
      <c r="BN120">
        <v>5</v>
      </c>
      <c r="BO120">
        <v>5</v>
      </c>
      <c r="BP120">
        <v>5</v>
      </c>
      <c r="BQ120">
        <v>5</v>
      </c>
      <c r="BR120">
        <v>5</v>
      </c>
      <c r="BS120">
        <v>5</v>
      </c>
      <c r="BT120">
        <v>2</v>
      </c>
      <c r="BU120">
        <v>2</v>
      </c>
      <c r="BV120">
        <v>2</v>
      </c>
      <c r="BW120">
        <v>1</v>
      </c>
      <c r="BX120">
        <v>1</v>
      </c>
      <c r="BY120">
        <v>1</v>
      </c>
      <c r="BZ120">
        <v>2</v>
      </c>
      <c r="CA120">
        <v>2</v>
      </c>
      <c r="CB120">
        <v>5</v>
      </c>
      <c r="CC120">
        <v>5</v>
      </c>
      <c r="CD120">
        <v>5</v>
      </c>
      <c r="CE120">
        <v>5</v>
      </c>
      <c r="CF120">
        <v>5</v>
      </c>
      <c r="CG120">
        <v>5</v>
      </c>
      <c r="CH120">
        <v>5</v>
      </c>
      <c r="CI120">
        <v>5</v>
      </c>
      <c r="CJ120">
        <v>5</v>
      </c>
      <c r="CK120">
        <v>5</v>
      </c>
      <c r="CL120">
        <v>1</v>
      </c>
      <c r="CM120">
        <v>4</v>
      </c>
      <c r="CN120">
        <v>4</v>
      </c>
      <c r="CO120">
        <v>4</v>
      </c>
      <c r="CP120">
        <v>4</v>
      </c>
      <c r="CQ120">
        <v>4</v>
      </c>
      <c r="CR120">
        <v>4</v>
      </c>
      <c r="CS120">
        <v>1</v>
      </c>
      <c r="CT120">
        <v>4</v>
      </c>
      <c r="CU120">
        <v>3</v>
      </c>
      <c r="CV120">
        <v>2</v>
      </c>
      <c r="CW120">
        <v>4</v>
      </c>
      <c r="CX120">
        <v>1</v>
      </c>
      <c r="CY120">
        <v>5</v>
      </c>
      <c r="CZ120">
        <v>2</v>
      </c>
      <c r="DA120">
        <v>6</v>
      </c>
      <c r="DB120">
        <v>6</v>
      </c>
      <c r="DC120" t="s">
        <v>1010</v>
      </c>
      <c r="DV120">
        <v>4</v>
      </c>
      <c r="DW120">
        <v>4</v>
      </c>
      <c r="DX120">
        <v>4</v>
      </c>
      <c r="DY120">
        <v>4</v>
      </c>
      <c r="DZ120">
        <v>4</v>
      </c>
      <c r="EA120">
        <v>4</v>
      </c>
      <c r="EB120">
        <v>4</v>
      </c>
      <c r="EC120">
        <v>4</v>
      </c>
      <c r="EE120">
        <v>3.67</v>
      </c>
      <c r="EF120">
        <v>3.33</v>
      </c>
      <c r="EG120">
        <v>3.33</v>
      </c>
      <c r="EH120">
        <v>3</v>
      </c>
      <c r="EI120">
        <v>3</v>
      </c>
      <c r="EK120">
        <v>3.5</v>
      </c>
      <c r="EL120">
        <v>3.42</v>
      </c>
      <c r="EM120">
        <v>3.5</v>
      </c>
      <c r="EN120">
        <v>4.17</v>
      </c>
      <c r="EO120">
        <v>3.5</v>
      </c>
      <c r="EP120">
        <v>3.58</v>
      </c>
      <c r="EQ120">
        <v>3.58</v>
      </c>
      <c r="ER120">
        <v>2.08</v>
      </c>
      <c r="ES120">
        <v>4.83</v>
      </c>
      <c r="ET120">
        <v>3</v>
      </c>
      <c r="EU120">
        <v>6</v>
      </c>
      <c r="EV120">
        <v>3.67</v>
      </c>
      <c r="EW120">
        <v>4.17</v>
      </c>
      <c r="EX120">
        <v>4.0599999999999996</v>
      </c>
      <c r="EY120">
        <v>3.25</v>
      </c>
      <c r="EZ120">
        <v>3.35</v>
      </c>
    </row>
    <row r="121" spans="1:156" x14ac:dyDescent="0.2">
      <c r="A121">
        <v>64869</v>
      </c>
      <c r="B121">
        <v>29</v>
      </c>
      <c r="C121">
        <v>64869.029000000002</v>
      </c>
      <c r="D121" t="s">
        <v>1011</v>
      </c>
      <c r="E121" t="s">
        <v>1012</v>
      </c>
      <c r="F121">
        <v>160062</v>
      </c>
      <c r="G121" t="s">
        <v>130</v>
      </c>
      <c r="H121" t="s">
        <v>131</v>
      </c>
      <c r="I121" t="s">
        <v>1013</v>
      </c>
      <c r="J121">
        <v>0</v>
      </c>
      <c r="K121" t="s">
        <v>133</v>
      </c>
      <c r="L121" t="s">
        <v>1014</v>
      </c>
      <c r="M121">
        <v>5</v>
      </c>
      <c r="N121">
        <v>5</v>
      </c>
      <c r="O121">
        <v>3</v>
      </c>
      <c r="S121">
        <v>5</v>
      </c>
      <c r="T121">
        <v>5</v>
      </c>
      <c r="U121">
        <v>3</v>
      </c>
      <c r="Y121">
        <v>5</v>
      </c>
      <c r="Z121">
        <v>5</v>
      </c>
      <c r="AA121">
        <v>3</v>
      </c>
      <c r="AE121">
        <v>5</v>
      </c>
      <c r="AF121">
        <v>5</v>
      </c>
      <c r="AG121">
        <v>3</v>
      </c>
      <c r="AK121">
        <v>5</v>
      </c>
      <c r="AL121">
        <v>5</v>
      </c>
      <c r="AM121">
        <v>3</v>
      </c>
      <c r="AR121" t="s">
        <v>1015</v>
      </c>
      <c r="AS121" t="s">
        <v>1016</v>
      </c>
      <c r="AW121" t="s">
        <v>1017</v>
      </c>
      <c r="AX121">
        <v>5</v>
      </c>
      <c r="AY121">
        <v>5</v>
      </c>
      <c r="AZ121">
        <v>5</v>
      </c>
      <c r="BA121">
        <v>5</v>
      </c>
      <c r="BB121">
        <v>5</v>
      </c>
      <c r="BC121">
        <v>5</v>
      </c>
      <c r="BD121">
        <v>5</v>
      </c>
      <c r="BE121">
        <v>5</v>
      </c>
      <c r="BF121">
        <v>5</v>
      </c>
      <c r="BG121">
        <v>5</v>
      </c>
      <c r="BH121">
        <v>5</v>
      </c>
      <c r="BI121">
        <v>5</v>
      </c>
      <c r="BJ121">
        <v>5</v>
      </c>
      <c r="BK121">
        <v>5</v>
      </c>
      <c r="BL121">
        <v>5</v>
      </c>
      <c r="BM121">
        <v>5</v>
      </c>
      <c r="BN121">
        <v>5</v>
      </c>
      <c r="BO121">
        <v>5</v>
      </c>
      <c r="BP121">
        <v>5</v>
      </c>
      <c r="BQ121">
        <v>5</v>
      </c>
      <c r="BR121">
        <v>5</v>
      </c>
      <c r="BS121">
        <v>5</v>
      </c>
      <c r="BT121">
        <v>3</v>
      </c>
      <c r="BU121">
        <v>3</v>
      </c>
      <c r="BV121">
        <v>3</v>
      </c>
      <c r="BW121">
        <v>1</v>
      </c>
      <c r="BX121">
        <v>1</v>
      </c>
      <c r="BY121">
        <v>1</v>
      </c>
      <c r="BZ121">
        <v>1</v>
      </c>
      <c r="CA121">
        <v>1</v>
      </c>
      <c r="CB121">
        <v>5</v>
      </c>
      <c r="CC121">
        <v>5</v>
      </c>
      <c r="CD121">
        <v>5</v>
      </c>
      <c r="CE121">
        <v>5</v>
      </c>
      <c r="CF121">
        <v>5</v>
      </c>
      <c r="CG121">
        <v>5</v>
      </c>
      <c r="CH121">
        <v>5</v>
      </c>
      <c r="CI121">
        <v>5</v>
      </c>
      <c r="CJ121">
        <v>5</v>
      </c>
      <c r="CK121">
        <v>5</v>
      </c>
      <c r="CL121">
        <v>1</v>
      </c>
      <c r="CM121">
        <v>5</v>
      </c>
      <c r="CN121">
        <v>4</v>
      </c>
      <c r="CO121">
        <v>4</v>
      </c>
      <c r="CP121">
        <v>5</v>
      </c>
      <c r="CQ121">
        <v>5</v>
      </c>
      <c r="CR121">
        <v>5</v>
      </c>
      <c r="CS121">
        <v>4</v>
      </c>
      <c r="CT121">
        <v>5</v>
      </c>
      <c r="CU121">
        <v>5</v>
      </c>
      <c r="CV121">
        <v>1</v>
      </c>
      <c r="CW121">
        <v>7</v>
      </c>
      <c r="CX121">
        <v>1</v>
      </c>
      <c r="CY121">
        <v>7</v>
      </c>
      <c r="CZ121">
        <v>1</v>
      </c>
      <c r="DA121">
        <v>7</v>
      </c>
      <c r="DB121">
        <v>7</v>
      </c>
      <c r="DC121" t="s">
        <v>1018</v>
      </c>
      <c r="DV121">
        <v>5</v>
      </c>
      <c r="DW121">
        <v>5</v>
      </c>
      <c r="DX121">
        <v>5</v>
      </c>
      <c r="DY121">
        <v>5</v>
      </c>
      <c r="DZ121">
        <v>5</v>
      </c>
      <c r="EA121">
        <v>5</v>
      </c>
      <c r="EB121">
        <v>5</v>
      </c>
      <c r="EC121">
        <v>5</v>
      </c>
      <c r="EE121">
        <v>4</v>
      </c>
      <c r="EF121">
        <v>4</v>
      </c>
      <c r="EG121">
        <v>4</v>
      </c>
      <c r="EH121">
        <v>4</v>
      </c>
      <c r="EI121">
        <v>4</v>
      </c>
      <c r="EK121">
        <v>4.22</v>
      </c>
      <c r="EL121">
        <v>5</v>
      </c>
      <c r="EM121">
        <v>4.5599999999999996</v>
      </c>
      <c r="EN121">
        <v>4.5599999999999996</v>
      </c>
      <c r="EO121">
        <v>4.33</v>
      </c>
      <c r="EP121">
        <v>4.33</v>
      </c>
      <c r="EQ121">
        <v>4.4400000000000004</v>
      </c>
      <c r="ER121">
        <v>3.11</v>
      </c>
      <c r="ES121">
        <v>5</v>
      </c>
      <c r="ET121">
        <v>4.67</v>
      </c>
      <c r="EU121">
        <v>6</v>
      </c>
      <c r="EV121">
        <v>4.1100000000000003</v>
      </c>
      <c r="EW121">
        <v>4.1100000000000003</v>
      </c>
      <c r="EX121">
        <v>4.25</v>
      </c>
      <c r="EY121">
        <v>4.33</v>
      </c>
      <c r="EZ121">
        <v>4.33</v>
      </c>
    </row>
    <row r="122" spans="1:156" x14ac:dyDescent="0.2">
      <c r="A122">
        <v>64869</v>
      </c>
      <c r="B122">
        <v>29</v>
      </c>
      <c r="C122">
        <v>64869.029000000002</v>
      </c>
      <c r="D122" t="s">
        <v>1019</v>
      </c>
      <c r="E122" t="s">
        <v>1020</v>
      </c>
      <c r="F122">
        <v>162311</v>
      </c>
      <c r="G122" t="s">
        <v>130</v>
      </c>
      <c r="H122" t="s">
        <v>351</v>
      </c>
      <c r="I122" t="s">
        <v>1021</v>
      </c>
      <c r="J122">
        <v>0</v>
      </c>
      <c r="K122" t="s">
        <v>133</v>
      </c>
      <c r="L122" t="s">
        <v>1022</v>
      </c>
      <c r="M122">
        <v>5</v>
      </c>
      <c r="N122">
        <v>5</v>
      </c>
      <c r="O122">
        <v>4</v>
      </c>
      <c r="S122">
        <v>5</v>
      </c>
      <c r="T122">
        <v>5</v>
      </c>
      <c r="U122">
        <v>3</v>
      </c>
      <c r="Y122">
        <v>5</v>
      </c>
      <c r="Z122">
        <v>5</v>
      </c>
      <c r="AA122">
        <v>4</v>
      </c>
      <c r="AE122">
        <v>5</v>
      </c>
      <c r="AF122">
        <v>5</v>
      </c>
      <c r="AG122">
        <v>3</v>
      </c>
      <c r="AK122">
        <v>5</v>
      </c>
      <c r="AL122">
        <v>5</v>
      </c>
      <c r="AM122">
        <v>3</v>
      </c>
      <c r="AR122" t="s">
        <v>1023</v>
      </c>
      <c r="AS122" t="s">
        <v>1024</v>
      </c>
      <c r="AW122" t="s">
        <v>1025</v>
      </c>
      <c r="AX122">
        <v>5</v>
      </c>
      <c r="AY122">
        <v>5</v>
      </c>
      <c r="AZ122">
        <v>5</v>
      </c>
      <c r="BA122">
        <v>5</v>
      </c>
      <c r="BB122">
        <v>5</v>
      </c>
      <c r="BC122">
        <v>5</v>
      </c>
      <c r="BD122">
        <v>5</v>
      </c>
      <c r="BE122">
        <v>5</v>
      </c>
      <c r="BF122">
        <v>5</v>
      </c>
      <c r="BG122">
        <v>5</v>
      </c>
      <c r="BH122">
        <v>5</v>
      </c>
      <c r="BI122">
        <v>5</v>
      </c>
      <c r="BJ122">
        <v>5</v>
      </c>
      <c r="BK122">
        <v>5</v>
      </c>
      <c r="BL122">
        <v>5</v>
      </c>
      <c r="BM122">
        <v>5</v>
      </c>
      <c r="BN122">
        <v>5</v>
      </c>
      <c r="BO122">
        <v>5</v>
      </c>
      <c r="BP122">
        <v>5</v>
      </c>
      <c r="BQ122">
        <v>5</v>
      </c>
      <c r="BR122">
        <v>5</v>
      </c>
      <c r="BS122">
        <v>5</v>
      </c>
      <c r="BT122">
        <v>3</v>
      </c>
      <c r="BU122">
        <v>3</v>
      </c>
      <c r="BV122">
        <v>3</v>
      </c>
      <c r="BW122">
        <v>1</v>
      </c>
      <c r="BX122">
        <v>1</v>
      </c>
      <c r="BY122">
        <v>1</v>
      </c>
      <c r="BZ122">
        <v>1</v>
      </c>
      <c r="CA122">
        <v>1</v>
      </c>
      <c r="CB122">
        <v>4</v>
      </c>
      <c r="CC122">
        <v>4</v>
      </c>
      <c r="CD122">
        <v>4</v>
      </c>
      <c r="CE122">
        <v>4</v>
      </c>
      <c r="CF122">
        <v>4</v>
      </c>
      <c r="CG122">
        <v>4</v>
      </c>
      <c r="CH122">
        <v>4</v>
      </c>
      <c r="CI122">
        <v>4</v>
      </c>
      <c r="CJ122">
        <v>4</v>
      </c>
      <c r="CK122">
        <v>4</v>
      </c>
      <c r="CL122">
        <v>1</v>
      </c>
      <c r="CM122">
        <v>5</v>
      </c>
      <c r="CN122">
        <v>5</v>
      </c>
      <c r="CO122">
        <v>5</v>
      </c>
      <c r="CP122">
        <v>5</v>
      </c>
      <c r="CQ122">
        <v>5</v>
      </c>
      <c r="CR122">
        <v>5</v>
      </c>
      <c r="CS122">
        <v>5</v>
      </c>
      <c r="CT122">
        <v>5</v>
      </c>
      <c r="CU122">
        <v>5</v>
      </c>
      <c r="CV122">
        <v>3</v>
      </c>
      <c r="CW122">
        <v>6</v>
      </c>
      <c r="CX122">
        <v>2</v>
      </c>
      <c r="CY122">
        <v>6</v>
      </c>
      <c r="CZ122">
        <v>2</v>
      </c>
      <c r="DA122">
        <v>7</v>
      </c>
      <c r="DB122">
        <v>6</v>
      </c>
      <c r="DC122" t="s">
        <v>1026</v>
      </c>
      <c r="DV122">
        <v>5</v>
      </c>
      <c r="DW122">
        <v>5</v>
      </c>
      <c r="DX122">
        <v>5</v>
      </c>
      <c r="DY122">
        <v>5</v>
      </c>
      <c r="DZ122">
        <v>5</v>
      </c>
      <c r="EA122">
        <v>5</v>
      </c>
      <c r="EB122">
        <v>5</v>
      </c>
      <c r="EC122">
        <v>5</v>
      </c>
      <c r="EE122">
        <v>4.5</v>
      </c>
      <c r="EF122">
        <v>4</v>
      </c>
      <c r="EG122">
        <v>4.5</v>
      </c>
      <c r="EH122">
        <v>4</v>
      </c>
      <c r="EI122">
        <v>4</v>
      </c>
      <c r="EK122">
        <v>4.22</v>
      </c>
      <c r="EL122">
        <v>5</v>
      </c>
      <c r="EM122">
        <v>4.5599999999999996</v>
      </c>
      <c r="EN122">
        <v>4.5599999999999996</v>
      </c>
      <c r="EO122">
        <v>4.33</v>
      </c>
      <c r="EP122">
        <v>4.33</v>
      </c>
      <c r="EQ122">
        <v>4.4400000000000004</v>
      </c>
      <c r="ER122">
        <v>3.11</v>
      </c>
      <c r="ES122">
        <v>5</v>
      </c>
      <c r="ET122">
        <v>4.67</v>
      </c>
      <c r="EU122">
        <v>6</v>
      </c>
      <c r="EV122">
        <v>4.1100000000000003</v>
      </c>
      <c r="EW122">
        <v>4.1100000000000003</v>
      </c>
      <c r="EX122">
        <v>4.25</v>
      </c>
      <c r="EY122">
        <v>4.33</v>
      </c>
      <c r="EZ122">
        <v>4.33</v>
      </c>
    </row>
    <row r="123" spans="1:156" x14ac:dyDescent="0.2">
      <c r="A123">
        <v>64869</v>
      </c>
      <c r="B123">
        <v>29</v>
      </c>
      <c r="C123">
        <v>64869.029000000002</v>
      </c>
      <c r="D123" t="s">
        <v>1027</v>
      </c>
      <c r="E123" t="s">
        <v>1028</v>
      </c>
      <c r="F123">
        <v>161042</v>
      </c>
      <c r="G123" t="s">
        <v>130</v>
      </c>
      <c r="H123" t="s">
        <v>131</v>
      </c>
      <c r="I123" t="s">
        <v>1029</v>
      </c>
      <c r="J123">
        <v>0</v>
      </c>
      <c r="K123" t="s">
        <v>161</v>
      </c>
      <c r="L123" t="s">
        <v>1030</v>
      </c>
      <c r="M123">
        <v>5</v>
      </c>
      <c r="N123">
        <v>5</v>
      </c>
      <c r="O123">
        <v>5</v>
      </c>
      <c r="S123">
        <v>4</v>
      </c>
      <c r="T123">
        <v>5</v>
      </c>
      <c r="U123">
        <v>5</v>
      </c>
      <c r="Y123">
        <v>5</v>
      </c>
      <c r="Z123">
        <v>5</v>
      </c>
      <c r="AA123">
        <v>5</v>
      </c>
      <c r="AE123">
        <v>4</v>
      </c>
      <c r="AF123">
        <v>5</v>
      </c>
      <c r="AG123">
        <v>5</v>
      </c>
      <c r="AK123">
        <v>5</v>
      </c>
      <c r="AL123">
        <v>5</v>
      </c>
      <c r="AM123">
        <v>5</v>
      </c>
      <c r="AR123" t="s">
        <v>1031</v>
      </c>
      <c r="AS123" t="s">
        <v>1015</v>
      </c>
      <c r="AW123" t="s">
        <v>1032</v>
      </c>
      <c r="AX123">
        <v>3</v>
      </c>
      <c r="AY123">
        <v>3</v>
      </c>
      <c r="AZ123">
        <v>2</v>
      </c>
      <c r="BA123">
        <v>5</v>
      </c>
      <c r="BB123">
        <v>5</v>
      </c>
      <c r="BC123">
        <v>5</v>
      </c>
      <c r="BD123">
        <v>5</v>
      </c>
      <c r="BE123">
        <v>3</v>
      </c>
      <c r="BF123">
        <v>4</v>
      </c>
      <c r="BG123">
        <v>4</v>
      </c>
      <c r="BH123">
        <v>3</v>
      </c>
      <c r="BI123">
        <v>4</v>
      </c>
      <c r="BJ123">
        <v>4</v>
      </c>
      <c r="BK123">
        <v>3</v>
      </c>
      <c r="BL123">
        <v>4</v>
      </c>
      <c r="BM123">
        <v>2</v>
      </c>
      <c r="BN123">
        <v>2</v>
      </c>
      <c r="BO123">
        <v>3</v>
      </c>
      <c r="BP123">
        <v>4</v>
      </c>
      <c r="BQ123">
        <v>4</v>
      </c>
      <c r="BR123">
        <v>3</v>
      </c>
      <c r="BS123">
        <v>3</v>
      </c>
      <c r="BT123">
        <v>3</v>
      </c>
      <c r="BU123">
        <v>4</v>
      </c>
      <c r="BV123">
        <v>3</v>
      </c>
      <c r="BW123">
        <v>1</v>
      </c>
      <c r="BX123">
        <v>1</v>
      </c>
      <c r="BY123">
        <v>1</v>
      </c>
      <c r="BZ123">
        <v>2</v>
      </c>
      <c r="CA123">
        <v>2</v>
      </c>
      <c r="CB123">
        <v>3</v>
      </c>
      <c r="CC123">
        <v>3</v>
      </c>
      <c r="CD123">
        <v>4</v>
      </c>
      <c r="CE123">
        <v>4</v>
      </c>
      <c r="CF123">
        <v>3</v>
      </c>
      <c r="CG123">
        <v>3</v>
      </c>
      <c r="CH123">
        <v>4</v>
      </c>
      <c r="CI123">
        <v>3</v>
      </c>
      <c r="CJ123">
        <v>4</v>
      </c>
      <c r="CK123">
        <v>4</v>
      </c>
      <c r="CL123">
        <v>5</v>
      </c>
      <c r="CM123">
        <v>4</v>
      </c>
      <c r="CN123">
        <v>3</v>
      </c>
      <c r="CO123">
        <v>3</v>
      </c>
      <c r="CP123">
        <v>4</v>
      </c>
      <c r="CQ123">
        <v>3</v>
      </c>
      <c r="CR123">
        <v>3</v>
      </c>
      <c r="CS123">
        <v>4</v>
      </c>
      <c r="CT123">
        <v>3</v>
      </c>
      <c r="CU123">
        <v>3</v>
      </c>
      <c r="CV123">
        <v>2</v>
      </c>
      <c r="CW123">
        <v>4</v>
      </c>
      <c r="CX123">
        <v>1</v>
      </c>
      <c r="CY123">
        <v>5</v>
      </c>
      <c r="CZ123">
        <v>1</v>
      </c>
      <c r="DA123">
        <v>7</v>
      </c>
      <c r="DB123">
        <v>4</v>
      </c>
      <c r="DC123" t="s">
        <v>1033</v>
      </c>
      <c r="DV123">
        <v>5</v>
      </c>
      <c r="DW123">
        <v>5</v>
      </c>
      <c r="DX123">
        <v>5</v>
      </c>
      <c r="DY123">
        <v>5</v>
      </c>
      <c r="DZ123">
        <v>5</v>
      </c>
      <c r="EA123">
        <v>5</v>
      </c>
      <c r="EB123">
        <v>5</v>
      </c>
      <c r="EC123">
        <v>5</v>
      </c>
      <c r="EE123">
        <v>5</v>
      </c>
      <c r="EF123">
        <v>5</v>
      </c>
      <c r="EG123">
        <v>5</v>
      </c>
      <c r="EH123">
        <v>5</v>
      </c>
      <c r="EI123">
        <v>5</v>
      </c>
      <c r="EK123">
        <v>4.22</v>
      </c>
      <c r="EL123">
        <v>5</v>
      </c>
      <c r="EM123">
        <v>4.5599999999999996</v>
      </c>
      <c r="EN123">
        <v>4.5599999999999996</v>
      </c>
      <c r="EO123">
        <v>4.33</v>
      </c>
      <c r="EP123">
        <v>4.33</v>
      </c>
      <c r="EQ123">
        <v>4.4400000000000004</v>
      </c>
      <c r="ER123">
        <v>3.11</v>
      </c>
      <c r="ES123">
        <v>5</v>
      </c>
      <c r="ET123">
        <v>4.67</v>
      </c>
      <c r="EU123">
        <v>6</v>
      </c>
      <c r="EV123">
        <v>4.1100000000000003</v>
      </c>
      <c r="EW123">
        <v>4.1100000000000003</v>
      </c>
      <c r="EX123">
        <v>4.25</v>
      </c>
      <c r="EY123">
        <v>4.33</v>
      </c>
      <c r="EZ123">
        <v>4.33</v>
      </c>
    </row>
    <row r="124" spans="1:156" x14ac:dyDescent="0.2">
      <c r="A124">
        <v>64869</v>
      </c>
      <c r="B124">
        <v>30</v>
      </c>
      <c r="C124">
        <v>64869.03</v>
      </c>
      <c r="D124" t="s">
        <v>1034</v>
      </c>
      <c r="E124" t="s">
        <v>1035</v>
      </c>
      <c r="F124">
        <v>162312</v>
      </c>
      <c r="G124" t="s">
        <v>130</v>
      </c>
      <c r="H124" t="s">
        <v>131</v>
      </c>
      <c r="I124" t="s">
        <v>1036</v>
      </c>
      <c r="J124">
        <v>0</v>
      </c>
      <c r="K124" t="s">
        <v>133</v>
      </c>
      <c r="L124" t="s">
        <v>1037</v>
      </c>
      <c r="M124">
        <v>5</v>
      </c>
      <c r="N124">
        <v>5</v>
      </c>
      <c r="O124">
        <v>5</v>
      </c>
      <c r="Q124">
        <v>4</v>
      </c>
      <c r="S124">
        <v>5</v>
      </c>
      <c r="T124">
        <v>5</v>
      </c>
      <c r="U124">
        <v>5</v>
      </c>
      <c r="W124">
        <v>5</v>
      </c>
      <c r="Y124">
        <v>5</v>
      </c>
      <c r="Z124">
        <v>5</v>
      </c>
      <c r="AA124">
        <v>5</v>
      </c>
      <c r="AC124">
        <v>5</v>
      </c>
      <c r="AE124">
        <v>5</v>
      </c>
      <c r="AF124">
        <v>5</v>
      </c>
      <c r="AG124">
        <v>5</v>
      </c>
      <c r="AI124">
        <v>5</v>
      </c>
      <c r="AK124">
        <v>4</v>
      </c>
      <c r="AL124">
        <v>5</v>
      </c>
      <c r="AM124">
        <v>5</v>
      </c>
      <c r="AO124">
        <v>5</v>
      </c>
      <c r="AR124" t="s">
        <v>1038</v>
      </c>
      <c r="AS124" t="s">
        <v>1039</v>
      </c>
      <c r="AU124" t="s">
        <v>1040</v>
      </c>
      <c r="AW124" t="s">
        <v>1041</v>
      </c>
      <c r="AX124">
        <v>5</v>
      </c>
      <c r="AY124">
        <v>5</v>
      </c>
      <c r="AZ124">
        <v>5</v>
      </c>
      <c r="BA124">
        <v>5</v>
      </c>
      <c r="BB124">
        <v>5</v>
      </c>
      <c r="BC124">
        <v>5</v>
      </c>
      <c r="BD124">
        <v>5</v>
      </c>
      <c r="BE124">
        <v>5</v>
      </c>
      <c r="BF124">
        <v>5</v>
      </c>
      <c r="BG124">
        <v>5</v>
      </c>
      <c r="BH124">
        <v>5</v>
      </c>
      <c r="BI124">
        <v>5</v>
      </c>
      <c r="BJ124">
        <v>5</v>
      </c>
      <c r="BK124">
        <v>4</v>
      </c>
      <c r="BL124">
        <v>4</v>
      </c>
      <c r="BM124">
        <v>3</v>
      </c>
      <c r="BN124">
        <v>5</v>
      </c>
      <c r="BO124">
        <v>4</v>
      </c>
      <c r="BP124">
        <v>5</v>
      </c>
      <c r="BQ124">
        <v>5</v>
      </c>
      <c r="BR124">
        <v>5</v>
      </c>
      <c r="BS124">
        <v>5</v>
      </c>
      <c r="BT124">
        <v>4</v>
      </c>
      <c r="BU124">
        <v>3</v>
      </c>
      <c r="BV124">
        <v>3</v>
      </c>
      <c r="BW124">
        <v>1</v>
      </c>
      <c r="BX124">
        <v>1</v>
      </c>
      <c r="BY124">
        <v>1</v>
      </c>
      <c r="BZ124">
        <v>1</v>
      </c>
      <c r="CA124">
        <v>1</v>
      </c>
      <c r="CB124">
        <v>4</v>
      </c>
      <c r="CC124">
        <v>4</v>
      </c>
      <c r="CD124">
        <v>4</v>
      </c>
      <c r="CE124">
        <v>4</v>
      </c>
      <c r="CF124">
        <v>5</v>
      </c>
      <c r="CG124">
        <v>5</v>
      </c>
      <c r="CH124">
        <v>4</v>
      </c>
      <c r="CI124">
        <v>4</v>
      </c>
      <c r="CJ124">
        <v>4</v>
      </c>
      <c r="CK124">
        <v>5</v>
      </c>
      <c r="CL124">
        <v>1</v>
      </c>
      <c r="CM124">
        <v>4</v>
      </c>
      <c r="CN124">
        <v>4</v>
      </c>
      <c r="CO124">
        <v>4</v>
      </c>
      <c r="CP124">
        <v>5</v>
      </c>
      <c r="CQ124">
        <v>5</v>
      </c>
      <c r="CR124">
        <v>5</v>
      </c>
      <c r="CS124">
        <v>5</v>
      </c>
      <c r="CT124">
        <v>5</v>
      </c>
      <c r="CU124">
        <v>5</v>
      </c>
      <c r="CV124">
        <v>2</v>
      </c>
      <c r="CW124">
        <v>6</v>
      </c>
      <c r="CX124">
        <v>1</v>
      </c>
      <c r="CY124">
        <v>7</v>
      </c>
      <c r="CZ124">
        <v>3</v>
      </c>
      <c r="DA124">
        <v>7</v>
      </c>
      <c r="DB124">
        <v>6</v>
      </c>
      <c r="DV124">
        <v>5</v>
      </c>
      <c r="DW124">
        <v>3</v>
      </c>
      <c r="DX124">
        <v>4</v>
      </c>
      <c r="DY124">
        <v>5</v>
      </c>
      <c r="DZ124">
        <v>4</v>
      </c>
      <c r="EA124">
        <v>5</v>
      </c>
      <c r="EB124">
        <v>5</v>
      </c>
      <c r="EC124">
        <v>5</v>
      </c>
      <c r="EE124">
        <v>4.67</v>
      </c>
      <c r="EF124">
        <v>5</v>
      </c>
      <c r="EG124">
        <v>5</v>
      </c>
      <c r="EH124">
        <v>5</v>
      </c>
      <c r="EI124">
        <v>5</v>
      </c>
      <c r="EK124">
        <v>4.83</v>
      </c>
      <c r="EL124">
        <v>5</v>
      </c>
      <c r="EM124">
        <v>4.92</v>
      </c>
      <c r="EN124">
        <v>5</v>
      </c>
      <c r="EO124">
        <v>4.5</v>
      </c>
      <c r="EP124">
        <v>4.75</v>
      </c>
      <c r="EQ124">
        <v>4.75</v>
      </c>
      <c r="ER124">
        <v>2.92</v>
      </c>
      <c r="ES124">
        <v>4.92</v>
      </c>
      <c r="ET124">
        <v>4.38</v>
      </c>
      <c r="EU124">
        <v>6</v>
      </c>
      <c r="EV124">
        <v>4.25</v>
      </c>
      <c r="EW124">
        <v>4.5</v>
      </c>
      <c r="EX124">
        <v>4.75</v>
      </c>
      <c r="EY124">
        <v>4.3099999999999996</v>
      </c>
      <c r="EZ124">
        <v>4.6500000000000004</v>
      </c>
    </row>
    <row r="125" spans="1:156" x14ac:dyDescent="0.2">
      <c r="A125">
        <v>64869</v>
      </c>
      <c r="B125">
        <v>30</v>
      </c>
      <c r="C125">
        <v>64869.03</v>
      </c>
      <c r="D125" t="s">
        <v>1042</v>
      </c>
      <c r="E125" t="s">
        <v>1043</v>
      </c>
      <c r="F125">
        <v>162316</v>
      </c>
      <c r="G125" t="s">
        <v>130</v>
      </c>
      <c r="H125" t="s">
        <v>131</v>
      </c>
      <c r="I125" t="s">
        <v>257</v>
      </c>
      <c r="J125">
        <v>0</v>
      </c>
      <c r="K125" t="s">
        <v>133</v>
      </c>
      <c r="L125" t="s">
        <v>1044</v>
      </c>
      <c r="M125">
        <v>5</v>
      </c>
      <c r="N125">
        <v>5</v>
      </c>
      <c r="O125">
        <v>5</v>
      </c>
      <c r="Q125">
        <v>4</v>
      </c>
      <c r="S125">
        <v>5</v>
      </c>
      <c r="T125">
        <v>5</v>
      </c>
      <c r="U125">
        <v>5</v>
      </c>
      <c r="Y125">
        <v>5</v>
      </c>
      <c r="Z125">
        <v>5</v>
      </c>
      <c r="AA125">
        <v>4</v>
      </c>
      <c r="AC125">
        <v>5</v>
      </c>
      <c r="AE125">
        <v>5</v>
      </c>
      <c r="AF125">
        <v>5</v>
      </c>
      <c r="AG125">
        <v>5</v>
      </c>
      <c r="AK125">
        <v>5</v>
      </c>
      <c r="AL125">
        <v>4</v>
      </c>
      <c r="AO125">
        <v>5</v>
      </c>
      <c r="AR125" t="s">
        <v>1045</v>
      </c>
      <c r="AS125" t="s">
        <v>1046</v>
      </c>
      <c r="AU125" t="s">
        <v>1047</v>
      </c>
      <c r="AW125" t="s">
        <v>491</v>
      </c>
      <c r="AX125">
        <v>5</v>
      </c>
      <c r="AY125">
        <v>5</v>
      </c>
      <c r="AZ125">
        <v>5</v>
      </c>
      <c r="BA125">
        <v>5</v>
      </c>
      <c r="BB125">
        <v>5</v>
      </c>
      <c r="BC125">
        <v>5</v>
      </c>
      <c r="BD125">
        <v>5</v>
      </c>
      <c r="BE125">
        <v>5</v>
      </c>
      <c r="BF125">
        <v>5</v>
      </c>
      <c r="BG125">
        <v>5</v>
      </c>
      <c r="BH125">
        <v>5</v>
      </c>
      <c r="BI125">
        <v>5</v>
      </c>
      <c r="BJ125">
        <v>5</v>
      </c>
      <c r="BK125">
        <v>5</v>
      </c>
      <c r="BL125">
        <v>5</v>
      </c>
      <c r="BM125">
        <v>5</v>
      </c>
      <c r="BN125">
        <v>5</v>
      </c>
      <c r="BO125">
        <v>5</v>
      </c>
      <c r="BP125">
        <v>5</v>
      </c>
      <c r="BQ125">
        <v>5</v>
      </c>
      <c r="BR125">
        <v>5</v>
      </c>
      <c r="BS125">
        <v>5</v>
      </c>
      <c r="BT125">
        <v>3</v>
      </c>
      <c r="BU125">
        <v>3</v>
      </c>
      <c r="BV125">
        <v>3</v>
      </c>
      <c r="BW125">
        <v>1</v>
      </c>
      <c r="BX125">
        <v>1</v>
      </c>
      <c r="BY125">
        <v>1</v>
      </c>
      <c r="BZ125">
        <v>1</v>
      </c>
      <c r="CA125">
        <v>1</v>
      </c>
      <c r="CB125">
        <v>5</v>
      </c>
      <c r="CC125">
        <v>5</v>
      </c>
      <c r="CD125">
        <v>5</v>
      </c>
      <c r="CE125">
        <v>4</v>
      </c>
      <c r="CF125">
        <v>5</v>
      </c>
      <c r="CG125">
        <v>5</v>
      </c>
      <c r="CH125">
        <v>5</v>
      </c>
      <c r="CI125">
        <v>5</v>
      </c>
      <c r="CJ125">
        <v>5</v>
      </c>
      <c r="CK125">
        <v>5</v>
      </c>
      <c r="CL125">
        <v>1</v>
      </c>
      <c r="CM125">
        <v>5</v>
      </c>
      <c r="CN125">
        <v>5</v>
      </c>
      <c r="CO125">
        <v>5</v>
      </c>
      <c r="CP125">
        <v>5</v>
      </c>
      <c r="CQ125">
        <v>5</v>
      </c>
      <c r="CR125">
        <v>5</v>
      </c>
      <c r="CS125">
        <v>5</v>
      </c>
      <c r="CT125">
        <v>5</v>
      </c>
      <c r="CU125">
        <v>5</v>
      </c>
      <c r="CV125">
        <v>2</v>
      </c>
      <c r="CW125">
        <v>4</v>
      </c>
      <c r="CX125">
        <v>1</v>
      </c>
      <c r="CY125">
        <v>6</v>
      </c>
      <c r="CZ125">
        <v>2</v>
      </c>
      <c r="DA125">
        <v>7</v>
      </c>
      <c r="DB125">
        <v>7</v>
      </c>
      <c r="DC125" t="s">
        <v>1048</v>
      </c>
      <c r="DV125">
        <v>5</v>
      </c>
      <c r="DW125">
        <v>5</v>
      </c>
      <c r="DX125">
        <v>5</v>
      </c>
      <c r="DY125">
        <v>5</v>
      </c>
      <c r="DZ125">
        <v>5</v>
      </c>
      <c r="EA125">
        <v>5</v>
      </c>
      <c r="EB125">
        <v>5</v>
      </c>
      <c r="EC125">
        <v>5</v>
      </c>
      <c r="EE125">
        <v>4.67</v>
      </c>
      <c r="EF125">
        <v>5</v>
      </c>
      <c r="EG125">
        <v>4.67</v>
      </c>
      <c r="EH125">
        <v>5</v>
      </c>
      <c r="EI125">
        <v>4.5</v>
      </c>
      <c r="EK125">
        <v>4.83</v>
      </c>
      <c r="EL125">
        <v>5</v>
      </c>
      <c r="EM125">
        <v>4.92</v>
      </c>
      <c r="EN125">
        <v>5</v>
      </c>
      <c r="EO125">
        <v>4.5</v>
      </c>
      <c r="EP125">
        <v>4.75</v>
      </c>
      <c r="EQ125">
        <v>4.75</v>
      </c>
      <c r="ER125">
        <v>2.92</v>
      </c>
      <c r="ES125">
        <v>4.92</v>
      </c>
      <c r="ET125">
        <v>4.38</v>
      </c>
      <c r="EU125">
        <v>6</v>
      </c>
      <c r="EV125">
        <v>4.25</v>
      </c>
      <c r="EW125">
        <v>4.5</v>
      </c>
      <c r="EX125">
        <v>4.75</v>
      </c>
      <c r="EY125">
        <v>4.3099999999999996</v>
      </c>
      <c r="EZ125">
        <v>4.6500000000000004</v>
      </c>
    </row>
    <row r="126" spans="1:156" x14ac:dyDescent="0.2">
      <c r="A126">
        <v>64869</v>
      </c>
      <c r="B126">
        <v>30</v>
      </c>
      <c r="C126">
        <v>64869.03</v>
      </c>
      <c r="D126" t="s">
        <v>1049</v>
      </c>
      <c r="E126" t="s">
        <v>1050</v>
      </c>
      <c r="F126">
        <v>162314</v>
      </c>
      <c r="G126" t="s">
        <v>130</v>
      </c>
      <c r="H126" t="s">
        <v>131</v>
      </c>
      <c r="I126" t="s">
        <v>1051</v>
      </c>
      <c r="J126">
        <v>0</v>
      </c>
      <c r="K126" t="s">
        <v>133</v>
      </c>
      <c r="L126" t="s">
        <v>1052</v>
      </c>
      <c r="M126">
        <v>5</v>
      </c>
      <c r="N126">
        <v>5</v>
      </c>
      <c r="O126">
        <v>5</v>
      </c>
      <c r="Q126">
        <v>4</v>
      </c>
      <c r="S126">
        <v>5</v>
      </c>
      <c r="T126">
        <v>5</v>
      </c>
      <c r="U126">
        <v>5</v>
      </c>
      <c r="W126">
        <v>5</v>
      </c>
      <c r="Y126">
        <v>5</v>
      </c>
      <c r="Z126">
        <v>5</v>
      </c>
      <c r="AA126">
        <v>5</v>
      </c>
      <c r="AC126">
        <v>5</v>
      </c>
      <c r="AE126">
        <v>5</v>
      </c>
      <c r="AF126">
        <v>5</v>
      </c>
      <c r="AG126">
        <v>5</v>
      </c>
      <c r="AI126">
        <v>5</v>
      </c>
      <c r="AK126">
        <v>5</v>
      </c>
      <c r="AL126">
        <v>4</v>
      </c>
      <c r="AM126">
        <v>5</v>
      </c>
      <c r="AO126">
        <v>5</v>
      </c>
      <c r="AR126" t="s">
        <v>1053</v>
      </c>
      <c r="AS126" t="s">
        <v>1054</v>
      </c>
      <c r="AU126" t="s">
        <v>1055</v>
      </c>
      <c r="AX126">
        <v>5</v>
      </c>
      <c r="AY126">
        <v>5</v>
      </c>
      <c r="AZ126">
        <v>5</v>
      </c>
      <c r="BA126">
        <v>5</v>
      </c>
      <c r="BB126">
        <v>5</v>
      </c>
      <c r="BC126">
        <v>5</v>
      </c>
      <c r="BD126">
        <v>5</v>
      </c>
      <c r="BE126">
        <v>5</v>
      </c>
      <c r="BF126">
        <v>5</v>
      </c>
      <c r="BG126">
        <v>5</v>
      </c>
      <c r="BH126">
        <v>5</v>
      </c>
      <c r="BI126">
        <v>5</v>
      </c>
      <c r="BJ126">
        <v>5</v>
      </c>
      <c r="BK126">
        <v>5</v>
      </c>
      <c r="BL126">
        <v>5</v>
      </c>
      <c r="BM126">
        <v>5</v>
      </c>
      <c r="BN126">
        <v>5</v>
      </c>
      <c r="BO126">
        <v>5</v>
      </c>
      <c r="BP126">
        <v>5</v>
      </c>
      <c r="BQ126">
        <v>4</v>
      </c>
      <c r="BR126">
        <v>4</v>
      </c>
      <c r="BS126">
        <v>4</v>
      </c>
      <c r="BT126">
        <v>3</v>
      </c>
      <c r="BU126">
        <v>3</v>
      </c>
      <c r="BV126">
        <v>1</v>
      </c>
      <c r="BW126">
        <v>1</v>
      </c>
      <c r="BX126">
        <v>1</v>
      </c>
      <c r="BY126">
        <v>1</v>
      </c>
      <c r="BZ126">
        <v>2</v>
      </c>
      <c r="CA126">
        <v>3</v>
      </c>
      <c r="CB126">
        <v>4</v>
      </c>
      <c r="CC126">
        <v>4</v>
      </c>
      <c r="CD126">
        <v>4</v>
      </c>
      <c r="CE126">
        <v>4</v>
      </c>
      <c r="CF126">
        <v>4</v>
      </c>
      <c r="CG126">
        <v>4</v>
      </c>
      <c r="CH126">
        <v>5</v>
      </c>
      <c r="CI126">
        <v>5</v>
      </c>
      <c r="CJ126">
        <v>5</v>
      </c>
      <c r="CK126">
        <v>5</v>
      </c>
      <c r="CL126">
        <v>1</v>
      </c>
      <c r="CM126">
        <v>5</v>
      </c>
      <c r="CN126">
        <v>4</v>
      </c>
      <c r="CO126">
        <v>4</v>
      </c>
      <c r="CP126">
        <v>5</v>
      </c>
      <c r="CQ126">
        <v>5</v>
      </c>
      <c r="CR126">
        <v>5</v>
      </c>
      <c r="CS126">
        <v>5</v>
      </c>
      <c r="CT126">
        <v>5</v>
      </c>
      <c r="CU126">
        <v>5</v>
      </c>
      <c r="CV126">
        <v>1</v>
      </c>
      <c r="CW126">
        <v>5</v>
      </c>
      <c r="CX126">
        <v>1</v>
      </c>
      <c r="CY126">
        <v>5</v>
      </c>
      <c r="CZ126">
        <v>1</v>
      </c>
      <c r="DA126">
        <v>7</v>
      </c>
      <c r="DB126">
        <v>7</v>
      </c>
      <c r="DC126" t="s">
        <v>1056</v>
      </c>
      <c r="DV126">
        <v>4</v>
      </c>
      <c r="DW126">
        <v>5</v>
      </c>
      <c r="DX126">
        <v>4</v>
      </c>
      <c r="DY126">
        <v>5</v>
      </c>
      <c r="DZ126">
        <v>4</v>
      </c>
      <c r="EA126">
        <v>5</v>
      </c>
      <c r="EB126">
        <v>5</v>
      </c>
      <c r="EC126">
        <v>5</v>
      </c>
      <c r="EE126">
        <v>4.67</v>
      </c>
      <c r="EF126">
        <v>5</v>
      </c>
      <c r="EG126">
        <v>5</v>
      </c>
      <c r="EH126">
        <v>5</v>
      </c>
      <c r="EI126">
        <v>4.67</v>
      </c>
      <c r="EK126">
        <v>4.83</v>
      </c>
      <c r="EL126">
        <v>5</v>
      </c>
      <c r="EM126">
        <v>4.92</v>
      </c>
      <c r="EN126">
        <v>5</v>
      </c>
      <c r="EO126">
        <v>4.5</v>
      </c>
      <c r="EP126">
        <v>4.75</v>
      </c>
      <c r="EQ126">
        <v>4.75</v>
      </c>
      <c r="ER126">
        <v>2.92</v>
      </c>
      <c r="ES126">
        <v>4.92</v>
      </c>
      <c r="ET126">
        <v>4.38</v>
      </c>
      <c r="EU126">
        <v>6</v>
      </c>
      <c r="EV126">
        <v>4.25</v>
      </c>
      <c r="EW126">
        <v>4.5</v>
      </c>
      <c r="EX126">
        <v>4.75</v>
      </c>
      <c r="EY126">
        <v>4.3099999999999996</v>
      </c>
      <c r="EZ126">
        <v>4.6500000000000004</v>
      </c>
    </row>
    <row r="127" spans="1:156" x14ac:dyDescent="0.2">
      <c r="A127">
        <v>64869</v>
      </c>
      <c r="B127">
        <v>30</v>
      </c>
      <c r="C127">
        <v>64869.03</v>
      </c>
      <c r="D127" t="s">
        <v>1057</v>
      </c>
      <c r="E127" t="s">
        <v>1058</v>
      </c>
      <c r="F127">
        <v>162317</v>
      </c>
      <c r="G127" t="s">
        <v>130</v>
      </c>
      <c r="H127" t="s">
        <v>131</v>
      </c>
      <c r="I127" t="s">
        <v>1059</v>
      </c>
      <c r="J127">
        <v>0</v>
      </c>
      <c r="K127" t="s">
        <v>133</v>
      </c>
      <c r="N127">
        <v>5</v>
      </c>
      <c r="O127">
        <v>5</v>
      </c>
      <c r="P127">
        <v>5</v>
      </c>
      <c r="Q127">
        <v>4</v>
      </c>
      <c r="T127">
        <v>5</v>
      </c>
      <c r="U127">
        <v>5</v>
      </c>
      <c r="V127">
        <v>5</v>
      </c>
      <c r="W127">
        <v>5</v>
      </c>
      <c r="Z127">
        <v>5</v>
      </c>
      <c r="AA127">
        <v>5</v>
      </c>
      <c r="AB127">
        <v>5</v>
      </c>
      <c r="AC127">
        <v>5</v>
      </c>
      <c r="AF127">
        <v>5</v>
      </c>
      <c r="AG127">
        <v>5</v>
      </c>
      <c r="AH127">
        <v>5</v>
      </c>
      <c r="AI127">
        <v>5</v>
      </c>
      <c r="AL127">
        <v>5</v>
      </c>
      <c r="AM127">
        <v>5</v>
      </c>
      <c r="AO127">
        <v>5</v>
      </c>
      <c r="AR127" t="s">
        <v>1060</v>
      </c>
      <c r="AS127" t="s">
        <v>1061</v>
      </c>
      <c r="AT127" t="s">
        <v>1062</v>
      </c>
      <c r="AU127" t="s">
        <v>1063</v>
      </c>
      <c r="EE127">
        <v>4.75</v>
      </c>
      <c r="EF127">
        <v>5</v>
      </c>
      <c r="EG127">
        <v>5</v>
      </c>
      <c r="EH127">
        <v>5</v>
      </c>
      <c r="EI127">
        <v>5</v>
      </c>
      <c r="EK127">
        <v>4.83</v>
      </c>
      <c r="EL127">
        <v>5</v>
      </c>
      <c r="EM127">
        <v>4.92</v>
      </c>
      <c r="EN127">
        <v>5</v>
      </c>
      <c r="EO127">
        <v>4.5</v>
      </c>
      <c r="EP127">
        <v>4.75</v>
      </c>
      <c r="EQ127">
        <v>4.75</v>
      </c>
      <c r="ER127">
        <v>2.92</v>
      </c>
      <c r="ES127">
        <v>4.92</v>
      </c>
      <c r="ET127">
        <v>4.38</v>
      </c>
      <c r="EU127">
        <v>6</v>
      </c>
      <c r="EV127">
        <v>4.25</v>
      </c>
      <c r="EW127">
        <v>4.5</v>
      </c>
      <c r="EX127">
        <v>4.75</v>
      </c>
      <c r="EY127">
        <v>4.3099999999999996</v>
      </c>
      <c r="EZ127">
        <v>4.6500000000000004</v>
      </c>
    </row>
    <row r="128" spans="1:156" x14ac:dyDescent="0.2">
      <c r="A128">
        <v>64869</v>
      </c>
      <c r="B128">
        <v>30</v>
      </c>
      <c r="C128">
        <v>64869.03</v>
      </c>
      <c r="D128" t="s">
        <v>1064</v>
      </c>
      <c r="E128" t="s">
        <v>1065</v>
      </c>
      <c r="F128">
        <v>160078</v>
      </c>
      <c r="G128" t="s">
        <v>130</v>
      </c>
      <c r="H128" t="s">
        <v>351</v>
      </c>
      <c r="I128" t="s">
        <v>1066</v>
      </c>
      <c r="J128">
        <v>0</v>
      </c>
      <c r="K128" t="s">
        <v>133</v>
      </c>
      <c r="L128" t="s">
        <v>1067</v>
      </c>
      <c r="M128">
        <v>4</v>
      </c>
      <c r="N128">
        <v>5</v>
      </c>
      <c r="O128">
        <v>5</v>
      </c>
      <c r="P128">
        <v>5</v>
      </c>
      <c r="S128">
        <v>5</v>
      </c>
      <c r="T128">
        <v>5</v>
      </c>
      <c r="U128">
        <v>5</v>
      </c>
      <c r="V128">
        <v>5</v>
      </c>
      <c r="Y128">
        <v>5</v>
      </c>
      <c r="Z128">
        <v>5</v>
      </c>
      <c r="AA128">
        <v>5</v>
      </c>
      <c r="AB128">
        <v>5</v>
      </c>
      <c r="AE128">
        <v>5</v>
      </c>
      <c r="AF128">
        <v>5</v>
      </c>
      <c r="AG128">
        <v>5</v>
      </c>
      <c r="AH128">
        <v>5</v>
      </c>
      <c r="AK128">
        <v>5</v>
      </c>
      <c r="AL128">
        <v>5</v>
      </c>
      <c r="AM128">
        <v>5</v>
      </c>
      <c r="AN128">
        <v>5</v>
      </c>
      <c r="AR128" t="s">
        <v>1068</v>
      </c>
      <c r="AS128" t="s">
        <v>1069</v>
      </c>
      <c r="AT128" t="s">
        <v>1070</v>
      </c>
      <c r="AW128" t="s">
        <v>1071</v>
      </c>
      <c r="AX128">
        <v>5</v>
      </c>
      <c r="AY128">
        <v>4</v>
      </c>
      <c r="AZ128">
        <v>4</v>
      </c>
      <c r="BA128">
        <v>5</v>
      </c>
      <c r="BB128">
        <v>5</v>
      </c>
      <c r="BC128">
        <v>5</v>
      </c>
      <c r="BD128">
        <v>5</v>
      </c>
      <c r="BE128">
        <v>4</v>
      </c>
      <c r="BF128">
        <v>5</v>
      </c>
      <c r="BG128">
        <v>5</v>
      </c>
      <c r="BH128">
        <v>5</v>
      </c>
      <c r="BI128">
        <v>5</v>
      </c>
      <c r="BJ128">
        <v>5</v>
      </c>
      <c r="BK128">
        <v>4</v>
      </c>
      <c r="BL128">
        <v>4</v>
      </c>
      <c r="BM128">
        <v>5</v>
      </c>
      <c r="BN128">
        <v>4</v>
      </c>
      <c r="BO128">
        <v>4</v>
      </c>
      <c r="BP128">
        <v>5</v>
      </c>
      <c r="BQ128">
        <v>5</v>
      </c>
      <c r="BR128">
        <v>5</v>
      </c>
      <c r="BS128">
        <v>5</v>
      </c>
      <c r="BT128">
        <v>3</v>
      </c>
      <c r="BU128">
        <v>3</v>
      </c>
      <c r="BV128">
        <v>3</v>
      </c>
      <c r="BW128">
        <v>2</v>
      </c>
      <c r="BX128">
        <v>1</v>
      </c>
      <c r="BY128">
        <v>1</v>
      </c>
      <c r="BZ128">
        <v>2</v>
      </c>
      <c r="CA128">
        <v>2</v>
      </c>
      <c r="CB128">
        <v>4</v>
      </c>
      <c r="CC128">
        <v>4</v>
      </c>
      <c r="CD128">
        <v>4</v>
      </c>
      <c r="CE128">
        <v>5</v>
      </c>
      <c r="CF128">
        <v>4</v>
      </c>
      <c r="CG128">
        <v>5</v>
      </c>
      <c r="CH128">
        <v>5</v>
      </c>
      <c r="CI128">
        <v>5</v>
      </c>
      <c r="CJ128">
        <v>5</v>
      </c>
      <c r="CK128">
        <v>4</v>
      </c>
      <c r="CL128">
        <v>1</v>
      </c>
      <c r="CM128">
        <v>4</v>
      </c>
      <c r="CN128">
        <v>2</v>
      </c>
      <c r="CO128">
        <v>3</v>
      </c>
      <c r="CP128">
        <v>5</v>
      </c>
      <c r="CQ128">
        <v>4</v>
      </c>
      <c r="CR128">
        <v>3</v>
      </c>
      <c r="CS128">
        <v>4</v>
      </c>
      <c r="CT128">
        <v>3</v>
      </c>
      <c r="CU128">
        <v>4</v>
      </c>
      <c r="CV128">
        <v>2</v>
      </c>
      <c r="CW128">
        <v>6</v>
      </c>
      <c r="CX128">
        <v>1</v>
      </c>
      <c r="CY128">
        <v>6</v>
      </c>
      <c r="CZ128">
        <v>2</v>
      </c>
      <c r="DA128">
        <v>7</v>
      </c>
      <c r="DB128">
        <v>6</v>
      </c>
      <c r="DC128" t="s">
        <v>1072</v>
      </c>
      <c r="DD128">
        <v>4</v>
      </c>
      <c r="DE128">
        <v>4</v>
      </c>
      <c r="DF128">
        <v>4</v>
      </c>
      <c r="DG128">
        <v>4</v>
      </c>
      <c r="DH128">
        <v>4</v>
      </c>
      <c r="DI128">
        <v>4</v>
      </c>
      <c r="DJ128">
        <v>4</v>
      </c>
      <c r="DK128">
        <v>5</v>
      </c>
      <c r="DL128">
        <v>5</v>
      </c>
      <c r="DM128">
        <v>4</v>
      </c>
      <c r="DN128">
        <v>4</v>
      </c>
      <c r="DO128">
        <v>4</v>
      </c>
      <c r="DP128">
        <v>2</v>
      </c>
      <c r="DQ128">
        <v>4</v>
      </c>
      <c r="DR128">
        <v>1</v>
      </c>
      <c r="DS128">
        <v>2</v>
      </c>
      <c r="DT128">
        <v>4</v>
      </c>
      <c r="DU128">
        <v>2</v>
      </c>
      <c r="DV128">
        <v>3</v>
      </c>
      <c r="DW128">
        <v>4</v>
      </c>
      <c r="DX128">
        <v>4</v>
      </c>
      <c r="DY128">
        <v>4</v>
      </c>
      <c r="DZ128">
        <v>4</v>
      </c>
      <c r="EA128">
        <v>5</v>
      </c>
      <c r="EB128">
        <v>5</v>
      </c>
      <c r="EC128">
        <v>5</v>
      </c>
      <c r="EE128">
        <v>5</v>
      </c>
      <c r="EF128">
        <v>5</v>
      </c>
      <c r="EG128">
        <v>5</v>
      </c>
      <c r="EH128">
        <v>5</v>
      </c>
      <c r="EI128">
        <v>5</v>
      </c>
      <c r="EK128">
        <v>4.83</v>
      </c>
      <c r="EL128">
        <v>5</v>
      </c>
      <c r="EM128">
        <v>4.92</v>
      </c>
      <c r="EN128">
        <v>5</v>
      </c>
      <c r="EO128">
        <v>4.5</v>
      </c>
      <c r="EP128">
        <v>4.75</v>
      </c>
      <c r="EQ128">
        <v>4.75</v>
      </c>
      <c r="ER128">
        <v>2.92</v>
      </c>
      <c r="ES128">
        <v>4.92</v>
      </c>
      <c r="ET128">
        <v>4.38</v>
      </c>
      <c r="EU128">
        <v>6</v>
      </c>
      <c r="EV128">
        <v>4.25</v>
      </c>
      <c r="EW128">
        <v>4.5</v>
      </c>
      <c r="EX128">
        <v>4.75</v>
      </c>
      <c r="EY128">
        <v>4.3099999999999996</v>
      </c>
      <c r="EZ128">
        <v>4.6500000000000004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0"/>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7</v>
      </c>
      <c r="B3" t="s">
        <v>8</v>
      </c>
      <c r="C3" t="s">
        <v>9</v>
      </c>
      <c r="D3" t="s">
        <v>10</v>
      </c>
      <c r="E3" t="s">
        <v>11</v>
      </c>
      <c r="F3" t="s">
        <v>12</v>
      </c>
      <c r="G3" t="s">
        <v>112</v>
      </c>
      <c r="H3" t="s">
        <v>113</v>
      </c>
      <c r="I3" t="s">
        <v>114</v>
      </c>
      <c r="J3" t="s">
        <v>1073</v>
      </c>
      <c r="K3" t="s">
        <v>115</v>
      </c>
      <c r="L3" t="s">
        <v>116</v>
      </c>
      <c r="M3" t="s">
        <v>117</v>
      </c>
      <c r="N3" t="s">
        <v>1074</v>
      </c>
      <c r="O3" t="s">
        <v>118</v>
      </c>
      <c r="P3" t="s">
        <v>119</v>
      </c>
      <c r="Q3" t="s">
        <v>120</v>
      </c>
      <c r="R3" t="s">
        <v>121</v>
      </c>
      <c r="S3" t="s">
        <v>122</v>
      </c>
      <c r="T3" t="s">
        <v>1075</v>
      </c>
      <c r="U3" t="s">
        <v>123</v>
      </c>
      <c r="V3" t="s">
        <v>124</v>
      </c>
      <c r="W3" t="s">
        <v>125</v>
      </c>
      <c r="X3" t="s">
        <v>1076</v>
      </c>
      <c r="Y3" t="s">
        <v>126</v>
      </c>
      <c r="Z3" t="s">
        <v>127</v>
      </c>
      <c r="AA3" t="s">
        <v>1077</v>
      </c>
      <c r="AB3" t="s">
        <v>1078</v>
      </c>
    </row>
    <row r="4" spans="1:33" x14ac:dyDescent="0.2">
      <c r="A4">
        <v>64869</v>
      </c>
      <c r="B4">
        <v>1</v>
      </c>
      <c r="C4">
        <v>64869.000999999997</v>
      </c>
      <c r="D4" t="s">
        <v>128</v>
      </c>
      <c r="E4" t="s">
        <v>129</v>
      </c>
      <c r="F4">
        <v>160081</v>
      </c>
      <c r="G4">
        <v>4.87</v>
      </c>
      <c r="H4">
        <v>4.87</v>
      </c>
      <c r="I4">
        <v>5</v>
      </c>
      <c r="J4">
        <f t="shared" ref="J4:J35" si="0">AVERAGE(G4:I4)</f>
        <v>4.9133333333333002</v>
      </c>
      <c r="K4">
        <v>5</v>
      </c>
      <c r="L4">
        <v>5</v>
      </c>
      <c r="M4">
        <v>4.93</v>
      </c>
      <c r="N4">
        <f t="shared" ref="N4:N35" si="1">AVERAGE(K4:M4)</f>
        <v>4.9766666666667003</v>
      </c>
      <c r="O4">
        <v>5</v>
      </c>
      <c r="P4">
        <v>3.67</v>
      </c>
      <c r="Q4">
        <v>4.87</v>
      </c>
      <c r="R4">
        <v>5</v>
      </c>
      <c r="S4">
        <v>6</v>
      </c>
      <c r="T4">
        <f t="shared" ref="T4:T35" si="2">AVERAGE(O4:R4)</f>
        <v>4.6349999999999998</v>
      </c>
      <c r="U4">
        <v>4.47</v>
      </c>
      <c r="V4">
        <v>5</v>
      </c>
      <c r="W4">
        <v>5</v>
      </c>
      <c r="X4">
        <f t="shared" ref="X4:X35" si="3">AVERAGE(U4:W4)</f>
        <v>4.8233333333333004</v>
      </c>
      <c r="Y4">
        <v>4.8</v>
      </c>
      <c r="Z4">
        <v>4.92</v>
      </c>
      <c r="AA4">
        <f t="shared" ref="AA4:AA35" si="4">AVERAGE(J4,N4,T4,X4)</f>
        <v>4.8370833333333003</v>
      </c>
      <c r="AB4">
        <f t="shared" ref="AB4:AB35" si="5">ROUND(AVERAGE(J4,N4,T4,X4),0)</f>
        <v>5</v>
      </c>
      <c r="AC4" t="s">
        <v>140</v>
      </c>
      <c r="AD4" t="s">
        <v>157</v>
      </c>
      <c r="AE4" t="s">
        <v>167</v>
      </c>
      <c r="AF4" t="s">
        <v>148</v>
      </c>
      <c r="AG4" t="s">
        <v>173</v>
      </c>
    </row>
    <row r="5" spans="1:33" x14ac:dyDescent="0.2">
      <c r="A5">
        <v>64869</v>
      </c>
      <c r="B5">
        <v>1</v>
      </c>
      <c r="C5">
        <v>64869.000999999997</v>
      </c>
      <c r="D5" t="s">
        <v>141</v>
      </c>
      <c r="E5" t="s">
        <v>142</v>
      </c>
      <c r="F5">
        <v>160092</v>
      </c>
      <c r="G5">
        <v>4.87</v>
      </c>
      <c r="H5">
        <v>4.87</v>
      </c>
      <c r="I5">
        <v>5</v>
      </c>
      <c r="J5">
        <f t="shared" si="0"/>
        <v>4.9133333333333002</v>
      </c>
      <c r="K5">
        <v>5</v>
      </c>
      <c r="L5">
        <v>5</v>
      </c>
      <c r="M5">
        <v>4.93</v>
      </c>
      <c r="N5">
        <f t="shared" si="1"/>
        <v>4.9766666666667003</v>
      </c>
      <c r="O5">
        <v>5</v>
      </c>
      <c r="P5">
        <v>3.67</v>
      </c>
      <c r="Q5">
        <v>4.87</v>
      </c>
      <c r="R5">
        <v>5</v>
      </c>
      <c r="S5">
        <v>6</v>
      </c>
      <c r="T5">
        <f t="shared" si="2"/>
        <v>4.6349999999999998</v>
      </c>
      <c r="U5">
        <v>4.47</v>
      </c>
      <c r="V5">
        <v>5</v>
      </c>
      <c r="W5">
        <v>5</v>
      </c>
      <c r="X5">
        <f t="shared" si="3"/>
        <v>4.8233333333333004</v>
      </c>
      <c r="Y5">
        <v>4.8</v>
      </c>
      <c r="Z5">
        <v>4.92</v>
      </c>
      <c r="AA5">
        <f t="shared" si="4"/>
        <v>4.8370833333333003</v>
      </c>
      <c r="AB5">
        <f t="shared" si="5"/>
        <v>5</v>
      </c>
      <c r="AC5" t="s">
        <v>167</v>
      </c>
      <c r="AD5" t="s">
        <v>148</v>
      </c>
      <c r="AE5" t="s">
        <v>157</v>
      </c>
      <c r="AF5" t="s">
        <v>140</v>
      </c>
      <c r="AG5" t="s">
        <v>173</v>
      </c>
    </row>
    <row r="6" spans="1:33" x14ac:dyDescent="0.2">
      <c r="A6">
        <v>64869</v>
      </c>
      <c r="B6">
        <v>1</v>
      </c>
      <c r="C6">
        <v>64869.000999999997</v>
      </c>
      <c r="D6" t="s">
        <v>149</v>
      </c>
      <c r="E6" t="s">
        <v>150</v>
      </c>
      <c r="F6">
        <v>162297</v>
      </c>
      <c r="G6">
        <v>4.87</v>
      </c>
      <c r="H6">
        <v>4.87</v>
      </c>
      <c r="I6">
        <v>5</v>
      </c>
      <c r="J6">
        <f t="shared" si="0"/>
        <v>4.9133333333333002</v>
      </c>
      <c r="K6">
        <v>5</v>
      </c>
      <c r="L6">
        <v>5</v>
      </c>
      <c r="M6">
        <v>4.93</v>
      </c>
      <c r="N6">
        <f t="shared" si="1"/>
        <v>4.9766666666667003</v>
      </c>
      <c r="O6">
        <v>5</v>
      </c>
      <c r="P6">
        <v>3.67</v>
      </c>
      <c r="Q6">
        <v>4.87</v>
      </c>
      <c r="R6">
        <v>5</v>
      </c>
      <c r="S6">
        <v>6</v>
      </c>
      <c r="T6">
        <f t="shared" si="2"/>
        <v>4.6349999999999998</v>
      </c>
      <c r="U6">
        <v>4.47</v>
      </c>
      <c r="V6">
        <v>5</v>
      </c>
      <c r="W6">
        <v>5</v>
      </c>
      <c r="X6">
        <f t="shared" si="3"/>
        <v>4.8233333333333004</v>
      </c>
      <c r="Y6">
        <v>4.8</v>
      </c>
      <c r="Z6">
        <v>4.92</v>
      </c>
      <c r="AA6">
        <f t="shared" si="4"/>
        <v>4.8370833333333003</v>
      </c>
      <c r="AB6">
        <f t="shared" si="5"/>
        <v>5</v>
      </c>
      <c r="AC6" t="s">
        <v>140</v>
      </c>
      <c r="AD6" t="s">
        <v>148</v>
      </c>
      <c r="AE6" t="s">
        <v>173</v>
      </c>
      <c r="AF6" t="s">
        <v>167</v>
      </c>
      <c r="AG6" t="s">
        <v>157</v>
      </c>
    </row>
    <row r="7" spans="1:33" x14ac:dyDescent="0.2">
      <c r="A7">
        <v>64869</v>
      </c>
      <c r="B7">
        <v>1</v>
      </c>
      <c r="C7">
        <v>64869.000999999997</v>
      </c>
      <c r="D7" t="s">
        <v>158</v>
      </c>
      <c r="E7" t="s">
        <v>159</v>
      </c>
      <c r="F7">
        <v>162295</v>
      </c>
      <c r="G7">
        <v>4.87</v>
      </c>
      <c r="H7">
        <v>4.87</v>
      </c>
      <c r="I7">
        <v>5</v>
      </c>
      <c r="J7">
        <f t="shared" si="0"/>
        <v>4.9133333333333002</v>
      </c>
      <c r="K7">
        <v>5</v>
      </c>
      <c r="L7">
        <v>5</v>
      </c>
      <c r="M7">
        <v>4.93</v>
      </c>
      <c r="N7">
        <f t="shared" si="1"/>
        <v>4.9766666666667003</v>
      </c>
      <c r="O7">
        <v>5</v>
      </c>
      <c r="P7">
        <v>3.67</v>
      </c>
      <c r="Q7">
        <v>4.87</v>
      </c>
      <c r="R7">
        <v>5</v>
      </c>
      <c r="S7">
        <v>6</v>
      </c>
      <c r="T7">
        <f t="shared" si="2"/>
        <v>4.6349999999999998</v>
      </c>
      <c r="U7">
        <v>4.47</v>
      </c>
      <c r="V7">
        <v>5</v>
      </c>
      <c r="W7">
        <v>5</v>
      </c>
      <c r="X7">
        <f t="shared" si="3"/>
        <v>4.8233333333333004</v>
      </c>
      <c r="Y7">
        <v>4.8</v>
      </c>
      <c r="Z7">
        <v>4.92</v>
      </c>
      <c r="AA7">
        <f t="shared" si="4"/>
        <v>4.8370833333333003</v>
      </c>
      <c r="AB7">
        <f t="shared" si="5"/>
        <v>5</v>
      </c>
      <c r="AC7" t="s">
        <v>148</v>
      </c>
      <c r="AD7" t="s">
        <v>167</v>
      </c>
      <c r="AE7" t="s">
        <v>173</v>
      </c>
      <c r="AF7" t="s">
        <v>157</v>
      </c>
      <c r="AG7" t="s">
        <v>140</v>
      </c>
    </row>
    <row r="8" spans="1:33" x14ac:dyDescent="0.2">
      <c r="A8">
        <v>64869</v>
      </c>
      <c r="B8">
        <v>1</v>
      </c>
      <c r="C8">
        <v>64869.000999999997</v>
      </c>
      <c r="D8" t="s">
        <v>168</v>
      </c>
      <c r="E8" t="s">
        <v>169</v>
      </c>
      <c r="F8">
        <v>162305</v>
      </c>
      <c r="G8">
        <v>4.87</v>
      </c>
      <c r="H8">
        <v>4.87</v>
      </c>
      <c r="I8">
        <v>5</v>
      </c>
      <c r="J8">
        <f t="shared" si="0"/>
        <v>4.9133333333333002</v>
      </c>
      <c r="K8">
        <v>5</v>
      </c>
      <c r="L8">
        <v>5</v>
      </c>
      <c r="M8">
        <v>4.93</v>
      </c>
      <c r="N8">
        <f t="shared" si="1"/>
        <v>4.9766666666667003</v>
      </c>
      <c r="O8">
        <v>5</v>
      </c>
      <c r="P8">
        <v>3.67</v>
      </c>
      <c r="Q8">
        <v>4.87</v>
      </c>
      <c r="R8">
        <v>5</v>
      </c>
      <c r="S8">
        <v>6</v>
      </c>
      <c r="T8">
        <f t="shared" si="2"/>
        <v>4.6349999999999998</v>
      </c>
      <c r="U8">
        <v>4.47</v>
      </c>
      <c r="V8">
        <v>5</v>
      </c>
      <c r="W8">
        <v>5</v>
      </c>
      <c r="X8">
        <f t="shared" si="3"/>
        <v>4.8233333333333004</v>
      </c>
      <c r="Y8">
        <v>4.8</v>
      </c>
      <c r="Z8">
        <v>4.92</v>
      </c>
      <c r="AA8">
        <f t="shared" si="4"/>
        <v>4.8370833333333003</v>
      </c>
      <c r="AB8">
        <f t="shared" si="5"/>
        <v>5</v>
      </c>
      <c r="AC8" t="s">
        <v>140</v>
      </c>
      <c r="AD8" t="s">
        <v>167</v>
      </c>
      <c r="AE8" t="s">
        <v>173</v>
      </c>
      <c r="AF8" t="s">
        <v>157</v>
      </c>
      <c r="AG8" t="s">
        <v>148</v>
      </c>
    </row>
    <row r="9" spans="1:33" x14ac:dyDescent="0.2">
      <c r="A9">
        <v>64869</v>
      </c>
      <c r="B9">
        <v>2</v>
      </c>
      <c r="C9">
        <v>64869.002</v>
      </c>
      <c r="D9" t="s">
        <v>174</v>
      </c>
      <c r="E9" t="s">
        <v>175</v>
      </c>
      <c r="F9">
        <v>160072</v>
      </c>
      <c r="G9">
        <v>4.67</v>
      </c>
      <c r="H9">
        <v>4.67</v>
      </c>
      <c r="I9">
        <v>4.42</v>
      </c>
      <c r="J9">
        <f t="shared" si="0"/>
        <v>4.5866666666666998</v>
      </c>
      <c r="K9">
        <v>4.67</v>
      </c>
      <c r="L9">
        <v>4.25</v>
      </c>
      <c r="M9">
        <v>4.25</v>
      </c>
      <c r="N9">
        <f t="shared" si="1"/>
        <v>4.3899999999999997</v>
      </c>
      <c r="O9">
        <v>4.42</v>
      </c>
      <c r="P9">
        <v>2.5</v>
      </c>
      <c r="Q9">
        <v>4.92</v>
      </c>
      <c r="R9">
        <v>4.63</v>
      </c>
      <c r="S9">
        <v>6</v>
      </c>
      <c r="T9">
        <f t="shared" si="2"/>
        <v>4.1174999999999997</v>
      </c>
      <c r="U9">
        <v>4</v>
      </c>
      <c r="V9">
        <v>4.25</v>
      </c>
      <c r="W9">
        <v>4.5599999999999996</v>
      </c>
      <c r="X9">
        <f t="shared" si="3"/>
        <v>4.2699999999999996</v>
      </c>
      <c r="Y9">
        <v>4.5599999999999996</v>
      </c>
      <c r="Z9">
        <v>4.3499999999999996</v>
      </c>
      <c r="AA9">
        <f t="shared" si="4"/>
        <v>4.3410416666667002</v>
      </c>
      <c r="AB9">
        <f t="shared" si="5"/>
        <v>4</v>
      </c>
      <c r="AC9" t="s">
        <v>182</v>
      </c>
      <c r="AD9" t="s">
        <v>213</v>
      </c>
      <c r="AE9" t="s">
        <v>198</v>
      </c>
    </row>
    <row r="10" spans="1:33" x14ac:dyDescent="0.2">
      <c r="A10">
        <v>64869</v>
      </c>
      <c r="B10">
        <v>2</v>
      </c>
      <c r="C10">
        <v>64869.002</v>
      </c>
      <c r="D10" t="s">
        <v>183</v>
      </c>
      <c r="E10" t="s">
        <v>184</v>
      </c>
      <c r="F10">
        <v>160034</v>
      </c>
      <c r="G10">
        <v>4.67</v>
      </c>
      <c r="H10">
        <v>4.67</v>
      </c>
      <c r="I10">
        <v>4.42</v>
      </c>
      <c r="J10">
        <f t="shared" si="0"/>
        <v>4.5866666666666998</v>
      </c>
      <c r="K10">
        <v>4.67</v>
      </c>
      <c r="L10">
        <v>4.25</v>
      </c>
      <c r="M10">
        <v>4.25</v>
      </c>
      <c r="N10">
        <f t="shared" si="1"/>
        <v>4.3899999999999997</v>
      </c>
      <c r="O10">
        <v>4.42</v>
      </c>
      <c r="P10">
        <v>2.5</v>
      </c>
      <c r="Q10">
        <v>4.92</v>
      </c>
      <c r="R10">
        <v>4.63</v>
      </c>
      <c r="S10">
        <v>6</v>
      </c>
      <c r="T10">
        <f t="shared" si="2"/>
        <v>4.1174999999999997</v>
      </c>
      <c r="U10">
        <v>4</v>
      </c>
      <c r="V10">
        <v>4.25</v>
      </c>
      <c r="W10">
        <v>4.5599999999999996</v>
      </c>
      <c r="X10">
        <f t="shared" si="3"/>
        <v>4.2699999999999996</v>
      </c>
      <c r="Y10">
        <v>4.5599999999999996</v>
      </c>
      <c r="Z10">
        <v>4.3499999999999996</v>
      </c>
      <c r="AA10">
        <f t="shared" si="4"/>
        <v>4.3410416666667002</v>
      </c>
      <c r="AB10">
        <f t="shared" si="5"/>
        <v>4</v>
      </c>
      <c r="AC10" t="s">
        <v>213</v>
      </c>
      <c r="AD10" t="s">
        <v>182</v>
      </c>
      <c r="AE10" t="s">
        <v>198</v>
      </c>
    </row>
    <row r="11" spans="1:33" x14ac:dyDescent="0.2">
      <c r="A11">
        <v>64869</v>
      </c>
      <c r="B11">
        <v>2</v>
      </c>
      <c r="C11">
        <v>64869.002</v>
      </c>
      <c r="D11" t="s">
        <v>190</v>
      </c>
      <c r="E11" t="s">
        <v>191</v>
      </c>
      <c r="F11">
        <v>160027</v>
      </c>
      <c r="G11">
        <v>4.67</v>
      </c>
      <c r="H11">
        <v>4.67</v>
      </c>
      <c r="I11">
        <v>4.42</v>
      </c>
      <c r="J11">
        <f t="shared" si="0"/>
        <v>4.5866666666666998</v>
      </c>
      <c r="K11">
        <v>4.67</v>
      </c>
      <c r="L11">
        <v>4.25</v>
      </c>
      <c r="M11">
        <v>4.25</v>
      </c>
      <c r="N11">
        <f t="shared" si="1"/>
        <v>4.3899999999999997</v>
      </c>
      <c r="O11">
        <v>4.42</v>
      </c>
      <c r="P11">
        <v>2.5</v>
      </c>
      <c r="Q11">
        <v>4.92</v>
      </c>
      <c r="R11">
        <v>4.63</v>
      </c>
      <c r="S11">
        <v>6</v>
      </c>
      <c r="T11">
        <f t="shared" si="2"/>
        <v>4.1174999999999997</v>
      </c>
      <c r="U11">
        <v>4</v>
      </c>
      <c r="V11">
        <v>4.25</v>
      </c>
      <c r="W11">
        <v>4.5599999999999996</v>
      </c>
      <c r="X11">
        <f t="shared" si="3"/>
        <v>4.2699999999999996</v>
      </c>
      <c r="Y11">
        <v>4.5599999999999996</v>
      </c>
      <c r="Z11">
        <v>4.3499999999999996</v>
      </c>
      <c r="AA11">
        <f t="shared" si="4"/>
        <v>4.3410416666667002</v>
      </c>
      <c r="AB11">
        <f t="shared" si="5"/>
        <v>4</v>
      </c>
      <c r="AC11" t="s">
        <v>213</v>
      </c>
      <c r="AD11" t="s">
        <v>182</v>
      </c>
      <c r="AE11" t="s">
        <v>198</v>
      </c>
    </row>
    <row r="12" spans="1:33" x14ac:dyDescent="0.2">
      <c r="A12">
        <v>64869</v>
      </c>
      <c r="B12">
        <v>2</v>
      </c>
      <c r="C12">
        <v>64869.002</v>
      </c>
      <c r="D12" t="s">
        <v>199</v>
      </c>
      <c r="E12" t="s">
        <v>200</v>
      </c>
      <c r="F12">
        <v>160049</v>
      </c>
      <c r="G12">
        <v>4.67</v>
      </c>
      <c r="H12">
        <v>4.67</v>
      </c>
      <c r="I12">
        <v>4.42</v>
      </c>
      <c r="J12">
        <f t="shared" si="0"/>
        <v>4.5866666666666998</v>
      </c>
      <c r="K12">
        <v>4.67</v>
      </c>
      <c r="L12">
        <v>4.25</v>
      </c>
      <c r="M12">
        <v>4.25</v>
      </c>
      <c r="N12">
        <f t="shared" si="1"/>
        <v>4.3899999999999997</v>
      </c>
      <c r="O12">
        <v>4.42</v>
      </c>
      <c r="P12">
        <v>2.5</v>
      </c>
      <c r="Q12">
        <v>4.92</v>
      </c>
      <c r="R12">
        <v>4.63</v>
      </c>
      <c r="S12">
        <v>6</v>
      </c>
      <c r="T12">
        <f t="shared" si="2"/>
        <v>4.1174999999999997</v>
      </c>
      <c r="U12">
        <v>4</v>
      </c>
      <c r="V12">
        <v>4.25</v>
      </c>
      <c r="W12">
        <v>4.5599999999999996</v>
      </c>
      <c r="X12">
        <f t="shared" si="3"/>
        <v>4.2699999999999996</v>
      </c>
      <c r="Y12">
        <v>4.5599999999999996</v>
      </c>
      <c r="Z12">
        <v>4.3499999999999996</v>
      </c>
      <c r="AA12">
        <f t="shared" si="4"/>
        <v>4.3410416666667002</v>
      </c>
      <c r="AB12">
        <f t="shared" si="5"/>
        <v>4</v>
      </c>
      <c r="AC12" t="s">
        <v>213</v>
      </c>
      <c r="AD12" t="s">
        <v>198</v>
      </c>
      <c r="AE12" t="s">
        <v>182</v>
      </c>
    </row>
    <row r="13" spans="1:33" x14ac:dyDescent="0.2">
      <c r="A13">
        <v>64869</v>
      </c>
      <c r="B13">
        <v>2</v>
      </c>
      <c r="C13">
        <v>64869.002</v>
      </c>
      <c r="D13" t="s">
        <v>206</v>
      </c>
      <c r="E13" t="s">
        <v>207</v>
      </c>
      <c r="F13">
        <v>160031</v>
      </c>
      <c r="G13">
        <v>4.67</v>
      </c>
      <c r="H13">
        <v>4.67</v>
      </c>
      <c r="I13">
        <v>4.42</v>
      </c>
      <c r="J13">
        <f t="shared" si="0"/>
        <v>4.5866666666666998</v>
      </c>
      <c r="K13">
        <v>4.67</v>
      </c>
      <c r="L13">
        <v>4.25</v>
      </c>
      <c r="M13">
        <v>4.25</v>
      </c>
      <c r="N13">
        <f t="shared" si="1"/>
        <v>4.3899999999999997</v>
      </c>
      <c r="O13">
        <v>4.42</v>
      </c>
      <c r="P13">
        <v>2.5</v>
      </c>
      <c r="Q13">
        <v>4.92</v>
      </c>
      <c r="R13">
        <v>4.63</v>
      </c>
      <c r="S13">
        <v>6</v>
      </c>
      <c r="T13">
        <f t="shared" si="2"/>
        <v>4.1174999999999997</v>
      </c>
      <c r="U13">
        <v>4</v>
      </c>
      <c r="V13">
        <v>4.25</v>
      </c>
      <c r="W13">
        <v>4.5599999999999996</v>
      </c>
      <c r="X13">
        <f t="shared" si="3"/>
        <v>4.2699999999999996</v>
      </c>
      <c r="Y13">
        <v>4.5599999999999996</v>
      </c>
      <c r="Z13">
        <v>4.3499999999999996</v>
      </c>
      <c r="AA13">
        <f t="shared" si="4"/>
        <v>4.3410416666667002</v>
      </c>
      <c r="AB13">
        <f t="shared" si="5"/>
        <v>4</v>
      </c>
      <c r="AC13" t="s">
        <v>213</v>
      </c>
      <c r="AD13" t="s">
        <v>182</v>
      </c>
      <c r="AE13" t="s">
        <v>198</v>
      </c>
    </row>
    <row r="14" spans="1:33" x14ac:dyDescent="0.2">
      <c r="A14">
        <v>64869</v>
      </c>
      <c r="B14">
        <v>3</v>
      </c>
      <c r="C14">
        <v>64869.002999999997</v>
      </c>
      <c r="D14" t="s">
        <v>214</v>
      </c>
      <c r="E14" t="s">
        <v>215</v>
      </c>
      <c r="F14">
        <v>160057</v>
      </c>
      <c r="G14">
        <v>5</v>
      </c>
      <c r="H14">
        <v>4.67</v>
      </c>
      <c r="I14">
        <v>5</v>
      </c>
      <c r="J14">
        <f t="shared" si="0"/>
        <v>4.8899999999999997</v>
      </c>
      <c r="K14">
        <v>5</v>
      </c>
      <c r="L14">
        <v>4.67</v>
      </c>
      <c r="M14">
        <v>4.67</v>
      </c>
      <c r="N14">
        <f t="shared" si="1"/>
        <v>4.78</v>
      </c>
      <c r="O14">
        <v>5</v>
      </c>
      <c r="P14">
        <v>3.33</v>
      </c>
      <c r="Q14">
        <v>4.67</v>
      </c>
      <c r="R14">
        <v>3</v>
      </c>
      <c r="S14">
        <v>6</v>
      </c>
      <c r="T14">
        <f t="shared" si="2"/>
        <v>4</v>
      </c>
      <c r="U14">
        <v>4.67</v>
      </c>
      <c r="V14">
        <v>4.67</v>
      </c>
      <c r="W14">
        <v>5</v>
      </c>
      <c r="X14">
        <f t="shared" si="3"/>
        <v>4.78</v>
      </c>
      <c r="Y14">
        <v>4</v>
      </c>
      <c r="Z14">
        <v>4.8</v>
      </c>
      <c r="AA14">
        <f t="shared" si="4"/>
        <v>4.6124999999999998</v>
      </c>
      <c r="AB14">
        <f t="shared" si="5"/>
        <v>5</v>
      </c>
      <c r="AC14" t="s">
        <v>227</v>
      </c>
    </row>
    <row r="15" spans="1:33" x14ac:dyDescent="0.2">
      <c r="A15">
        <v>64869</v>
      </c>
      <c r="B15">
        <v>3</v>
      </c>
      <c r="C15">
        <v>64869.002999999997</v>
      </c>
      <c r="D15" t="s">
        <v>218</v>
      </c>
      <c r="E15" t="s">
        <v>219</v>
      </c>
      <c r="F15">
        <v>160101</v>
      </c>
      <c r="G15">
        <v>5</v>
      </c>
      <c r="H15">
        <v>4.67</v>
      </c>
      <c r="I15">
        <v>5</v>
      </c>
      <c r="J15">
        <f t="shared" si="0"/>
        <v>4.8899999999999997</v>
      </c>
      <c r="K15">
        <v>5</v>
      </c>
      <c r="L15">
        <v>4.67</v>
      </c>
      <c r="M15">
        <v>4.67</v>
      </c>
      <c r="N15">
        <f t="shared" si="1"/>
        <v>4.78</v>
      </c>
      <c r="O15">
        <v>5</v>
      </c>
      <c r="P15">
        <v>3.33</v>
      </c>
      <c r="Q15">
        <v>4.67</v>
      </c>
      <c r="R15">
        <v>3</v>
      </c>
      <c r="S15">
        <v>6</v>
      </c>
      <c r="T15">
        <f t="shared" si="2"/>
        <v>4</v>
      </c>
      <c r="U15">
        <v>4.67</v>
      </c>
      <c r="V15">
        <v>4.67</v>
      </c>
      <c r="W15">
        <v>5</v>
      </c>
      <c r="X15">
        <f t="shared" si="3"/>
        <v>4.78</v>
      </c>
      <c r="Y15">
        <v>4</v>
      </c>
      <c r="Z15">
        <v>4.8</v>
      </c>
      <c r="AA15">
        <f t="shared" si="4"/>
        <v>4.6124999999999998</v>
      </c>
      <c r="AB15">
        <f t="shared" si="5"/>
        <v>5</v>
      </c>
      <c r="AC15" t="s">
        <v>227</v>
      </c>
    </row>
    <row r="16" spans="1:33" x14ac:dyDescent="0.2">
      <c r="A16">
        <v>64869</v>
      </c>
      <c r="B16">
        <v>3</v>
      </c>
      <c r="C16">
        <v>64869.002999999997</v>
      </c>
      <c r="D16" t="s">
        <v>222</v>
      </c>
      <c r="E16" t="s">
        <v>223</v>
      </c>
      <c r="F16">
        <v>160071</v>
      </c>
      <c r="G16">
        <v>5</v>
      </c>
      <c r="H16">
        <v>4.67</v>
      </c>
      <c r="I16">
        <v>5</v>
      </c>
      <c r="J16">
        <f t="shared" si="0"/>
        <v>4.8899999999999997</v>
      </c>
      <c r="K16">
        <v>5</v>
      </c>
      <c r="L16">
        <v>4.67</v>
      </c>
      <c r="M16">
        <v>4.67</v>
      </c>
      <c r="N16">
        <f t="shared" si="1"/>
        <v>4.78</v>
      </c>
      <c r="O16">
        <v>5</v>
      </c>
      <c r="P16">
        <v>3.33</v>
      </c>
      <c r="Q16">
        <v>4.67</v>
      </c>
      <c r="R16">
        <v>3</v>
      </c>
      <c r="S16">
        <v>6</v>
      </c>
      <c r="T16">
        <f t="shared" si="2"/>
        <v>4</v>
      </c>
      <c r="U16">
        <v>4.67</v>
      </c>
      <c r="V16">
        <v>4.67</v>
      </c>
      <c r="W16">
        <v>5</v>
      </c>
      <c r="X16">
        <f t="shared" si="3"/>
        <v>4.78</v>
      </c>
      <c r="Y16">
        <v>4</v>
      </c>
      <c r="Z16">
        <v>4.8</v>
      </c>
      <c r="AA16">
        <f t="shared" si="4"/>
        <v>4.6124999999999998</v>
      </c>
      <c r="AB16">
        <f t="shared" si="5"/>
        <v>5</v>
      </c>
      <c r="AC16" t="s">
        <v>227</v>
      </c>
    </row>
    <row r="17" spans="1:32" x14ac:dyDescent="0.2">
      <c r="A17">
        <v>64869</v>
      </c>
      <c r="B17">
        <v>3</v>
      </c>
      <c r="C17">
        <v>64869.002999999997</v>
      </c>
      <c r="D17" t="s">
        <v>228</v>
      </c>
      <c r="E17" t="s">
        <v>229</v>
      </c>
      <c r="F17">
        <v>160056</v>
      </c>
      <c r="G17">
        <v>5</v>
      </c>
      <c r="H17">
        <v>4.67</v>
      </c>
      <c r="I17">
        <v>5</v>
      </c>
      <c r="J17">
        <f t="shared" si="0"/>
        <v>4.8899999999999997</v>
      </c>
      <c r="K17">
        <v>5</v>
      </c>
      <c r="L17">
        <v>4.67</v>
      </c>
      <c r="M17">
        <v>4.67</v>
      </c>
      <c r="N17">
        <f t="shared" si="1"/>
        <v>4.78</v>
      </c>
      <c r="O17">
        <v>5</v>
      </c>
      <c r="P17">
        <v>3.33</v>
      </c>
      <c r="Q17">
        <v>4.67</v>
      </c>
      <c r="R17">
        <v>3</v>
      </c>
      <c r="S17">
        <v>6</v>
      </c>
      <c r="T17">
        <f t="shared" si="2"/>
        <v>4</v>
      </c>
      <c r="U17">
        <v>4.67</v>
      </c>
      <c r="V17">
        <v>4.67</v>
      </c>
      <c r="W17">
        <v>5</v>
      </c>
      <c r="X17">
        <f t="shared" si="3"/>
        <v>4.78</v>
      </c>
      <c r="Y17">
        <v>4</v>
      </c>
      <c r="Z17">
        <v>4.8</v>
      </c>
      <c r="AA17">
        <f t="shared" si="4"/>
        <v>4.6124999999999998</v>
      </c>
      <c r="AB17">
        <f t="shared" si="5"/>
        <v>5</v>
      </c>
      <c r="AC17" t="s">
        <v>227</v>
      </c>
    </row>
    <row r="18" spans="1:32" x14ac:dyDescent="0.2">
      <c r="A18">
        <v>64869</v>
      </c>
      <c r="B18">
        <v>4</v>
      </c>
      <c r="C18">
        <v>64869.004000000001</v>
      </c>
      <c r="D18" t="s">
        <v>232</v>
      </c>
      <c r="E18" t="s">
        <v>233</v>
      </c>
      <c r="F18">
        <v>160042</v>
      </c>
      <c r="G18">
        <v>4.67</v>
      </c>
      <c r="H18">
        <v>4.67</v>
      </c>
      <c r="I18">
        <v>4.8899999999999997</v>
      </c>
      <c r="J18">
        <f t="shared" si="0"/>
        <v>4.7433333333333003</v>
      </c>
      <c r="K18">
        <v>4.8899999999999997</v>
      </c>
      <c r="L18">
        <v>4.67</v>
      </c>
      <c r="M18">
        <v>4.8899999999999997</v>
      </c>
      <c r="N18">
        <f t="shared" si="1"/>
        <v>4.8166666666667002</v>
      </c>
      <c r="O18">
        <v>5</v>
      </c>
      <c r="P18">
        <v>3.22</v>
      </c>
      <c r="Q18">
        <v>5</v>
      </c>
      <c r="R18">
        <v>5</v>
      </c>
      <c r="S18">
        <v>6</v>
      </c>
      <c r="T18">
        <f t="shared" si="2"/>
        <v>4.5549999999999997</v>
      </c>
      <c r="U18">
        <v>4.1100000000000003</v>
      </c>
      <c r="V18">
        <v>4.67</v>
      </c>
      <c r="W18">
        <v>4.67</v>
      </c>
      <c r="X18">
        <f t="shared" si="3"/>
        <v>4.4833333333332996</v>
      </c>
      <c r="Y18">
        <v>4.67</v>
      </c>
      <c r="Z18">
        <v>4.7300000000000004</v>
      </c>
      <c r="AA18">
        <f t="shared" si="4"/>
        <v>4.6495833333333003</v>
      </c>
      <c r="AB18">
        <f t="shared" si="5"/>
        <v>5</v>
      </c>
      <c r="AC18" t="s">
        <v>239</v>
      </c>
      <c r="AD18" t="s">
        <v>254</v>
      </c>
      <c r="AE18" t="s">
        <v>247</v>
      </c>
    </row>
    <row r="19" spans="1:32" x14ac:dyDescent="0.2">
      <c r="A19">
        <v>64869</v>
      </c>
      <c r="B19">
        <v>4</v>
      </c>
      <c r="C19">
        <v>64869.004000000001</v>
      </c>
      <c r="D19" t="s">
        <v>240</v>
      </c>
      <c r="E19" t="s">
        <v>241</v>
      </c>
      <c r="F19">
        <v>160045</v>
      </c>
      <c r="G19">
        <v>4.67</v>
      </c>
      <c r="H19">
        <v>4.67</v>
      </c>
      <c r="I19">
        <v>4.8899999999999997</v>
      </c>
      <c r="J19">
        <f t="shared" si="0"/>
        <v>4.7433333333333003</v>
      </c>
      <c r="K19">
        <v>4.8899999999999997</v>
      </c>
      <c r="L19">
        <v>4.67</v>
      </c>
      <c r="M19">
        <v>4.8899999999999997</v>
      </c>
      <c r="N19">
        <f t="shared" si="1"/>
        <v>4.8166666666667002</v>
      </c>
      <c r="O19">
        <v>5</v>
      </c>
      <c r="P19">
        <v>3.22</v>
      </c>
      <c r="Q19">
        <v>5</v>
      </c>
      <c r="R19">
        <v>5</v>
      </c>
      <c r="S19">
        <v>6</v>
      </c>
      <c r="T19">
        <f t="shared" si="2"/>
        <v>4.5549999999999997</v>
      </c>
      <c r="U19">
        <v>4.1100000000000003</v>
      </c>
      <c r="V19">
        <v>4.67</v>
      </c>
      <c r="W19">
        <v>4.67</v>
      </c>
      <c r="X19">
        <f t="shared" si="3"/>
        <v>4.4833333333332996</v>
      </c>
      <c r="Y19">
        <v>4.67</v>
      </c>
      <c r="Z19">
        <v>4.7300000000000004</v>
      </c>
      <c r="AA19">
        <f t="shared" si="4"/>
        <v>4.6495833333333003</v>
      </c>
      <c r="AB19">
        <f t="shared" si="5"/>
        <v>5</v>
      </c>
      <c r="AC19" t="s">
        <v>239</v>
      </c>
      <c r="AD19" t="s">
        <v>254</v>
      </c>
      <c r="AE19" t="s">
        <v>247</v>
      </c>
    </row>
    <row r="20" spans="1:32" x14ac:dyDescent="0.2">
      <c r="A20">
        <v>64869</v>
      </c>
      <c r="B20">
        <v>4</v>
      </c>
      <c r="C20">
        <v>64869.004000000001</v>
      </c>
      <c r="D20" t="s">
        <v>248</v>
      </c>
      <c r="E20" t="s">
        <v>249</v>
      </c>
      <c r="F20">
        <v>160082</v>
      </c>
      <c r="G20">
        <v>4.67</v>
      </c>
      <c r="H20">
        <v>4.67</v>
      </c>
      <c r="I20">
        <v>4.8899999999999997</v>
      </c>
      <c r="J20">
        <f t="shared" si="0"/>
        <v>4.7433333333333003</v>
      </c>
      <c r="K20">
        <v>4.8899999999999997</v>
      </c>
      <c r="L20">
        <v>4.67</v>
      </c>
      <c r="M20">
        <v>4.8899999999999997</v>
      </c>
      <c r="N20">
        <f t="shared" si="1"/>
        <v>4.8166666666667002</v>
      </c>
      <c r="O20">
        <v>5</v>
      </c>
      <c r="P20">
        <v>3.22</v>
      </c>
      <c r="Q20">
        <v>5</v>
      </c>
      <c r="R20">
        <v>5</v>
      </c>
      <c r="S20">
        <v>6</v>
      </c>
      <c r="T20">
        <f t="shared" si="2"/>
        <v>4.5549999999999997</v>
      </c>
      <c r="U20">
        <v>4.1100000000000003</v>
      </c>
      <c r="V20">
        <v>4.67</v>
      </c>
      <c r="W20">
        <v>4.67</v>
      </c>
      <c r="X20">
        <f t="shared" si="3"/>
        <v>4.4833333333332996</v>
      </c>
      <c r="Y20">
        <v>4.67</v>
      </c>
      <c r="Z20">
        <v>4.7300000000000004</v>
      </c>
      <c r="AA20">
        <f t="shared" si="4"/>
        <v>4.6495833333333003</v>
      </c>
      <c r="AB20">
        <f t="shared" si="5"/>
        <v>5</v>
      </c>
      <c r="AC20" t="s">
        <v>239</v>
      </c>
      <c r="AD20" t="s">
        <v>254</v>
      </c>
      <c r="AE20" t="s">
        <v>247</v>
      </c>
    </row>
    <row r="21" spans="1:32" x14ac:dyDescent="0.2">
      <c r="A21">
        <v>64869</v>
      </c>
      <c r="B21">
        <v>4</v>
      </c>
      <c r="C21">
        <v>64869.004000000001</v>
      </c>
      <c r="D21" t="s">
        <v>255</v>
      </c>
      <c r="E21" t="s">
        <v>256</v>
      </c>
      <c r="F21">
        <v>162292</v>
      </c>
      <c r="G21">
        <v>4.67</v>
      </c>
      <c r="H21">
        <v>4.67</v>
      </c>
      <c r="I21">
        <v>4.8899999999999997</v>
      </c>
      <c r="J21">
        <f t="shared" si="0"/>
        <v>4.7433333333333003</v>
      </c>
      <c r="K21">
        <v>4.8899999999999997</v>
      </c>
      <c r="L21">
        <v>4.67</v>
      </c>
      <c r="M21">
        <v>4.8899999999999997</v>
      </c>
      <c r="N21">
        <f t="shared" si="1"/>
        <v>4.8166666666667002</v>
      </c>
      <c r="O21">
        <v>5</v>
      </c>
      <c r="P21">
        <v>3.22</v>
      </c>
      <c r="Q21">
        <v>5</v>
      </c>
      <c r="R21">
        <v>5</v>
      </c>
      <c r="S21">
        <v>6</v>
      </c>
      <c r="T21">
        <f t="shared" si="2"/>
        <v>4.5549999999999997</v>
      </c>
      <c r="U21">
        <v>4.1100000000000003</v>
      </c>
      <c r="V21">
        <v>4.67</v>
      </c>
      <c r="W21">
        <v>4.67</v>
      </c>
      <c r="X21">
        <f t="shared" si="3"/>
        <v>4.4833333333332996</v>
      </c>
      <c r="Y21">
        <v>4.67</v>
      </c>
      <c r="Z21">
        <v>4.7300000000000004</v>
      </c>
      <c r="AA21">
        <f t="shared" si="4"/>
        <v>4.6495833333333003</v>
      </c>
      <c r="AB21">
        <f t="shared" si="5"/>
        <v>5</v>
      </c>
      <c r="AC21" t="s">
        <v>254</v>
      </c>
      <c r="AD21" t="s">
        <v>247</v>
      </c>
      <c r="AE21" t="s">
        <v>239</v>
      </c>
    </row>
    <row r="22" spans="1:32" x14ac:dyDescent="0.2">
      <c r="A22">
        <v>64869</v>
      </c>
      <c r="B22">
        <v>4</v>
      </c>
      <c r="C22">
        <v>64869.004000000001</v>
      </c>
      <c r="D22" t="s">
        <v>261</v>
      </c>
      <c r="E22" t="s">
        <v>262</v>
      </c>
      <c r="F22">
        <v>160083</v>
      </c>
      <c r="G22">
        <v>4.67</v>
      </c>
      <c r="H22">
        <v>4.67</v>
      </c>
      <c r="I22">
        <v>4.8899999999999997</v>
      </c>
      <c r="J22">
        <f t="shared" si="0"/>
        <v>4.7433333333333003</v>
      </c>
      <c r="K22">
        <v>4.8899999999999997</v>
      </c>
      <c r="L22">
        <v>4.67</v>
      </c>
      <c r="M22">
        <v>4.8899999999999997</v>
      </c>
      <c r="N22">
        <f t="shared" si="1"/>
        <v>4.8166666666667002</v>
      </c>
      <c r="O22">
        <v>5</v>
      </c>
      <c r="P22">
        <v>3.22</v>
      </c>
      <c r="Q22">
        <v>5</v>
      </c>
      <c r="R22">
        <v>5</v>
      </c>
      <c r="S22">
        <v>6</v>
      </c>
      <c r="T22">
        <f t="shared" si="2"/>
        <v>4.5549999999999997</v>
      </c>
      <c r="U22">
        <v>4.1100000000000003</v>
      </c>
      <c r="V22">
        <v>4.67</v>
      </c>
      <c r="W22">
        <v>4.67</v>
      </c>
      <c r="X22">
        <f t="shared" si="3"/>
        <v>4.4833333333332996</v>
      </c>
      <c r="Y22">
        <v>4.67</v>
      </c>
      <c r="Z22">
        <v>4.7300000000000004</v>
      </c>
      <c r="AA22">
        <f t="shared" si="4"/>
        <v>4.6495833333333003</v>
      </c>
      <c r="AB22">
        <f t="shared" si="5"/>
        <v>5</v>
      </c>
      <c r="AC22" t="s">
        <v>247</v>
      </c>
      <c r="AD22" t="s">
        <v>254</v>
      </c>
      <c r="AE22" t="s">
        <v>239</v>
      </c>
    </row>
    <row r="23" spans="1:32" x14ac:dyDescent="0.2">
      <c r="A23">
        <v>64869</v>
      </c>
      <c r="B23">
        <v>5</v>
      </c>
      <c r="C23">
        <v>64869.004999999997</v>
      </c>
      <c r="D23" t="s">
        <v>267</v>
      </c>
      <c r="E23" t="s">
        <v>268</v>
      </c>
      <c r="F23">
        <v>160106</v>
      </c>
      <c r="G23">
        <v>5</v>
      </c>
      <c r="H23">
        <v>5</v>
      </c>
      <c r="I23">
        <v>5</v>
      </c>
      <c r="J23">
        <f t="shared" si="0"/>
        <v>5</v>
      </c>
      <c r="K23">
        <v>5</v>
      </c>
      <c r="L23">
        <v>5</v>
      </c>
      <c r="M23">
        <v>5</v>
      </c>
      <c r="N23">
        <f t="shared" si="1"/>
        <v>5</v>
      </c>
      <c r="O23">
        <v>5</v>
      </c>
      <c r="P23">
        <v>3</v>
      </c>
      <c r="Q23">
        <v>5</v>
      </c>
      <c r="R23">
        <v>5</v>
      </c>
      <c r="S23">
        <v>6</v>
      </c>
      <c r="T23">
        <f t="shared" si="2"/>
        <v>4.5</v>
      </c>
      <c r="U23">
        <v>3</v>
      </c>
      <c r="V23">
        <v>4.67</v>
      </c>
      <c r="W23">
        <v>4</v>
      </c>
      <c r="X23">
        <f t="shared" si="3"/>
        <v>3.89</v>
      </c>
      <c r="Y23">
        <v>5</v>
      </c>
      <c r="Z23">
        <v>5</v>
      </c>
      <c r="AA23">
        <f t="shared" si="4"/>
        <v>4.5975000000000001</v>
      </c>
      <c r="AB23">
        <f t="shared" si="5"/>
        <v>5</v>
      </c>
      <c r="AC23" t="s">
        <v>285</v>
      </c>
    </row>
    <row r="24" spans="1:32" x14ac:dyDescent="0.2">
      <c r="A24">
        <v>64869</v>
      </c>
      <c r="B24">
        <v>5</v>
      </c>
      <c r="C24">
        <v>64869.004999999997</v>
      </c>
      <c r="D24" t="s">
        <v>271</v>
      </c>
      <c r="E24" t="s">
        <v>272</v>
      </c>
      <c r="F24">
        <v>160073</v>
      </c>
      <c r="G24">
        <v>5</v>
      </c>
      <c r="H24">
        <v>5</v>
      </c>
      <c r="I24">
        <v>5</v>
      </c>
      <c r="J24">
        <f t="shared" si="0"/>
        <v>5</v>
      </c>
      <c r="K24">
        <v>5</v>
      </c>
      <c r="L24">
        <v>5</v>
      </c>
      <c r="M24">
        <v>5</v>
      </c>
      <c r="N24">
        <f t="shared" si="1"/>
        <v>5</v>
      </c>
      <c r="O24">
        <v>5</v>
      </c>
      <c r="P24">
        <v>3</v>
      </c>
      <c r="Q24">
        <v>5</v>
      </c>
      <c r="R24">
        <v>5</v>
      </c>
      <c r="S24">
        <v>6</v>
      </c>
      <c r="T24">
        <f t="shared" si="2"/>
        <v>4.5</v>
      </c>
      <c r="U24">
        <v>3</v>
      </c>
      <c r="V24">
        <v>4.67</v>
      </c>
      <c r="W24">
        <v>4</v>
      </c>
      <c r="X24">
        <f t="shared" si="3"/>
        <v>3.89</v>
      </c>
      <c r="Y24">
        <v>5</v>
      </c>
      <c r="Z24">
        <v>5</v>
      </c>
      <c r="AA24">
        <f t="shared" si="4"/>
        <v>4.5975000000000001</v>
      </c>
      <c r="AB24">
        <f t="shared" si="5"/>
        <v>5</v>
      </c>
      <c r="AC24" t="s">
        <v>285</v>
      </c>
    </row>
    <row r="25" spans="1:32" x14ac:dyDescent="0.2">
      <c r="A25">
        <v>64869</v>
      </c>
      <c r="B25">
        <v>5</v>
      </c>
      <c r="C25">
        <v>64869.004999999997</v>
      </c>
      <c r="D25" t="s">
        <v>274</v>
      </c>
      <c r="E25" t="s">
        <v>275</v>
      </c>
      <c r="F25">
        <v>160103</v>
      </c>
      <c r="G25">
        <v>5</v>
      </c>
      <c r="H25">
        <v>5</v>
      </c>
      <c r="I25">
        <v>5</v>
      </c>
      <c r="J25">
        <f t="shared" si="0"/>
        <v>5</v>
      </c>
      <c r="K25">
        <v>5</v>
      </c>
      <c r="L25">
        <v>5</v>
      </c>
      <c r="M25">
        <v>5</v>
      </c>
      <c r="N25">
        <f t="shared" si="1"/>
        <v>5</v>
      </c>
      <c r="O25">
        <v>5</v>
      </c>
      <c r="P25">
        <v>3</v>
      </c>
      <c r="Q25">
        <v>5</v>
      </c>
      <c r="R25">
        <v>5</v>
      </c>
      <c r="S25">
        <v>6</v>
      </c>
      <c r="T25">
        <f t="shared" si="2"/>
        <v>4.5</v>
      </c>
      <c r="U25">
        <v>3</v>
      </c>
      <c r="V25">
        <v>4.67</v>
      </c>
      <c r="W25">
        <v>4</v>
      </c>
      <c r="X25">
        <f t="shared" si="3"/>
        <v>3.89</v>
      </c>
      <c r="Y25">
        <v>5</v>
      </c>
      <c r="Z25">
        <v>5</v>
      </c>
      <c r="AA25">
        <f t="shared" si="4"/>
        <v>4.5975000000000001</v>
      </c>
      <c r="AB25">
        <f t="shared" si="5"/>
        <v>5</v>
      </c>
      <c r="AC25" t="s">
        <v>285</v>
      </c>
    </row>
    <row r="26" spans="1:32" x14ac:dyDescent="0.2">
      <c r="A26">
        <v>64869</v>
      </c>
      <c r="B26">
        <v>5</v>
      </c>
      <c r="C26">
        <v>64869.004999999997</v>
      </c>
      <c r="D26" t="s">
        <v>278</v>
      </c>
      <c r="E26" t="s">
        <v>279</v>
      </c>
      <c r="F26">
        <v>160111</v>
      </c>
      <c r="G26">
        <v>5</v>
      </c>
      <c r="H26">
        <v>5</v>
      </c>
      <c r="I26">
        <v>5</v>
      </c>
      <c r="J26">
        <f t="shared" si="0"/>
        <v>5</v>
      </c>
      <c r="K26">
        <v>5</v>
      </c>
      <c r="L26">
        <v>5</v>
      </c>
      <c r="M26">
        <v>5</v>
      </c>
      <c r="N26">
        <f t="shared" si="1"/>
        <v>5</v>
      </c>
      <c r="O26">
        <v>5</v>
      </c>
      <c r="P26">
        <v>3</v>
      </c>
      <c r="Q26">
        <v>5</v>
      </c>
      <c r="R26">
        <v>5</v>
      </c>
      <c r="S26">
        <v>6</v>
      </c>
      <c r="T26">
        <f t="shared" si="2"/>
        <v>4.5</v>
      </c>
      <c r="U26">
        <v>3</v>
      </c>
      <c r="V26">
        <v>4.67</v>
      </c>
      <c r="W26">
        <v>4</v>
      </c>
      <c r="X26">
        <f t="shared" si="3"/>
        <v>3.89</v>
      </c>
      <c r="Y26">
        <v>5</v>
      </c>
      <c r="Z26">
        <v>5</v>
      </c>
      <c r="AA26">
        <f t="shared" si="4"/>
        <v>4.5975000000000001</v>
      </c>
      <c r="AB26">
        <f t="shared" si="5"/>
        <v>5</v>
      </c>
      <c r="AC26" t="s">
        <v>285</v>
      </c>
    </row>
    <row r="27" spans="1:32" x14ac:dyDescent="0.2">
      <c r="A27">
        <v>64869</v>
      </c>
      <c r="B27">
        <v>5</v>
      </c>
      <c r="C27">
        <v>64869.004999999997</v>
      </c>
      <c r="D27" t="s">
        <v>281</v>
      </c>
      <c r="E27" t="s">
        <v>282</v>
      </c>
      <c r="F27">
        <v>160043</v>
      </c>
      <c r="G27">
        <v>5</v>
      </c>
      <c r="H27">
        <v>5</v>
      </c>
      <c r="I27">
        <v>5</v>
      </c>
      <c r="J27">
        <f t="shared" si="0"/>
        <v>5</v>
      </c>
      <c r="K27">
        <v>5</v>
      </c>
      <c r="L27">
        <v>5</v>
      </c>
      <c r="M27">
        <v>5</v>
      </c>
      <c r="N27">
        <f t="shared" si="1"/>
        <v>5</v>
      </c>
      <c r="O27">
        <v>5</v>
      </c>
      <c r="P27">
        <v>3</v>
      </c>
      <c r="Q27">
        <v>5</v>
      </c>
      <c r="R27">
        <v>5</v>
      </c>
      <c r="S27">
        <v>6</v>
      </c>
      <c r="T27">
        <f t="shared" si="2"/>
        <v>4.5</v>
      </c>
      <c r="U27">
        <v>3</v>
      </c>
      <c r="V27">
        <v>4.67</v>
      </c>
      <c r="W27">
        <v>4</v>
      </c>
      <c r="X27">
        <f t="shared" si="3"/>
        <v>3.89</v>
      </c>
      <c r="Y27">
        <v>5</v>
      </c>
      <c r="Z27">
        <v>5</v>
      </c>
      <c r="AA27">
        <f t="shared" si="4"/>
        <v>4.5975000000000001</v>
      </c>
      <c r="AB27">
        <f t="shared" si="5"/>
        <v>5</v>
      </c>
      <c r="AC27" t="s">
        <v>285</v>
      </c>
    </row>
    <row r="28" spans="1:32" x14ac:dyDescent="0.2">
      <c r="A28">
        <v>64869</v>
      </c>
      <c r="B28">
        <v>6</v>
      </c>
      <c r="C28">
        <v>64869.006000000001</v>
      </c>
      <c r="D28" t="s">
        <v>286</v>
      </c>
      <c r="E28" t="s">
        <v>287</v>
      </c>
      <c r="F28">
        <v>160087</v>
      </c>
      <c r="G28">
        <v>4.5</v>
      </c>
      <c r="H28">
        <v>4.67</v>
      </c>
      <c r="I28">
        <v>4.33</v>
      </c>
      <c r="J28">
        <f t="shared" si="0"/>
        <v>4.5</v>
      </c>
      <c r="K28">
        <v>4.58</v>
      </c>
      <c r="L28">
        <v>4.42</v>
      </c>
      <c r="M28">
        <v>4</v>
      </c>
      <c r="N28">
        <f t="shared" si="1"/>
        <v>4.3333333333333002</v>
      </c>
      <c r="O28">
        <v>4.25</v>
      </c>
      <c r="P28">
        <v>3.25</v>
      </c>
      <c r="Q28">
        <v>4.67</v>
      </c>
      <c r="R28">
        <v>4.5</v>
      </c>
      <c r="S28">
        <v>6</v>
      </c>
      <c r="T28">
        <f t="shared" si="2"/>
        <v>4.1675000000000004</v>
      </c>
      <c r="U28">
        <v>3.92</v>
      </c>
      <c r="V28">
        <v>4.33</v>
      </c>
      <c r="W28">
        <v>4.5599999999999996</v>
      </c>
      <c r="X28">
        <f t="shared" si="3"/>
        <v>4.2699999999999996</v>
      </c>
      <c r="Y28">
        <v>3.94</v>
      </c>
      <c r="Z28">
        <v>4.2</v>
      </c>
      <c r="AA28">
        <f t="shared" si="4"/>
        <v>4.3177083333333002</v>
      </c>
      <c r="AB28">
        <f t="shared" si="5"/>
        <v>4</v>
      </c>
      <c r="AC28" t="s">
        <v>294</v>
      </c>
      <c r="AD28" t="s">
        <v>312</v>
      </c>
      <c r="AE28" t="s">
        <v>303</v>
      </c>
      <c r="AF28" t="s">
        <v>321</v>
      </c>
    </row>
    <row r="29" spans="1:32" x14ac:dyDescent="0.2">
      <c r="A29">
        <v>64869</v>
      </c>
      <c r="B29">
        <v>6</v>
      </c>
      <c r="C29">
        <v>64869.006000000001</v>
      </c>
      <c r="D29" t="s">
        <v>295</v>
      </c>
      <c r="E29" t="s">
        <v>296</v>
      </c>
      <c r="F29">
        <v>160086</v>
      </c>
      <c r="G29">
        <v>4.5</v>
      </c>
      <c r="H29">
        <v>4.67</v>
      </c>
      <c r="I29">
        <v>4.33</v>
      </c>
      <c r="J29">
        <f t="shared" si="0"/>
        <v>4.5</v>
      </c>
      <c r="K29">
        <v>4.58</v>
      </c>
      <c r="L29">
        <v>4.42</v>
      </c>
      <c r="M29">
        <v>4</v>
      </c>
      <c r="N29">
        <f t="shared" si="1"/>
        <v>4.3333333333333002</v>
      </c>
      <c r="O29">
        <v>4.25</v>
      </c>
      <c r="P29">
        <v>3.25</v>
      </c>
      <c r="Q29">
        <v>4.67</v>
      </c>
      <c r="R29">
        <v>4.5</v>
      </c>
      <c r="S29">
        <v>6</v>
      </c>
      <c r="T29">
        <f t="shared" si="2"/>
        <v>4.1675000000000004</v>
      </c>
      <c r="U29">
        <v>3.92</v>
      </c>
      <c r="V29">
        <v>4.33</v>
      </c>
      <c r="W29">
        <v>4.5599999999999996</v>
      </c>
      <c r="X29">
        <f t="shared" si="3"/>
        <v>4.2699999999999996</v>
      </c>
      <c r="Y29">
        <v>3.94</v>
      </c>
      <c r="Z29">
        <v>4.2</v>
      </c>
      <c r="AA29">
        <f t="shared" si="4"/>
        <v>4.3177083333333002</v>
      </c>
      <c r="AB29">
        <f t="shared" si="5"/>
        <v>4</v>
      </c>
      <c r="AC29" t="s">
        <v>294</v>
      </c>
      <c r="AD29" t="s">
        <v>303</v>
      </c>
      <c r="AE29" t="s">
        <v>321</v>
      </c>
      <c r="AF29" t="s">
        <v>312</v>
      </c>
    </row>
    <row r="30" spans="1:32" x14ac:dyDescent="0.2">
      <c r="A30">
        <v>64869</v>
      </c>
      <c r="B30">
        <v>6</v>
      </c>
      <c r="C30">
        <v>64869.006000000001</v>
      </c>
      <c r="D30" t="s">
        <v>304</v>
      </c>
      <c r="E30" t="s">
        <v>305</v>
      </c>
      <c r="F30">
        <v>160060</v>
      </c>
      <c r="G30">
        <v>4.5</v>
      </c>
      <c r="H30">
        <v>4.67</v>
      </c>
      <c r="I30">
        <v>4.33</v>
      </c>
      <c r="J30">
        <f t="shared" si="0"/>
        <v>4.5</v>
      </c>
      <c r="K30">
        <v>4.58</v>
      </c>
      <c r="L30">
        <v>4.42</v>
      </c>
      <c r="M30">
        <v>4</v>
      </c>
      <c r="N30">
        <f t="shared" si="1"/>
        <v>4.3333333333333002</v>
      </c>
      <c r="O30">
        <v>4.25</v>
      </c>
      <c r="P30">
        <v>3.25</v>
      </c>
      <c r="Q30">
        <v>4.67</v>
      </c>
      <c r="R30">
        <v>4.5</v>
      </c>
      <c r="S30">
        <v>6</v>
      </c>
      <c r="T30">
        <f t="shared" si="2"/>
        <v>4.1675000000000004</v>
      </c>
      <c r="U30">
        <v>3.92</v>
      </c>
      <c r="V30">
        <v>4.33</v>
      </c>
      <c r="W30">
        <v>4.5599999999999996</v>
      </c>
      <c r="X30">
        <f t="shared" si="3"/>
        <v>4.2699999999999996</v>
      </c>
      <c r="Y30">
        <v>3.94</v>
      </c>
      <c r="Z30">
        <v>4.2</v>
      </c>
      <c r="AA30">
        <f t="shared" si="4"/>
        <v>4.3177083333333002</v>
      </c>
      <c r="AB30">
        <f t="shared" si="5"/>
        <v>4</v>
      </c>
      <c r="AC30" t="s">
        <v>312</v>
      </c>
      <c r="AD30" t="s">
        <v>294</v>
      </c>
      <c r="AE30" t="s">
        <v>321</v>
      </c>
      <c r="AF30" t="s">
        <v>303</v>
      </c>
    </row>
    <row r="31" spans="1:32" x14ac:dyDescent="0.2">
      <c r="A31">
        <v>64869</v>
      </c>
      <c r="B31">
        <v>6</v>
      </c>
      <c r="C31">
        <v>64869.006000000001</v>
      </c>
      <c r="D31" t="s">
        <v>313</v>
      </c>
      <c r="E31" t="s">
        <v>314</v>
      </c>
      <c r="F31">
        <v>160102</v>
      </c>
      <c r="G31">
        <v>4.5</v>
      </c>
      <c r="H31">
        <v>4.67</v>
      </c>
      <c r="I31">
        <v>4.33</v>
      </c>
      <c r="J31">
        <f t="shared" si="0"/>
        <v>4.5</v>
      </c>
      <c r="K31">
        <v>4.58</v>
      </c>
      <c r="L31">
        <v>4.42</v>
      </c>
      <c r="M31">
        <v>4</v>
      </c>
      <c r="N31">
        <f t="shared" si="1"/>
        <v>4.3333333333333002</v>
      </c>
      <c r="O31">
        <v>4.25</v>
      </c>
      <c r="P31">
        <v>3.25</v>
      </c>
      <c r="Q31">
        <v>4.67</v>
      </c>
      <c r="R31">
        <v>4.5</v>
      </c>
      <c r="S31">
        <v>6</v>
      </c>
      <c r="T31">
        <f t="shared" si="2"/>
        <v>4.1675000000000004</v>
      </c>
      <c r="U31">
        <v>3.92</v>
      </c>
      <c r="V31">
        <v>4.33</v>
      </c>
      <c r="W31">
        <v>4.5599999999999996</v>
      </c>
      <c r="X31">
        <f t="shared" si="3"/>
        <v>4.2699999999999996</v>
      </c>
      <c r="Y31">
        <v>3.94</v>
      </c>
      <c r="Z31">
        <v>4.2</v>
      </c>
      <c r="AA31">
        <f t="shared" si="4"/>
        <v>4.3177083333333002</v>
      </c>
      <c r="AB31">
        <f t="shared" si="5"/>
        <v>4</v>
      </c>
      <c r="AC31" t="s">
        <v>321</v>
      </c>
      <c r="AD31" t="s">
        <v>312</v>
      </c>
      <c r="AE31" t="s">
        <v>294</v>
      </c>
      <c r="AF31" t="s">
        <v>303</v>
      </c>
    </row>
    <row r="32" spans="1:32" x14ac:dyDescent="0.2">
      <c r="A32">
        <v>64869</v>
      </c>
      <c r="B32">
        <v>7</v>
      </c>
      <c r="C32">
        <v>64869.006999999998</v>
      </c>
      <c r="D32" t="s">
        <v>322</v>
      </c>
      <c r="E32" t="s">
        <v>323</v>
      </c>
      <c r="F32">
        <v>162290</v>
      </c>
      <c r="G32">
        <v>4.7300000000000004</v>
      </c>
      <c r="H32">
        <v>4.7300000000000004</v>
      </c>
      <c r="I32">
        <v>4.87</v>
      </c>
      <c r="J32">
        <f t="shared" si="0"/>
        <v>4.7766666666667001</v>
      </c>
      <c r="K32">
        <v>4.7300000000000004</v>
      </c>
      <c r="L32">
        <v>4.67</v>
      </c>
      <c r="M32">
        <v>4.67</v>
      </c>
      <c r="N32">
        <f t="shared" si="1"/>
        <v>4.6900000000000004</v>
      </c>
      <c r="O32">
        <v>4.5999999999999996</v>
      </c>
      <c r="P32">
        <v>2.87</v>
      </c>
      <c r="Q32">
        <v>4.87</v>
      </c>
      <c r="R32">
        <v>4.5</v>
      </c>
      <c r="S32">
        <v>6</v>
      </c>
      <c r="T32">
        <f t="shared" si="2"/>
        <v>4.21</v>
      </c>
      <c r="U32">
        <v>4.4000000000000004</v>
      </c>
      <c r="V32">
        <v>4.53</v>
      </c>
      <c r="W32">
        <v>5</v>
      </c>
      <c r="X32">
        <f t="shared" si="3"/>
        <v>4.6433333333332998</v>
      </c>
      <c r="Y32">
        <v>4.6500000000000004</v>
      </c>
      <c r="Z32">
        <v>4.72</v>
      </c>
      <c r="AA32">
        <f t="shared" si="4"/>
        <v>4.58</v>
      </c>
      <c r="AB32">
        <f t="shared" si="5"/>
        <v>5</v>
      </c>
      <c r="AC32" t="s">
        <v>358</v>
      </c>
      <c r="AD32" t="s">
        <v>368</v>
      </c>
      <c r="AE32" t="s">
        <v>330</v>
      </c>
      <c r="AF32" t="s">
        <v>340</v>
      </c>
    </row>
    <row r="33" spans="1:33" x14ac:dyDescent="0.2">
      <c r="A33">
        <v>64869</v>
      </c>
      <c r="B33">
        <v>7</v>
      </c>
      <c r="C33">
        <v>64869.006999999998</v>
      </c>
      <c r="D33" t="s">
        <v>331</v>
      </c>
      <c r="E33" t="s">
        <v>332</v>
      </c>
      <c r="F33">
        <v>160070</v>
      </c>
      <c r="G33">
        <v>4.7300000000000004</v>
      </c>
      <c r="H33">
        <v>4.7300000000000004</v>
      </c>
      <c r="I33">
        <v>4.87</v>
      </c>
      <c r="J33">
        <f t="shared" si="0"/>
        <v>4.7766666666667001</v>
      </c>
      <c r="K33">
        <v>4.7300000000000004</v>
      </c>
      <c r="L33">
        <v>4.67</v>
      </c>
      <c r="M33">
        <v>4.67</v>
      </c>
      <c r="N33">
        <f t="shared" si="1"/>
        <v>4.6900000000000004</v>
      </c>
      <c r="O33">
        <v>4.5999999999999996</v>
      </c>
      <c r="P33">
        <v>2.87</v>
      </c>
      <c r="Q33">
        <v>4.87</v>
      </c>
      <c r="R33">
        <v>4.5</v>
      </c>
      <c r="S33">
        <v>6</v>
      </c>
      <c r="T33">
        <f t="shared" si="2"/>
        <v>4.21</v>
      </c>
      <c r="U33">
        <v>4.4000000000000004</v>
      </c>
      <c r="V33">
        <v>4.53</v>
      </c>
      <c r="W33">
        <v>5</v>
      </c>
      <c r="X33">
        <f t="shared" si="3"/>
        <v>4.6433333333332998</v>
      </c>
      <c r="Y33">
        <v>4.6500000000000004</v>
      </c>
      <c r="Z33">
        <v>4.72</v>
      </c>
      <c r="AA33">
        <f t="shared" si="4"/>
        <v>4.58</v>
      </c>
      <c r="AB33">
        <f t="shared" si="5"/>
        <v>5</v>
      </c>
      <c r="AC33" t="s">
        <v>368</v>
      </c>
      <c r="AD33" t="s">
        <v>340</v>
      </c>
      <c r="AE33" t="s">
        <v>330</v>
      </c>
      <c r="AF33" t="s">
        <v>358</v>
      </c>
    </row>
    <row r="34" spans="1:33" x14ac:dyDescent="0.2">
      <c r="A34">
        <v>64869</v>
      </c>
      <c r="B34">
        <v>7</v>
      </c>
      <c r="C34">
        <v>64869.006999999998</v>
      </c>
      <c r="D34" t="s">
        <v>341</v>
      </c>
      <c r="E34" t="s">
        <v>342</v>
      </c>
      <c r="F34">
        <v>160058</v>
      </c>
      <c r="G34">
        <v>4.7300000000000004</v>
      </c>
      <c r="H34">
        <v>4.7300000000000004</v>
      </c>
      <c r="I34">
        <v>4.87</v>
      </c>
      <c r="J34">
        <f t="shared" si="0"/>
        <v>4.7766666666667001</v>
      </c>
      <c r="K34">
        <v>4.7300000000000004</v>
      </c>
      <c r="L34">
        <v>4.67</v>
      </c>
      <c r="M34">
        <v>4.67</v>
      </c>
      <c r="N34">
        <f t="shared" si="1"/>
        <v>4.6900000000000004</v>
      </c>
      <c r="O34">
        <v>4.5999999999999996</v>
      </c>
      <c r="P34">
        <v>2.87</v>
      </c>
      <c r="Q34">
        <v>4.87</v>
      </c>
      <c r="R34">
        <v>4.5</v>
      </c>
      <c r="S34">
        <v>6</v>
      </c>
      <c r="T34">
        <f t="shared" si="2"/>
        <v>4.21</v>
      </c>
      <c r="U34">
        <v>4.4000000000000004</v>
      </c>
      <c r="V34">
        <v>4.53</v>
      </c>
      <c r="W34">
        <v>5</v>
      </c>
      <c r="X34">
        <f t="shared" si="3"/>
        <v>4.6433333333332998</v>
      </c>
      <c r="Y34">
        <v>4.6500000000000004</v>
      </c>
      <c r="Z34">
        <v>4.72</v>
      </c>
      <c r="AA34">
        <f t="shared" si="4"/>
        <v>4.58</v>
      </c>
      <c r="AB34">
        <f t="shared" si="5"/>
        <v>5</v>
      </c>
      <c r="AC34" t="s">
        <v>330</v>
      </c>
      <c r="AD34" t="s">
        <v>368</v>
      </c>
      <c r="AE34" t="s">
        <v>358</v>
      </c>
      <c r="AF34" t="s">
        <v>340</v>
      </c>
    </row>
    <row r="35" spans="1:33" x14ac:dyDescent="0.2">
      <c r="A35">
        <v>64869</v>
      </c>
      <c r="B35">
        <v>7</v>
      </c>
      <c r="C35">
        <v>64869.006999999998</v>
      </c>
      <c r="D35" t="s">
        <v>349</v>
      </c>
      <c r="E35" t="s">
        <v>350</v>
      </c>
      <c r="F35">
        <v>161648</v>
      </c>
      <c r="G35">
        <v>4.7300000000000004</v>
      </c>
      <c r="H35">
        <v>4.7300000000000004</v>
      </c>
      <c r="I35">
        <v>4.87</v>
      </c>
      <c r="J35">
        <f t="shared" si="0"/>
        <v>4.7766666666667001</v>
      </c>
      <c r="K35">
        <v>4.7300000000000004</v>
      </c>
      <c r="L35">
        <v>4.67</v>
      </c>
      <c r="M35">
        <v>4.67</v>
      </c>
      <c r="N35">
        <f t="shared" si="1"/>
        <v>4.6900000000000004</v>
      </c>
      <c r="O35">
        <v>4.5999999999999996</v>
      </c>
      <c r="P35">
        <v>2.87</v>
      </c>
      <c r="Q35">
        <v>4.87</v>
      </c>
      <c r="R35">
        <v>4.5</v>
      </c>
      <c r="S35">
        <v>6</v>
      </c>
      <c r="T35">
        <f t="shared" si="2"/>
        <v>4.21</v>
      </c>
      <c r="U35">
        <v>4.4000000000000004</v>
      </c>
      <c r="V35">
        <v>4.53</v>
      </c>
      <c r="W35">
        <v>5</v>
      </c>
      <c r="X35">
        <f t="shared" si="3"/>
        <v>4.6433333333332998</v>
      </c>
      <c r="Y35">
        <v>4.6500000000000004</v>
      </c>
      <c r="Z35">
        <v>4.72</v>
      </c>
      <c r="AA35">
        <f t="shared" si="4"/>
        <v>4.58</v>
      </c>
      <c r="AB35">
        <f t="shared" si="5"/>
        <v>5</v>
      </c>
      <c r="AC35" t="s">
        <v>358</v>
      </c>
      <c r="AD35" t="s">
        <v>368</v>
      </c>
      <c r="AE35" t="s">
        <v>340</v>
      </c>
      <c r="AF35" t="s">
        <v>330</v>
      </c>
    </row>
    <row r="36" spans="1:33" x14ac:dyDescent="0.2">
      <c r="A36">
        <v>64869</v>
      </c>
      <c r="B36">
        <v>7</v>
      </c>
      <c r="C36">
        <v>64869.006999999998</v>
      </c>
      <c r="D36" t="s">
        <v>359</v>
      </c>
      <c r="E36" t="s">
        <v>360</v>
      </c>
      <c r="F36">
        <v>161647</v>
      </c>
      <c r="G36">
        <v>4.7300000000000004</v>
      </c>
      <c r="H36">
        <v>4.7300000000000004</v>
      </c>
      <c r="I36">
        <v>4.87</v>
      </c>
      <c r="J36">
        <f t="shared" ref="J36:J67" si="6">AVERAGE(G36:I36)</f>
        <v>4.7766666666667001</v>
      </c>
      <c r="K36">
        <v>4.7300000000000004</v>
      </c>
      <c r="L36">
        <v>4.67</v>
      </c>
      <c r="M36">
        <v>4.67</v>
      </c>
      <c r="N36">
        <f t="shared" ref="N36:N67" si="7">AVERAGE(K36:M36)</f>
        <v>4.6900000000000004</v>
      </c>
      <c r="O36">
        <v>4.5999999999999996</v>
      </c>
      <c r="P36">
        <v>2.87</v>
      </c>
      <c r="Q36">
        <v>4.87</v>
      </c>
      <c r="R36">
        <v>4.5</v>
      </c>
      <c r="S36">
        <v>6</v>
      </c>
      <c r="T36">
        <f t="shared" ref="T36:T67" si="8">AVERAGE(O36:R36)</f>
        <v>4.21</v>
      </c>
      <c r="U36">
        <v>4.4000000000000004</v>
      </c>
      <c r="V36">
        <v>4.53</v>
      </c>
      <c r="W36">
        <v>5</v>
      </c>
      <c r="X36">
        <f t="shared" ref="X36:X67" si="9">AVERAGE(U36:W36)</f>
        <v>4.6433333333332998</v>
      </c>
      <c r="Y36">
        <v>4.6500000000000004</v>
      </c>
      <c r="Z36">
        <v>4.72</v>
      </c>
      <c r="AA36">
        <f t="shared" ref="AA36:AA67" si="10">AVERAGE(J36,N36,T36,X36)</f>
        <v>4.58</v>
      </c>
      <c r="AB36">
        <f t="shared" ref="AB36:AB67" si="11">ROUND(AVERAGE(J36,N36,T36,X36),0)</f>
        <v>5</v>
      </c>
      <c r="AC36" t="s">
        <v>340</v>
      </c>
      <c r="AD36" t="s">
        <v>368</v>
      </c>
      <c r="AE36" t="s">
        <v>330</v>
      </c>
      <c r="AF36" t="s">
        <v>358</v>
      </c>
    </row>
    <row r="37" spans="1:33" x14ac:dyDescent="0.2">
      <c r="A37">
        <v>64869</v>
      </c>
      <c r="B37">
        <v>8</v>
      </c>
      <c r="C37">
        <v>64869.008000000002</v>
      </c>
      <c r="D37" t="s">
        <v>369</v>
      </c>
      <c r="E37" t="s">
        <v>370</v>
      </c>
      <c r="F37">
        <v>160096</v>
      </c>
      <c r="G37">
        <v>5</v>
      </c>
      <c r="H37">
        <v>4.93</v>
      </c>
      <c r="I37">
        <v>4.7300000000000004</v>
      </c>
      <c r="J37">
        <f t="shared" si="6"/>
        <v>4.8866666666666996</v>
      </c>
      <c r="K37">
        <v>4.93</v>
      </c>
      <c r="L37">
        <v>5</v>
      </c>
      <c r="M37">
        <v>4.87</v>
      </c>
      <c r="N37">
        <f t="shared" si="7"/>
        <v>4.9333333333332998</v>
      </c>
      <c r="O37">
        <v>4.8</v>
      </c>
      <c r="P37">
        <v>3.53</v>
      </c>
      <c r="Q37">
        <v>4.87</v>
      </c>
      <c r="R37">
        <v>4.2</v>
      </c>
      <c r="S37">
        <v>6</v>
      </c>
      <c r="T37">
        <f t="shared" si="8"/>
        <v>4.3499999999999996</v>
      </c>
      <c r="U37">
        <v>4.8</v>
      </c>
      <c r="V37">
        <v>4.93</v>
      </c>
      <c r="W37">
        <v>4.8</v>
      </c>
      <c r="X37">
        <f t="shared" si="9"/>
        <v>4.8433333333333</v>
      </c>
      <c r="Y37">
        <v>4.8499999999999996</v>
      </c>
      <c r="Z37">
        <v>4.84</v>
      </c>
      <c r="AA37">
        <f t="shared" si="10"/>
        <v>4.7533333333333001</v>
      </c>
      <c r="AB37">
        <f t="shared" si="11"/>
        <v>5</v>
      </c>
      <c r="AC37" t="s">
        <v>387</v>
      </c>
      <c r="AD37" t="s">
        <v>398</v>
      </c>
      <c r="AE37" t="s">
        <v>408</v>
      </c>
      <c r="AF37" t="s">
        <v>418</v>
      </c>
      <c r="AG37" t="s">
        <v>378</v>
      </c>
    </row>
    <row r="38" spans="1:33" x14ac:dyDescent="0.2">
      <c r="A38">
        <v>64869</v>
      </c>
      <c r="B38">
        <v>8</v>
      </c>
      <c r="C38">
        <v>64869.008000000002</v>
      </c>
      <c r="D38" t="s">
        <v>379</v>
      </c>
      <c r="E38" t="s">
        <v>380</v>
      </c>
      <c r="F38">
        <v>160104</v>
      </c>
      <c r="G38">
        <v>5</v>
      </c>
      <c r="H38">
        <v>4.93</v>
      </c>
      <c r="I38">
        <v>4.7300000000000004</v>
      </c>
      <c r="J38">
        <f t="shared" si="6"/>
        <v>4.8866666666666996</v>
      </c>
      <c r="K38">
        <v>4.93</v>
      </c>
      <c r="L38">
        <v>5</v>
      </c>
      <c r="M38">
        <v>4.87</v>
      </c>
      <c r="N38">
        <f t="shared" si="7"/>
        <v>4.9333333333332998</v>
      </c>
      <c r="O38">
        <v>4.8</v>
      </c>
      <c r="P38">
        <v>3.53</v>
      </c>
      <c r="Q38">
        <v>4.87</v>
      </c>
      <c r="R38">
        <v>4.2</v>
      </c>
      <c r="S38">
        <v>6</v>
      </c>
      <c r="T38">
        <f t="shared" si="8"/>
        <v>4.3499999999999996</v>
      </c>
      <c r="U38">
        <v>4.8</v>
      </c>
      <c r="V38">
        <v>4.93</v>
      </c>
      <c r="W38">
        <v>4.8</v>
      </c>
      <c r="X38">
        <f t="shared" si="9"/>
        <v>4.8433333333333</v>
      </c>
      <c r="Y38">
        <v>4.8499999999999996</v>
      </c>
      <c r="Z38">
        <v>4.84</v>
      </c>
      <c r="AA38">
        <f t="shared" si="10"/>
        <v>4.7533333333333001</v>
      </c>
      <c r="AB38">
        <f t="shared" si="11"/>
        <v>5</v>
      </c>
      <c r="AC38" t="s">
        <v>408</v>
      </c>
      <c r="AD38" t="s">
        <v>398</v>
      </c>
      <c r="AE38" t="s">
        <v>387</v>
      </c>
      <c r="AF38" t="s">
        <v>378</v>
      </c>
      <c r="AG38" t="s">
        <v>418</v>
      </c>
    </row>
    <row r="39" spans="1:33" x14ac:dyDescent="0.2">
      <c r="A39">
        <v>64869</v>
      </c>
      <c r="B39">
        <v>8</v>
      </c>
      <c r="C39">
        <v>64869.008000000002</v>
      </c>
      <c r="D39" t="s">
        <v>388</v>
      </c>
      <c r="E39" t="s">
        <v>389</v>
      </c>
      <c r="F39">
        <v>160097</v>
      </c>
      <c r="G39">
        <v>5</v>
      </c>
      <c r="H39">
        <v>4.93</v>
      </c>
      <c r="I39">
        <v>4.7300000000000004</v>
      </c>
      <c r="J39">
        <f t="shared" si="6"/>
        <v>4.8866666666666996</v>
      </c>
      <c r="K39">
        <v>4.93</v>
      </c>
      <c r="L39">
        <v>5</v>
      </c>
      <c r="M39">
        <v>4.87</v>
      </c>
      <c r="N39">
        <f t="shared" si="7"/>
        <v>4.9333333333332998</v>
      </c>
      <c r="O39">
        <v>4.8</v>
      </c>
      <c r="P39">
        <v>3.53</v>
      </c>
      <c r="Q39">
        <v>4.87</v>
      </c>
      <c r="R39">
        <v>4.2</v>
      </c>
      <c r="S39">
        <v>6</v>
      </c>
      <c r="T39">
        <f t="shared" si="8"/>
        <v>4.3499999999999996</v>
      </c>
      <c r="U39">
        <v>4.8</v>
      </c>
      <c r="V39">
        <v>4.93</v>
      </c>
      <c r="W39">
        <v>4.8</v>
      </c>
      <c r="X39">
        <f t="shared" si="9"/>
        <v>4.8433333333333</v>
      </c>
      <c r="Y39">
        <v>4.8499999999999996</v>
      </c>
      <c r="Z39">
        <v>4.84</v>
      </c>
      <c r="AA39">
        <f t="shared" si="10"/>
        <v>4.7533333333333001</v>
      </c>
      <c r="AB39">
        <f t="shared" si="11"/>
        <v>5</v>
      </c>
      <c r="AC39" t="s">
        <v>418</v>
      </c>
      <c r="AD39" t="s">
        <v>387</v>
      </c>
      <c r="AE39" t="s">
        <v>408</v>
      </c>
      <c r="AF39" t="s">
        <v>378</v>
      </c>
      <c r="AG39" t="s">
        <v>398</v>
      </c>
    </row>
    <row r="40" spans="1:33" x14ac:dyDescent="0.2">
      <c r="A40">
        <v>64869</v>
      </c>
      <c r="B40">
        <v>8</v>
      </c>
      <c r="C40">
        <v>64869.008000000002</v>
      </c>
      <c r="D40" t="s">
        <v>399</v>
      </c>
      <c r="E40" t="s">
        <v>400</v>
      </c>
      <c r="F40">
        <v>160098</v>
      </c>
      <c r="G40">
        <v>5</v>
      </c>
      <c r="H40">
        <v>4.93</v>
      </c>
      <c r="I40">
        <v>4.7300000000000004</v>
      </c>
      <c r="J40">
        <f t="shared" si="6"/>
        <v>4.8866666666666996</v>
      </c>
      <c r="K40">
        <v>4.93</v>
      </c>
      <c r="L40">
        <v>5</v>
      </c>
      <c r="M40">
        <v>4.87</v>
      </c>
      <c r="N40">
        <f t="shared" si="7"/>
        <v>4.9333333333332998</v>
      </c>
      <c r="O40">
        <v>4.8</v>
      </c>
      <c r="P40">
        <v>3.53</v>
      </c>
      <c r="Q40">
        <v>4.87</v>
      </c>
      <c r="R40">
        <v>4.2</v>
      </c>
      <c r="S40">
        <v>6</v>
      </c>
      <c r="T40">
        <f t="shared" si="8"/>
        <v>4.3499999999999996</v>
      </c>
      <c r="U40">
        <v>4.8</v>
      </c>
      <c r="V40">
        <v>4.93</v>
      </c>
      <c r="W40">
        <v>4.8</v>
      </c>
      <c r="X40">
        <f t="shared" si="9"/>
        <v>4.8433333333333</v>
      </c>
      <c r="Y40">
        <v>4.8499999999999996</v>
      </c>
      <c r="Z40">
        <v>4.84</v>
      </c>
      <c r="AA40">
        <f t="shared" si="10"/>
        <v>4.7533333333333001</v>
      </c>
      <c r="AB40">
        <f t="shared" si="11"/>
        <v>5</v>
      </c>
      <c r="AC40" t="s">
        <v>398</v>
      </c>
      <c r="AD40" t="s">
        <v>387</v>
      </c>
      <c r="AE40" t="s">
        <v>408</v>
      </c>
      <c r="AF40" t="s">
        <v>418</v>
      </c>
      <c r="AG40" t="s">
        <v>378</v>
      </c>
    </row>
    <row r="41" spans="1:33" x14ac:dyDescent="0.2">
      <c r="A41">
        <v>64869</v>
      </c>
      <c r="B41">
        <v>8</v>
      </c>
      <c r="C41">
        <v>64869.008000000002</v>
      </c>
      <c r="D41" t="s">
        <v>409</v>
      </c>
      <c r="E41" t="s">
        <v>410</v>
      </c>
      <c r="F41">
        <v>160099</v>
      </c>
      <c r="G41">
        <v>5</v>
      </c>
      <c r="H41">
        <v>4.93</v>
      </c>
      <c r="I41">
        <v>4.7300000000000004</v>
      </c>
      <c r="J41">
        <f t="shared" si="6"/>
        <v>4.8866666666666996</v>
      </c>
      <c r="K41">
        <v>4.93</v>
      </c>
      <c r="L41">
        <v>5</v>
      </c>
      <c r="M41">
        <v>4.87</v>
      </c>
      <c r="N41">
        <f t="shared" si="7"/>
        <v>4.9333333333332998</v>
      </c>
      <c r="O41">
        <v>4.8</v>
      </c>
      <c r="P41">
        <v>3.53</v>
      </c>
      <c r="Q41">
        <v>4.87</v>
      </c>
      <c r="R41">
        <v>4.2</v>
      </c>
      <c r="S41">
        <v>6</v>
      </c>
      <c r="T41">
        <f t="shared" si="8"/>
        <v>4.3499999999999996</v>
      </c>
      <c r="U41">
        <v>4.8</v>
      </c>
      <c r="V41">
        <v>4.93</v>
      </c>
      <c r="W41">
        <v>4.8</v>
      </c>
      <c r="X41">
        <f t="shared" si="9"/>
        <v>4.8433333333333</v>
      </c>
      <c r="Y41">
        <v>4.8499999999999996</v>
      </c>
      <c r="Z41">
        <v>4.84</v>
      </c>
      <c r="AA41">
        <f t="shared" si="10"/>
        <v>4.7533333333333001</v>
      </c>
      <c r="AB41">
        <f t="shared" si="11"/>
        <v>5</v>
      </c>
      <c r="AC41" t="s">
        <v>408</v>
      </c>
      <c r="AD41" t="s">
        <v>418</v>
      </c>
      <c r="AE41" t="s">
        <v>398</v>
      </c>
      <c r="AF41" t="s">
        <v>387</v>
      </c>
      <c r="AG41" t="s">
        <v>378</v>
      </c>
    </row>
    <row r="42" spans="1:33" x14ac:dyDescent="0.2">
      <c r="A42">
        <v>64869</v>
      </c>
      <c r="B42">
        <v>9</v>
      </c>
      <c r="C42">
        <v>64869.008999999998</v>
      </c>
      <c r="D42" t="s">
        <v>419</v>
      </c>
      <c r="E42" t="s">
        <v>420</v>
      </c>
      <c r="F42">
        <v>162313</v>
      </c>
      <c r="G42">
        <v>5</v>
      </c>
      <c r="H42">
        <v>5</v>
      </c>
      <c r="I42">
        <v>5</v>
      </c>
      <c r="J42">
        <f t="shared" si="6"/>
        <v>5</v>
      </c>
      <c r="K42">
        <v>5</v>
      </c>
      <c r="L42">
        <v>5</v>
      </c>
      <c r="M42">
        <v>5</v>
      </c>
      <c r="N42">
        <f t="shared" si="7"/>
        <v>5</v>
      </c>
      <c r="O42">
        <v>5</v>
      </c>
      <c r="P42">
        <v>2.83</v>
      </c>
      <c r="Q42">
        <v>5</v>
      </c>
      <c r="R42">
        <v>5</v>
      </c>
      <c r="S42">
        <v>6</v>
      </c>
      <c r="T42">
        <f t="shared" si="8"/>
        <v>4.4574999999999996</v>
      </c>
      <c r="U42">
        <v>4.17</v>
      </c>
      <c r="V42">
        <v>4.83</v>
      </c>
      <c r="W42">
        <v>5</v>
      </c>
      <c r="X42">
        <f t="shared" si="9"/>
        <v>4.6666666666666998</v>
      </c>
      <c r="Y42">
        <v>4.75</v>
      </c>
      <c r="Z42">
        <v>5</v>
      </c>
      <c r="AA42">
        <f t="shared" si="10"/>
        <v>4.7810416666666997</v>
      </c>
      <c r="AB42">
        <f t="shared" si="11"/>
        <v>5</v>
      </c>
      <c r="AC42" t="s">
        <v>434</v>
      </c>
    </row>
    <row r="43" spans="1:33" x14ac:dyDescent="0.2">
      <c r="A43">
        <v>64869</v>
      </c>
      <c r="B43">
        <v>9</v>
      </c>
      <c r="C43">
        <v>64869.008999999998</v>
      </c>
      <c r="D43" t="s">
        <v>424</v>
      </c>
      <c r="E43" t="s">
        <v>425</v>
      </c>
      <c r="F43">
        <v>160052</v>
      </c>
      <c r="G43">
        <v>5</v>
      </c>
      <c r="H43">
        <v>5</v>
      </c>
      <c r="I43">
        <v>5</v>
      </c>
      <c r="J43">
        <f t="shared" si="6"/>
        <v>5</v>
      </c>
      <c r="K43">
        <v>5</v>
      </c>
      <c r="L43">
        <v>5</v>
      </c>
      <c r="M43">
        <v>5</v>
      </c>
      <c r="N43">
        <f t="shared" si="7"/>
        <v>5</v>
      </c>
      <c r="O43">
        <v>5</v>
      </c>
      <c r="P43">
        <v>2.83</v>
      </c>
      <c r="Q43">
        <v>5</v>
      </c>
      <c r="R43">
        <v>5</v>
      </c>
      <c r="S43">
        <v>6</v>
      </c>
      <c r="T43">
        <f t="shared" si="8"/>
        <v>4.4574999999999996</v>
      </c>
      <c r="U43">
        <v>4.17</v>
      </c>
      <c r="V43">
        <v>4.83</v>
      </c>
      <c r="W43">
        <v>5</v>
      </c>
      <c r="X43">
        <f t="shared" si="9"/>
        <v>4.6666666666666998</v>
      </c>
      <c r="Y43">
        <v>4.75</v>
      </c>
      <c r="Z43">
        <v>5</v>
      </c>
      <c r="AA43">
        <f t="shared" si="10"/>
        <v>4.7810416666666997</v>
      </c>
      <c r="AB43">
        <f t="shared" si="11"/>
        <v>5</v>
      </c>
      <c r="AC43" t="s">
        <v>434</v>
      </c>
    </row>
    <row r="44" spans="1:33" x14ac:dyDescent="0.2">
      <c r="A44">
        <v>64869</v>
      </c>
      <c r="B44">
        <v>9</v>
      </c>
      <c r="C44">
        <v>64869.008999999998</v>
      </c>
      <c r="D44" t="s">
        <v>429</v>
      </c>
      <c r="E44" t="s">
        <v>430</v>
      </c>
      <c r="F44">
        <v>162302</v>
      </c>
      <c r="G44">
        <v>5</v>
      </c>
      <c r="H44">
        <v>5</v>
      </c>
      <c r="I44">
        <v>5</v>
      </c>
      <c r="J44">
        <f t="shared" si="6"/>
        <v>5</v>
      </c>
      <c r="K44">
        <v>5</v>
      </c>
      <c r="L44">
        <v>5</v>
      </c>
      <c r="M44">
        <v>5</v>
      </c>
      <c r="N44">
        <f t="shared" si="7"/>
        <v>5</v>
      </c>
      <c r="O44">
        <v>5</v>
      </c>
      <c r="P44">
        <v>2.83</v>
      </c>
      <c r="Q44">
        <v>5</v>
      </c>
      <c r="R44">
        <v>5</v>
      </c>
      <c r="S44">
        <v>6</v>
      </c>
      <c r="T44">
        <f t="shared" si="8"/>
        <v>4.4574999999999996</v>
      </c>
      <c r="U44">
        <v>4.17</v>
      </c>
      <c r="V44">
        <v>4.83</v>
      </c>
      <c r="W44">
        <v>5</v>
      </c>
      <c r="X44">
        <f t="shared" si="9"/>
        <v>4.6666666666666998</v>
      </c>
      <c r="Y44">
        <v>4.75</v>
      </c>
      <c r="Z44">
        <v>5</v>
      </c>
      <c r="AA44">
        <f t="shared" si="10"/>
        <v>4.7810416666666997</v>
      </c>
      <c r="AB44">
        <f t="shared" si="11"/>
        <v>5</v>
      </c>
      <c r="AC44" t="s">
        <v>434</v>
      </c>
    </row>
    <row r="45" spans="1:33" x14ac:dyDescent="0.2">
      <c r="A45">
        <v>64869</v>
      </c>
      <c r="B45">
        <v>10</v>
      </c>
      <c r="C45">
        <v>64869.01</v>
      </c>
      <c r="D45" t="s">
        <v>435</v>
      </c>
      <c r="E45" t="s">
        <v>436</v>
      </c>
      <c r="F45">
        <v>160091</v>
      </c>
      <c r="G45">
        <v>4.8899999999999997</v>
      </c>
      <c r="H45">
        <v>4.67</v>
      </c>
      <c r="I45">
        <v>5</v>
      </c>
      <c r="J45">
        <f t="shared" si="6"/>
        <v>4.8533333333332997</v>
      </c>
      <c r="K45">
        <v>4.8899999999999997</v>
      </c>
      <c r="L45">
        <v>4.1100000000000003</v>
      </c>
      <c r="M45">
        <v>4.8899999999999997</v>
      </c>
      <c r="N45">
        <f t="shared" si="7"/>
        <v>4.63</v>
      </c>
      <c r="O45">
        <v>4.8899999999999997</v>
      </c>
      <c r="P45">
        <v>3.11</v>
      </c>
      <c r="Q45">
        <v>4.78</v>
      </c>
      <c r="R45">
        <v>3.5</v>
      </c>
      <c r="S45">
        <v>6</v>
      </c>
      <c r="T45">
        <f t="shared" si="8"/>
        <v>4.07</v>
      </c>
      <c r="U45">
        <v>4.4400000000000004</v>
      </c>
      <c r="V45">
        <v>4.8899999999999997</v>
      </c>
      <c r="W45">
        <v>5</v>
      </c>
      <c r="X45">
        <f t="shared" si="9"/>
        <v>4.7766666666667001</v>
      </c>
      <c r="Y45">
        <v>4</v>
      </c>
      <c r="Z45">
        <v>4.2</v>
      </c>
      <c r="AA45">
        <f t="shared" si="10"/>
        <v>4.5824999999999996</v>
      </c>
      <c r="AB45">
        <f t="shared" si="11"/>
        <v>5</v>
      </c>
      <c r="AC45" t="s">
        <v>448</v>
      </c>
      <c r="AD45" t="s">
        <v>455</v>
      </c>
    </row>
    <row r="46" spans="1:33" x14ac:dyDescent="0.2">
      <c r="A46">
        <v>64869</v>
      </c>
      <c r="B46">
        <v>10</v>
      </c>
      <c r="C46">
        <v>64869.01</v>
      </c>
      <c r="D46" t="s">
        <v>441</v>
      </c>
      <c r="E46" t="s">
        <v>442</v>
      </c>
      <c r="F46">
        <v>160051</v>
      </c>
      <c r="G46">
        <v>4.8899999999999997</v>
      </c>
      <c r="H46">
        <v>4.67</v>
      </c>
      <c r="I46">
        <v>5</v>
      </c>
      <c r="J46">
        <f t="shared" si="6"/>
        <v>4.8533333333332997</v>
      </c>
      <c r="K46">
        <v>4.8899999999999997</v>
      </c>
      <c r="L46">
        <v>4.1100000000000003</v>
      </c>
      <c r="M46">
        <v>4.8899999999999997</v>
      </c>
      <c r="N46">
        <f t="shared" si="7"/>
        <v>4.63</v>
      </c>
      <c r="O46">
        <v>4.8899999999999997</v>
      </c>
      <c r="P46">
        <v>3.11</v>
      </c>
      <c r="Q46">
        <v>4.78</v>
      </c>
      <c r="R46">
        <v>3.5</v>
      </c>
      <c r="S46">
        <v>6</v>
      </c>
      <c r="T46">
        <f t="shared" si="8"/>
        <v>4.07</v>
      </c>
      <c r="U46">
        <v>4.4400000000000004</v>
      </c>
      <c r="V46">
        <v>4.8899999999999997</v>
      </c>
      <c r="W46">
        <v>5</v>
      </c>
      <c r="X46">
        <f t="shared" si="9"/>
        <v>4.7766666666667001</v>
      </c>
      <c r="Y46">
        <v>4</v>
      </c>
      <c r="Z46">
        <v>4.2</v>
      </c>
      <c r="AA46">
        <f t="shared" si="10"/>
        <v>4.5824999999999996</v>
      </c>
      <c r="AB46">
        <f t="shared" si="11"/>
        <v>5</v>
      </c>
      <c r="AC46" t="s">
        <v>448</v>
      </c>
      <c r="AD46" t="s">
        <v>455</v>
      </c>
    </row>
    <row r="47" spans="1:33" x14ac:dyDescent="0.2">
      <c r="A47">
        <v>64869</v>
      </c>
      <c r="B47">
        <v>10</v>
      </c>
      <c r="C47">
        <v>64869.01</v>
      </c>
      <c r="D47" t="s">
        <v>449</v>
      </c>
      <c r="E47" t="s">
        <v>450</v>
      </c>
      <c r="F47">
        <v>160089</v>
      </c>
      <c r="G47">
        <v>4.8899999999999997</v>
      </c>
      <c r="H47">
        <v>4.67</v>
      </c>
      <c r="I47">
        <v>5</v>
      </c>
      <c r="J47">
        <f t="shared" si="6"/>
        <v>4.8533333333332997</v>
      </c>
      <c r="K47">
        <v>4.8899999999999997</v>
      </c>
      <c r="L47">
        <v>4.1100000000000003</v>
      </c>
      <c r="M47">
        <v>4.8899999999999997</v>
      </c>
      <c r="N47">
        <f t="shared" si="7"/>
        <v>4.63</v>
      </c>
      <c r="O47">
        <v>4.8899999999999997</v>
      </c>
      <c r="P47">
        <v>3.11</v>
      </c>
      <c r="Q47">
        <v>4.78</v>
      </c>
      <c r="R47">
        <v>3.5</v>
      </c>
      <c r="S47">
        <v>6</v>
      </c>
      <c r="T47">
        <f t="shared" si="8"/>
        <v>4.07</v>
      </c>
      <c r="U47">
        <v>4.4400000000000004</v>
      </c>
      <c r="V47">
        <v>4.8899999999999997</v>
      </c>
      <c r="W47">
        <v>5</v>
      </c>
      <c r="X47">
        <f t="shared" si="9"/>
        <v>4.7766666666667001</v>
      </c>
      <c r="Y47">
        <v>4</v>
      </c>
      <c r="Z47">
        <v>4.2</v>
      </c>
      <c r="AA47">
        <f t="shared" si="10"/>
        <v>4.5824999999999996</v>
      </c>
      <c r="AB47">
        <f t="shared" si="11"/>
        <v>5</v>
      </c>
      <c r="AC47" t="s">
        <v>455</v>
      </c>
      <c r="AD47" t="s">
        <v>448</v>
      </c>
    </row>
    <row r="48" spans="1:33" x14ac:dyDescent="0.2">
      <c r="A48">
        <v>64869</v>
      </c>
      <c r="B48">
        <v>10</v>
      </c>
      <c r="C48">
        <v>64869.01</v>
      </c>
      <c r="D48" t="s">
        <v>456</v>
      </c>
      <c r="E48" t="s">
        <v>457</v>
      </c>
      <c r="F48">
        <v>162298</v>
      </c>
      <c r="G48">
        <v>4.8899999999999997</v>
      </c>
      <c r="H48">
        <v>4.67</v>
      </c>
      <c r="I48">
        <v>5</v>
      </c>
      <c r="J48">
        <f t="shared" si="6"/>
        <v>4.8533333333332997</v>
      </c>
      <c r="K48">
        <v>4.8899999999999997</v>
      </c>
      <c r="L48">
        <v>4.1100000000000003</v>
      </c>
      <c r="M48">
        <v>4.8899999999999997</v>
      </c>
      <c r="N48">
        <f t="shared" si="7"/>
        <v>4.63</v>
      </c>
      <c r="O48">
        <v>4.8899999999999997</v>
      </c>
      <c r="P48">
        <v>3.11</v>
      </c>
      <c r="Q48">
        <v>4.78</v>
      </c>
      <c r="R48">
        <v>3.5</v>
      </c>
      <c r="S48">
        <v>6</v>
      </c>
      <c r="T48">
        <f t="shared" si="8"/>
        <v>4.07</v>
      </c>
      <c r="U48">
        <v>4.4400000000000004</v>
      </c>
      <c r="V48">
        <v>4.8899999999999997</v>
      </c>
      <c r="W48">
        <v>5</v>
      </c>
      <c r="X48">
        <f t="shared" si="9"/>
        <v>4.7766666666667001</v>
      </c>
      <c r="Y48">
        <v>4</v>
      </c>
      <c r="Z48">
        <v>4.2</v>
      </c>
      <c r="AA48">
        <f t="shared" si="10"/>
        <v>4.5824999999999996</v>
      </c>
      <c r="AB48">
        <f t="shared" si="11"/>
        <v>5</v>
      </c>
      <c r="AC48" t="s">
        <v>448</v>
      </c>
      <c r="AD48" t="s">
        <v>455</v>
      </c>
    </row>
    <row r="49" spans="1:33" x14ac:dyDescent="0.2">
      <c r="A49">
        <v>64869</v>
      </c>
      <c r="B49">
        <v>11</v>
      </c>
      <c r="C49">
        <v>64869.010999999999</v>
      </c>
      <c r="D49" t="s">
        <v>462</v>
      </c>
      <c r="E49" t="s">
        <v>463</v>
      </c>
      <c r="F49">
        <v>160035</v>
      </c>
      <c r="G49">
        <v>5</v>
      </c>
      <c r="H49">
        <v>5</v>
      </c>
      <c r="I49">
        <v>5</v>
      </c>
      <c r="J49">
        <f t="shared" si="6"/>
        <v>5</v>
      </c>
      <c r="K49">
        <v>5</v>
      </c>
      <c r="L49">
        <v>5</v>
      </c>
      <c r="M49">
        <v>5</v>
      </c>
      <c r="N49">
        <f t="shared" si="7"/>
        <v>5</v>
      </c>
      <c r="O49">
        <v>5</v>
      </c>
      <c r="P49">
        <v>3.27</v>
      </c>
      <c r="Q49">
        <v>5</v>
      </c>
      <c r="R49">
        <v>5</v>
      </c>
      <c r="S49">
        <v>6</v>
      </c>
      <c r="T49">
        <f t="shared" si="8"/>
        <v>4.5674999999999999</v>
      </c>
      <c r="U49">
        <v>4.4000000000000004</v>
      </c>
      <c r="V49">
        <v>4.8</v>
      </c>
      <c r="W49">
        <v>5</v>
      </c>
      <c r="X49">
        <f t="shared" si="9"/>
        <v>4.7333333333332996</v>
      </c>
      <c r="Y49">
        <v>4.45</v>
      </c>
      <c r="Z49">
        <v>5</v>
      </c>
      <c r="AA49">
        <f t="shared" si="10"/>
        <v>4.8252083333332996</v>
      </c>
      <c r="AB49">
        <f t="shared" si="11"/>
        <v>5</v>
      </c>
      <c r="AC49" t="s">
        <v>476</v>
      </c>
      <c r="AD49" t="s">
        <v>469</v>
      </c>
      <c r="AE49" t="s">
        <v>483</v>
      </c>
      <c r="AF49" t="s">
        <v>492</v>
      </c>
      <c r="AG49" t="s">
        <v>501</v>
      </c>
    </row>
    <row r="50" spans="1:33" x14ac:dyDescent="0.2">
      <c r="A50">
        <v>64869</v>
      </c>
      <c r="B50">
        <v>11</v>
      </c>
      <c r="C50">
        <v>64869.010999999999</v>
      </c>
      <c r="D50" t="s">
        <v>470</v>
      </c>
      <c r="E50" t="s">
        <v>471</v>
      </c>
      <c r="F50">
        <v>161043</v>
      </c>
      <c r="G50">
        <v>5</v>
      </c>
      <c r="H50">
        <v>5</v>
      </c>
      <c r="I50">
        <v>5</v>
      </c>
      <c r="J50">
        <f t="shared" si="6"/>
        <v>5</v>
      </c>
      <c r="K50">
        <v>5</v>
      </c>
      <c r="L50">
        <v>5</v>
      </c>
      <c r="M50">
        <v>5</v>
      </c>
      <c r="N50">
        <f t="shared" si="7"/>
        <v>5</v>
      </c>
      <c r="O50">
        <v>5</v>
      </c>
      <c r="P50">
        <v>3.27</v>
      </c>
      <c r="Q50">
        <v>5</v>
      </c>
      <c r="R50">
        <v>5</v>
      </c>
      <c r="S50">
        <v>6</v>
      </c>
      <c r="T50">
        <f t="shared" si="8"/>
        <v>4.5674999999999999</v>
      </c>
      <c r="U50">
        <v>4.4000000000000004</v>
      </c>
      <c r="V50">
        <v>4.8</v>
      </c>
      <c r="W50">
        <v>5</v>
      </c>
      <c r="X50">
        <f t="shared" si="9"/>
        <v>4.7333333333332996</v>
      </c>
      <c r="Y50">
        <v>4.45</v>
      </c>
      <c r="Z50">
        <v>5</v>
      </c>
      <c r="AA50">
        <f t="shared" si="10"/>
        <v>4.8252083333332996</v>
      </c>
      <c r="AB50">
        <f t="shared" si="11"/>
        <v>5</v>
      </c>
      <c r="AC50" t="s">
        <v>501</v>
      </c>
      <c r="AD50" t="s">
        <v>476</v>
      </c>
      <c r="AE50" t="s">
        <v>492</v>
      </c>
      <c r="AF50" t="s">
        <v>483</v>
      </c>
      <c r="AG50" t="s">
        <v>469</v>
      </c>
    </row>
    <row r="51" spans="1:33" x14ac:dyDescent="0.2">
      <c r="A51">
        <v>64869</v>
      </c>
      <c r="B51">
        <v>11</v>
      </c>
      <c r="C51">
        <v>64869.010999999999</v>
      </c>
      <c r="D51" t="s">
        <v>477</v>
      </c>
      <c r="E51" t="s">
        <v>478</v>
      </c>
      <c r="F51">
        <v>160112</v>
      </c>
      <c r="G51">
        <v>5</v>
      </c>
      <c r="H51">
        <v>5</v>
      </c>
      <c r="I51">
        <v>5</v>
      </c>
      <c r="J51">
        <f t="shared" si="6"/>
        <v>5</v>
      </c>
      <c r="K51">
        <v>5</v>
      </c>
      <c r="L51">
        <v>5</v>
      </c>
      <c r="M51">
        <v>5</v>
      </c>
      <c r="N51">
        <f t="shared" si="7"/>
        <v>5</v>
      </c>
      <c r="O51">
        <v>5</v>
      </c>
      <c r="P51">
        <v>3.27</v>
      </c>
      <c r="Q51">
        <v>5</v>
      </c>
      <c r="R51">
        <v>5</v>
      </c>
      <c r="S51">
        <v>6</v>
      </c>
      <c r="T51">
        <f t="shared" si="8"/>
        <v>4.5674999999999999</v>
      </c>
      <c r="U51">
        <v>4.4000000000000004</v>
      </c>
      <c r="V51">
        <v>4.8</v>
      </c>
      <c r="W51">
        <v>5</v>
      </c>
      <c r="X51">
        <f t="shared" si="9"/>
        <v>4.7333333333332996</v>
      </c>
      <c r="Y51">
        <v>4.45</v>
      </c>
      <c r="Z51">
        <v>5</v>
      </c>
      <c r="AA51">
        <f t="shared" si="10"/>
        <v>4.8252083333332996</v>
      </c>
      <c r="AB51">
        <f t="shared" si="11"/>
        <v>5</v>
      </c>
      <c r="AC51" t="s">
        <v>492</v>
      </c>
      <c r="AD51" t="s">
        <v>501</v>
      </c>
      <c r="AE51" t="s">
        <v>476</v>
      </c>
      <c r="AF51" t="s">
        <v>469</v>
      </c>
      <c r="AG51" t="s">
        <v>483</v>
      </c>
    </row>
    <row r="52" spans="1:33" x14ac:dyDescent="0.2">
      <c r="A52">
        <v>64869</v>
      </c>
      <c r="B52">
        <v>11</v>
      </c>
      <c r="C52">
        <v>64869.010999999999</v>
      </c>
      <c r="D52" t="s">
        <v>484</v>
      </c>
      <c r="E52" t="s">
        <v>485</v>
      </c>
      <c r="F52">
        <v>162319</v>
      </c>
      <c r="G52">
        <v>5</v>
      </c>
      <c r="H52">
        <v>5</v>
      </c>
      <c r="I52">
        <v>5</v>
      </c>
      <c r="J52">
        <f t="shared" si="6"/>
        <v>5</v>
      </c>
      <c r="K52">
        <v>5</v>
      </c>
      <c r="L52">
        <v>5</v>
      </c>
      <c r="M52">
        <v>5</v>
      </c>
      <c r="N52">
        <f t="shared" si="7"/>
        <v>5</v>
      </c>
      <c r="O52">
        <v>5</v>
      </c>
      <c r="P52">
        <v>3.27</v>
      </c>
      <c r="Q52">
        <v>5</v>
      </c>
      <c r="R52">
        <v>5</v>
      </c>
      <c r="S52">
        <v>6</v>
      </c>
      <c r="T52">
        <f t="shared" si="8"/>
        <v>4.5674999999999999</v>
      </c>
      <c r="U52">
        <v>4.4000000000000004</v>
      </c>
      <c r="V52">
        <v>4.8</v>
      </c>
      <c r="W52">
        <v>5</v>
      </c>
      <c r="X52">
        <f t="shared" si="9"/>
        <v>4.7333333333332996</v>
      </c>
      <c r="Y52">
        <v>4.45</v>
      </c>
      <c r="Z52">
        <v>5</v>
      </c>
      <c r="AA52">
        <f t="shared" si="10"/>
        <v>4.8252083333332996</v>
      </c>
      <c r="AB52">
        <f t="shared" si="11"/>
        <v>5</v>
      </c>
      <c r="AC52" t="s">
        <v>501</v>
      </c>
      <c r="AD52" t="s">
        <v>492</v>
      </c>
      <c r="AE52" t="s">
        <v>469</v>
      </c>
      <c r="AF52" t="s">
        <v>483</v>
      </c>
      <c r="AG52" t="s">
        <v>476</v>
      </c>
    </row>
    <row r="53" spans="1:33" x14ac:dyDescent="0.2">
      <c r="A53">
        <v>64869</v>
      </c>
      <c r="B53">
        <v>11</v>
      </c>
      <c r="C53">
        <v>64869.010999999999</v>
      </c>
      <c r="D53" t="s">
        <v>493</v>
      </c>
      <c r="E53" t="s">
        <v>494</v>
      </c>
      <c r="F53">
        <v>160028</v>
      </c>
      <c r="G53">
        <v>5</v>
      </c>
      <c r="H53">
        <v>5</v>
      </c>
      <c r="I53">
        <v>5</v>
      </c>
      <c r="J53">
        <f t="shared" si="6"/>
        <v>5</v>
      </c>
      <c r="K53">
        <v>5</v>
      </c>
      <c r="L53">
        <v>5</v>
      </c>
      <c r="M53">
        <v>5</v>
      </c>
      <c r="N53">
        <f t="shared" si="7"/>
        <v>5</v>
      </c>
      <c r="O53">
        <v>5</v>
      </c>
      <c r="P53">
        <v>3.27</v>
      </c>
      <c r="Q53">
        <v>5</v>
      </c>
      <c r="R53">
        <v>5</v>
      </c>
      <c r="S53">
        <v>6</v>
      </c>
      <c r="T53">
        <f t="shared" si="8"/>
        <v>4.5674999999999999</v>
      </c>
      <c r="U53">
        <v>4.4000000000000004</v>
      </c>
      <c r="V53">
        <v>4.8</v>
      </c>
      <c r="W53">
        <v>5</v>
      </c>
      <c r="X53">
        <f t="shared" si="9"/>
        <v>4.7333333333332996</v>
      </c>
      <c r="Y53">
        <v>4.45</v>
      </c>
      <c r="Z53">
        <v>5</v>
      </c>
      <c r="AA53">
        <f t="shared" si="10"/>
        <v>4.8252083333332996</v>
      </c>
      <c r="AB53">
        <f t="shared" si="11"/>
        <v>5</v>
      </c>
      <c r="AC53" t="s">
        <v>483</v>
      </c>
      <c r="AD53" t="s">
        <v>476</v>
      </c>
      <c r="AE53" t="s">
        <v>469</v>
      </c>
      <c r="AF53" t="s">
        <v>492</v>
      </c>
      <c r="AG53" t="s">
        <v>501</v>
      </c>
    </row>
    <row r="54" spans="1:33" x14ac:dyDescent="0.2">
      <c r="A54">
        <v>64869</v>
      </c>
      <c r="B54">
        <v>12</v>
      </c>
      <c r="C54">
        <v>64869.012000000002</v>
      </c>
      <c r="D54" t="s">
        <v>502</v>
      </c>
      <c r="E54" t="s">
        <v>503</v>
      </c>
      <c r="F54">
        <v>160077</v>
      </c>
      <c r="G54">
        <v>4.4400000000000004</v>
      </c>
      <c r="H54">
        <v>4.67</v>
      </c>
      <c r="I54">
        <v>4.4400000000000004</v>
      </c>
      <c r="J54">
        <f t="shared" si="6"/>
        <v>4.5166666666667004</v>
      </c>
      <c r="K54">
        <v>5</v>
      </c>
      <c r="L54">
        <v>4.78</v>
      </c>
      <c r="M54">
        <v>4.67</v>
      </c>
      <c r="N54">
        <f t="shared" si="7"/>
        <v>4.8166666666667002</v>
      </c>
      <c r="O54">
        <v>5</v>
      </c>
      <c r="P54">
        <v>3</v>
      </c>
      <c r="Q54">
        <v>5</v>
      </c>
      <c r="R54">
        <v>5</v>
      </c>
      <c r="S54">
        <v>6</v>
      </c>
      <c r="T54">
        <f t="shared" si="8"/>
        <v>4.5</v>
      </c>
      <c r="U54">
        <v>4.4400000000000004</v>
      </c>
      <c r="V54">
        <v>4.5599999999999996</v>
      </c>
      <c r="W54">
        <v>4.75</v>
      </c>
      <c r="X54">
        <f t="shared" si="9"/>
        <v>4.5833333333333002</v>
      </c>
      <c r="Y54">
        <v>4.83</v>
      </c>
      <c r="Z54">
        <v>4.7300000000000004</v>
      </c>
      <c r="AA54">
        <f t="shared" si="10"/>
        <v>4.6041666666666998</v>
      </c>
      <c r="AB54">
        <f t="shared" si="11"/>
        <v>5</v>
      </c>
      <c r="AC54" t="s">
        <v>523</v>
      </c>
      <c r="AD54" t="s">
        <v>515</v>
      </c>
      <c r="AE54" t="s">
        <v>531</v>
      </c>
    </row>
    <row r="55" spans="1:33" x14ac:dyDescent="0.2">
      <c r="A55">
        <v>64869</v>
      </c>
      <c r="B55">
        <v>12</v>
      </c>
      <c r="C55">
        <v>64869.012000000002</v>
      </c>
      <c r="D55" t="s">
        <v>508</v>
      </c>
      <c r="E55" t="s">
        <v>509</v>
      </c>
      <c r="F55">
        <v>162293</v>
      </c>
      <c r="G55">
        <v>4.4400000000000004</v>
      </c>
      <c r="H55">
        <v>4.67</v>
      </c>
      <c r="I55">
        <v>4.4400000000000004</v>
      </c>
      <c r="J55">
        <f t="shared" si="6"/>
        <v>4.5166666666667004</v>
      </c>
      <c r="K55">
        <v>5</v>
      </c>
      <c r="L55">
        <v>4.78</v>
      </c>
      <c r="M55">
        <v>4.67</v>
      </c>
      <c r="N55">
        <f t="shared" si="7"/>
        <v>4.8166666666667002</v>
      </c>
      <c r="O55">
        <v>5</v>
      </c>
      <c r="P55">
        <v>3</v>
      </c>
      <c r="Q55">
        <v>5</v>
      </c>
      <c r="R55">
        <v>5</v>
      </c>
      <c r="S55">
        <v>6</v>
      </c>
      <c r="T55">
        <f t="shared" si="8"/>
        <v>4.5</v>
      </c>
      <c r="U55">
        <v>4.4400000000000004</v>
      </c>
      <c r="V55">
        <v>4.5599999999999996</v>
      </c>
      <c r="W55">
        <v>4.75</v>
      </c>
      <c r="X55">
        <f t="shared" si="9"/>
        <v>4.5833333333333002</v>
      </c>
      <c r="Y55">
        <v>4.83</v>
      </c>
      <c r="Z55">
        <v>4.7300000000000004</v>
      </c>
      <c r="AA55">
        <f t="shared" si="10"/>
        <v>4.6041666666666998</v>
      </c>
      <c r="AB55">
        <f t="shared" si="11"/>
        <v>5</v>
      </c>
      <c r="AC55" t="s">
        <v>523</v>
      </c>
      <c r="AD55" t="s">
        <v>515</v>
      </c>
      <c r="AE55" t="s">
        <v>531</v>
      </c>
    </row>
    <row r="56" spans="1:33" x14ac:dyDescent="0.2">
      <c r="A56">
        <v>64869</v>
      </c>
      <c r="B56">
        <v>12</v>
      </c>
      <c r="C56">
        <v>64869.012000000002</v>
      </c>
      <c r="D56" t="s">
        <v>516</v>
      </c>
      <c r="E56" t="s">
        <v>517</v>
      </c>
      <c r="F56">
        <v>162309</v>
      </c>
      <c r="G56">
        <v>4.4400000000000004</v>
      </c>
      <c r="H56">
        <v>4.67</v>
      </c>
      <c r="I56">
        <v>4.4400000000000004</v>
      </c>
      <c r="J56">
        <f t="shared" si="6"/>
        <v>4.5166666666667004</v>
      </c>
      <c r="K56">
        <v>5</v>
      </c>
      <c r="L56">
        <v>4.78</v>
      </c>
      <c r="M56">
        <v>4.67</v>
      </c>
      <c r="N56">
        <f t="shared" si="7"/>
        <v>4.8166666666667002</v>
      </c>
      <c r="O56">
        <v>5</v>
      </c>
      <c r="P56">
        <v>3</v>
      </c>
      <c r="Q56">
        <v>5</v>
      </c>
      <c r="R56">
        <v>5</v>
      </c>
      <c r="S56">
        <v>6</v>
      </c>
      <c r="T56">
        <f t="shared" si="8"/>
        <v>4.5</v>
      </c>
      <c r="U56">
        <v>4.4400000000000004</v>
      </c>
      <c r="V56">
        <v>4.5599999999999996</v>
      </c>
      <c r="W56">
        <v>4.75</v>
      </c>
      <c r="X56">
        <f t="shared" si="9"/>
        <v>4.5833333333333002</v>
      </c>
      <c r="Y56">
        <v>4.83</v>
      </c>
      <c r="Z56">
        <v>4.7300000000000004</v>
      </c>
      <c r="AA56">
        <f t="shared" si="10"/>
        <v>4.6041666666666998</v>
      </c>
      <c r="AB56">
        <f t="shared" si="11"/>
        <v>5</v>
      </c>
      <c r="AC56" t="s">
        <v>531</v>
      </c>
      <c r="AD56" t="s">
        <v>523</v>
      </c>
      <c r="AE56" t="s">
        <v>515</v>
      </c>
    </row>
    <row r="57" spans="1:33" x14ac:dyDescent="0.2">
      <c r="A57">
        <v>64869</v>
      </c>
      <c r="B57">
        <v>12</v>
      </c>
      <c r="C57">
        <v>64869.012000000002</v>
      </c>
      <c r="D57" t="s">
        <v>524</v>
      </c>
      <c r="E57" t="s">
        <v>525</v>
      </c>
      <c r="F57">
        <v>162318</v>
      </c>
      <c r="G57">
        <v>4.4400000000000004</v>
      </c>
      <c r="H57">
        <v>4.67</v>
      </c>
      <c r="I57">
        <v>4.4400000000000004</v>
      </c>
      <c r="J57">
        <f t="shared" si="6"/>
        <v>4.5166666666667004</v>
      </c>
      <c r="K57">
        <v>5</v>
      </c>
      <c r="L57">
        <v>4.78</v>
      </c>
      <c r="M57">
        <v>4.67</v>
      </c>
      <c r="N57">
        <f t="shared" si="7"/>
        <v>4.8166666666667002</v>
      </c>
      <c r="O57">
        <v>5</v>
      </c>
      <c r="P57">
        <v>3</v>
      </c>
      <c r="Q57">
        <v>5</v>
      </c>
      <c r="R57">
        <v>5</v>
      </c>
      <c r="S57">
        <v>6</v>
      </c>
      <c r="T57">
        <f t="shared" si="8"/>
        <v>4.5</v>
      </c>
      <c r="U57">
        <v>4.4400000000000004</v>
      </c>
      <c r="V57">
        <v>4.5599999999999996</v>
      </c>
      <c r="W57">
        <v>4.75</v>
      </c>
      <c r="X57">
        <f t="shared" si="9"/>
        <v>4.5833333333333002</v>
      </c>
      <c r="Y57">
        <v>4.83</v>
      </c>
      <c r="Z57">
        <v>4.7300000000000004</v>
      </c>
      <c r="AA57">
        <f t="shared" si="10"/>
        <v>4.6041666666666998</v>
      </c>
      <c r="AB57">
        <f t="shared" si="11"/>
        <v>5</v>
      </c>
      <c r="AC57" t="s">
        <v>515</v>
      </c>
      <c r="AD57" t="s">
        <v>531</v>
      </c>
      <c r="AE57" t="s">
        <v>523</v>
      </c>
    </row>
    <row r="58" spans="1:33" x14ac:dyDescent="0.2">
      <c r="A58">
        <v>64869</v>
      </c>
      <c r="B58">
        <v>13</v>
      </c>
      <c r="C58">
        <v>64869.012999999999</v>
      </c>
      <c r="D58" t="s">
        <v>532</v>
      </c>
      <c r="E58" t="s">
        <v>533</v>
      </c>
      <c r="F58">
        <v>160036</v>
      </c>
      <c r="G58">
        <v>5</v>
      </c>
      <c r="H58">
        <v>5</v>
      </c>
      <c r="I58">
        <v>5</v>
      </c>
      <c r="J58">
        <f t="shared" si="6"/>
        <v>5</v>
      </c>
      <c r="K58">
        <v>5</v>
      </c>
      <c r="L58">
        <v>5</v>
      </c>
      <c r="M58">
        <v>5</v>
      </c>
      <c r="N58">
        <f t="shared" si="7"/>
        <v>5</v>
      </c>
      <c r="O58">
        <v>5</v>
      </c>
      <c r="P58">
        <v>3.67</v>
      </c>
      <c r="Q58">
        <v>5</v>
      </c>
      <c r="R58">
        <v>5</v>
      </c>
      <c r="S58">
        <v>6</v>
      </c>
      <c r="T58">
        <f t="shared" si="8"/>
        <v>4.6675000000000004</v>
      </c>
      <c r="U58">
        <v>5</v>
      </c>
      <c r="V58">
        <v>5</v>
      </c>
      <c r="W58">
        <v>5</v>
      </c>
      <c r="X58">
        <f t="shared" si="9"/>
        <v>5</v>
      </c>
      <c r="Y58">
        <v>5</v>
      </c>
      <c r="Z58">
        <v>5</v>
      </c>
      <c r="AA58">
        <f t="shared" si="10"/>
        <v>4.9168750000000001</v>
      </c>
      <c r="AB58">
        <f t="shared" si="11"/>
        <v>5</v>
      </c>
      <c r="AC58" t="s">
        <v>544</v>
      </c>
      <c r="AD58" t="s">
        <v>537</v>
      </c>
    </row>
    <row r="59" spans="1:33" x14ac:dyDescent="0.2">
      <c r="A59">
        <v>64869</v>
      </c>
      <c r="B59">
        <v>13</v>
      </c>
      <c r="C59">
        <v>64869.012999999999</v>
      </c>
      <c r="D59" t="s">
        <v>538</v>
      </c>
      <c r="E59" t="s">
        <v>539</v>
      </c>
      <c r="F59">
        <v>160084</v>
      </c>
      <c r="G59">
        <v>5</v>
      </c>
      <c r="H59">
        <v>5</v>
      </c>
      <c r="I59">
        <v>5</v>
      </c>
      <c r="J59">
        <f t="shared" si="6"/>
        <v>5</v>
      </c>
      <c r="K59">
        <v>5</v>
      </c>
      <c r="L59">
        <v>5</v>
      </c>
      <c r="M59">
        <v>5</v>
      </c>
      <c r="N59">
        <f t="shared" si="7"/>
        <v>5</v>
      </c>
      <c r="O59">
        <v>5</v>
      </c>
      <c r="P59">
        <v>3.67</v>
      </c>
      <c r="Q59">
        <v>5</v>
      </c>
      <c r="R59">
        <v>5</v>
      </c>
      <c r="S59">
        <v>6</v>
      </c>
      <c r="T59">
        <f t="shared" si="8"/>
        <v>4.6675000000000004</v>
      </c>
      <c r="U59">
        <v>5</v>
      </c>
      <c r="V59">
        <v>5</v>
      </c>
      <c r="W59">
        <v>5</v>
      </c>
      <c r="X59">
        <f t="shared" si="9"/>
        <v>5</v>
      </c>
      <c r="Y59">
        <v>5</v>
      </c>
      <c r="Z59">
        <v>5</v>
      </c>
      <c r="AA59">
        <f t="shared" si="10"/>
        <v>4.9168750000000001</v>
      </c>
      <c r="AB59">
        <f t="shared" si="11"/>
        <v>5</v>
      </c>
      <c r="AC59" t="s">
        <v>544</v>
      </c>
      <c r="AD59" t="s">
        <v>537</v>
      </c>
    </row>
    <row r="60" spans="1:33" x14ac:dyDescent="0.2">
      <c r="A60">
        <v>64869</v>
      </c>
      <c r="B60">
        <v>13</v>
      </c>
      <c r="C60">
        <v>64869.012999999999</v>
      </c>
      <c r="D60" t="s">
        <v>545</v>
      </c>
      <c r="E60" t="s">
        <v>546</v>
      </c>
      <c r="F60">
        <v>160085</v>
      </c>
      <c r="G60">
        <v>5</v>
      </c>
      <c r="H60">
        <v>5</v>
      </c>
      <c r="I60">
        <v>5</v>
      </c>
      <c r="J60">
        <f t="shared" si="6"/>
        <v>5</v>
      </c>
      <c r="K60">
        <v>5</v>
      </c>
      <c r="L60">
        <v>5</v>
      </c>
      <c r="M60">
        <v>5</v>
      </c>
      <c r="N60">
        <f t="shared" si="7"/>
        <v>5</v>
      </c>
      <c r="O60">
        <v>5</v>
      </c>
      <c r="P60">
        <v>3.67</v>
      </c>
      <c r="Q60">
        <v>5</v>
      </c>
      <c r="R60">
        <v>5</v>
      </c>
      <c r="S60">
        <v>6</v>
      </c>
      <c r="T60">
        <f t="shared" si="8"/>
        <v>4.6675000000000004</v>
      </c>
      <c r="U60">
        <v>5</v>
      </c>
      <c r="V60">
        <v>5</v>
      </c>
      <c r="W60">
        <v>5</v>
      </c>
      <c r="X60">
        <f t="shared" si="9"/>
        <v>5</v>
      </c>
      <c r="Y60">
        <v>5</v>
      </c>
      <c r="Z60">
        <v>5</v>
      </c>
      <c r="AA60">
        <f t="shared" si="10"/>
        <v>4.9168750000000001</v>
      </c>
      <c r="AB60">
        <f t="shared" si="11"/>
        <v>5</v>
      </c>
      <c r="AC60" t="s">
        <v>537</v>
      </c>
      <c r="AD60" t="s">
        <v>544</v>
      </c>
    </row>
    <row r="61" spans="1:33" x14ac:dyDescent="0.2">
      <c r="A61">
        <v>64869</v>
      </c>
      <c r="B61">
        <v>14</v>
      </c>
      <c r="C61">
        <v>64869.014000000003</v>
      </c>
      <c r="D61" t="s">
        <v>550</v>
      </c>
      <c r="E61" t="s">
        <v>551</v>
      </c>
      <c r="F61">
        <v>160088</v>
      </c>
      <c r="G61">
        <v>5</v>
      </c>
      <c r="H61">
        <v>5</v>
      </c>
      <c r="I61">
        <v>5</v>
      </c>
      <c r="J61">
        <f t="shared" si="6"/>
        <v>5</v>
      </c>
      <c r="K61">
        <v>5</v>
      </c>
      <c r="L61">
        <v>5</v>
      </c>
      <c r="M61">
        <v>5</v>
      </c>
      <c r="N61">
        <f t="shared" si="7"/>
        <v>5</v>
      </c>
      <c r="O61">
        <v>5</v>
      </c>
      <c r="P61">
        <v>2.5</v>
      </c>
      <c r="Q61">
        <v>5</v>
      </c>
      <c r="R61">
        <v>5</v>
      </c>
      <c r="S61">
        <v>6</v>
      </c>
      <c r="T61">
        <f t="shared" si="8"/>
        <v>4.375</v>
      </c>
      <c r="U61">
        <v>4.83</v>
      </c>
      <c r="V61">
        <v>4.67</v>
      </c>
      <c r="W61">
        <v>5</v>
      </c>
      <c r="X61">
        <f t="shared" si="9"/>
        <v>4.8333333333333002</v>
      </c>
      <c r="Y61">
        <v>5</v>
      </c>
      <c r="Z61">
        <v>5</v>
      </c>
      <c r="AA61">
        <f t="shared" si="10"/>
        <v>4.8020833333333002</v>
      </c>
      <c r="AB61">
        <f t="shared" si="11"/>
        <v>5</v>
      </c>
      <c r="AC61" t="s">
        <v>565</v>
      </c>
    </row>
    <row r="62" spans="1:33" x14ac:dyDescent="0.2">
      <c r="A62">
        <v>64869</v>
      </c>
      <c r="B62">
        <v>14</v>
      </c>
      <c r="C62">
        <v>64869.014000000003</v>
      </c>
      <c r="D62" t="s">
        <v>555</v>
      </c>
      <c r="E62" t="s">
        <v>556</v>
      </c>
      <c r="F62">
        <v>160067</v>
      </c>
      <c r="G62">
        <v>5</v>
      </c>
      <c r="H62">
        <v>5</v>
      </c>
      <c r="I62">
        <v>5</v>
      </c>
      <c r="J62">
        <f t="shared" si="6"/>
        <v>5</v>
      </c>
      <c r="K62">
        <v>5</v>
      </c>
      <c r="L62">
        <v>5</v>
      </c>
      <c r="M62">
        <v>5</v>
      </c>
      <c r="N62">
        <f t="shared" si="7"/>
        <v>5</v>
      </c>
      <c r="O62">
        <v>5</v>
      </c>
      <c r="P62">
        <v>2.5</v>
      </c>
      <c r="Q62">
        <v>5</v>
      </c>
      <c r="R62">
        <v>5</v>
      </c>
      <c r="S62">
        <v>6</v>
      </c>
      <c r="T62">
        <f t="shared" si="8"/>
        <v>4.375</v>
      </c>
      <c r="U62">
        <v>4.83</v>
      </c>
      <c r="V62">
        <v>4.67</v>
      </c>
      <c r="W62">
        <v>5</v>
      </c>
      <c r="X62">
        <f t="shared" si="9"/>
        <v>4.8333333333333002</v>
      </c>
      <c r="Y62">
        <v>5</v>
      </c>
      <c r="Z62">
        <v>5</v>
      </c>
      <c r="AA62">
        <f t="shared" si="10"/>
        <v>4.8020833333333002</v>
      </c>
      <c r="AB62">
        <f t="shared" si="11"/>
        <v>5</v>
      </c>
      <c r="AC62" t="s">
        <v>565</v>
      </c>
    </row>
    <row r="63" spans="1:33" x14ac:dyDescent="0.2">
      <c r="A63">
        <v>64869</v>
      </c>
      <c r="B63">
        <v>14</v>
      </c>
      <c r="C63">
        <v>64869.014000000003</v>
      </c>
      <c r="D63" t="s">
        <v>560</v>
      </c>
      <c r="E63" t="s">
        <v>561</v>
      </c>
      <c r="F63">
        <v>160055</v>
      </c>
      <c r="G63">
        <v>5</v>
      </c>
      <c r="H63">
        <v>5</v>
      </c>
      <c r="I63">
        <v>5</v>
      </c>
      <c r="J63">
        <f t="shared" si="6"/>
        <v>5</v>
      </c>
      <c r="K63">
        <v>5</v>
      </c>
      <c r="L63">
        <v>5</v>
      </c>
      <c r="M63">
        <v>5</v>
      </c>
      <c r="N63">
        <f t="shared" si="7"/>
        <v>5</v>
      </c>
      <c r="O63">
        <v>5</v>
      </c>
      <c r="P63">
        <v>2.5</v>
      </c>
      <c r="Q63">
        <v>5</v>
      </c>
      <c r="R63">
        <v>5</v>
      </c>
      <c r="S63">
        <v>6</v>
      </c>
      <c r="T63">
        <f t="shared" si="8"/>
        <v>4.375</v>
      </c>
      <c r="U63">
        <v>4.83</v>
      </c>
      <c r="V63">
        <v>4.67</v>
      </c>
      <c r="W63">
        <v>5</v>
      </c>
      <c r="X63">
        <f t="shared" si="9"/>
        <v>4.8333333333333002</v>
      </c>
      <c r="Y63">
        <v>5</v>
      </c>
      <c r="Z63">
        <v>5</v>
      </c>
      <c r="AA63">
        <f t="shared" si="10"/>
        <v>4.8020833333333002</v>
      </c>
      <c r="AB63">
        <f t="shared" si="11"/>
        <v>5</v>
      </c>
      <c r="AC63" t="s">
        <v>565</v>
      </c>
    </row>
    <row r="64" spans="1:33" x14ac:dyDescent="0.2">
      <c r="A64">
        <v>64869</v>
      </c>
      <c r="B64">
        <v>15</v>
      </c>
      <c r="C64">
        <v>64869.014999999999</v>
      </c>
      <c r="D64" t="s">
        <v>566</v>
      </c>
      <c r="E64" t="s">
        <v>567</v>
      </c>
      <c r="F64">
        <v>160079</v>
      </c>
      <c r="G64">
        <v>4.67</v>
      </c>
      <c r="H64">
        <v>4</v>
      </c>
      <c r="I64">
        <v>5</v>
      </c>
      <c r="J64">
        <f t="shared" si="6"/>
        <v>4.5566666666667004</v>
      </c>
      <c r="K64">
        <v>5</v>
      </c>
      <c r="L64">
        <v>4</v>
      </c>
      <c r="M64">
        <v>5</v>
      </c>
      <c r="N64">
        <f t="shared" si="7"/>
        <v>4.6666666666666998</v>
      </c>
      <c r="O64">
        <v>5</v>
      </c>
      <c r="P64">
        <v>2.67</v>
      </c>
      <c r="Q64">
        <v>5</v>
      </c>
      <c r="R64">
        <v>5</v>
      </c>
      <c r="S64">
        <v>6</v>
      </c>
      <c r="T64">
        <f t="shared" si="8"/>
        <v>4.4175000000000004</v>
      </c>
      <c r="U64">
        <v>3.67</v>
      </c>
      <c r="V64">
        <v>5</v>
      </c>
      <c r="W64">
        <v>5</v>
      </c>
      <c r="X64">
        <f t="shared" si="9"/>
        <v>4.5566666666667004</v>
      </c>
      <c r="Y64">
        <v>4.75</v>
      </c>
      <c r="Z64">
        <v>4.8</v>
      </c>
      <c r="AA64">
        <f t="shared" si="10"/>
        <v>4.5493750000000004</v>
      </c>
      <c r="AB64">
        <f t="shared" si="11"/>
        <v>5</v>
      </c>
      <c r="AC64" t="s">
        <v>575</v>
      </c>
    </row>
    <row r="65" spans="1:32" x14ac:dyDescent="0.2">
      <c r="A65">
        <v>64869</v>
      </c>
      <c r="B65">
        <v>15</v>
      </c>
      <c r="C65">
        <v>64869.014999999999</v>
      </c>
      <c r="D65" t="s">
        <v>570</v>
      </c>
      <c r="E65" t="s">
        <v>571</v>
      </c>
      <c r="F65">
        <v>161649</v>
      </c>
      <c r="G65">
        <v>4.67</v>
      </c>
      <c r="H65">
        <v>4</v>
      </c>
      <c r="I65">
        <v>5</v>
      </c>
      <c r="J65">
        <f t="shared" si="6"/>
        <v>4.5566666666667004</v>
      </c>
      <c r="K65">
        <v>5</v>
      </c>
      <c r="L65">
        <v>4</v>
      </c>
      <c r="M65">
        <v>5</v>
      </c>
      <c r="N65">
        <f t="shared" si="7"/>
        <v>4.6666666666666998</v>
      </c>
      <c r="O65">
        <v>5</v>
      </c>
      <c r="P65">
        <v>2.67</v>
      </c>
      <c r="Q65">
        <v>5</v>
      </c>
      <c r="R65">
        <v>5</v>
      </c>
      <c r="S65">
        <v>6</v>
      </c>
      <c r="T65">
        <f t="shared" si="8"/>
        <v>4.4175000000000004</v>
      </c>
      <c r="U65">
        <v>3.67</v>
      </c>
      <c r="V65">
        <v>5</v>
      </c>
      <c r="W65">
        <v>5</v>
      </c>
      <c r="X65">
        <f t="shared" si="9"/>
        <v>4.5566666666667004</v>
      </c>
      <c r="Y65">
        <v>4.75</v>
      </c>
      <c r="Z65">
        <v>4.8</v>
      </c>
      <c r="AA65">
        <f t="shared" si="10"/>
        <v>4.5493750000000004</v>
      </c>
      <c r="AB65">
        <f t="shared" si="11"/>
        <v>5</v>
      </c>
      <c r="AC65" t="s">
        <v>575</v>
      </c>
    </row>
    <row r="66" spans="1:32" x14ac:dyDescent="0.2">
      <c r="A66">
        <v>64869</v>
      </c>
      <c r="B66">
        <v>16</v>
      </c>
      <c r="C66">
        <v>64869.016000000003</v>
      </c>
      <c r="D66" t="s">
        <v>576</v>
      </c>
      <c r="E66" t="s">
        <v>577</v>
      </c>
      <c r="F66">
        <v>160075</v>
      </c>
      <c r="G66">
        <v>5</v>
      </c>
      <c r="H66">
        <v>5</v>
      </c>
      <c r="I66">
        <v>5</v>
      </c>
      <c r="J66">
        <f t="shared" si="6"/>
        <v>5</v>
      </c>
      <c r="K66">
        <v>5</v>
      </c>
      <c r="L66">
        <v>5</v>
      </c>
      <c r="M66">
        <v>5</v>
      </c>
      <c r="N66">
        <f t="shared" si="7"/>
        <v>5</v>
      </c>
      <c r="O66">
        <v>5</v>
      </c>
      <c r="P66">
        <v>4.5</v>
      </c>
      <c r="Q66">
        <v>5</v>
      </c>
      <c r="R66">
        <v>5</v>
      </c>
      <c r="S66">
        <v>6</v>
      </c>
      <c r="T66">
        <f t="shared" si="8"/>
        <v>4.875</v>
      </c>
      <c r="U66">
        <v>5</v>
      </c>
      <c r="V66">
        <v>5</v>
      </c>
      <c r="W66">
        <v>5</v>
      </c>
      <c r="X66">
        <f t="shared" si="9"/>
        <v>5</v>
      </c>
      <c r="Y66">
        <v>4.88</v>
      </c>
      <c r="Z66">
        <v>5</v>
      </c>
      <c r="AA66">
        <f t="shared" si="10"/>
        <v>4.96875</v>
      </c>
      <c r="AB66">
        <f t="shared" si="11"/>
        <v>5</v>
      </c>
      <c r="AC66" t="s">
        <v>582</v>
      </c>
    </row>
    <row r="67" spans="1:32" x14ac:dyDescent="0.2">
      <c r="A67">
        <v>64869</v>
      </c>
      <c r="B67">
        <v>16</v>
      </c>
      <c r="C67">
        <v>64869.016000000003</v>
      </c>
      <c r="D67" t="s">
        <v>583</v>
      </c>
      <c r="E67" t="s">
        <v>584</v>
      </c>
      <c r="F67">
        <v>160050</v>
      </c>
      <c r="G67">
        <v>5</v>
      </c>
      <c r="H67">
        <v>5</v>
      </c>
      <c r="I67">
        <v>5</v>
      </c>
      <c r="J67">
        <f t="shared" si="6"/>
        <v>5</v>
      </c>
      <c r="K67">
        <v>5</v>
      </c>
      <c r="L67">
        <v>5</v>
      </c>
      <c r="M67">
        <v>5</v>
      </c>
      <c r="N67">
        <f t="shared" si="7"/>
        <v>5</v>
      </c>
      <c r="O67">
        <v>5</v>
      </c>
      <c r="P67">
        <v>4.5</v>
      </c>
      <c r="Q67">
        <v>5</v>
      </c>
      <c r="R67">
        <v>5</v>
      </c>
      <c r="S67">
        <v>6</v>
      </c>
      <c r="T67">
        <f t="shared" si="8"/>
        <v>4.875</v>
      </c>
      <c r="U67">
        <v>5</v>
      </c>
      <c r="V67">
        <v>5</v>
      </c>
      <c r="W67">
        <v>5</v>
      </c>
      <c r="X67">
        <f t="shared" si="9"/>
        <v>5</v>
      </c>
      <c r="Y67">
        <v>4.88</v>
      </c>
      <c r="Z67">
        <v>5</v>
      </c>
      <c r="AA67">
        <f t="shared" si="10"/>
        <v>4.96875</v>
      </c>
      <c r="AB67">
        <f t="shared" si="11"/>
        <v>5</v>
      </c>
      <c r="AC67" t="s">
        <v>582</v>
      </c>
    </row>
    <row r="68" spans="1:32" x14ac:dyDescent="0.2">
      <c r="A68">
        <v>64869</v>
      </c>
      <c r="B68">
        <v>16</v>
      </c>
      <c r="C68">
        <v>64869.016000000003</v>
      </c>
      <c r="D68" t="s">
        <v>588</v>
      </c>
      <c r="E68" t="s">
        <v>589</v>
      </c>
      <c r="F68">
        <v>160068</v>
      </c>
      <c r="G68">
        <v>5</v>
      </c>
      <c r="H68">
        <v>5</v>
      </c>
      <c r="I68">
        <v>5</v>
      </c>
      <c r="J68">
        <f t="shared" ref="J68:J99" si="12">AVERAGE(G68:I68)</f>
        <v>5</v>
      </c>
      <c r="K68">
        <v>5</v>
      </c>
      <c r="L68">
        <v>5</v>
      </c>
      <c r="M68">
        <v>5</v>
      </c>
      <c r="N68">
        <f t="shared" ref="N68:N99" si="13">AVERAGE(K68:M68)</f>
        <v>5</v>
      </c>
      <c r="O68">
        <v>5</v>
      </c>
      <c r="P68">
        <v>4.5</v>
      </c>
      <c r="Q68">
        <v>5</v>
      </c>
      <c r="R68">
        <v>5</v>
      </c>
      <c r="S68">
        <v>6</v>
      </c>
      <c r="T68">
        <f t="shared" ref="T68:T99" si="14">AVERAGE(O68:R68)</f>
        <v>4.875</v>
      </c>
      <c r="U68">
        <v>5</v>
      </c>
      <c r="V68">
        <v>5</v>
      </c>
      <c r="W68">
        <v>5</v>
      </c>
      <c r="X68">
        <f t="shared" ref="X68:X99" si="15">AVERAGE(U68:W68)</f>
        <v>5</v>
      </c>
      <c r="Y68">
        <v>4.88</v>
      </c>
      <c r="Z68">
        <v>5</v>
      </c>
      <c r="AA68">
        <f t="shared" ref="AA68:AA99" si="16">AVERAGE(J68,N68,T68,X68)</f>
        <v>4.96875</v>
      </c>
      <c r="AB68">
        <f t="shared" ref="AB68:AB99" si="17">ROUND(AVERAGE(J68,N68,T68,X68),0)</f>
        <v>5</v>
      </c>
      <c r="AC68" t="s">
        <v>582</v>
      </c>
    </row>
    <row r="69" spans="1:32" x14ac:dyDescent="0.2">
      <c r="A69">
        <v>64869</v>
      </c>
      <c r="B69">
        <v>17</v>
      </c>
      <c r="C69">
        <v>64869.017</v>
      </c>
      <c r="D69" t="s">
        <v>593</v>
      </c>
      <c r="E69" t="s">
        <v>594</v>
      </c>
      <c r="F69">
        <v>162308</v>
      </c>
      <c r="G69">
        <v>4.4400000000000004</v>
      </c>
      <c r="H69">
        <v>4.1100000000000003</v>
      </c>
      <c r="I69">
        <v>4.22</v>
      </c>
      <c r="J69">
        <f t="shared" si="12"/>
        <v>4.2566666666666997</v>
      </c>
      <c r="K69">
        <v>4</v>
      </c>
      <c r="L69">
        <v>3.89</v>
      </c>
      <c r="M69">
        <v>4</v>
      </c>
      <c r="N69">
        <f t="shared" si="13"/>
        <v>3.9633333333333001</v>
      </c>
      <c r="O69">
        <v>4.5599999999999996</v>
      </c>
      <c r="P69">
        <v>3.11</v>
      </c>
      <c r="Q69">
        <v>4.78</v>
      </c>
      <c r="R69">
        <v>4</v>
      </c>
      <c r="S69">
        <v>6</v>
      </c>
      <c r="T69">
        <f t="shared" si="14"/>
        <v>4.1124999999999998</v>
      </c>
      <c r="U69">
        <v>4.33</v>
      </c>
      <c r="V69">
        <v>4.4400000000000004</v>
      </c>
      <c r="W69">
        <v>4.42</v>
      </c>
      <c r="X69">
        <f t="shared" si="15"/>
        <v>4.3966666666667003</v>
      </c>
      <c r="Y69">
        <v>4.17</v>
      </c>
      <c r="Z69">
        <v>4.2</v>
      </c>
      <c r="AA69">
        <f t="shared" si="16"/>
        <v>4.1822916666666998</v>
      </c>
      <c r="AB69">
        <f t="shared" si="17"/>
        <v>4</v>
      </c>
      <c r="AC69" t="s">
        <v>620</v>
      </c>
      <c r="AD69" t="s">
        <v>612</v>
      </c>
      <c r="AE69" t="s">
        <v>599</v>
      </c>
    </row>
    <row r="70" spans="1:32" x14ac:dyDescent="0.2">
      <c r="A70">
        <v>64869</v>
      </c>
      <c r="B70">
        <v>17</v>
      </c>
      <c r="C70">
        <v>64869.017</v>
      </c>
      <c r="D70" t="s">
        <v>600</v>
      </c>
      <c r="E70" t="s">
        <v>601</v>
      </c>
      <c r="F70">
        <v>162307</v>
      </c>
      <c r="G70">
        <v>4.4400000000000004</v>
      </c>
      <c r="H70">
        <v>4.1100000000000003</v>
      </c>
      <c r="I70">
        <v>4.22</v>
      </c>
      <c r="J70">
        <f t="shared" si="12"/>
        <v>4.2566666666666997</v>
      </c>
      <c r="K70">
        <v>4</v>
      </c>
      <c r="L70">
        <v>3.89</v>
      </c>
      <c r="M70">
        <v>4</v>
      </c>
      <c r="N70">
        <f t="shared" si="13"/>
        <v>3.9633333333333001</v>
      </c>
      <c r="O70">
        <v>4.5599999999999996</v>
      </c>
      <c r="P70">
        <v>3.11</v>
      </c>
      <c r="Q70">
        <v>4.78</v>
      </c>
      <c r="R70">
        <v>4</v>
      </c>
      <c r="S70">
        <v>6</v>
      </c>
      <c r="T70">
        <f t="shared" si="14"/>
        <v>4.1124999999999998</v>
      </c>
      <c r="U70">
        <v>4.33</v>
      </c>
      <c r="V70">
        <v>4.4400000000000004</v>
      </c>
      <c r="W70">
        <v>4.42</v>
      </c>
      <c r="X70">
        <f t="shared" si="15"/>
        <v>4.3966666666667003</v>
      </c>
      <c r="Y70">
        <v>4.17</v>
      </c>
      <c r="Z70">
        <v>4.2</v>
      </c>
      <c r="AA70">
        <f t="shared" si="16"/>
        <v>4.1822916666666998</v>
      </c>
      <c r="AB70">
        <f t="shared" si="17"/>
        <v>4</v>
      </c>
      <c r="AC70" t="s">
        <v>599</v>
      </c>
      <c r="AD70" t="s">
        <v>612</v>
      </c>
      <c r="AE70" t="s">
        <v>620</v>
      </c>
    </row>
    <row r="71" spans="1:32" x14ac:dyDescent="0.2">
      <c r="A71">
        <v>64869</v>
      </c>
      <c r="B71">
        <v>17</v>
      </c>
      <c r="C71">
        <v>64869.017</v>
      </c>
      <c r="D71" t="s">
        <v>605</v>
      </c>
      <c r="E71" t="s">
        <v>606</v>
      </c>
      <c r="F71">
        <v>160109</v>
      </c>
      <c r="G71">
        <v>4.4400000000000004</v>
      </c>
      <c r="H71">
        <v>4.1100000000000003</v>
      </c>
      <c r="I71">
        <v>4.22</v>
      </c>
      <c r="J71">
        <f t="shared" si="12"/>
        <v>4.2566666666666997</v>
      </c>
      <c r="K71">
        <v>4</v>
      </c>
      <c r="L71">
        <v>3.89</v>
      </c>
      <c r="M71">
        <v>4</v>
      </c>
      <c r="N71">
        <f t="shared" si="13"/>
        <v>3.9633333333333001</v>
      </c>
      <c r="O71">
        <v>4.5599999999999996</v>
      </c>
      <c r="P71">
        <v>3.11</v>
      </c>
      <c r="Q71">
        <v>4.78</v>
      </c>
      <c r="R71">
        <v>4</v>
      </c>
      <c r="S71">
        <v>6</v>
      </c>
      <c r="T71">
        <f t="shared" si="14"/>
        <v>4.1124999999999998</v>
      </c>
      <c r="U71">
        <v>4.33</v>
      </c>
      <c r="V71">
        <v>4.4400000000000004</v>
      </c>
      <c r="W71">
        <v>4.42</v>
      </c>
      <c r="X71">
        <f t="shared" si="15"/>
        <v>4.3966666666667003</v>
      </c>
      <c r="Y71">
        <v>4.17</v>
      </c>
      <c r="Z71">
        <v>4.2</v>
      </c>
      <c r="AA71">
        <f t="shared" si="16"/>
        <v>4.1822916666666998</v>
      </c>
      <c r="AB71">
        <f t="shared" si="17"/>
        <v>4</v>
      </c>
      <c r="AC71" t="s">
        <v>612</v>
      </c>
      <c r="AD71" t="s">
        <v>620</v>
      </c>
      <c r="AE71" t="s">
        <v>599</v>
      </c>
    </row>
    <row r="72" spans="1:32" x14ac:dyDescent="0.2">
      <c r="A72">
        <v>64869</v>
      </c>
      <c r="B72">
        <v>17</v>
      </c>
      <c r="C72">
        <v>64869.017</v>
      </c>
      <c r="D72" t="s">
        <v>613</v>
      </c>
      <c r="E72" t="s">
        <v>614</v>
      </c>
      <c r="F72">
        <v>162310</v>
      </c>
      <c r="G72">
        <v>4.4400000000000004</v>
      </c>
      <c r="H72">
        <v>4.1100000000000003</v>
      </c>
      <c r="I72">
        <v>4.22</v>
      </c>
      <c r="J72">
        <f t="shared" si="12"/>
        <v>4.2566666666666997</v>
      </c>
      <c r="K72">
        <v>4</v>
      </c>
      <c r="L72">
        <v>3.89</v>
      </c>
      <c r="M72">
        <v>4</v>
      </c>
      <c r="N72">
        <f t="shared" si="13"/>
        <v>3.9633333333333001</v>
      </c>
      <c r="O72">
        <v>4.5599999999999996</v>
      </c>
      <c r="P72">
        <v>3.11</v>
      </c>
      <c r="Q72">
        <v>4.78</v>
      </c>
      <c r="R72">
        <v>4</v>
      </c>
      <c r="S72">
        <v>6</v>
      </c>
      <c r="T72">
        <f t="shared" si="14"/>
        <v>4.1124999999999998</v>
      </c>
      <c r="U72">
        <v>4.33</v>
      </c>
      <c r="V72">
        <v>4.4400000000000004</v>
      </c>
      <c r="W72">
        <v>4.42</v>
      </c>
      <c r="X72">
        <f t="shared" si="15"/>
        <v>4.3966666666667003</v>
      </c>
      <c r="Y72">
        <v>4.17</v>
      </c>
      <c r="Z72">
        <v>4.2</v>
      </c>
      <c r="AA72">
        <f t="shared" si="16"/>
        <v>4.1822916666666998</v>
      </c>
      <c r="AB72">
        <f t="shared" si="17"/>
        <v>4</v>
      </c>
      <c r="AC72" t="s">
        <v>599</v>
      </c>
      <c r="AD72" t="s">
        <v>620</v>
      </c>
      <c r="AE72" t="s">
        <v>612</v>
      </c>
    </row>
    <row r="73" spans="1:32" x14ac:dyDescent="0.2">
      <c r="A73">
        <v>64869</v>
      </c>
      <c r="B73">
        <v>18</v>
      </c>
      <c r="C73">
        <v>64869.017999999996</v>
      </c>
      <c r="D73" t="s">
        <v>621</v>
      </c>
      <c r="E73" t="s">
        <v>622</v>
      </c>
      <c r="F73">
        <v>160063</v>
      </c>
      <c r="G73">
        <v>5</v>
      </c>
      <c r="H73">
        <v>5</v>
      </c>
      <c r="I73">
        <v>5</v>
      </c>
      <c r="J73">
        <f t="shared" si="12"/>
        <v>5</v>
      </c>
      <c r="K73">
        <v>5</v>
      </c>
      <c r="L73">
        <v>5</v>
      </c>
      <c r="M73">
        <v>5</v>
      </c>
      <c r="N73">
        <f t="shared" si="13"/>
        <v>5</v>
      </c>
      <c r="O73">
        <v>5</v>
      </c>
      <c r="P73">
        <v>3.42</v>
      </c>
      <c r="Q73">
        <v>4.92</v>
      </c>
      <c r="R73">
        <v>5</v>
      </c>
      <c r="S73">
        <v>6</v>
      </c>
      <c r="T73">
        <f t="shared" si="14"/>
        <v>4.585</v>
      </c>
      <c r="U73">
        <v>5</v>
      </c>
      <c r="V73">
        <v>5</v>
      </c>
      <c r="W73">
        <v>5</v>
      </c>
      <c r="X73">
        <f t="shared" si="15"/>
        <v>5</v>
      </c>
      <c r="Y73">
        <v>5</v>
      </c>
      <c r="Z73">
        <v>5</v>
      </c>
      <c r="AA73">
        <f t="shared" si="16"/>
        <v>4.8962500000000002</v>
      </c>
      <c r="AB73">
        <f t="shared" si="17"/>
        <v>5</v>
      </c>
      <c r="AC73" t="s">
        <v>653</v>
      </c>
      <c r="AD73" t="s">
        <v>645</v>
      </c>
      <c r="AE73" t="s">
        <v>637</v>
      </c>
      <c r="AF73" t="s">
        <v>629</v>
      </c>
    </row>
    <row r="74" spans="1:32" x14ac:dyDescent="0.2">
      <c r="A74">
        <v>64869</v>
      </c>
      <c r="B74">
        <v>18</v>
      </c>
      <c r="C74">
        <v>64869.017999999996</v>
      </c>
      <c r="D74" t="s">
        <v>630</v>
      </c>
      <c r="E74" t="s">
        <v>631</v>
      </c>
      <c r="F74">
        <v>160039</v>
      </c>
      <c r="G74">
        <v>5</v>
      </c>
      <c r="H74">
        <v>5</v>
      </c>
      <c r="I74">
        <v>5</v>
      </c>
      <c r="J74">
        <f t="shared" si="12"/>
        <v>5</v>
      </c>
      <c r="K74">
        <v>5</v>
      </c>
      <c r="L74">
        <v>5</v>
      </c>
      <c r="M74">
        <v>5</v>
      </c>
      <c r="N74">
        <f t="shared" si="13"/>
        <v>5</v>
      </c>
      <c r="O74">
        <v>5</v>
      </c>
      <c r="P74">
        <v>3.42</v>
      </c>
      <c r="Q74">
        <v>4.92</v>
      </c>
      <c r="R74">
        <v>5</v>
      </c>
      <c r="S74">
        <v>6</v>
      </c>
      <c r="T74">
        <f t="shared" si="14"/>
        <v>4.585</v>
      </c>
      <c r="U74">
        <v>5</v>
      </c>
      <c r="V74">
        <v>5</v>
      </c>
      <c r="W74">
        <v>5</v>
      </c>
      <c r="X74">
        <f t="shared" si="15"/>
        <v>5</v>
      </c>
      <c r="Y74">
        <v>5</v>
      </c>
      <c r="Z74">
        <v>5</v>
      </c>
      <c r="AA74">
        <f t="shared" si="16"/>
        <v>4.8962500000000002</v>
      </c>
      <c r="AB74">
        <f t="shared" si="17"/>
        <v>5</v>
      </c>
      <c r="AC74" t="s">
        <v>653</v>
      </c>
      <c r="AD74" t="s">
        <v>637</v>
      </c>
      <c r="AE74" t="s">
        <v>629</v>
      </c>
      <c r="AF74" t="s">
        <v>645</v>
      </c>
    </row>
    <row r="75" spans="1:32" x14ac:dyDescent="0.2">
      <c r="A75">
        <v>64869</v>
      </c>
      <c r="B75">
        <v>18</v>
      </c>
      <c r="C75">
        <v>64869.017999999996</v>
      </c>
      <c r="D75" t="s">
        <v>638</v>
      </c>
      <c r="E75" t="s">
        <v>639</v>
      </c>
      <c r="F75">
        <v>160038</v>
      </c>
      <c r="G75">
        <v>5</v>
      </c>
      <c r="H75">
        <v>5</v>
      </c>
      <c r="I75">
        <v>5</v>
      </c>
      <c r="J75">
        <f t="shared" si="12"/>
        <v>5</v>
      </c>
      <c r="K75">
        <v>5</v>
      </c>
      <c r="L75">
        <v>5</v>
      </c>
      <c r="M75">
        <v>5</v>
      </c>
      <c r="N75">
        <f t="shared" si="13"/>
        <v>5</v>
      </c>
      <c r="O75">
        <v>5</v>
      </c>
      <c r="P75">
        <v>3.42</v>
      </c>
      <c r="Q75">
        <v>4.92</v>
      </c>
      <c r="R75">
        <v>5</v>
      </c>
      <c r="S75">
        <v>6</v>
      </c>
      <c r="T75">
        <f t="shared" si="14"/>
        <v>4.585</v>
      </c>
      <c r="U75">
        <v>5</v>
      </c>
      <c r="V75">
        <v>5</v>
      </c>
      <c r="W75">
        <v>5</v>
      </c>
      <c r="X75">
        <f t="shared" si="15"/>
        <v>5</v>
      </c>
      <c r="Y75">
        <v>5</v>
      </c>
      <c r="Z75">
        <v>5</v>
      </c>
      <c r="AA75">
        <f t="shared" si="16"/>
        <v>4.8962500000000002</v>
      </c>
      <c r="AB75">
        <f t="shared" si="17"/>
        <v>5</v>
      </c>
      <c r="AC75" t="s">
        <v>637</v>
      </c>
      <c r="AD75" t="s">
        <v>645</v>
      </c>
      <c r="AE75" t="s">
        <v>653</v>
      </c>
      <c r="AF75" t="s">
        <v>629</v>
      </c>
    </row>
    <row r="76" spans="1:32" x14ac:dyDescent="0.2">
      <c r="A76">
        <v>64869</v>
      </c>
      <c r="B76">
        <v>18</v>
      </c>
      <c r="C76">
        <v>64869.017999999996</v>
      </c>
      <c r="D76" t="s">
        <v>646</v>
      </c>
      <c r="E76" t="s">
        <v>647</v>
      </c>
      <c r="F76">
        <v>160040</v>
      </c>
      <c r="G76">
        <v>5</v>
      </c>
      <c r="H76">
        <v>5</v>
      </c>
      <c r="I76">
        <v>5</v>
      </c>
      <c r="J76">
        <f t="shared" si="12"/>
        <v>5</v>
      </c>
      <c r="K76">
        <v>5</v>
      </c>
      <c r="L76">
        <v>5</v>
      </c>
      <c r="M76">
        <v>5</v>
      </c>
      <c r="N76">
        <f t="shared" si="13"/>
        <v>5</v>
      </c>
      <c r="O76">
        <v>5</v>
      </c>
      <c r="P76">
        <v>3.42</v>
      </c>
      <c r="Q76">
        <v>4.92</v>
      </c>
      <c r="R76">
        <v>5</v>
      </c>
      <c r="S76">
        <v>6</v>
      </c>
      <c r="T76">
        <f t="shared" si="14"/>
        <v>4.585</v>
      </c>
      <c r="U76">
        <v>5</v>
      </c>
      <c r="V76">
        <v>5</v>
      </c>
      <c r="W76">
        <v>5</v>
      </c>
      <c r="X76">
        <f t="shared" si="15"/>
        <v>5</v>
      </c>
      <c r="Y76">
        <v>5</v>
      </c>
      <c r="Z76">
        <v>5</v>
      </c>
      <c r="AA76">
        <f t="shared" si="16"/>
        <v>4.8962500000000002</v>
      </c>
      <c r="AB76">
        <f t="shared" si="17"/>
        <v>5</v>
      </c>
      <c r="AC76" t="s">
        <v>637</v>
      </c>
      <c r="AD76" t="s">
        <v>653</v>
      </c>
      <c r="AE76" t="s">
        <v>629</v>
      </c>
      <c r="AF76" t="s">
        <v>645</v>
      </c>
    </row>
    <row r="77" spans="1:32" x14ac:dyDescent="0.2">
      <c r="A77">
        <v>64869</v>
      </c>
      <c r="B77">
        <v>18</v>
      </c>
      <c r="C77">
        <v>64869.017999999996</v>
      </c>
      <c r="D77" t="s">
        <v>654</v>
      </c>
      <c r="E77" t="s">
        <v>655</v>
      </c>
      <c r="F77">
        <v>160105</v>
      </c>
      <c r="G77">
        <v>5</v>
      </c>
      <c r="H77">
        <v>5</v>
      </c>
      <c r="I77">
        <v>5</v>
      </c>
      <c r="J77">
        <f t="shared" si="12"/>
        <v>5</v>
      </c>
      <c r="K77">
        <v>5</v>
      </c>
      <c r="L77">
        <v>5</v>
      </c>
      <c r="M77">
        <v>5</v>
      </c>
      <c r="N77">
        <f t="shared" si="13"/>
        <v>5</v>
      </c>
      <c r="O77">
        <v>5</v>
      </c>
      <c r="P77">
        <v>3.42</v>
      </c>
      <c r="Q77">
        <v>4.92</v>
      </c>
      <c r="R77">
        <v>5</v>
      </c>
      <c r="S77">
        <v>6</v>
      </c>
      <c r="T77">
        <f t="shared" si="14"/>
        <v>4.585</v>
      </c>
      <c r="U77">
        <v>5</v>
      </c>
      <c r="V77">
        <v>5</v>
      </c>
      <c r="W77">
        <v>5</v>
      </c>
      <c r="X77">
        <f t="shared" si="15"/>
        <v>5</v>
      </c>
      <c r="Y77">
        <v>5</v>
      </c>
      <c r="Z77">
        <v>5</v>
      </c>
      <c r="AA77">
        <f t="shared" si="16"/>
        <v>4.8962500000000002</v>
      </c>
      <c r="AB77">
        <f t="shared" si="17"/>
        <v>5</v>
      </c>
      <c r="AC77" t="s">
        <v>629</v>
      </c>
      <c r="AD77" t="s">
        <v>653</v>
      </c>
      <c r="AE77" t="s">
        <v>637</v>
      </c>
      <c r="AF77" t="s">
        <v>645</v>
      </c>
    </row>
    <row r="78" spans="1:32" x14ac:dyDescent="0.2">
      <c r="A78">
        <v>64869</v>
      </c>
      <c r="B78">
        <v>19</v>
      </c>
      <c r="C78">
        <v>64869.019</v>
      </c>
      <c r="D78" t="s">
        <v>661</v>
      </c>
      <c r="E78" t="s">
        <v>662</v>
      </c>
      <c r="F78">
        <v>162300</v>
      </c>
      <c r="G78">
        <v>4.83</v>
      </c>
      <c r="H78">
        <v>4.92</v>
      </c>
      <c r="I78">
        <v>4.58</v>
      </c>
      <c r="J78">
        <f t="shared" si="12"/>
        <v>4.7766666666667001</v>
      </c>
      <c r="K78">
        <v>4.5</v>
      </c>
      <c r="L78">
        <v>4.75</v>
      </c>
      <c r="M78">
        <v>5</v>
      </c>
      <c r="N78">
        <f t="shared" si="13"/>
        <v>4.75</v>
      </c>
      <c r="O78">
        <v>4.33</v>
      </c>
      <c r="P78">
        <v>1.83</v>
      </c>
      <c r="Q78">
        <v>4.67</v>
      </c>
      <c r="R78">
        <v>4</v>
      </c>
      <c r="S78">
        <v>6</v>
      </c>
      <c r="T78">
        <f t="shared" si="14"/>
        <v>3.7075</v>
      </c>
      <c r="U78">
        <v>4.83</v>
      </c>
      <c r="V78">
        <v>5</v>
      </c>
      <c r="W78">
        <v>5</v>
      </c>
      <c r="X78">
        <f t="shared" si="15"/>
        <v>4.9433333333332996</v>
      </c>
      <c r="Y78">
        <v>4.63</v>
      </c>
      <c r="Z78">
        <v>4.55</v>
      </c>
      <c r="AA78">
        <f t="shared" si="16"/>
        <v>4.5443749999999996</v>
      </c>
      <c r="AB78">
        <f t="shared" si="17"/>
        <v>5</v>
      </c>
      <c r="AC78" t="s">
        <v>677</v>
      </c>
      <c r="AD78" t="s">
        <v>668</v>
      </c>
      <c r="AE78" t="s">
        <v>686</v>
      </c>
      <c r="AF78" t="s">
        <v>695</v>
      </c>
    </row>
    <row r="79" spans="1:32" x14ac:dyDescent="0.2">
      <c r="A79">
        <v>64869</v>
      </c>
      <c r="B79">
        <v>19</v>
      </c>
      <c r="C79">
        <v>64869.019</v>
      </c>
      <c r="D79" t="s">
        <v>669</v>
      </c>
      <c r="E79" t="s">
        <v>670</v>
      </c>
      <c r="F79">
        <v>162294</v>
      </c>
      <c r="G79">
        <v>4.83</v>
      </c>
      <c r="H79">
        <v>4.92</v>
      </c>
      <c r="I79">
        <v>4.58</v>
      </c>
      <c r="J79">
        <f t="shared" si="12"/>
        <v>4.7766666666667001</v>
      </c>
      <c r="K79">
        <v>4.5</v>
      </c>
      <c r="L79">
        <v>4.75</v>
      </c>
      <c r="M79">
        <v>5</v>
      </c>
      <c r="N79">
        <f t="shared" si="13"/>
        <v>4.75</v>
      </c>
      <c r="O79">
        <v>4.33</v>
      </c>
      <c r="P79">
        <v>1.83</v>
      </c>
      <c r="Q79">
        <v>4.67</v>
      </c>
      <c r="R79">
        <v>4</v>
      </c>
      <c r="S79">
        <v>6</v>
      </c>
      <c r="T79">
        <f t="shared" si="14"/>
        <v>3.7075</v>
      </c>
      <c r="U79">
        <v>4.83</v>
      </c>
      <c r="V79">
        <v>5</v>
      </c>
      <c r="W79">
        <v>5</v>
      </c>
      <c r="X79">
        <f t="shared" si="15"/>
        <v>4.9433333333332996</v>
      </c>
      <c r="Y79">
        <v>4.63</v>
      </c>
      <c r="Z79">
        <v>4.55</v>
      </c>
      <c r="AA79">
        <f t="shared" si="16"/>
        <v>4.5443749999999996</v>
      </c>
      <c r="AB79">
        <f t="shared" si="17"/>
        <v>5</v>
      </c>
      <c r="AC79" t="s">
        <v>668</v>
      </c>
      <c r="AD79" t="s">
        <v>677</v>
      </c>
      <c r="AE79" t="s">
        <v>695</v>
      </c>
      <c r="AF79" t="s">
        <v>686</v>
      </c>
    </row>
    <row r="80" spans="1:32" x14ac:dyDescent="0.2">
      <c r="A80">
        <v>64869</v>
      </c>
      <c r="B80">
        <v>19</v>
      </c>
      <c r="C80">
        <v>64869.019</v>
      </c>
      <c r="D80" t="s">
        <v>678</v>
      </c>
      <c r="E80" t="s">
        <v>679</v>
      </c>
      <c r="F80">
        <v>160069</v>
      </c>
      <c r="G80">
        <v>4.83</v>
      </c>
      <c r="H80">
        <v>4.92</v>
      </c>
      <c r="I80">
        <v>4.58</v>
      </c>
      <c r="J80">
        <f t="shared" si="12"/>
        <v>4.7766666666667001</v>
      </c>
      <c r="K80">
        <v>4.5</v>
      </c>
      <c r="L80">
        <v>4.75</v>
      </c>
      <c r="M80">
        <v>5</v>
      </c>
      <c r="N80">
        <f t="shared" si="13"/>
        <v>4.75</v>
      </c>
      <c r="O80">
        <v>4.33</v>
      </c>
      <c r="P80">
        <v>1.83</v>
      </c>
      <c r="Q80">
        <v>4.67</v>
      </c>
      <c r="R80">
        <v>4</v>
      </c>
      <c r="S80">
        <v>6</v>
      </c>
      <c r="T80">
        <f t="shared" si="14"/>
        <v>3.7075</v>
      </c>
      <c r="U80">
        <v>4.83</v>
      </c>
      <c r="V80">
        <v>5</v>
      </c>
      <c r="W80">
        <v>5</v>
      </c>
      <c r="X80">
        <f t="shared" si="15"/>
        <v>4.9433333333332996</v>
      </c>
      <c r="Y80">
        <v>4.63</v>
      </c>
      <c r="Z80">
        <v>4.55</v>
      </c>
      <c r="AA80">
        <f t="shared" si="16"/>
        <v>4.5443749999999996</v>
      </c>
      <c r="AB80">
        <f t="shared" si="17"/>
        <v>5</v>
      </c>
      <c r="AC80" t="s">
        <v>668</v>
      </c>
      <c r="AD80" t="s">
        <v>686</v>
      </c>
      <c r="AE80" t="s">
        <v>677</v>
      </c>
      <c r="AF80" t="s">
        <v>695</v>
      </c>
    </row>
    <row r="81" spans="1:32" x14ac:dyDescent="0.2">
      <c r="A81">
        <v>64869</v>
      </c>
      <c r="B81">
        <v>19</v>
      </c>
      <c r="C81">
        <v>64869.019</v>
      </c>
      <c r="D81" t="s">
        <v>687</v>
      </c>
      <c r="E81" t="s">
        <v>688</v>
      </c>
      <c r="F81">
        <v>162287</v>
      </c>
      <c r="G81">
        <v>4.83</v>
      </c>
      <c r="H81">
        <v>4.92</v>
      </c>
      <c r="I81">
        <v>4.58</v>
      </c>
      <c r="J81">
        <f t="shared" si="12"/>
        <v>4.7766666666667001</v>
      </c>
      <c r="K81">
        <v>4.5</v>
      </c>
      <c r="L81">
        <v>4.75</v>
      </c>
      <c r="M81">
        <v>5</v>
      </c>
      <c r="N81">
        <f t="shared" si="13"/>
        <v>4.75</v>
      </c>
      <c r="O81">
        <v>4.33</v>
      </c>
      <c r="P81">
        <v>1.83</v>
      </c>
      <c r="Q81">
        <v>4.67</v>
      </c>
      <c r="R81">
        <v>4</v>
      </c>
      <c r="S81">
        <v>6</v>
      </c>
      <c r="T81">
        <f t="shared" si="14"/>
        <v>3.7075</v>
      </c>
      <c r="U81">
        <v>4.83</v>
      </c>
      <c r="V81">
        <v>5</v>
      </c>
      <c r="W81">
        <v>5</v>
      </c>
      <c r="X81">
        <f t="shared" si="15"/>
        <v>4.9433333333332996</v>
      </c>
      <c r="Y81">
        <v>4.63</v>
      </c>
      <c r="Z81">
        <v>4.55</v>
      </c>
      <c r="AA81">
        <f t="shared" si="16"/>
        <v>4.5443749999999996</v>
      </c>
      <c r="AB81">
        <f t="shared" si="17"/>
        <v>5</v>
      </c>
      <c r="AC81" t="s">
        <v>686</v>
      </c>
      <c r="AD81" t="s">
        <v>695</v>
      </c>
      <c r="AE81" t="s">
        <v>668</v>
      </c>
      <c r="AF81" t="s">
        <v>677</v>
      </c>
    </row>
    <row r="82" spans="1:32" x14ac:dyDescent="0.2">
      <c r="A82">
        <v>64869</v>
      </c>
      <c r="B82">
        <v>20</v>
      </c>
      <c r="C82">
        <v>64869.02</v>
      </c>
      <c r="D82" t="s">
        <v>696</v>
      </c>
      <c r="E82" t="s">
        <v>697</v>
      </c>
      <c r="F82">
        <v>160094</v>
      </c>
      <c r="G82">
        <v>4.25</v>
      </c>
      <c r="H82">
        <v>4.08</v>
      </c>
      <c r="I82">
        <v>4.33</v>
      </c>
      <c r="J82">
        <f t="shared" si="12"/>
        <v>4.22</v>
      </c>
      <c r="K82">
        <v>4.42</v>
      </c>
      <c r="L82">
        <v>4.33</v>
      </c>
      <c r="M82">
        <v>4.67</v>
      </c>
      <c r="N82">
        <f t="shared" si="13"/>
        <v>4.4733333333332999</v>
      </c>
      <c r="O82">
        <v>4.42</v>
      </c>
      <c r="P82">
        <v>2</v>
      </c>
      <c r="Q82">
        <v>4.83</v>
      </c>
      <c r="R82">
        <v>5</v>
      </c>
      <c r="S82">
        <v>6</v>
      </c>
      <c r="T82">
        <f t="shared" si="14"/>
        <v>4.0625</v>
      </c>
      <c r="U82">
        <v>3.83</v>
      </c>
      <c r="V82">
        <v>4.25</v>
      </c>
      <c r="W82">
        <v>4.5</v>
      </c>
      <c r="X82">
        <f t="shared" si="15"/>
        <v>4.1933333333332996</v>
      </c>
      <c r="Y82">
        <v>4</v>
      </c>
      <c r="Z82">
        <v>4.0999999999999996</v>
      </c>
      <c r="AA82">
        <f t="shared" si="16"/>
        <v>4.2372916666667004</v>
      </c>
      <c r="AB82">
        <f t="shared" si="17"/>
        <v>4</v>
      </c>
      <c r="AC82" t="s">
        <v>711</v>
      </c>
      <c r="AD82" t="s">
        <v>727</v>
      </c>
      <c r="AE82" t="s">
        <v>719</v>
      </c>
    </row>
    <row r="83" spans="1:32" x14ac:dyDescent="0.2">
      <c r="A83">
        <v>64869</v>
      </c>
      <c r="B83">
        <v>20</v>
      </c>
      <c r="C83">
        <v>64869.02</v>
      </c>
      <c r="D83" t="s">
        <v>703</v>
      </c>
      <c r="E83" t="s">
        <v>704</v>
      </c>
      <c r="F83">
        <v>160047</v>
      </c>
      <c r="G83">
        <v>4.25</v>
      </c>
      <c r="H83">
        <v>4.08</v>
      </c>
      <c r="I83">
        <v>4.33</v>
      </c>
      <c r="J83">
        <f t="shared" si="12"/>
        <v>4.22</v>
      </c>
      <c r="K83">
        <v>4.42</v>
      </c>
      <c r="L83">
        <v>4.33</v>
      </c>
      <c r="M83">
        <v>4.67</v>
      </c>
      <c r="N83">
        <f t="shared" si="13"/>
        <v>4.4733333333332999</v>
      </c>
      <c r="O83">
        <v>4.42</v>
      </c>
      <c r="P83">
        <v>2</v>
      </c>
      <c r="Q83">
        <v>4.83</v>
      </c>
      <c r="R83">
        <v>5</v>
      </c>
      <c r="S83">
        <v>6</v>
      </c>
      <c r="T83">
        <f t="shared" si="14"/>
        <v>4.0625</v>
      </c>
      <c r="U83">
        <v>3.83</v>
      </c>
      <c r="V83">
        <v>4.25</v>
      </c>
      <c r="W83">
        <v>4.5</v>
      </c>
      <c r="X83">
        <f t="shared" si="15"/>
        <v>4.1933333333332996</v>
      </c>
      <c r="Y83">
        <v>4</v>
      </c>
      <c r="Z83">
        <v>4.0999999999999996</v>
      </c>
      <c r="AA83">
        <f t="shared" si="16"/>
        <v>4.2372916666667004</v>
      </c>
      <c r="AB83">
        <f t="shared" si="17"/>
        <v>4</v>
      </c>
      <c r="AC83" t="s">
        <v>719</v>
      </c>
      <c r="AD83" t="s">
        <v>711</v>
      </c>
      <c r="AE83" t="s">
        <v>727</v>
      </c>
    </row>
    <row r="84" spans="1:32" x14ac:dyDescent="0.2">
      <c r="A84">
        <v>64869</v>
      </c>
      <c r="B84">
        <v>20</v>
      </c>
      <c r="C84">
        <v>64869.02</v>
      </c>
      <c r="D84" t="s">
        <v>712</v>
      </c>
      <c r="E84" t="s">
        <v>713</v>
      </c>
      <c r="F84">
        <v>160901</v>
      </c>
      <c r="G84">
        <v>4.25</v>
      </c>
      <c r="H84">
        <v>4.08</v>
      </c>
      <c r="I84">
        <v>4.33</v>
      </c>
      <c r="J84">
        <f t="shared" si="12"/>
        <v>4.22</v>
      </c>
      <c r="K84">
        <v>4.42</v>
      </c>
      <c r="L84">
        <v>4.33</v>
      </c>
      <c r="M84">
        <v>4.67</v>
      </c>
      <c r="N84">
        <f t="shared" si="13"/>
        <v>4.4733333333332999</v>
      </c>
      <c r="O84">
        <v>4.42</v>
      </c>
      <c r="P84">
        <v>2</v>
      </c>
      <c r="Q84">
        <v>4.83</v>
      </c>
      <c r="R84">
        <v>5</v>
      </c>
      <c r="S84">
        <v>6</v>
      </c>
      <c r="T84">
        <f t="shared" si="14"/>
        <v>4.0625</v>
      </c>
      <c r="U84">
        <v>3.83</v>
      </c>
      <c r="V84">
        <v>4.25</v>
      </c>
      <c r="W84">
        <v>4.5</v>
      </c>
      <c r="X84">
        <f t="shared" si="15"/>
        <v>4.1933333333332996</v>
      </c>
      <c r="Y84">
        <v>4</v>
      </c>
      <c r="Z84">
        <v>4.0999999999999996</v>
      </c>
      <c r="AA84">
        <f t="shared" si="16"/>
        <v>4.2372916666667004</v>
      </c>
      <c r="AB84">
        <f t="shared" si="17"/>
        <v>4</v>
      </c>
      <c r="AC84" t="s">
        <v>727</v>
      </c>
      <c r="AD84" t="s">
        <v>719</v>
      </c>
      <c r="AE84" t="s">
        <v>711</v>
      </c>
    </row>
    <row r="85" spans="1:32" x14ac:dyDescent="0.2">
      <c r="A85">
        <v>64869</v>
      </c>
      <c r="B85">
        <v>20</v>
      </c>
      <c r="C85">
        <v>64869.02</v>
      </c>
      <c r="D85" t="s">
        <v>720</v>
      </c>
      <c r="E85" t="s">
        <v>721</v>
      </c>
      <c r="F85">
        <v>160074</v>
      </c>
      <c r="G85">
        <v>4.25</v>
      </c>
      <c r="H85">
        <v>4.08</v>
      </c>
      <c r="I85">
        <v>4.33</v>
      </c>
      <c r="J85">
        <f t="shared" si="12"/>
        <v>4.22</v>
      </c>
      <c r="K85">
        <v>4.42</v>
      </c>
      <c r="L85">
        <v>4.33</v>
      </c>
      <c r="M85">
        <v>4.67</v>
      </c>
      <c r="N85">
        <f t="shared" si="13"/>
        <v>4.4733333333332999</v>
      </c>
      <c r="O85">
        <v>4.42</v>
      </c>
      <c r="P85">
        <v>2</v>
      </c>
      <c r="Q85">
        <v>4.83</v>
      </c>
      <c r="R85">
        <v>5</v>
      </c>
      <c r="S85">
        <v>6</v>
      </c>
      <c r="T85">
        <f t="shared" si="14"/>
        <v>4.0625</v>
      </c>
      <c r="U85">
        <v>3.83</v>
      </c>
      <c r="V85">
        <v>4.25</v>
      </c>
      <c r="W85">
        <v>4.5</v>
      </c>
      <c r="X85">
        <f t="shared" si="15"/>
        <v>4.1933333333332996</v>
      </c>
      <c r="Y85">
        <v>4</v>
      </c>
      <c r="Z85">
        <v>4.0999999999999996</v>
      </c>
      <c r="AA85">
        <f t="shared" si="16"/>
        <v>4.2372916666667004</v>
      </c>
      <c r="AB85">
        <f t="shared" si="17"/>
        <v>4</v>
      </c>
      <c r="AC85" t="s">
        <v>711</v>
      </c>
      <c r="AD85" t="s">
        <v>719</v>
      </c>
      <c r="AE85" t="s">
        <v>727</v>
      </c>
    </row>
    <row r="86" spans="1:32" x14ac:dyDescent="0.2">
      <c r="A86">
        <v>64869</v>
      </c>
      <c r="B86">
        <v>20</v>
      </c>
      <c r="C86">
        <v>64869.02</v>
      </c>
      <c r="D86" t="s">
        <v>728</v>
      </c>
      <c r="E86" t="s">
        <v>729</v>
      </c>
      <c r="F86">
        <v>160053</v>
      </c>
      <c r="G86">
        <v>4.25</v>
      </c>
      <c r="H86">
        <v>4.08</v>
      </c>
      <c r="I86">
        <v>4.33</v>
      </c>
      <c r="J86">
        <f t="shared" si="12"/>
        <v>4.22</v>
      </c>
      <c r="K86">
        <v>4.42</v>
      </c>
      <c r="L86">
        <v>4.33</v>
      </c>
      <c r="M86">
        <v>4.67</v>
      </c>
      <c r="N86">
        <f t="shared" si="13"/>
        <v>4.4733333333332999</v>
      </c>
      <c r="O86">
        <v>4.42</v>
      </c>
      <c r="P86">
        <v>2</v>
      </c>
      <c r="Q86">
        <v>4.83</v>
      </c>
      <c r="R86">
        <v>5</v>
      </c>
      <c r="S86">
        <v>6</v>
      </c>
      <c r="T86">
        <f t="shared" si="14"/>
        <v>4.0625</v>
      </c>
      <c r="U86">
        <v>3.83</v>
      </c>
      <c r="V86">
        <v>4.25</v>
      </c>
      <c r="W86">
        <v>4.5</v>
      </c>
      <c r="X86">
        <f t="shared" si="15"/>
        <v>4.1933333333332996</v>
      </c>
      <c r="Y86">
        <v>4</v>
      </c>
      <c r="Z86">
        <v>4.0999999999999996</v>
      </c>
      <c r="AA86">
        <f t="shared" si="16"/>
        <v>4.2372916666667004</v>
      </c>
      <c r="AB86">
        <f t="shared" si="17"/>
        <v>4</v>
      </c>
      <c r="AC86" t="s">
        <v>711</v>
      </c>
      <c r="AD86" t="s">
        <v>727</v>
      </c>
      <c r="AE86" t="s">
        <v>719</v>
      </c>
    </row>
    <row r="87" spans="1:32" x14ac:dyDescent="0.2">
      <c r="A87">
        <v>64869</v>
      </c>
      <c r="B87">
        <v>21</v>
      </c>
      <c r="C87">
        <v>64869.021000000001</v>
      </c>
      <c r="D87" t="s">
        <v>731</v>
      </c>
      <c r="E87" t="s">
        <v>732</v>
      </c>
      <c r="F87">
        <v>162288</v>
      </c>
      <c r="G87">
        <v>5</v>
      </c>
      <c r="H87">
        <v>5</v>
      </c>
      <c r="I87">
        <v>5</v>
      </c>
      <c r="J87">
        <f t="shared" si="12"/>
        <v>5</v>
      </c>
      <c r="K87">
        <v>5</v>
      </c>
      <c r="L87">
        <v>5</v>
      </c>
      <c r="M87">
        <v>5</v>
      </c>
      <c r="N87">
        <f t="shared" si="13"/>
        <v>5</v>
      </c>
      <c r="O87">
        <v>5</v>
      </c>
      <c r="P87">
        <v>2.78</v>
      </c>
      <c r="Q87">
        <v>5</v>
      </c>
      <c r="R87">
        <v>5</v>
      </c>
      <c r="S87">
        <v>6</v>
      </c>
      <c r="T87">
        <f t="shared" si="14"/>
        <v>4.4450000000000003</v>
      </c>
      <c r="U87">
        <v>4.33</v>
      </c>
      <c r="V87">
        <v>5</v>
      </c>
      <c r="W87">
        <v>5</v>
      </c>
      <c r="X87">
        <f t="shared" si="15"/>
        <v>4.7766666666667001</v>
      </c>
      <c r="Y87">
        <v>4.83</v>
      </c>
      <c r="Z87">
        <v>5</v>
      </c>
      <c r="AA87">
        <f t="shared" si="16"/>
        <v>4.8054166666666998</v>
      </c>
      <c r="AB87">
        <f t="shared" si="17"/>
        <v>5</v>
      </c>
      <c r="AC87" t="s">
        <v>738</v>
      </c>
      <c r="AD87" t="s">
        <v>752</v>
      </c>
      <c r="AE87" t="s">
        <v>745</v>
      </c>
    </row>
    <row r="88" spans="1:32" x14ac:dyDescent="0.2">
      <c r="A88">
        <v>64869</v>
      </c>
      <c r="B88">
        <v>21</v>
      </c>
      <c r="C88">
        <v>64869.021000000001</v>
      </c>
      <c r="D88" t="s">
        <v>739</v>
      </c>
      <c r="E88" t="s">
        <v>740</v>
      </c>
      <c r="F88">
        <v>162289</v>
      </c>
      <c r="G88">
        <v>5</v>
      </c>
      <c r="H88">
        <v>5</v>
      </c>
      <c r="I88">
        <v>5</v>
      </c>
      <c r="J88">
        <f t="shared" si="12"/>
        <v>5</v>
      </c>
      <c r="K88">
        <v>5</v>
      </c>
      <c r="L88">
        <v>5</v>
      </c>
      <c r="M88">
        <v>5</v>
      </c>
      <c r="N88">
        <f t="shared" si="13"/>
        <v>5</v>
      </c>
      <c r="O88">
        <v>5</v>
      </c>
      <c r="P88">
        <v>2.78</v>
      </c>
      <c r="Q88">
        <v>5</v>
      </c>
      <c r="R88">
        <v>5</v>
      </c>
      <c r="S88">
        <v>6</v>
      </c>
      <c r="T88">
        <f t="shared" si="14"/>
        <v>4.4450000000000003</v>
      </c>
      <c r="U88">
        <v>4.33</v>
      </c>
      <c r="V88">
        <v>5</v>
      </c>
      <c r="W88">
        <v>5</v>
      </c>
      <c r="X88">
        <f t="shared" si="15"/>
        <v>4.7766666666667001</v>
      </c>
      <c r="Y88">
        <v>4.83</v>
      </c>
      <c r="Z88">
        <v>5</v>
      </c>
      <c r="AA88">
        <f t="shared" si="16"/>
        <v>4.8054166666666998</v>
      </c>
      <c r="AB88">
        <f t="shared" si="17"/>
        <v>5</v>
      </c>
      <c r="AC88" t="s">
        <v>752</v>
      </c>
      <c r="AD88" t="s">
        <v>745</v>
      </c>
      <c r="AE88" t="s">
        <v>738</v>
      </c>
    </row>
    <row r="89" spans="1:32" x14ac:dyDescent="0.2">
      <c r="A89">
        <v>64869</v>
      </c>
      <c r="B89">
        <v>21</v>
      </c>
      <c r="C89">
        <v>64869.021000000001</v>
      </c>
      <c r="D89" t="s">
        <v>746</v>
      </c>
      <c r="E89" t="s">
        <v>747</v>
      </c>
      <c r="F89">
        <v>162286</v>
      </c>
      <c r="G89">
        <v>5</v>
      </c>
      <c r="H89">
        <v>5</v>
      </c>
      <c r="I89">
        <v>5</v>
      </c>
      <c r="J89">
        <f t="shared" si="12"/>
        <v>5</v>
      </c>
      <c r="K89">
        <v>5</v>
      </c>
      <c r="L89">
        <v>5</v>
      </c>
      <c r="M89">
        <v>5</v>
      </c>
      <c r="N89">
        <f t="shared" si="13"/>
        <v>5</v>
      </c>
      <c r="O89">
        <v>5</v>
      </c>
      <c r="P89">
        <v>2.78</v>
      </c>
      <c r="Q89">
        <v>5</v>
      </c>
      <c r="R89">
        <v>5</v>
      </c>
      <c r="S89">
        <v>6</v>
      </c>
      <c r="T89">
        <f t="shared" si="14"/>
        <v>4.4450000000000003</v>
      </c>
      <c r="U89">
        <v>4.33</v>
      </c>
      <c r="V89">
        <v>5</v>
      </c>
      <c r="W89">
        <v>5</v>
      </c>
      <c r="X89">
        <f t="shared" si="15"/>
        <v>4.7766666666667001</v>
      </c>
      <c r="Y89">
        <v>4.83</v>
      </c>
      <c r="Z89">
        <v>5</v>
      </c>
      <c r="AA89">
        <f t="shared" si="16"/>
        <v>4.8054166666666998</v>
      </c>
      <c r="AB89">
        <f t="shared" si="17"/>
        <v>5</v>
      </c>
      <c r="AC89" t="s">
        <v>745</v>
      </c>
      <c r="AD89" t="s">
        <v>738</v>
      </c>
      <c r="AE89" t="s">
        <v>752</v>
      </c>
    </row>
    <row r="90" spans="1:32" x14ac:dyDescent="0.2">
      <c r="A90">
        <v>64869</v>
      </c>
      <c r="B90">
        <v>21</v>
      </c>
      <c r="C90">
        <v>64869.021000000001</v>
      </c>
      <c r="D90" t="s">
        <v>753</v>
      </c>
      <c r="E90" t="s">
        <v>754</v>
      </c>
      <c r="F90">
        <v>162291</v>
      </c>
      <c r="G90">
        <v>5</v>
      </c>
      <c r="H90">
        <v>5</v>
      </c>
      <c r="I90">
        <v>5</v>
      </c>
      <c r="J90">
        <f t="shared" si="12"/>
        <v>5</v>
      </c>
      <c r="K90">
        <v>5</v>
      </c>
      <c r="L90">
        <v>5</v>
      </c>
      <c r="M90">
        <v>5</v>
      </c>
      <c r="N90">
        <f t="shared" si="13"/>
        <v>5</v>
      </c>
      <c r="O90">
        <v>5</v>
      </c>
      <c r="P90">
        <v>2.78</v>
      </c>
      <c r="Q90">
        <v>5</v>
      </c>
      <c r="R90">
        <v>5</v>
      </c>
      <c r="S90">
        <v>6</v>
      </c>
      <c r="T90">
        <f t="shared" si="14"/>
        <v>4.4450000000000003</v>
      </c>
      <c r="U90">
        <v>4.33</v>
      </c>
      <c r="V90">
        <v>5</v>
      </c>
      <c r="W90">
        <v>5</v>
      </c>
      <c r="X90">
        <f t="shared" si="15"/>
        <v>4.7766666666667001</v>
      </c>
      <c r="Y90">
        <v>4.83</v>
      </c>
      <c r="Z90">
        <v>5</v>
      </c>
      <c r="AA90">
        <f t="shared" si="16"/>
        <v>4.8054166666666998</v>
      </c>
      <c r="AB90">
        <f t="shared" si="17"/>
        <v>5</v>
      </c>
      <c r="AC90" t="s">
        <v>752</v>
      </c>
      <c r="AD90" t="s">
        <v>745</v>
      </c>
      <c r="AE90" t="s">
        <v>738</v>
      </c>
    </row>
    <row r="91" spans="1:32" x14ac:dyDescent="0.2">
      <c r="A91">
        <v>64869</v>
      </c>
      <c r="B91">
        <v>22</v>
      </c>
      <c r="C91">
        <v>64869.021999999997</v>
      </c>
      <c r="D91" t="s">
        <v>759</v>
      </c>
      <c r="E91" t="s">
        <v>760</v>
      </c>
      <c r="F91">
        <v>160048</v>
      </c>
      <c r="G91">
        <v>4.67</v>
      </c>
      <c r="H91">
        <v>5</v>
      </c>
      <c r="I91">
        <v>5</v>
      </c>
      <c r="J91">
        <f t="shared" si="12"/>
        <v>4.8899999999999997</v>
      </c>
      <c r="K91">
        <v>4.83</v>
      </c>
      <c r="L91">
        <v>5</v>
      </c>
      <c r="M91">
        <v>4.5</v>
      </c>
      <c r="N91">
        <f t="shared" si="13"/>
        <v>4.7766666666667001</v>
      </c>
      <c r="O91">
        <v>4.5</v>
      </c>
      <c r="P91">
        <v>3.33</v>
      </c>
      <c r="Q91">
        <v>5</v>
      </c>
      <c r="R91">
        <v>4.5</v>
      </c>
      <c r="S91">
        <v>6</v>
      </c>
      <c r="T91">
        <f t="shared" si="14"/>
        <v>4.3324999999999996</v>
      </c>
      <c r="U91">
        <v>4.5</v>
      </c>
      <c r="V91">
        <v>4.83</v>
      </c>
      <c r="W91">
        <v>5</v>
      </c>
      <c r="X91">
        <f t="shared" si="15"/>
        <v>4.7766666666667001</v>
      </c>
      <c r="Y91">
        <v>4.5</v>
      </c>
      <c r="Z91">
        <v>4.8</v>
      </c>
      <c r="AA91">
        <f t="shared" si="16"/>
        <v>4.6939583333332999</v>
      </c>
      <c r="AB91">
        <f t="shared" si="17"/>
        <v>5</v>
      </c>
      <c r="AC91" t="s">
        <v>771</v>
      </c>
      <c r="AD91" t="s">
        <v>764</v>
      </c>
    </row>
    <row r="92" spans="1:32" x14ac:dyDescent="0.2">
      <c r="A92">
        <v>64869</v>
      </c>
      <c r="B92">
        <v>22</v>
      </c>
      <c r="C92">
        <v>64869.021999999997</v>
      </c>
      <c r="D92" t="s">
        <v>765</v>
      </c>
      <c r="E92" t="s">
        <v>766</v>
      </c>
      <c r="F92">
        <v>160044</v>
      </c>
      <c r="G92">
        <v>4.67</v>
      </c>
      <c r="H92">
        <v>5</v>
      </c>
      <c r="I92">
        <v>5</v>
      </c>
      <c r="J92">
        <f t="shared" si="12"/>
        <v>4.8899999999999997</v>
      </c>
      <c r="K92">
        <v>4.83</v>
      </c>
      <c r="L92">
        <v>5</v>
      </c>
      <c r="M92">
        <v>4.5</v>
      </c>
      <c r="N92">
        <f t="shared" si="13"/>
        <v>4.7766666666667001</v>
      </c>
      <c r="O92">
        <v>4.5</v>
      </c>
      <c r="P92">
        <v>3.33</v>
      </c>
      <c r="Q92">
        <v>5</v>
      </c>
      <c r="R92">
        <v>4.5</v>
      </c>
      <c r="S92">
        <v>6</v>
      </c>
      <c r="T92">
        <f t="shared" si="14"/>
        <v>4.3324999999999996</v>
      </c>
      <c r="U92">
        <v>4.5</v>
      </c>
      <c r="V92">
        <v>4.83</v>
      </c>
      <c r="W92">
        <v>5</v>
      </c>
      <c r="X92">
        <f t="shared" si="15"/>
        <v>4.7766666666667001</v>
      </c>
      <c r="Y92">
        <v>4.5</v>
      </c>
      <c r="Z92">
        <v>4.8</v>
      </c>
      <c r="AA92">
        <f t="shared" si="16"/>
        <v>4.6939583333332999</v>
      </c>
      <c r="AB92">
        <f t="shared" si="17"/>
        <v>5</v>
      </c>
      <c r="AC92" t="s">
        <v>771</v>
      </c>
      <c r="AD92" t="s">
        <v>764</v>
      </c>
    </row>
    <row r="93" spans="1:32" x14ac:dyDescent="0.2">
      <c r="A93">
        <v>64869</v>
      </c>
      <c r="B93">
        <v>22</v>
      </c>
      <c r="C93">
        <v>64869.021999999997</v>
      </c>
      <c r="D93" t="s">
        <v>772</v>
      </c>
      <c r="E93" t="s">
        <v>773</v>
      </c>
      <c r="F93">
        <v>160095</v>
      </c>
      <c r="G93">
        <v>4.67</v>
      </c>
      <c r="H93">
        <v>5</v>
      </c>
      <c r="I93">
        <v>5</v>
      </c>
      <c r="J93">
        <f t="shared" si="12"/>
        <v>4.8899999999999997</v>
      </c>
      <c r="K93">
        <v>4.83</v>
      </c>
      <c r="L93">
        <v>5</v>
      </c>
      <c r="M93">
        <v>4.5</v>
      </c>
      <c r="N93">
        <f t="shared" si="13"/>
        <v>4.7766666666667001</v>
      </c>
      <c r="O93">
        <v>4.5</v>
      </c>
      <c r="P93">
        <v>3.33</v>
      </c>
      <c r="Q93">
        <v>5</v>
      </c>
      <c r="R93">
        <v>4.5</v>
      </c>
      <c r="S93">
        <v>6</v>
      </c>
      <c r="T93">
        <f t="shared" si="14"/>
        <v>4.3324999999999996</v>
      </c>
      <c r="U93">
        <v>4.5</v>
      </c>
      <c r="V93">
        <v>4.83</v>
      </c>
      <c r="W93">
        <v>5</v>
      </c>
      <c r="X93">
        <f t="shared" si="15"/>
        <v>4.7766666666667001</v>
      </c>
      <c r="Y93">
        <v>4.5</v>
      </c>
      <c r="Z93">
        <v>4.8</v>
      </c>
      <c r="AA93">
        <f t="shared" si="16"/>
        <v>4.6939583333332999</v>
      </c>
      <c r="AB93">
        <f t="shared" si="17"/>
        <v>5</v>
      </c>
      <c r="AC93" t="s">
        <v>771</v>
      </c>
      <c r="AD93" t="s">
        <v>764</v>
      </c>
    </row>
    <row r="94" spans="1:32" x14ac:dyDescent="0.2">
      <c r="A94">
        <v>64869</v>
      </c>
      <c r="B94">
        <v>22</v>
      </c>
      <c r="C94">
        <v>64869.021999999997</v>
      </c>
      <c r="D94" t="s">
        <v>777</v>
      </c>
      <c r="E94" t="s">
        <v>778</v>
      </c>
      <c r="F94">
        <v>162304</v>
      </c>
      <c r="G94">
        <v>4.67</v>
      </c>
      <c r="H94">
        <v>5</v>
      </c>
      <c r="I94">
        <v>5</v>
      </c>
      <c r="J94">
        <f t="shared" si="12"/>
        <v>4.8899999999999997</v>
      </c>
      <c r="K94">
        <v>4.83</v>
      </c>
      <c r="L94">
        <v>5</v>
      </c>
      <c r="M94">
        <v>4.5</v>
      </c>
      <c r="N94">
        <f t="shared" si="13"/>
        <v>4.7766666666667001</v>
      </c>
      <c r="O94">
        <v>4.5</v>
      </c>
      <c r="P94">
        <v>3.33</v>
      </c>
      <c r="Q94">
        <v>5</v>
      </c>
      <c r="R94">
        <v>4.5</v>
      </c>
      <c r="S94">
        <v>6</v>
      </c>
      <c r="T94">
        <f t="shared" si="14"/>
        <v>4.3324999999999996</v>
      </c>
      <c r="U94">
        <v>4.5</v>
      </c>
      <c r="V94">
        <v>4.83</v>
      </c>
      <c r="W94">
        <v>5</v>
      </c>
      <c r="X94">
        <f t="shared" si="15"/>
        <v>4.7766666666667001</v>
      </c>
      <c r="Y94">
        <v>4.5</v>
      </c>
      <c r="Z94">
        <v>4.8</v>
      </c>
      <c r="AA94">
        <f t="shared" si="16"/>
        <v>4.6939583333332999</v>
      </c>
      <c r="AB94">
        <f t="shared" si="17"/>
        <v>5</v>
      </c>
      <c r="AC94" t="s">
        <v>771</v>
      </c>
      <c r="AD94" t="s">
        <v>764</v>
      </c>
    </row>
    <row r="95" spans="1:32" x14ac:dyDescent="0.2">
      <c r="A95">
        <v>64869</v>
      </c>
      <c r="B95">
        <v>23</v>
      </c>
      <c r="C95">
        <v>64869.023000000001</v>
      </c>
      <c r="D95" t="s">
        <v>781</v>
      </c>
      <c r="E95" t="s">
        <v>782</v>
      </c>
      <c r="F95">
        <v>160806</v>
      </c>
      <c r="G95">
        <v>5</v>
      </c>
      <c r="H95">
        <v>5</v>
      </c>
      <c r="I95">
        <v>5</v>
      </c>
      <c r="J95">
        <f t="shared" si="12"/>
        <v>5</v>
      </c>
      <c r="K95">
        <v>5</v>
      </c>
      <c r="L95">
        <v>4.67</v>
      </c>
      <c r="M95">
        <v>4.93</v>
      </c>
      <c r="N95">
        <f t="shared" si="13"/>
        <v>4.8666666666667</v>
      </c>
      <c r="O95">
        <v>4.87</v>
      </c>
      <c r="P95">
        <v>3.73</v>
      </c>
      <c r="Q95">
        <v>4.8</v>
      </c>
      <c r="R95">
        <v>4.9000000000000004</v>
      </c>
      <c r="S95">
        <v>6</v>
      </c>
      <c r="T95">
        <f t="shared" si="14"/>
        <v>4.5750000000000002</v>
      </c>
      <c r="U95">
        <v>4.7300000000000004</v>
      </c>
      <c r="V95">
        <v>4.93</v>
      </c>
      <c r="W95">
        <v>5</v>
      </c>
      <c r="X95">
        <f t="shared" si="15"/>
        <v>4.8866666666666996</v>
      </c>
      <c r="Y95">
        <v>4.8</v>
      </c>
      <c r="Z95">
        <v>5</v>
      </c>
      <c r="AA95">
        <f t="shared" si="16"/>
        <v>4.8320833333333004</v>
      </c>
      <c r="AB95">
        <f t="shared" si="17"/>
        <v>5</v>
      </c>
      <c r="AC95" t="s">
        <v>806</v>
      </c>
      <c r="AD95" t="s">
        <v>822</v>
      </c>
      <c r="AE95" t="s">
        <v>790</v>
      </c>
      <c r="AF95" t="s">
        <v>814</v>
      </c>
    </row>
    <row r="96" spans="1:32" x14ac:dyDescent="0.2">
      <c r="A96">
        <v>64869</v>
      </c>
      <c r="B96">
        <v>23</v>
      </c>
      <c r="C96">
        <v>64869.023000000001</v>
      </c>
      <c r="D96" t="s">
        <v>791</v>
      </c>
      <c r="E96" t="s">
        <v>792</v>
      </c>
      <c r="F96">
        <v>160066</v>
      </c>
      <c r="G96">
        <v>5</v>
      </c>
      <c r="H96">
        <v>5</v>
      </c>
      <c r="I96">
        <v>5</v>
      </c>
      <c r="J96">
        <f t="shared" si="12"/>
        <v>5</v>
      </c>
      <c r="K96">
        <v>5</v>
      </c>
      <c r="L96">
        <v>4.67</v>
      </c>
      <c r="M96">
        <v>4.93</v>
      </c>
      <c r="N96">
        <f t="shared" si="13"/>
        <v>4.8666666666667</v>
      </c>
      <c r="O96">
        <v>4.87</v>
      </c>
      <c r="P96">
        <v>3.73</v>
      </c>
      <c r="Q96">
        <v>4.8</v>
      </c>
      <c r="R96">
        <v>4.9000000000000004</v>
      </c>
      <c r="S96">
        <v>6</v>
      </c>
      <c r="T96">
        <f t="shared" si="14"/>
        <v>4.5750000000000002</v>
      </c>
      <c r="U96">
        <v>4.7300000000000004</v>
      </c>
      <c r="V96">
        <v>4.93</v>
      </c>
      <c r="W96">
        <v>5</v>
      </c>
      <c r="X96">
        <f t="shared" si="15"/>
        <v>4.8866666666666996</v>
      </c>
      <c r="Y96">
        <v>4.8</v>
      </c>
      <c r="Z96">
        <v>5</v>
      </c>
      <c r="AA96">
        <f t="shared" si="16"/>
        <v>4.8320833333333004</v>
      </c>
      <c r="AB96">
        <f t="shared" si="17"/>
        <v>5</v>
      </c>
      <c r="AC96" t="s">
        <v>822</v>
      </c>
      <c r="AD96" t="s">
        <v>806</v>
      </c>
      <c r="AE96" t="s">
        <v>790</v>
      </c>
      <c r="AF96" t="s">
        <v>814</v>
      </c>
    </row>
    <row r="97" spans="1:33" x14ac:dyDescent="0.2">
      <c r="A97">
        <v>64869</v>
      </c>
      <c r="B97">
        <v>23</v>
      </c>
      <c r="C97">
        <v>64869.023000000001</v>
      </c>
      <c r="D97" t="s">
        <v>797</v>
      </c>
      <c r="E97" t="s">
        <v>798</v>
      </c>
      <c r="F97">
        <v>160860</v>
      </c>
      <c r="G97">
        <v>5</v>
      </c>
      <c r="H97">
        <v>5</v>
      </c>
      <c r="I97">
        <v>5</v>
      </c>
      <c r="J97">
        <f t="shared" si="12"/>
        <v>5</v>
      </c>
      <c r="K97">
        <v>5</v>
      </c>
      <c r="L97">
        <v>4.67</v>
      </c>
      <c r="M97">
        <v>4.93</v>
      </c>
      <c r="N97">
        <f t="shared" si="13"/>
        <v>4.8666666666667</v>
      </c>
      <c r="O97">
        <v>4.87</v>
      </c>
      <c r="P97">
        <v>3.73</v>
      </c>
      <c r="Q97">
        <v>4.8</v>
      </c>
      <c r="R97">
        <v>4.9000000000000004</v>
      </c>
      <c r="S97">
        <v>6</v>
      </c>
      <c r="T97">
        <f t="shared" si="14"/>
        <v>4.5750000000000002</v>
      </c>
      <c r="U97">
        <v>4.7300000000000004</v>
      </c>
      <c r="V97">
        <v>4.93</v>
      </c>
      <c r="W97">
        <v>5</v>
      </c>
      <c r="X97">
        <f t="shared" si="15"/>
        <v>4.8866666666666996</v>
      </c>
      <c r="Y97">
        <v>4.8</v>
      </c>
      <c r="Z97">
        <v>5</v>
      </c>
      <c r="AA97">
        <f t="shared" si="16"/>
        <v>4.8320833333333004</v>
      </c>
      <c r="AB97">
        <f t="shared" si="17"/>
        <v>5</v>
      </c>
      <c r="AC97" t="s">
        <v>814</v>
      </c>
      <c r="AD97" t="s">
        <v>822</v>
      </c>
      <c r="AE97" t="s">
        <v>790</v>
      </c>
      <c r="AF97" t="s">
        <v>806</v>
      </c>
    </row>
    <row r="98" spans="1:33" x14ac:dyDescent="0.2">
      <c r="A98">
        <v>64869</v>
      </c>
      <c r="B98">
        <v>23</v>
      </c>
      <c r="C98">
        <v>64869.023000000001</v>
      </c>
      <c r="D98" t="s">
        <v>807</v>
      </c>
      <c r="E98" t="s">
        <v>808</v>
      </c>
      <c r="F98">
        <v>162296</v>
      </c>
      <c r="G98">
        <v>5</v>
      </c>
      <c r="H98">
        <v>5</v>
      </c>
      <c r="I98">
        <v>5</v>
      </c>
      <c r="J98">
        <f t="shared" si="12"/>
        <v>5</v>
      </c>
      <c r="K98">
        <v>5</v>
      </c>
      <c r="L98">
        <v>4.67</v>
      </c>
      <c r="M98">
        <v>4.93</v>
      </c>
      <c r="N98">
        <f t="shared" si="13"/>
        <v>4.8666666666667</v>
      </c>
      <c r="O98">
        <v>4.87</v>
      </c>
      <c r="P98">
        <v>3.73</v>
      </c>
      <c r="Q98">
        <v>4.8</v>
      </c>
      <c r="R98">
        <v>4.9000000000000004</v>
      </c>
      <c r="S98">
        <v>6</v>
      </c>
      <c r="T98">
        <f t="shared" si="14"/>
        <v>4.5750000000000002</v>
      </c>
      <c r="U98">
        <v>4.7300000000000004</v>
      </c>
      <c r="V98">
        <v>4.93</v>
      </c>
      <c r="W98">
        <v>5</v>
      </c>
      <c r="X98">
        <f t="shared" si="15"/>
        <v>4.8866666666666996</v>
      </c>
      <c r="Y98">
        <v>4.8</v>
      </c>
      <c r="Z98">
        <v>5</v>
      </c>
      <c r="AA98">
        <f t="shared" si="16"/>
        <v>4.8320833333333004</v>
      </c>
      <c r="AB98">
        <f t="shared" si="17"/>
        <v>5</v>
      </c>
      <c r="AC98" t="s">
        <v>814</v>
      </c>
      <c r="AD98" t="s">
        <v>806</v>
      </c>
      <c r="AE98" t="s">
        <v>822</v>
      </c>
      <c r="AF98" t="s">
        <v>790</v>
      </c>
    </row>
    <row r="99" spans="1:33" x14ac:dyDescent="0.2">
      <c r="A99">
        <v>64869</v>
      </c>
      <c r="B99">
        <v>23</v>
      </c>
      <c r="C99">
        <v>64869.023000000001</v>
      </c>
      <c r="D99" t="s">
        <v>815</v>
      </c>
      <c r="E99" t="s">
        <v>816</v>
      </c>
      <c r="F99">
        <v>160107</v>
      </c>
      <c r="G99">
        <v>5</v>
      </c>
      <c r="H99">
        <v>5</v>
      </c>
      <c r="I99">
        <v>5</v>
      </c>
      <c r="J99">
        <f t="shared" si="12"/>
        <v>5</v>
      </c>
      <c r="K99">
        <v>5</v>
      </c>
      <c r="L99">
        <v>4.67</v>
      </c>
      <c r="M99">
        <v>4.93</v>
      </c>
      <c r="N99">
        <f t="shared" si="13"/>
        <v>4.8666666666667</v>
      </c>
      <c r="O99">
        <v>4.87</v>
      </c>
      <c r="P99">
        <v>3.73</v>
      </c>
      <c r="Q99">
        <v>4.8</v>
      </c>
      <c r="R99">
        <v>4.9000000000000004</v>
      </c>
      <c r="S99">
        <v>6</v>
      </c>
      <c r="T99">
        <f t="shared" si="14"/>
        <v>4.5750000000000002</v>
      </c>
      <c r="U99">
        <v>4.7300000000000004</v>
      </c>
      <c r="V99">
        <v>4.93</v>
      </c>
      <c r="W99">
        <v>5</v>
      </c>
      <c r="X99">
        <f t="shared" si="15"/>
        <v>4.8866666666666996</v>
      </c>
      <c r="Y99">
        <v>4.8</v>
      </c>
      <c r="Z99">
        <v>5</v>
      </c>
      <c r="AA99">
        <f t="shared" si="16"/>
        <v>4.8320833333333004</v>
      </c>
      <c r="AB99">
        <f t="shared" si="17"/>
        <v>5</v>
      </c>
      <c r="AC99" t="s">
        <v>822</v>
      </c>
      <c r="AD99" t="s">
        <v>814</v>
      </c>
      <c r="AE99" t="s">
        <v>790</v>
      </c>
      <c r="AF99" t="s">
        <v>806</v>
      </c>
    </row>
    <row r="100" spans="1:33" x14ac:dyDescent="0.2">
      <c r="A100">
        <v>64869</v>
      </c>
      <c r="B100">
        <v>24</v>
      </c>
      <c r="C100">
        <v>64869.023999999998</v>
      </c>
      <c r="D100" t="s">
        <v>823</v>
      </c>
      <c r="E100" t="s">
        <v>824</v>
      </c>
      <c r="F100">
        <v>161041</v>
      </c>
      <c r="G100">
        <v>4.8</v>
      </c>
      <c r="H100">
        <v>4.8</v>
      </c>
      <c r="I100">
        <v>4.8</v>
      </c>
      <c r="J100">
        <f t="shared" ref="J100:J131" si="18">AVERAGE(G100:I100)</f>
        <v>4.8</v>
      </c>
      <c r="K100">
        <v>4.67</v>
      </c>
      <c r="L100">
        <v>4.5999999999999996</v>
      </c>
      <c r="M100">
        <v>4.67</v>
      </c>
      <c r="N100">
        <f t="shared" ref="N100:N131" si="19">AVERAGE(K100:M100)</f>
        <v>4.6466666666667003</v>
      </c>
      <c r="O100">
        <v>4.67</v>
      </c>
      <c r="P100">
        <v>3.2</v>
      </c>
      <c r="Q100">
        <v>4.87</v>
      </c>
      <c r="R100">
        <v>5</v>
      </c>
      <c r="S100">
        <v>6</v>
      </c>
      <c r="T100">
        <f t="shared" ref="T100:T130" si="20">AVERAGE(O100:R100)</f>
        <v>4.4349999999999996</v>
      </c>
      <c r="U100">
        <v>4.2699999999999996</v>
      </c>
      <c r="V100">
        <v>4.5999999999999996</v>
      </c>
      <c r="W100">
        <v>4.75</v>
      </c>
      <c r="X100">
        <f t="shared" ref="X100:X131" si="21">AVERAGE(U100:W100)</f>
        <v>4.54</v>
      </c>
      <c r="Y100">
        <v>4.5</v>
      </c>
      <c r="Z100">
        <v>4.5599999999999996</v>
      </c>
      <c r="AA100">
        <f t="shared" ref="AA100:AA130" si="22">AVERAGE(J100,N100,T100,X100)</f>
        <v>4.6054166666666996</v>
      </c>
      <c r="AB100">
        <f t="shared" ref="AB100:AB130" si="23">ROUND(AVERAGE(J100,N100,T100,X100),0)</f>
        <v>5</v>
      </c>
      <c r="AC100" t="s">
        <v>841</v>
      </c>
      <c r="AD100" t="s">
        <v>858</v>
      </c>
      <c r="AE100" t="s">
        <v>867</v>
      </c>
      <c r="AF100" t="s">
        <v>850</v>
      </c>
      <c r="AG100" t="s">
        <v>831</v>
      </c>
    </row>
    <row r="101" spans="1:33" x14ac:dyDescent="0.2">
      <c r="A101">
        <v>64869</v>
      </c>
      <c r="B101">
        <v>24</v>
      </c>
      <c r="C101">
        <v>64869.023999999998</v>
      </c>
      <c r="D101" t="s">
        <v>832</v>
      </c>
      <c r="E101" t="s">
        <v>833</v>
      </c>
      <c r="F101">
        <v>161464</v>
      </c>
      <c r="G101">
        <v>4.8</v>
      </c>
      <c r="H101">
        <v>4.8</v>
      </c>
      <c r="I101">
        <v>4.8</v>
      </c>
      <c r="J101">
        <f t="shared" si="18"/>
        <v>4.8</v>
      </c>
      <c r="K101">
        <v>4.67</v>
      </c>
      <c r="L101">
        <v>4.5999999999999996</v>
      </c>
      <c r="M101">
        <v>4.67</v>
      </c>
      <c r="N101">
        <f t="shared" si="19"/>
        <v>4.6466666666667003</v>
      </c>
      <c r="O101">
        <v>4.67</v>
      </c>
      <c r="P101">
        <v>3.2</v>
      </c>
      <c r="Q101">
        <v>4.87</v>
      </c>
      <c r="R101">
        <v>5</v>
      </c>
      <c r="S101">
        <v>6</v>
      </c>
      <c r="T101">
        <f t="shared" si="20"/>
        <v>4.4349999999999996</v>
      </c>
      <c r="U101">
        <v>4.2699999999999996</v>
      </c>
      <c r="V101">
        <v>4.5999999999999996</v>
      </c>
      <c r="W101">
        <v>4.75</v>
      </c>
      <c r="X101">
        <f t="shared" si="21"/>
        <v>4.54</v>
      </c>
      <c r="Y101">
        <v>4.5</v>
      </c>
      <c r="Z101">
        <v>4.5599999999999996</v>
      </c>
      <c r="AA101">
        <f t="shared" si="22"/>
        <v>4.6054166666666996</v>
      </c>
      <c r="AB101">
        <f t="shared" si="23"/>
        <v>5</v>
      </c>
      <c r="AC101" t="s">
        <v>831</v>
      </c>
      <c r="AD101" t="s">
        <v>841</v>
      </c>
      <c r="AE101" t="s">
        <v>867</v>
      </c>
      <c r="AF101" t="s">
        <v>858</v>
      </c>
      <c r="AG101" t="s">
        <v>850</v>
      </c>
    </row>
    <row r="102" spans="1:33" x14ac:dyDescent="0.2">
      <c r="A102">
        <v>64869</v>
      </c>
      <c r="B102">
        <v>24</v>
      </c>
      <c r="C102">
        <v>64869.023999999998</v>
      </c>
      <c r="D102" t="s">
        <v>842</v>
      </c>
      <c r="E102" t="s">
        <v>843</v>
      </c>
      <c r="F102">
        <v>161457</v>
      </c>
      <c r="G102">
        <v>4.8</v>
      </c>
      <c r="H102">
        <v>4.8</v>
      </c>
      <c r="I102">
        <v>4.8</v>
      </c>
      <c r="J102">
        <f t="shared" si="18"/>
        <v>4.8</v>
      </c>
      <c r="K102">
        <v>4.67</v>
      </c>
      <c r="L102">
        <v>4.5999999999999996</v>
      </c>
      <c r="M102">
        <v>4.67</v>
      </c>
      <c r="N102">
        <f t="shared" si="19"/>
        <v>4.6466666666667003</v>
      </c>
      <c r="O102">
        <v>4.67</v>
      </c>
      <c r="P102">
        <v>3.2</v>
      </c>
      <c r="Q102">
        <v>4.87</v>
      </c>
      <c r="R102">
        <v>5</v>
      </c>
      <c r="S102">
        <v>6</v>
      </c>
      <c r="T102">
        <f t="shared" si="20"/>
        <v>4.4349999999999996</v>
      </c>
      <c r="U102">
        <v>4.2699999999999996</v>
      </c>
      <c r="V102">
        <v>4.5999999999999996</v>
      </c>
      <c r="W102">
        <v>4.75</v>
      </c>
      <c r="X102">
        <f t="shared" si="21"/>
        <v>4.54</v>
      </c>
      <c r="Y102">
        <v>4.5</v>
      </c>
      <c r="Z102">
        <v>4.5599999999999996</v>
      </c>
      <c r="AA102">
        <f t="shared" si="22"/>
        <v>4.6054166666666996</v>
      </c>
      <c r="AB102">
        <f t="shared" si="23"/>
        <v>5</v>
      </c>
      <c r="AC102" t="s">
        <v>841</v>
      </c>
      <c r="AD102" t="s">
        <v>831</v>
      </c>
      <c r="AE102" t="s">
        <v>858</v>
      </c>
      <c r="AF102" t="s">
        <v>867</v>
      </c>
      <c r="AG102" t="s">
        <v>850</v>
      </c>
    </row>
    <row r="103" spans="1:33" x14ac:dyDescent="0.2">
      <c r="A103">
        <v>64869</v>
      </c>
      <c r="B103">
        <v>24</v>
      </c>
      <c r="C103">
        <v>64869.023999999998</v>
      </c>
      <c r="D103" t="s">
        <v>851</v>
      </c>
      <c r="E103" t="s">
        <v>852</v>
      </c>
      <c r="F103">
        <v>162315</v>
      </c>
      <c r="G103">
        <v>4.8</v>
      </c>
      <c r="H103">
        <v>4.8</v>
      </c>
      <c r="I103">
        <v>4.8</v>
      </c>
      <c r="J103">
        <f t="shared" si="18"/>
        <v>4.8</v>
      </c>
      <c r="K103">
        <v>4.67</v>
      </c>
      <c r="L103">
        <v>4.5999999999999996</v>
      </c>
      <c r="M103">
        <v>4.67</v>
      </c>
      <c r="N103">
        <f t="shared" si="19"/>
        <v>4.6466666666667003</v>
      </c>
      <c r="O103">
        <v>4.67</v>
      </c>
      <c r="P103">
        <v>3.2</v>
      </c>
      <c r="Q103">
        <v>4.87</v>
      </c>
      <c r="R103">
        <v>5</v>
      </c>
      <c r="S103">
        <v>6</v>
      </c>
      <c r="T103">
        <f t="shared" si="20"/>
        <v>4.4349999999999996</v>
      </c>
      <c r="U103">
        <v>4.2699999999999996</v>
      </c>
      <c r="V103">
        <v>4.5999999999999996</v>
      </c>
      <c r="W103">
        <v>4.75</v>
      </c>
      <c r="X103">
        <f t="shared" si="21"/>
        <v>4.54</v>
      </c>
      <c r="Y103">
        <v>4.5</v>
      </c>
      <c r="Z103">
        <v>4.5599999999999996</v>
      </c>
      <c r="AA103">
        <f t="shared" si="22"/>
        <v>4.6054166666666996</v>
      </c>
      <c r="AB103">
        <f t="shared" si="23"/>
        <v>5</v>
      </c>
      <c r="AC103" t="s">
        <v>831</v>
      </c>
      <c r="AD103" t="s">
        <v>858</v>
      </c>
      <c r="AE103" t="s">
        <v>850</v>
      </c>
      <c r="AF103" t="s">
        <v>841</v>
      </c>
      <c r="AG103" t="s">
        <v>867</v>
      </c>
    </row>
    <row r="104" spans="1:33" x14ac:dyDescent="0.2">
      <c r="A104">
        <v>64869</v>
      </c>
      <c r="B104">
        <v>24</v>
      </c>
      <c r="C104">
        <v>64869.023999999998</v>
      </c>
      <c r="D104" t="s">
        <v>859</v>
      </c>
      <c r="E104" t="s">
        <v>860</v>
      </c>
      <c r="F104">
        <v>160037</v>
      </c>
      <c r="G104">
        <v>4.8</v>
      </c>
      <c r="H104">
        <v>4.8</v>
      </c>
      <c r="I104">
        <v>4.8</v>
      </c>
      <c r="J104">
        <f t="shared" si="18"/>
        <v>4.8</v>
      </c>
      <c r="K104">
        <v>4.67</v>
      </c>
      <c r="L104">
        <v>4.5999999999999996</v>
      </c>
      <c r="M104">
        <v>4.67</v>
      </c>
      <c r="N104">
        <f t="shared" si="19"/>
        <v>4.6466666666667003</v>
      </c>
      <c r="O104">
        <v>4.67</v>
      </c>
      <c r="P104">
        <v>3.2</v>
      </c>
      <c r="Q104">
        <v>4.87</v>
      </c>
      <c r="R104">
        <v>5</v>
      </c>
      <c r="S104">
        <v>6</v>
      </c>
      <c r="T104">
        <f t="shared" si="20"/>
        <v>4.4349999999999996</v>
      </c>
      <c r="U104">
        <v>4.2699999999999996</v>
      </c>
      <c r="V104">
        <v>4.5999999999999996</v>
      </c>
      <c r="W104">
        <v>4.75</v>
      </c>
      <c r="X104">
        <f t="shared" si="21"/>
        <v>4.54</v>
      </c>
      <c r="Y104">
        <v>4.5</v>
      </c>
      <c r="Z104">
        <v>4.5599999999999996</v>
      </c>
      <c r="AA104">
        <f t="shared" si="22"/>
        <v>4.6054166666666996</v>
      </c>
      <c r="AB104">
        <f t="shared" si="23"/>
        <v>5</v>
      </c>
      <c r="AC104" t="s">
        <v>841</v>
      </c>
      <c r="AD104" t="s">
        <v>831</v>
      </c>
      <c r="AE104" t="s">
        <v>867</v>
      </c>
      <c r="AF104" t="s">
        <v>850</v>
      </c>
      <c r="AG104" t="s">
        <v>858</v>
      </c>
    </row>
    <row r="105" spans="1:33" x14ac:dyDescent="0.2">
      <c r="A105">
        <v>64869</v>
      </c>
      <c r="B105">
        <v>25</v>
      </c>
      <c r="C105">
        <v>64869.025000000001</v>
      </c>
      <c r="D105" t="s">
        <v>868</v>
      </c>
      <c r="E105" t="s">
        <v>869</v>
      </c>
      <c r="F105">
        <v>160033</v>
      </c>
      <c r="G105">
        <v>4.2699999999999996</v>
      </c>
      <c r="H105">
        <v>4.2699999999999996</v>
      </c>
      <c r="I105">
        <v>4.47</v>
      </c>
      <c r="J105">
        <f t="shared" si="18"/>
        <v>4.3366666666666998</v>
      </c>
      <c r="K105">
        <v>4.4000000000000004</v>
      </c>
      <c r="L105">
        <v>4.33</v>
      </c>
      <c r="M105">
        <v>4.53</v>
      </c>
      <c r="N105">
        <f t="shared" si="19"/>
        <v>4.42</v>
      </c>
      <c r="O105">
        <v>4.47</v>
      </c>
      <c r="P105">
        <v>3.33</v>
      </c>
      <c r="Q105">
        <v>4</v>
      </c>
      <c r="R105">
        <v>4.2</v>
      </c>
      <c r="S105">
        <v>6</v>
      </c>
      <c r="T105">
        <f t="shared" si="20"/>
        <v>4</v>
      </c>
      <c r="U105">
        <v>4.33</v>
      </c>
      <c r="V105">
        <v>4.4000000000000004</v>
      </c>
      <c r="W105">
        <v>4.55</v>
      </c>
      <c r="X105">
        <f t="shared" si="21"/>
        <v>4.4266666666666996</v>
      </c>
      <c r="Y105">
        <v>4.7</v>
      </c>
      <c r="Z105">
        <v>4.4400000000000004</v>
      </c>
      <c r="AA105">
        <f t="shared" si="22"/>
        <v>4.2958333333332996</v>
      </c>
      <c r="AB105">
        <f t="shared" si="23"/>
        <v>4</v>
      </c>
      <c r="AC105" t="s">
        <v>905</v>
      </c>
      <c r="AD105" t="s">
        <v>877</v>
      </c>
      <c r="AE105" t="s">
        <v>914</v>
      </c>
      <c r="AF105" t="s">
        <v>886</v>
      </c>
      <c r="AG105" t="s">
        <v>895</v>
      </c>
    </row>
    <row r="106" spans="1:33" x14ac:dyDescent="0.2">
      <c r="A106">
        <v>64869</v>
      </c>
      <c r="B106">
        <v>25</v>
      </c>
      <c r="C106">
        <v>64869.025000000001</v>
      </c>
      <c r="D106" t="s">
        <v>878</v>
      </c>
      <c r="E106" t="s">
        <v>879</v>
      </c>
      <c r="F106">
        <v>160054</v>
      </c>
      <c r="G106">
        <v>4.2699999999999996</v>
      </c>
      <c r="H106">
        <v>4.2699999999999996</v>
      </c>
      <c r="I106">
        <v>4.47</v>
      </c>
      <c r="J106">
        <f t="shared" si="18"/>
        <v>4.3366666666666998</v>
      </c>
      <c r="K106">
        <v>4.4000000000000004</v>
      </c>
      <c r="L106">
        <v>4.33</v>
      </c>
      <c r="M106">
        <v>4.53</v>
      </c>
      <c r="N106">
        <f t="shared" si="19"/>
        <v>4.42</v>
      </c>
      <c r="O106">
        <v>4.47</v>
      </c>
      <c r="P106">
        <v>3.33</v>
      </c>
      <c r="Q106">
        <v>4</v>
      </c>
      <c r="R106">
        <v>4.2</v>
      </c>
      <c r="S106">
        <v>6</v>
      </c>
      <c r="T106">
        <f t="shared" si="20"/>
        <v>4</v>
      </c>
      <c r="U106">
        <v>4.33</v>
      </c>
      <c r="V106">
        <v>4.4000000000000004</v>
      </c>
      <c r="W106">
        <v>4.55</v>
      </c>
      <c r="X106">
        <f t="shared" si="21"/>
        <v>4.4266666666666996</v>
      </c>
      <c r="Y106">
        <v>4.7</v>
      </c>
      <c r="Z106">
        <v>4.4400000000000004</v>
      </c>
      <c r="AA106">
        <f t="shared" si="22"/>
        <v>4.2958333333332996</v>
      </c>
      <c r="AB106">
        <f t="shared" si="23"/>
        <v>4</v>
      </c>
      <c r="AC106" t="s">
        <v>886</v>
      </c>
      <c r="AD106" t="s">
        <v>905</v>
      </c>
      <c r="AE106" t="s">
        <v>877</v>
      </c>
      <c r="AF106" t="s">
        <v>895</v>
      </c>
      <c r="AG106" t="s">
        <v>914</v>
      </c>
    </row>
    <row r="107" spans="1:33" x14ac:dyDescent="0.2">
      <c r="A107">
        <v>64869</v>
      </c>
      <c r="B107">
        <v>25</v>
      </c>
      <c r="C107">
        <v>64869.025000000001</v>
      </c>
      <c r="D107" t="s">
        <v>887</v>
      </c>
      <c r="E107" t="s">
        <v>888</v>
      </c>
      <c r="F107">
        <v>160032</v>
      </c>
      <c r="G107">
        <v>4.2699999999999996</v>
      </c>
      <c r="H107">
        <v>4.2699999999999996</v>
      </c>
      <c r="I107">
        <v>4.47</v>
      </c>
      <c r="J107">
        <f t="shared" si="18"/>
        <v>4.3366666666666998</v>
      </c>
      <c r="K107">
        <v>4.4000000000000004</v>
      </c>
      <c r="L107">
        <v>4.33</v>
      </c>
      <c r="M107">
        <v>4.53</v>
      </c>
      <c r="N107">
        <f t="shared" si="19"/>
        <v>4.42</v>
      </c>
      <c r="O107">
        <v>4.47</v>
      </c>
      <c r="P107">
        <v>3.33</v>
      </c>
      <c r="Q107">
        <v>4</v>
      </c>
      <c r="R107">
        <v>4.2</v>
      </c>
      <c r="S107">
        <v>6</v>
      </c>
      <c r="T107">
        <f t="shared" si="20"/>
        <v>4</v>
      </c>
      <c r="U107">
        <v>4.33</v>
      </c>
      <c r="V107">
        <v>4.4000000000000004</v>
      </c>
      <c r="W107">
        <v>4.55</v>
      </c>
      <c r="X107">
        <f t="shared" si="21"/>
        <v>4.4266666666666996</v>
      </c>
      <c r="Y107">
        <v>4.7</v>
      </c>
      <c r="Z107">
        <v>4.4400000000000004</v>
      </c>
      <c r="AA107">
        <f t="shared" si="22"/>
        <v>4.2958333333332996</v>
      </c>
      <c r="AB107">
        <f t="shared" si="23"/>
        <v>4</v>
      </c>
      <c r="AC107" t="s">
        <v>914</v>
      </c>
      <c r="AD107" t="s">
        <v>905</v>
      </c>
      <c r="AE107" t="s">
        <v>886</v>
      </c>
      <c r="AF107" t="s">
        <v>895</v>
      </c>
      <c r="AG107" t="s">
        <v>877</v>
      </c>
    </row>
    <row r="108" spans="1:33" x14ac:dyDescent="0.2">
      <c r="A108">
        <v>64869</v>
      </c>
      <c r="B108">
        <v>25</v>
      </c>
      <c r="C108">
        <v>64869.025000000001</v>
      </c>
      <c r="D108" t="s">
        <v>896</v>
      </c>
      <c r="E108" t="s">
        <v>897</v>
      </c>
      <c r="F108">
        <v>160030</v>
      </c>
      <c r="G108">
        <v>4.2699999999999996</v>
      </c>
      <c r="H108">
        <v>4.2699999999999996</v>
      </c>
      <c r="I108">
        <v>4.47</v>
      </c>
      <c r="J108">
        <f t="shared" si="18"/>
        <v>4.3366666666666998</v>
      </c>
      <c r="K108">
        <v>4.4000000000000004</v>
      </c>
      <c r="L108">
        <v>4.33</v>
      </c>
      <c r="M108">
        <v>4.53</v>
      </c>
      <c r="N108">
        <f t="shared" si="19"/>
        <v>4.42</v>
      </c>
      <c r="O108">
        <v>4.47</v>
      </c>
      <c r="P108">
        <v>3.33</v>
      </c>
      <c r="Q108">
        <v>4</v>
      </c>
      <c r="R108">
        <v>4.2</v>
      </c>
      <c r="S108">
        <v>6</v>
      </c>
      <c r="T108">
        <f t="shared" si="20"/>
        <v>4</v>
      </c>
      <c r="U108">
        <v>4.33</v>
      </c>
      <c r="V108">
        <v>4.4000000000000004</v>
      </c>
      <c r="W108">
        <v>4.55</v>
      </c>
      <c r="X108">
        <f t="shared" si="21"/>
        <v>4.4266666666666996</v>
      </c>
      <c r="Y108">
        <v>4.7</v>
      </c>
      <c r="Z108">
        <v>4.4400000000000004</v>
      </c>
      <c r="AA108">
        <f t="shared" si="22"/>
        <v>4.2958333333332996</v>
      </c>
      <c r="AB108">
        <f t="shared" si="23"/>
        <v>4</v>
      </c>
      <c r="AC108" t="s">
        <v>886</v>
      </c>
      <c r="AD108" t="s">
        <v>895</v>
      </c>
      <c r="AE108" t="s">
        <v>905</v>
      </c>
      <c r="AF108" t="s">
        <v>914</v>
      </c>
      <c r="AG108" t="s">
        <v>877</v>
      </c>
    </row>
    <row r="109" spans="1:33" x14ac:dyDescent="0.2">
      <c r="A109">
        <v>64869</v>
      </c>
      <c r="B109">
        <v>25</v>
      </c>
      <c r="C109">
        <v>64869.025000000001</v>
      </c>
      <c r="D109" t="s">
        <v>906</v>
      </c>
      <c r="E109" t="s">
        <v>907</v>
      </c>
      <c r="F109">
        <v>160029</v>
      </c>
      <c r="G109">
        <v>4.2699999999999996</v>
      </c>
      <c r="H109">
        <v>4.2699999999999996</v>
      </c>
      <c r="I109">
        <v>4.47</v>
      </c>
      <c r="J109">
        <f t="shared" si="18"/>
        <v>4.3366666666666998</v>
      </c>
      <c r="K109">
        <v>4.4000000000000004</v>
      </c>
      <c r="L109">
        <v>4.33</v>
      </c>
      <c r="M109">
        <v>4.53</v>
      </c>
      <c r="N109">
        <f t="shared" si="19"/>
        <v>4.42</v>
      </c>
      <c r="O109">
        <v>4.47</v>
      </c>
      <c r="P109">
        <v>3.33</v>
      </c>
      <c r="Q109">
        <v>4</v>
      </c>
      <c r="R109">
        <v>4.2</v>
      </c>
      <c r="S109">
        <v>6</v>
      </c>
      <c r="T109">
        <f t="shared" si="20"/>
        <v>4</v>
      </c>
      <c r="U109">
        <v>4.33</v>
      </c>
      <c r="V109">
        <v>4.4000000000000004</v>
      </c>
      <c r="W109">
        <v>4.55</v>
      </c>
      <c r="X109">
        <f t="shared" si="21"/>
        <v>4.4266666666666996</v>
      </c>
      <c r="Y109">
        <v>4.7</v>
      </c>
      <c r="Z109">
        <v>4.4400000000000004</v>
      </c>
      <c r="AA109">
        <f t="shared" si="22"/>
        <v>4.2958333333332996</v>
      </c>
      <c r="AB109">
        <f t="shared" si="23"/>
        <v>4</v>
      </c>
      <c r="AC109" t="s">
        <v>886</v>
      </c>
      <c r="AD109" t="s">
        <v>914</v>
      </c>
      <c r="AE109" t="s">
        <v>895</v>
      </c>
      <c r="AF109" t="s">
        <v>905</v>
      </c>
      <c r="AG109" t="s">
        <v>877</v>
      </c>
    </row>
    <row r="110" spans="1:33" x14ac:dyDescent="0.2">
      <c r="A110">
        <v>64869</v>
      </c>
      <c r="B110">
        <v>26</v>
      </c>
      <c r="C110">
        <v>64869.025999999998</v>
      </c>
      <c r="D110" t="s">
        <v>915</v>
      </c>
      <c r="E110" t="s">
        <v>916</v>
      </c>
      <c r="F110">
        <v>162320</v>
      </c>
      <c r="G110">
        <v>4.78</v>
      </c>
      <c r="H110">
        <v>5</v>
      </c>
      <c r="I110">
        <v>4.4400000000000004</v>
      </c>
      <c r="J110">
        <f t="shared" si="18"/>
        <v>4.74</v>
      </c>
      <c r="K110">
        <v>4.67</v>
      </c>
      <c r="L110">
        <v>4</v>
      </c>
      <c r="M110">
        <v>4.33</v>
      </c>
      <c r="N110">
        <f t="shared" si="19"/>
        <v>4.3333333333333002</v>
      </c>
      <c r="O110">
        <v>4.33</v>
      </c>
      <c r="P110">
        <v>2.33</v>
      </c>
      <c r="Q110">
        <v>4.4400000000000004</v>
      </c>
      <c r="R110">
        <v>3.67</v>
      </c>
      <c r="S110">
        <v>6</v>
      </c>
      <c r="T110">
        <f t="shared" si="20"/>
        <v>3.6924999999999999</v>
      </c>
      <c r="U110">
        <v>4.22</v>
      </c>
      <c r="V110">
        <v>4.5599999999999996</v>
      </c>
      <c r="W110">
        <v>4.67</v>
      </c>
      <c r="X110">
        <f t="shared" si="21"/>
        <v>4.4833333333332996</v>
      </c>
      <c r="Y110">
        <v>4.33</v>
      </c>
      <c r="Z110">
        <v>4.47</v>
      </c>
      <c r="AA110">
        <f t="shared" si="22"/>
        <v>4.3122916666666997</v>
      </c>
      <c r="AB110">
        <f t="shared" si="23"/>
        <v>4</v>
      </c>
      <c r="AC110" t="s">
        <v>928</v>
      </c>
      <c r="AD110" t="s">
        <v>935</v>
      </c>
      <c r="AE110" t="s">
        <v>943</v>
      </c>
    </row>
    <row r="111" spans="1:33" x14ac:dyDescent="0.2">
      <c r="A111">
        <v>64869</v>
      </c>
      <c r="B111">
        <v>26</v>
      </c>
      <c r="C111">
        <v>64869.025999999998</v>
      </c>
      <c r="D111" t="s">
        <v>921</v>
      </c>
      <c r="E111" t="s">
        <v>922</v>
      </c>
      <c r="F111">
        <v>160065</v>
      </c>
      <c r="G111">
        <v>4.78</v>
      </c>
      <c r="H111">
        <v>5</v>
      </c>
      <c r="I111">
        <v>4.4400000000000004</v>
      </c>
      <c r="J111">
        <f t="shared" si="18"/>
        <v>4.74</v>
      </c>
      <c r="K111">
        <v>4.67</v>
      </c>
      <c r="L111">
        <v>4</v>
      </c>
      <c r="M111">
        <v>4.33</v>
      </c>
      <c r="N111">
        <f t="shared" si="19"/>
        <v>4.3333333333333002</v>
      </c>
      <c r="O111">
        <v>4.33</v>
      </c>
      <c r="P111">
        <v>2.33</v>
      </c>
      <c r="Q111">
        <v>4.4400000000000004</v>
      </c>
      <c r="R111">
        <v>3.67</v>
      </c>
      <c r="S111">
        <v>6</v>
      </c>
      <c r="T111">
        <f t="shared" si="20"/>
        <v>3.6924999999999999</v>
      </c>
      <c r="U111">
        <v>4.22</v>
      </c>
      <c r="V111">
        <v>4.5599999999999996</v>
      </c>
      <c r="W111">
        <v>4.67</v>
      </c>
      <c r="X111">
        <f t="shared" si="21"/>
        <v>4.4833333333332996</v>
      </c>
      <c r="Y111">
        <v>4.33</v>
      </c>
      <c r="Z111">
        <v>4.47</v>
      </c>
      <c r="AA111">
        <f t="shared" si="22"/>
        <v>4.3122916666666997</v>
      </c>
      <c r="AB111">
        <f t="shared" si="23"/>
        <v>4</v>
      </c>
      <c r="AC111" t="s">
        <v>928</v>
      </c>
      <c r="AD111" t="s">
        <v>935</v>
      </c>
      <c r="AE111" t="s">
        <v>943</v>
      </c>
    </row>
    <row r="112" spans="1:33" x14ac:dyDescent="0.2">
      <c r="A112">
        <v>64869</v>
      </c>
      <c r="B112">
        <v>26</v>
      </c>
      <c r="C112">
        <v>64869.025999999998</v>
      </c>
      <c r="D112" t="s">
        <v>929</v>
      </c>
      <c r="E112" t="s">
        <v>930</v>
      </c>
      <c r="F112">
        <v>160090</v>
      </c>
      <c r="G112">
        <v>4.78</v>
      </c>
      <c r="H112">
        <v>5</v>
      </c>
      <c r="I112">
        <v>4.4400000000000004</v>
      </c>
      <c r="J112">
        <f t="shared" si="18"/>
        <v>4.74</v>
      </c>
      <c r="K112">
        <v>4.67</v>
      </c>
      <c r="L112">
        <v>4</v>
      </c>
      <c r="M112">
        <v>4.33</v>
      </c>
      <c r="N112">
        <f t="shared" si="19"/>
        <v>4.3333333333333002</v>
      </c>
      <c r="O112">
        <v>4.33</v>
      </c>
      <c r="P112">
        <v>2.33</v>
      </c>
      <c r="Q112">
        <v>4.4400000000000004</v>
      </c>
      <c r="R112">
        <v>3.67</v>
      </c>
      <c r="S112">
        <v>6</v>
      </c>
      <c r="T112">
        <f t="shared" si="20"/>
        <v>3.6924999999999999</v>
      </c>
      <c r="U112">
        <v>4.22</v>
      </c>
      <c r="V112">
        <v>4.5599999999999996</v>
      </c>
      <c r="W112">
        <v>4.67</v>
      </c>
      <c r="X112">
        <f t="shared" si="21"/>
        <v>4.4833333333332996</v>
      </c>
      <c r="Y112">
        <v>4.33</v>
      </c>
      <c r="Z112">
        <v>4.47</v>
      </c>
      <c r="AA112">
        <f t="shared" si="22"/>
        <v>4.3122916666666997</v>
      </c>
      <c r="AB112">
        <f t="shared" si="23"/>
        <v>4</v>
      </c>
      <c r="AC112" t="s">
        <v>943</v>
      </c>
      <c r="AD112" t="s">
        <v>935</v>
      </c>
      <c r="AE112" t="s">
        <v>928</v>
      </c>
    </row>
    <row r="113" spans="1:32" x14ac:dyDescent="0.2">
      <c r="A113">
        <v>64869</v>
      </c>
      <c r="B113">
        <v>26</v>
      </c>
      <c r="C113">
        <v>64869.025999999998</v>
      </c>
      <c r="D113" t="s">
        <v>936</v>
      </c>
      <c r="E113" t="s">
        <v>937</v>
      </c>
      <c r="F113">
        <v>162301</v>
      </c>
      <c r="G113">
        <v>4.78</v>
      </c>
      <c r="H113">
        <v>5</v>
      </c>
      <c r="I113">
        <v>4.4400000000000004</v>
      </c>
      <c r="J113">
        <f t="shared" si="18"/>
        <v>4.74</v>
      </c>
      <c r="K113">
        <v>4.67</v>
      </c>
      <c r="L113">
        <v>4</v>
      </c>
      <c r="M113">
        <v>4.33</v>
      </c>
      <c r="N113">
        <f t="shared" si="19"/>
        <v>4.3333333333333002</v>
      </c>
      <c r="O113">
        <v>4.33</v>
      </c>
      <c r="P113">
        <v>2.33</v>
      </c>
      <c r="Q113">
        <v>4.4400000000000004</v>
      </c>
      <c r="R113">
        <v>3.67</v>
      </c>
      <c r="S113">
        <v>6</v>
      </c>
      <c r="T113">
        <f t="shared" si="20"/>
        <v>3.6924999999999999</v>
      </c>
      <c r="U113">
        <v>4.22</v>
      </c>
      <c r="V113">
        <v>4.5599999999999996</v>
      </c>
      <c r="W113">
        <v>4.67</v>
      </c>
      <c r="X113">
        <f t="shared" si="21"/>
        <v>4.4833333333332996</v>
      </c>
      <c r="Y113">
        <v>4.33</v>
      </c>
      <c r="Z113">
        <v>4.47</v>
      </c>
      <c r="AA113">
        <f t="shared" si="22"/>
        <v>4.3122916666666997</v>
      </c>
      <c r="AB113">
        <f t="shared" si="23"/>
        <v>4</v>
      </c>
      <c r="AC113" t="s">
        <v>928</v>
      </c>
      <c r="AD113" t="s">
        <v>943</v>
      </c>
      <c r="AE113" t="s">
        <v>935</v>
      </c>
    </row>
    <row r="114" spans="1:32" x14ac:dyDescent="0.2">
      <c r="A114">
        <v>64869</v>
      </c>
      <c r="B114">
        <v>27</v>
      </c>
      <c r="C114">
        <v>64869.027000000002</v>
      </c>
      <c r="D114" t="s">
        <v>944</v>
      </c>
      <c r="E114" t="s">
        <v>945</v>
      </c>
      <c r="F114">
        <v>160076</v>
      </c>
      <c r="G114">
        <v>4.8899999999999997</v>
      </c>
      <c r="H114">
        <v>5</v>
      </c>
      <c r="I114">
        <v>5</v>
      </c>
      <c r="J114">
        <f t="shared" si="18"/>
        <v>4.9633333333333001</v>
      </c>
      <c r="K114">
        <v>5</v>
      </c>
      <c r="L114">
        <v>4.5599999999999996</v>
      </c>
      <c r="M114">
        <v>5</v>
      </c>
      <c r="N114">
        <f t="shared" si="19"/>
        <v>4.8533333333332997</v>
      </c>
      <c r="O114">
        <v>5</v>
      </c>
      <c r="P114">
        <v>3.11</v>
      </c>
      <c r="Q114">
        <v>5</v>
      </c>
      <c r="R114">
        <v>5</v>
      </c>
      <c r="S114">
        <v>6</v>
      </c>
      <c r="T114">
        <f t="shared" si="20"/>
        <v>4.5274999999999999</v>
      </c>
      <c r="U114">
        <v>4.67</v>
      </c>
      <c r="V114">
        <v>4.8899999999999997</v>
      </c>
      <c r="W114">
        <v>5</v>
      </c>
      <c r="X114">
        <f t="shared" si="21"/>
        <v>4.8533333333332997</v>
      </c>
      <c r="Y114">
        <v>4.83</v>
      </c>
      <c r="Z114">
        <v>5</v>
      </c>
      <c r="AA114">
        <f t="shared" si="22"/>
        <v>4.7993750000000004</v>
      </c>
      <c r="AB114">
        <f t="shared" si="23"/>
        <v>5</v>
      </c>
      <c r="AC114" t="s">
        <v>1079</v>
      </c>
      <c r="AD114" t="s">
        <v>955</v>
      </c>
      <c r="AE114" t="s">
        <v>967</v>
      </c>
    </row>
    <row r="115" spans="1:32" x14ac:dyDescent="0.2">
      <c r="A115">
        <v>64869</v>
      </c>
      <c r="B115">
        <v>27</v>
      </c>
      <c r="C115">
        <v>64869.027000000002</v>
      </c>
      <c r="D115" t="s">
        <v>951</v>
      </c>
      <c r="E115" t="s">
        <v>952</v>
      </c>
      <c r="F115">
        <v>162306</v>
      </c>
      <c r="G115">
        <v>4.8899999999999997</v>
      </c>
      <c r="H115">
        <v>5</v>
      </c>
      <c r="I115">
        <v>5</v>
      </c>
      <c r="J115">
        <f t="shared" si="18"/>
        <v>4.9633333333333001</v>
      </c>
      <c r="K115">
        <v>5</v>
      </c>
      <c r="L115">
        <v>4.5599999999999996</v>
      </c>
      <c r="M115">
        <v>5</v>
      </c>
      <c r="N115">
        <f t="shared" si="19"/>
        <v>4.8533333333332997</v>
      </c>
      <c r="O115">
        <v>5</v>
      </c>
      <c r="P115">
        <v>3.11</v>
      </c>
      <c r="Q115">
        <v>5</v>
      </c>
      <c r="R115">
        <v>5</v>
      </c>
      <c r="S115">
        <v>6</v>
      </c>
      <c r="T115">
        <f t="shared" si="20"/>
        <v>4.5274999999999999</v>
      </c>
      <c r="U115">
        <v>4.67</v>
      </c>
      <c r="V115">
        <v>4.8899999999999997</v>
      </c>
      <c r="W115">
        <v>5</v>
      </c>
      <c r="X115">
        <f t="shared" si="21"/>
        <v>4.8533333333332997</v>
      </c>
      <c r="Y115">
        <v>4.83</v>
      </c>
      <c r="Z115">
        <v>5</v>
      </c>
      <c r="AA115">
        <f t="shared" si="22"/>
        <v>4.7993750000000004</v>
      </c>
      <c r="AB115">
        <f t="shared" si="23"/>
        <v>5</v>
      </c>
      <c r="AC115" t="s">
        <v>1079</v>
      </c>
      <c r="AD115" t="s">
        <v>967</v>
      </c>
      <c r="AE115" t="s">
        <v>955</v>
      </c>
    </row>
    <row r="116" spans="1:32" x14ac:dyDescent="0.2">
      <c r="A116">
        <v>64869</v>
      </c>
      <c r="B116">
        <v>27</v>
      </c>
      <c r="C116">
        <v>64869.027000000002</v>
      </c>
      <c r="D116" t="s">
        <v>956</v>
      </c>
      <c r="E116" t="s">
        <v>957</v>
      </c>
      <c r="F116">
        <v>160061</v>
      </c>
      <c r="G116">
        <v>4.8899999999999997</v>
      </c>
      <c r="H116">
        <v>5</v>
      </c>
      <c r="I116">
        <v>5</v>
      </c>
      <c r="J116">
        <f t="shared" si="18"/>
        <v>4.9633333333333001</v>
      </c>
      <c r="K116">
        <v>5</v>
      </c>
      <c r="L116">
        <v>4.5599999999999996</v>
      </c>
      <c r="M116">
        <v>5</v>
      </c>
      <c r="N116">
        <f t="shared" si="19"/>
        <v>4.8533333333332997</v>
      </c>
      <c r="O116">
        <v>5</v>
      </c>
      <c r="P116">
        <v>3.11</v>
      </c>
      <c r="Q116">
        <v>5</v>
      </c>
      <c r="R116">
        <v>5</v>
      </c>
      <c r="S116">
        <v>6</v>
      </c>
      <c r="T116">
        <f t="shared" si="20"/>
        <v>4.5274999999999999</v>
      </c>
      <c r="U116">
        <v>4.67</v>
      </c>
      <c r="V116">
        <v>4.8899999999999997</v>
      </c>
      <c r="W116">
        <v>5</v>
      </c>
      <c r="X116">
        <f t="shared" si="21"/>
        <v>4.8533333333332997</v>
      </c>
      <c r="Y116">
        <v>4.83</v>
      </c>
      <c r="Z116">
        <v>5</v>
      </c>
      <c r="AA116">
        <f t="shared" si="22"/>
        <v>4.7993750000000004</v>
      </c>
      <c r="AB116">
        <f t="shared" si="23"/>
        <v>5</v>
      </c>
      <c r="AC116" t="s">
        <v>1079</v>
      </c>
      <c r="AD116" t="s">
        <v>955</v>
      </c>
      <c r="AE116" t="s">
        <v>967</v>
      </c>
    </row>
    <row r="117" spans="1:32" x14ac:dyDescent="0.2">
      <c r="A117">
        <v>64869</v>
      </c>
      <c r="B117">
        <v>27</v>
      </c>
      <c r="C117">
        <v>64869.027000000002</v>
      </c>
      <c r="D117" t="s">
        <v>961</v>
      </c>
      <c r="E117" t="s">
        <v>962</v>
      </c>
      <c r="F117">
        <v>160100</v>
      </c>
      <c r="G117">
        <v>4.8899999999999997</v>
      </c>
      <c r="H117">
        <v>5</v>
      </c>
      <c r="I117">
        <v>5</v>
      </c>
      <c r="J117">
        <f t="shared" si="18"/>
        <v>4.9633333333333001</v>
      </c>
      <c r="K117">
        <v>5</v>
      </c>
      <c r="L117">
        <v>4.5599999999999996</v>
      </c>
      <c r="M117">
        <v>5</v>
      </c>
      <c r="N117">
        <f t="shared" si="19"/>
        <v>4.8533333333332997</v>
      </c>
      <c r="O117">
        <v>5</v>
      </c>
      <c r="P117">
        <v>3.11</v>
      </c>
      <c r="Q117">
        <v>5</v>
      </c>
      <c r="R117">
        <v>5</v>
      </c>
      <c r="S117">
        <v>6</v>
      </c>
      <c r="T117">
        <f t="shared" si="20"/>
        <v>4.5274999999999999</v>
      </c>
      <c r="U117">
        <v>4.67</v>
      </c>
      <c r="V117">
        <v>4.8899999999999997</v>
      </c>
      <c r="W117">
        <v>5</v>
      </c>
      <c r="X117">
        <f t="shared" si="21"/>
        <v>4.8533333333332997</v>
      </c>
      <c r="Y117">
        <v>4.83</v>
      </c>
      <c r="Z117">
        <v>5</v>
      </c>
      <c r="AA117">
        <f t="shared" si="22"/>
        <v>4.7993750000000004</v>
      </c>
      <c r="AB117">
        <f t="shared" si="23"/>
        <v>5</v>
      </c>
      <c r="AC117" t="s">
        <v>1079</v>
      </c>
      <c r="AD117" t="s">
        <v>967</v>
      </c>
      <c r="AE117" t="s">
        <v>955</v>
      </c>
    </row>
    <row r="118" spans="1:32" x14ac:dyDescent="0.2">
      <c r="A118">
        <v>64869</v>
      </c>
      <c r="B118">
        <v>28</v>
      </c>
      <c r="C118">
        <v>64869.027999999998</v>
      </c>
      <c r="D118" t="s">
        <v>968</v>
      </c>
      <c r="E118" t="s">
        <v>969</v>
      </c>
      <c r="F118">
        <v>160093</v>
      </c>
      <c r="G118">
        <v>3.5</v>
      </c>
      <c r="H118">
        <v>3.42</v>
      </c>
      <c r="I118">
        <v>3.5</v>
      </c>
      <c r="J118">
        <f t="shared" si="18"/>
        <v>3.4733333333332999</v>
      </c>
      <c r="K118">
        <v>4.17</v>
      </c>
      <c r="L118">
        <v>3.5</v>
      </c>
      <c r="M118">
        <v>3.58</v>
      </c>
      <c r="N118">
        <f t="shared" si="19"/>
        <v>3.75</v>
      </c>
      <c r="O118">
        <v>3.58</v>
      </c>
      <c r="P118">
        <v>2.08</v>
      </c>
      <c r="Q118">
        <v>4.83</v>
      </c>
      <c r="R118">
        <v>3</v>
      </c>
      <c r="S118">
        <v>6</v>
      </c>
      <c r="T118">
        <f t="shared" si="20"/>
        <v>3.3725000000000001</v>
      </c>
      <c r="U118">
        <v>3.67</v>
      </c>
      <c r="V118">
        <v>4.17</v>
      </c>
      <c r="W118">
        <v>4.0599999999999996</v>
      </c>
      <c r="X118">
        <f t="shared" si="21"/>
        <v>3.9666666666667001</v>
      </c>
      <c r="Y118">
        <v>3.25</v>
      </c>
      <c r="Z118">
        <v>3.35</v>
      </c>
      <c r="AA118">
        <f t="shared" si="22"/>
        <v>3.640625</v>
      </c>
      <c r="AB118">
        <f t="shared" si="23"/>
        <v>4</v>
      </c>
      <c r="AC118" t="s">
        <v>1001</v>
      </c>
      <c r="AD118" t="s">
        <v>983</v>
      </c>
      <c r="AE118" t="s">
        <v>1010</v>
      </c>
      <c r="AF118" t="s">
        <v>992</v>
      </c>
    </row>
    <row r="119" spans="1:32" x14ac:dyDescent="0.2">
      <c r="A119">
        <v>64869</v>
      </c>
      <c r="B119">
        <v>28</v>
      </c>
      <c r="C119">
        <v>64869.027999999998</v>
      </c>
      <c r="D119" t="s">
        <v>975</v>
      </c>
      <c r="E119" t="s">
        <v>976</v>
      </c>
      <c r="F119">
        <v>160110</v>
      </c>
      <c r="G119">
        <v>3.5</v>
      </c>
      <c r="H119">
        <v>3.42</v>
      </c>
      <c r="I119">
        <v>3.5</v>
      </c>
      <c r="J119">
        <f t="shared" si="18"/>
        <v>3.4733333333332999</v>
      </c>
      <c r="K119">
        <v>4.17</v>
      </c>
      <c r="L119">
        <v>3.5</v>
      </c>
      <c r="M119">
        <v>3.58</v>
      </c>
      <c r="N119">
        <f t="shared" si="19"/>
        <v>3.75</v>
      </c>
      <c r="O119">
        <v>3.58</v>
      </c>
      <c r="P119">
        <v>2.08</v>
      </c>
      <c r="Q119">
        <v>4.83</v>
      </c>
      <c r="R119">
        <v>3</v>
      </c>
      <c r="S119">
        <v>6</v>
      </c>
      <c r="T119">
        <f t="shared" si="20"/>
        <v>3.3725000000000001</v>
      </c>
      <c r="U119">
        <v>3.67</v>
      </c>
      <c r="V119">
        <v>4.17</v>
      </c>
      <c r="W119">
        <v>4.0599999999999996</v>
      </c>
      <c r="X119">
        <f t="shared" si="21"/>
        <v>3.9666666666667001</v>
      </c>
      <c r="Y119">
        <v>3.25</v>
      </c>
      <c r="Z119">
        <v>3.35</v>
      </c>
      <c r="AA119">
        <f t="shared" si="22"/>
        <v>3.640625</v>
      </c>
      <c r="AB119">
        <f t="shared" si="23"/>
        <v>4</v>
      </c>
      <c r="AC119" t="s">
        <v>1010</v>
      </c>
      <c r="AD119" t="s">
        <v>1001</v>
      </c>
      <c r="AE119" t="s">
        <v>983</v>
      </c>
      <c r="AF119" t="s">
        <v>992</v>
      </c>
    </row>
    <row r="120" spans="1:32" x14ac:dyDescent="0.2">
      <c r="A120">
        <v>64869</v>
      </c>
      <c r="B120">
        <v>28</v>
      </c>
      <c r="C120">
        <v>64869.027999999998</v>
      </c>
      <c r="D120" t="s">
        <v>984</v>
      </c>
      <c r="E120" t="s">
        <v>985</v>
      </c>
      <c r="F120">
        <v>160046</v>
      </c>
      <c r="G120">
        <v>3.5</v>
      </c>
      <c r="H120">
        <v>3.42</v>
      </c>
      <c r="I120">
        <v>3.5</v>
      </c>
      <c r="J120">
        <f t="shared" si="18"/>
        <v>3.4733333333332999</v>
      </c>
      <c r="K120">
        <v>4.17</v>
      </c>
      <c r="L120">
        <v>3.5</v>
      </c>
      <c r="M120">
        <v>3.58</v>
      </c>
      <c r="N120">
        <f t="shared" si="19"/>
        <v>3.75</v>
      </c>
      <c r="O120">
        <v>3.58</v>
      </c>
      <c r="P120">
        <v>2.08</v>
      </c>
      <c r="Q120">
        <v>4.83</v>
      </c>
      <c r="R120">
        <v>3</v>
      </c>
      <c r="S120">
        <v>6</v>
      </c>
      <c r="T120">
        <f t="shared" si="20"/>
        <v>3.3725000000000001</v>
      </c>
      <c r="U120">
        <v>3.67</v>
      </c>
      <c r="V120">
        <v>4.17</v>
      </c>
      <c r="W120">
        <v>4.0599999999999996</v>
      </c>
      <c r="X120">
        <f t="shared" si="21"/>
        <v>3.9666666666667001</v>
      </c>
      <c r="Y120">
        <v>3.25</v>
      </c>
      <c r="Z120">
        <v>3.35</v>
      </c>
      <c r="AA120">
        <f t="shared" si="22"/>
        <v>3.640625</v>
      </c>
      <c r="AB120">
        <f t="shared" si="23"/>
        <v>4</v>
      </c>
      <c r="AC120" t="s">
        <v>983</v>
      </c>
      <c r="AD120" t="s">
        <v>1001</v>
      </c>
      <c r="AE120" t="s">
        <v>1010</v>
      </c>
      <c r="AF120" t="s">
        <v>992</v>
      </c>
    </row>
    <row r="121" spans="1:32" x14ac:dyDescent="0.2">
      <c r="A121">
        <v>64869</v>
      </c>
      <c r="B121">
        <v>28</v>
      </c>
      <c r="C121">
        <v>64869.027999999998</v>
      </c>
      <c r="D121" t="s">
        <v>993</v>
      </c>
      <c r="E121" t="s">
        <v>994</v>
      </c>
      <c r="F121">
        <v>162303</v>
      </c>
      <c r="G121">
        <v>3.5</v>
      </c>
      <c r="H121">
        <v>3.42</v>
      </c>
      <c r="I121">
        <v>3.5</v>
      </c>
      <c r="J121">
        <f t="shared" si="18"/>
        <v>3.4733333333332999</v>
      </c>
      <c r="K121">
        <v>4.17</v>
      </c>
      <c r="L121">
        <v>3.5</v>
      </c>
      <c r="M121">
        <v>3.58</v>
      </c>
      <c r="N121">
        <f t="shared" si="19"/>
        <v>3.75</v>
      </c>
      <c r="O121">
        <v>3.58</v>
      </c>
      <c r="P121">
        <v>2.08</v>
      </c>
      <c r="Q121">
        <v>4.83</v>
      </c>
      <c r="R121">
        <v>3</v>
      </c>
      <c r="S121">
        <v>6</v>
      </c>
      <c r="T121">
        <f t="shared" si="20"/>
        <v>3.3725000000000001</v>
      </c>
      <c r="U121">
        <v>3.67</v>
      </c>
      <c r="V121">
        <v>4.17</v>
      </c>
      <c r="W121">
        <v>4.0599999999999996</v>
      </c>
      <c r="X121">
        <f t="shared" si="21"/>
        <v>3.9666666666667001</v>
      </c>
      <c r="Y121">
        <v>3.25</v>
      </c>
      <c r="Z121">
        <v>3.35</v>
      </c>
      <c r="AA121">
        <f t="shared" si="22"/>
        <v>3.640625</v>
      </c>
      <c r="AB121">
        <f t="shared" si="23"/>
        <v>4</v>
      </c>
      <c r="AC121" t="s">
        <v>1010</v>
      </c>
      <c r="AD121" t="s">
        <v>983</v>
      </c>
      <c r="AE121" t="s">
        <v>992</v>
      </c>
      <c r="AF121" t="s">
        <v>1001</v>
      </c>
    </row>
    <row r="122" spans="1:32" x14ac:dyDescent="0.2">
      <c r="A122">
        <v>64869</v>
      </c>
      <c r="B122">
        <v>28</v>
      </c>
      <c r="C122">
        <v>64869.027999999998</v>
      </c>
      <c r="D122" t="s">
        <v>1002</v>
      </c>
      <c r="E122" t="s">
        <v>1003</v>
      </c>
      <c r="F122">
        <v>162299</v>
      </c>
      <c r="G122">
        <v>3.5</v>
      </c>
      <c r="H122">
        <v>3.42</v>
      </c>
      <c r="I122">
        <v>3.5</v>
      </c>
      <c r="J122">
        <f t="shared" si="18"/>
        <v>3.4733333333332999</v>
      </c>
      <c r="K122">
        <v>4.17</v>
      </c>
      <c r="L122">
        <v>3.5</v>
      </c>
      <c r="M122">
        <v>3.58</v>
      </c>
      <c r="N122">
        <f t="shared" si="19"/>
        <v>3.75</v>
      </c>
      <c r="O122">
        <v>3.58</v>
      </c>
      <c r="P122">
        <v>2.08</v>
      </c>
      <c r="Q122">
        <v>4.83</v>
      </c>
      <c r="R122">
        <v>3</v>
      </c>
      <c r="S122">
        <v>6</v>
      </c>
      <c r="T122">
        <f t="shared" si="20"/>
        <v>3.3725000000000001</v>
      </c>
      <c r="U122">
        <v>3.67</v>
      </c>
      <c r="V122">
        <v>4.17</v>
      </c>
      <c r="W122">
        <v>4.0599999999999996</v>
      </c>
      <c r="X122">
        <f t="shared" si="21"/>
        <v>3.9666666666667001</v>
      </c>
      <c r="Y122">
        <v>3.25</v>
      </c>
      <c r="Z122">
        <v>3.35</v>
      </c>
      <c r="AA122">
        <f t="shared" si="22"/>
        <v>3.640625</v>
      </c>
      <c r="AB122">
        <f t="shared" si="23"/>
        <v>4</v>
      </c>
      <c r="AC122" t="s">
        <v>983</v>
      </c>
      <c r="AD122" t="s">
        <v>1001</v>
      </c>
      <c r="AE122" t="s">
        <v>1010</v>
      </c>
      <c r="AF122" t="s">
        <v>992</v>
      </c>
    </row>
    <row r="123" spans="1:32" x14ac:dyDescent="0.2">
      <c r="A123">
        <v>64869</v>
      </c>
      <c r="B123">
        <v>29</v>
      </c>
      <c r="C123">
        <v>64869.029000000002</v>
      </c>
      <c r="D123" t="s">
        <v>1011</v>
      </c>
      <c r="E123" t="s">
        <v>1012</v>
      </c>
      <c r="F123">
        <v>160062</v>
      </c>
      <c r="G123">
        <v>4.22</v>
      </c>
      <c r="H123">
        <v>5</v>
      </c>
      <c r="I123">
        <v>4.5599999999999996</v>
      </c>
      <c r="J123">
        <f t="shared" si="18"/>
        <v>4.5933333333333</v>
      </c>
      <c r="K123">
        <v>4.5599999999999996</v>
      </c>
      <c r="L123">
        <v>4.33</v>
      </c>
      <c r="M123">
        <v>4.33</v>
      </c>
      <c r="N123">
        <f t="shared" si="19"/>
        <v>4.4066666666667</v>
      </c>
      <c r="O123">
        <v>4.4400000000000004</v>
      </c>
      <c r="P123">
        <v>3.11</v>
      </c>
      <c r="Q123">
        <v>5</v>
      </c>
      <c r="R123">
        <v>4.67</v>
      </c>
      <c r="S123">
        <v>6</v>
      </c>
      <c r="T123">
        <f t="shared" si="20"/>
        <v>4.3049999999999997</v>
      </c>
      <c r="U123">
        <v>4.1100000000000003</v>
      </c>
      <c r="V123">
        <v>4.1100000000000003</v>
      </c>
      <c r="W123">
        <v>4.25</v>
      </c>
      <c r="X123">
        <f t="shared" si="21"/>
        <v>4.1566666666667</v>
      </c>
      <c r="Y123">
        <v>4.33</v>
      </c>
      <c r="Z123">
        <v>4.33</v>
      </c>
      <c r="AA123">
        <f t="shared" si="22"/>
        <v>4.3654166666667003</v>
      </c>
      <c r="AB123">
        <f t="shared" si="23"/>
        <v>4</v>
      </c>
      <c r="AC123" t="s">
        <v>1018</v>
      </c>
      <c r="AD123" t="s">
        <v>1033</v>
      </c>
      <c r="AE123" t="s">
        <v>1026</v>
      </c>
    </row>
    <row r="124" spans="1:32" x14ac:dyDescent="0.2">
      <c r="A124">
        <v>64869</v>
      </c>
      <c r="B124">
        <v>29</v>
      </c>
      <c r="C124">
        <v>64869.029000000002</v>
      </c>
      <c r="D124" t="s">
        <v>1019</v>
      </c>
      <c r="E124" t="s">
        <v>1020</v>
      </c>
      <c r="F124">
        <v>162311</v>
      </c>
      <c r="G124">
        <v>4.22</v>
      </c>
      <c r="H124">
        <v>5</v>
      </c>
      <c r="I124">
        <v>4.5599999999999996</v>
      </c>
      <c r="J124">
        <f t="shared" si="18"/>
        <v>4.5933333333333</v>
      </c>
      <c r="K124">
        <v>4.5599999999999996</v>
      </c>
      <c r="L124">
        <v>4.33</v>
      </c>
      <c r="M124">
        <v>4.33</v>
      </c>
      <c r="N124">
        <f t="shared" si="19"/>
        <v>4.4066666666667</v>
      </c>
      <c r="O124">
        <v>4.4400000000000004</v>
      </c>
      <c r="P124">
        <v>3.11</v>
      </c>
      <c r="Q124">
        <v>5</v>
      </c>
      <c r="R124">
        <v>4.67</v>
      </c>
      <c r="S124">
        <v>6</v>
      </c>
      <c r="T124">
        <f t="shared" si="20"/>
        <v>4.3049999999999997</v>
      </c>
      <c r="U124">
        <v>4.1100000000000003</v>
      </c>
      <c r="V124">
        <v>4.1100000000000003</v>
      </c>
      <c r="W124">
        <v>4.25</v>
      </c>
      <c r="X124">
        <f t="shared" si="21"/>
        <v>4.1566666666667</v>
      </c>
      <c r="Y124">
        <v>4.33</v>
      </c>
      <c r="Z124">
        <v>4.33</v>
      </c>
      <c r="AA124">
        <f t="shared" si="22"/>
        <v>4.3654166666667003</v>
      </c>
      <c r="AB124">
        <f t="shared" si="23"/>
        <v>4</v>
      </c>
      <c r="AC124" t="s">
        <v>1026</v>
      </c>
      <c r="AD124" t="s">
        <v>1018</v>
      </c>
      <c r="AE124" t="s">
        <v>1033</v>
      </c>
    </row>
    <row r="125" spans="1:32" x14ac:dyDescent="0.2">
      <c r="A125">
        <v>64869</v>
      </c>
      <c r="B125">
        <v>29</v>
      </c>
      <c r="C125">
        <v>64869.029000000002</v>
      </c>
      <c r="D125" t="s">
        <v>1027</v>
      </c>
      <c r="E125" t="s">
        <v>1028</v>
      </c>
      <c r="F125">
        <v>161042</v>
      </c>
      <c r="G125">
        <v>4.22</v>
      </c>
      <c r="H125">
        <v>5</v>
      </c>
      <c r="I125">
        <v>4.5599999999999996</v>
      </c>
      <c r="J125">
        <f t="shared" si="18"/>
        <v>4.5933333333333</v>
      </c>
      <c r="K125">
        <v>4.5599999999999996</v>
      </c>
      <c r="L125">
        <v>4.33</v>
      </c>
      <c r="M125">
        <v>4.33</v>
      </c>
      <c r="N125">
        <f t="shared" si="19"/>
        <v>4.4066666666667</v>
      </c>
      <c r="O125">
        <v>4.4400000000000004</v>
      </c>
      <c r="P125">
        <v>3.11</v>
      </c>
      <c r="Q125">
        <v>5</v>
      </c>
      <c r="R125">
        <v>4.67</v>
      </c>
      <c r="S125">
        <v>6</v>
      </c>
      <c r="T125">
        <f t="shared" si="20"/>
        <v>4.3049999999999997</v>
      </c>
      <c r="U125">
        <v>4.1100000000000003</v>
      </c>
      <c r="V125">
        <v>4.1100000000000003</v>
      </c>
      <c r="W125">
        <v>4.25</v>
      </c>
      <c r="X125">
        <f t="shared" si="21"/>
        <v>4.1566666666667</v>
      </c>
      <c r="Y125">
        <v>4.33</v>
      </c>
      <c r="Z125">
        <v>4.33</v>
      </c>
      <c r="AA125">
        <f t="shared" si="22"/>
        <v>4.3654166666667003</v>
      </c>
      <c r="AB125">
        <f t="shared" si="23"/>
        <v>4</v>
      </c>
      <c r="AC125" t="s">
        <v>1033</v>
      </c>
      <c r="AD125" t="s">
        <v>1026</v>
      </c>
      <c r="AE125" t="s">
        <v>1018</v>
      </c>
    </row>
    <row r="126" spans="1:32" x14ac:dyDescent="0.2">
      <c r="A126">
        <v>64869</v>
      </c>
      <c r="B126">
        <v>30</v>
      </c>
      <c r="C126">
        <v>64869.03</v>
      </c>
      <c r="D126" t="s">
        <v>1034</v>
      </c>
      <c r="E126" t="s">
        <v>1035</v>
      </c>
      <c r="F126">
        <v>162312</v>
      </c>
      <c r="G126">
        <v>4.83</v>
      </c>
      <c r="H126">
        <v>5</v>
      </c>
      <c r="I126">
        <v>4.92</v>
      </c>
      <c r="J126">
        <f t="shared" si="18"/>
        <v>4.9166666666666998</v>
      </c>
      <c r="K126">
        <v>5</v>
      </c>
      <c r="L126">
        <v>4.5</v>
      </c>
      <c r="M126">
        <v>4.75</v>
      </c>
      <c r="N126">
        <f t="shared" si="19"/>
        <v>4.75</v>
      </c>
      <c r="O126">
        <v>4.75</v>
      </c>
      <c r="P126">
        <v>2.92</v>
      </c>
      <c r="Q126">
        <v>4.92</v>
      </c>
      <c r="R126">
        <v>4.38</v>
      </c>
      <c r="S126">
        <v>6</v>
      </c>
      <c r="T126">
        <f t="shared" si="20"/>
        <v>4.2424999999999997</v>
      </c>
      <c r="U126">
        <v>4.25</v>
      </c>
      <c r="V126">
        <v>4.5</v>
      </c>
      <c r="W126">
        <v>4.75</v>
      </c>
      <c r="X126">
        <f t="shared" si="21"/>
        <v>4.5</v>
      </c>
      <c r="Y126">
        <v>4.3099999999999996</v>
      </c>
      <c r="Z126">
        <v>4.6500000000000004</v>
      </c>
      <c r="AA126">
        <f t="shared" si="22"/>
        <v>4.6022916666666998</v>
      </c>
      <c r="AB126">
        <f t="shared" si="23"/>
        <v>5</v>
      </c>
      <c r="AC126" t="s">
        <v>1056</v>
      </c>
      <c r="AD126" t="s">
        <v>1072</v>
      </c>
      <c r="AE126" t="s">
        <v>1048</v>
      </c>
    </row>
    <row r="127" spans="1:32" x14ac:dyDescent="0.2">
      <c r="A127">
        <v>64869</v>
      </c>
      <c r="B127">
        <v>30</v>
      </c>
      <c r="C127">
        <v>64869.03</v>
      </c>
      <c r="D127" t="s">
        <v>1042</v>
      </c>
      <c r="E127" t="s">
        <v>1043</v>
      </c>
      <c r="F127">
        <v>162316</v>
      </c>
      <c r="G127">
        <v>4.83</v>
      </c>
      <c r="H127">
        <v>5</v>
      </c>
      <c r="I127">
        <v>4.92</v>
      </c>
      <c r="J127">
        <f t="shared" si="18"/>
        <v>4.9166666666666998</v>
      </c>
      <c r="K127">
        <v>5</v>
      </c>
      <c r="L127">
        <v>4.5</v>
      </c>
      <c r="M127">
        <v>4.75</v>
      </c>
      <c r="N127">
        <f t="shared" si="19"/>
        <v>4.75</v>
      </c>
      <c r="O127">
        <v>4.75</v>
      </c>
      <c r="P127">
        <v>2.92</v>
      </c>
      <c r="Q127">
        <v>4.92</v>
      </c>
      <c r="R127">
        <v>4.38</v>
      </c>
      <c r="S127">
        <v>6</v>
      </c>
      <c r="T127">
        <f t="shared" si="20"/>
        <v>4.2424999999999997</v>
      </c>
      <c r="U127">
        <v>4.25</v>
      </c>
      <c r="V127">
        <v>4.5</v>
      </c>
      <c r="W127">
        <v>4.75</v>
      </c>
      <c r="X127">
        <f t="shared" si="21"/>
        <v>4.5</v>
      </c>
      <c r="Y127">
        <v>4.3099999999999996</v>
      </c>
      <c r="Z127">
        <v>4.6500000000000004</v>
      </c>
      <c r="AA127">
        <f t="shared" si="22"/>
        <v>4.6022916666666998</v>
      </c>
      <c r="AB127">
        <f t="shared" si="23"/>
        <v>5</v>
      </c>
      <c r="AC127" t="s">
        <v>1056</v>
      </c>
      <c r="AD127" t="s">
        <v>1072</v>
      </c>
      <c r="AE127" t="s">
        <v>1048</v>
      </c>
    </row>
    <row r="128" spans="1:32" x14ac:dyDescent="0.2">
      <c r="A128">
        <v>64869</v>
      </c>
      <c r="B128">
        <v>30</v>
      </c>
      <c r="C128">
        <v>64869.03</v>
      </c>
      <c r="D128" t="s">
        <v>1049</v>
      </c>
      <c r="E128" t="s">
        <v>1050</v>
      </c>
      <c r="F128">
        <v>162314</v>
      </c>
      <c r="G128">
        <v>4.83</v>
      </c>
      <c r="H128">
        <v>5</v>
      </c>
      <c r="I128">
        <v>4.92</v>
      </c>
      <c r="J128">
        <f t="shared" si="18"/>
        <v>4.9166666666666998</v>
      </c>
      <c r="K128">
        <v>5</v>
      </c>
      <c r="L128">
        <v>4.5</v>
      </c>
      <c r="M128">
        <v>4.75</v>
      </c>
      <c r="N128">
        <f t="shared" si="19"/>
        <v>4.75</v>
      </c>
      <c r="O128">
        <v>4.75</v>
      </c>
      <c r="P128">
        <v>2.92</v>
      </c>
      <c r="Q128">
        <v>4.92</v>
      </c>
      <c r="R128">
        <v>4.38</v>
      </c>
      <c r="S128">
        <v>6</v>
      </c>
      <c r="T128">
        <f t="shared" si="20"/>
        <v>4.2424999999999997</v>
      </c>
      <c r="U128">
        <v>4.25</v>
      </c>
      <c r="V128">
        <v>4.5</v>
      </c>
      <c r="W128">
        <v>4.75</v>
      </c>
      <c r="X128">
        <f t="shared" si="21"/>
        <v>4.5</v>
      </c>
      <c r="Y128">
        <v>4.3099999999999996</v>
      </c>
      <c r="Z128">
        <v>4.6500000000000004</v>
      </c>
      <c r="AA128">
        <f t="shared" si="22"/>
        <v>4.6022916666666998</v>
      </c>
      <c r="AB128">
        <f t="shared" si="23"/>
        <v>5</v>
      </c>
      <c r="AC128" t="s">
        <v>1072</v>
      </c>
      <c r="AD128" t="s">
        <v>1048</v>
      </c>
      <c r="AE128" t="s">
        <v>1056</v>
      </c>
    </row>
    <row r="129" spans="1:31" x14ac:dyDescent="0.2">
      <c r="A129">
        <v>64869</v>
      </c>
      <c r="B129">
        <v>30</v>
      </c>
      <c r="C129">
        <v>64869.03</v>
      </c>
      <c r="D129" t="s">
        <v>1057</v>
      </c>
      <c r="E129" t="s">
        <v>1058</v>
      </c>
      <c r="F129">
        <v>162317</v>
      </c>
      <c r="G129">
        <v>4.83</v>
      </c>
      <c r="H129">
        <v>5</v>
      </c>
      <c r="I129">
        <v>4.92</v>
      </c>
      <c r="J129">
        <f t="shared" si="18"/>
        <v>4.9166666666666998</v>
      </c>
      <c r="K129">
        <v>5</v>
      </c>
      <c r="L129">
        <v>4.5</v>
      </c>
      <c r="M129">
        <v>4.75</v>
      </c>
      <c r="N129">
        <f t="shared" si="19"/>
        <v>4.75</v>
      </c>
      <c r="O129">
        <v>4.75</v>
      </c>
      <c r="P129">
        <v>2.92</v>
      </c>
      <c r="Q129">
        <v>4.92</v>
      </c>
      <c r="R129">
        <v>4.38</v>
      </c>
      <c r="S129">
        <v>6</v>
      </c>
      <c r="T129">
        <f t="shared" si="20"/>
        <v>4.2424999999999997</v>
      </c>
      <c r="U129">
        <v>4.25</v>
      </c>
      <c r="V129">
        <v>4.5</v>
      </c>
      <c r="W129">
        <v>4.75</v>
      </c>
      <c r="X129">
        <f t="shared" si="21"/>
        <v>4.5</v>
      </c>
      <c r="Y129">
        <v>4.3099999999999996</v>
      </c>
      <c r="Z129">
        <v>4.6500000000000004</v>
      </c>
      <c r="AA129">
        <f t="shared" si="22"/>
        <v>4.6022916666666998</v>
      </c>
      <c r="AB129">
        <f t="shared" si="23"/>
        <v>5</v>
      </c>
      <c r="AC129" t="s">
        <v>1072</v>
      </c>
      <c r="AD129" t="s">
        <v>1056</v>
      </c>
      <c r="AE129" t="s">
        <v>1048</v>
      </c>
    </row>
    <row r="130" spans="1:31" x14ac:dyDescent="0.2">
      <c r="A130">
        <v>64869</v>
      </c>
      <c r="B130">
        <v>30</v>
      </c>
      <c r="C130">
        <v>64869.03</v>
      </c>
      <c r="D130" t="s">
        <v>1064</v>
      </c>
      <c r="E130" t="s">
        <v>1065</v>
      </c>
      <c r="F130">
        <v>160078</v>
      </c>
      <c r="G130">
        <v>4.83</v>
      </c>
      <c r="H130">
        <v>5</v>
      </c>
      <c r="I130">
        <v>4.92</v>
      </c>
      <c r="J130">
        <f t="shared" si="18"/>
        <v>4.9166666666666998</v>
      </c>
      <c r="K130">
        <v>5</v>
      </c>
      <c r="L130">
        <v>4.5</v>
      </c>
      <c r="M130">
        <v>4.75</v>
      </c>
      <c r="N130">
        <f t="shared" si="19"/>
        <v>4.75</v>
      </c>
      <c r="O130">
        <v>4.75</v>
      </c>
      <c r="P130">
        <v>2.92</v>
      </c>
      <c r="Q130">
        <v>4.92</v>
      </c>
      <c r="R130">
        <v>4.38</v>
      </c>
      <c r="S130">
        <v>6</v>
      </c>
      <c r="T130">
        <f t="shared" si="20"/>
        <v>4.2424999999999997</v>
      </c>
      <c r="U130">
        <v>4.25</v>
      </c>
      <c r="V130">
        <v>4.5</v>
      </c>
      <c r="W130">
        <v>4.75</v>
      </c>
      <c r="X130">
        <f t="shared" si="21"/>
        <v>4.5</v>
      </c>
      <c r="Y130">
        <v>4.3099999999999996</v>
      </c>
      <c r="Z130">
        <v>4.6500000000000004</v>
      </c>
      <c r="AA130">
        <f t="shared" si="22"/>
        <v>4.6022916666666998</v>
      </c>
      <c r="AB130">
        <f t="shared" si="23"/>
        <v>5</v>
      </c>
      <c r="AC130" t="s">
        <v>1048</v>
      </c>
      <c r="AD130" t="s">
        <v>1056</v>
      </c>
      <c r="AE130" t="s">
        <v>1072</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30"/>
  <sheetViews>
    <sheetView workbookViewId="0">
      <selection activeCell="Q130" sqref="Q13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0</v>
      </c>
      <c r="O1" t="s">
        <v>1080</v>
      </c>
      <c r="P1" s="1">
        <v>0.6</v>
      </c>
      <c r="Q1" s="1">
        <v>0.6</v>
      </c>
    </row>
    <row r="2" spans="1:21" x14ac:dyDescent="0.2">
      <c r="O2" t="s">
        <v>1081</v>
      </c>
      <c r="P2" s="1">
        <v>1.05</v>
      </c>
      <c r="Q2" s="1">
        <v>1.1000000000000001</v>
      </c>
    </row>
    <row r="3" spans="1:21" x14ac:dyDescent="0.2">
      <c r="A3" t="s">
        <v>7</v>
      </c>
      <c r="B3" t="s">
        <v>8</v>
      </c>
      <c r="C3" t="s">
        <v>9</v>
      </c>
      <c r="D3" t="s">
        <v>10</v>
      </c>
      <c r="E3" t="s">
        <v>11</v>
      </c>
      <c r="F3" t="s">
        <v>12</v>
      </c>
      <c r="G3" t="s">
        <v>1</v>
      </c>
      <c r="H3" t="s">
        <v>2</v>
      </c>
      <c r="I3" t="s">
        <v>3</v>
      </c>
      <c r="J3" t="s">
        <v>4</v>
      </c>
      <c r="K3" t="s">
        <v>5</v>
      </c>
      <c r="L3" t="s">
        <v>1082</v>
      </c>
      <c r="M3" t="s">
        <v>1083</v>
      </c>
      <c r="N3" t="s">
        <v>1084</v>
      </c>
      <c r="O3" t="s">
        <v>1085</v>
      </c>
      <c r="P3" t="s">
        <v>1086</v>
      </c>
      <c r="Q3" t="s">
        <v>1087</v>
      </c>
      <c r="R3" t="s">
        <v>1088</v>
      </c>
    </row>
    <row r="4" spans="1:21" x14ac:dyDescent="0.2">
      <c r="A4">
        <v>64869</v>
      </c>
      <c r="B4">
        <v>1</v>
      </c>
      <c r="C4">
        <v>64869.000999999997</v>
      </c>
      <c r="D4" t="s">
        <v>128</v>
      </c>
      <c r="E4" t="s">
        <v>129</v>
      </c>
      <c r="F4">
        <v>160081</v>
      </c>
      <c r="G4">
        <v>5</v>
      </c>
      <c r="H4">
        <v>5</v>
      </c>
      <c r="I4">
        <v>5</v>
      </c>
      <c r="J4">
        <v>5</v>
      </c>
      <c r="K4">
        <v>5</v>
      </c>
      <c r="L4">
        <f t="shared" ref="L4:L15" si="0">AVERAGE(G4:K4)</f>
        <v>5</v>
      </c>
      <c r="M4">
        <f t="shared" ref="M4:M15" si="1">ROUND(AVERAGE(G4:K4),0)</f>
        <v>5</v>
      </c>
      <c r="N4">
        <f>AVERAGE(G4:K8)</f>
        <v>5</v>
      </c>
      <c r="O4">
        <f t="shared" ref="O4:O15" si="2">L4/N4</f>
        <v>1</v>
      </c>
      <c r="P4" s="1">
        <f>IF(O4&gt;0.95,MAX(1,IF(O4&gt;P2,P2,O4)),IF(O4&lt;P1,P1,O4))</f>
        <v>1</v>
      </c>
      <c r="Q4" s="1">
        <f>MIN(Q2,MAX(Q1,O4))</f>
        <v>1</v>
      </c>
      <c r="R4" t="s">
        <v>137</v>
      </c>
      <c r="S4" t="s">
        <v>136</v>
      </c>
      <c r="T4" t="s">
        <v>135</v>
      </c>
      <c r="U4" t="s">
        <v>138</v>
      </c>
    </row>
    <row r="5" spans="1:21" x14ac:dyDescent="0.2">
      <c r="A5">
        <v>64869</v>
      </c>
      <c r="B5">
        <v>1</v>
      </c>
      <c r="C5">
        <v>64869.000999999997</v>
      </c>
      <c r="D5" t="s">
        <v>141</v>
      </c>
      <c r="E5" t="s">
        <v>142</v>
      </c>
      <c r="F5">
        <v>160092</v>
      </c>
      <c r="G5">
        <v>5</v>
      </c>
      <c r="H5">
        <v>5</v>
      </c>
      <c r="I5">
        <v>5</v>
      </c>
      <c r="J5">
        <v>5</v>
      </c>
      <c r="K5">
        <v>5</v>
      </c>
      <c r="L5">
        <f t="shared" si="0"/>
        <v>5</v>
      </c>
      <c r="M5">
        <f t="shared" si="1"/>
        <v>5</v>
      </c>
      <c r="N5">
        <f>AVERAGE(G4:K8)</f>
        <v>5</v>
      </c>
      <c r="O5">
        <f t="shared" si="2"/>
        <v>1</v>
      </c>
      <c r="P5" s="1">
        <f>IF(O5&gt;0.95,MAX(1,IF(O5&gt;P2,P2,O5)),IF(O5&lt;P1,P1,O5))</f>
        <v>1</v>
      </c>
      <c r="Q5" s="1">
        <f>MIN(Q2,MAX(Q1,O5))</f>
        <v>1</v>
      </c>
      <c r="R5" t="s">
        <v>145</v>
      </c>
      <c r="S5" t="s">
        <v>137</v>
      </c>
      <c r="T5" t="s">
        <v>136</v>
      </c>
      <c r="U5" t="s">
        <v>146</v>
      </c>
    </row>
    <row r="6" spans="1:21" x14ac:dyDescent="0.2">
      <c r="A6">
        <v>64869</v>
      </c>
      <c r="B6">
        <v>1</v>
      </c>
      <c r="C6">
        <v>64869.000999999997</v>
      </c>
      <c r="D6" t="s">
        <v>149</v>
      </c>
      <c r="E6" t="s">
        <v>150</v>
      </c>
      <c r="F6">
        <v>162297</v>
      </c>
      <c r="G6">
        <v>5</v>
      </c>
      <c r="H6">
        <v>5</v>
      </c>
      <c r="I6">
        <v>5</v>
      </c>
      <c r="J6">
        <v>5</v>
      </c>
      <c r="K6">
        <v>5</v>
      </c>
      <c r="L6">
        <f t="shared" si="0"/>
        <v>5</v>
      </c>
      <c r="M6">
        <f t="shared" si="1"/>
        <v>5</v>
      </c>
      <c r="N6">
        <f>AVERAGE(G4:K8)</f>
        <v>5</v>
      </c>
      <c r="O6">
        <f t="shared" si="2"/>
        <v>1</v>
      </c>
      <c r="P6" s="1">
        <f>IF(O6&gt;0.95,MAX(1,IF(O6&gt;P2,P2,O6)),IF(O6&lt;P1,P1,O6))</f>
        <v>1</v>
      </c>
      <c r="Q6" s="1">
        <f>MIN(Q2,MAX(Q1,O6))</f>
        <v>1</v>
      </c>
      <c r="R6" t="s">
        <v>153</v>
      </c>
      <c r="S6" t="s">
        <v>155</v>
      </c>
      <c r="T6" t="s">
        <v>156</v>
      </c>
      <c r="U6" t="s">
        <v>154</v>
      </c>
    </row>
    <row r="7" spans="1:21" x14ac:dyDescent="0.2">
      <c r="A7">
        <v>64869</v>
      </c>
      <c r="B7">
        <v>1</v>
      </c>
      <c r="C7">
        <v>64869.000999999997</v>
      </c>
      <c r="D7" t="s">
        <v>158</v>
      </c>
      <c r="E7" t="s">
        <v>159</v>
      </c>
      <c r="F7">
        <v>162295</v>
      </c>
      <c r="G7">
        <v>5</v>
      </c>
      <c r="H7">
        <v>5</v>
      </c>
      <c r="I7">
        <v>5</v>
      </c>
      <c r="J7">
        <v>5</v>
      </c>
      <c r="K7">
        <v>5</v>
      </c>
      <c r="L7">
        <f t="shared" si="0"/>
        <v>5</v>
      </c>
      <c r="M7">
        <f t="shared" si="1"/>
        <v>5</v>
      </c>
      <c r="N7">
        <f>AVERAGE(G4:K8)</f>
        <v>5</v>
      </c>
      <c r="O7">
        <f t="shared" si="2"/>
        <v>1</v>
      </c>
      <c r="P7" s="1">
        <f>IF(O7&gt;0.95,MAX(1,IF(O7&gt;P2,P2,O7)),IF(O7&lt;P1,P1,O7))</f>
        <v>1</v>
      </c>
      <c r="Q7" s="1">
        <f>MIN(Q2,MAX(Q1,O7))</f>
        <v>1</v>
      </c>
      <c r="R7" t="s">
        <v>164</v>
      </c>
      <c r="S7" t="s">
        <v>163</v>
      </c>
      <c r="T7" t="s">
        <v>136</v>
      </c>
      <c r="U7" t="s">
        <v>165</v>
      </c>
    </row>
    <row r="8" spans="1:21" x14ac:dyDescent="0.2">
      <c r="A8">
        <v>64869</v>
      </c>
      <c r="B8">
        <v>1</v>
      </c>
      <c r="C8">
        <v>64869.000999999997</v>
      </c>
      <c r="D8" t="s">
        <v>168</v>
      </c>
      <c r="E8" t="s">
        <v>169</v>
      </c>
      <c r="F8">
        <v>162305</v>
      </c>
      <c r="G8">
        <v>5</v>
      </c>
      <c r="H8">
        <v>5</v>
      </c>
      <c r="I8">
        <v>5</v>
      </c>
      <c r="J8">
        <v>5</v>
      </c>
      <c r="K8">
        <v>5</v>
      </c>
      <c r="L8">
        <f t="shared" si="0"/>
        <v>5</v>
      </c>
      <c r="M8">
        <f t="shared" si="1"/>
        <v>5</v>
      </c>
      <c r="N8">
        <f>AVERAGE(G4:K8)</f>
        <v>5</v>
      </c>
      <c r="O8">
        <f t="shared" si="2"/>
        <v>1</v>
      </c>
      <c r="P8" s="1">
        <f>IF(O8&gt;0.95,MAX(1,IF(O8&gt;P2,P2,O8)),IF(O8&lt;P1,P1,O8))</f>
        <v>1</v>
      </c>
      <c r="Q8" s="1">
        <f>MIN(Q2,MAX(Q1,O8))</f>
        <v>1</v>
      </c>
      <c r="R8" t="s">
        <v>136</v>
      </c>
      <c r="S8" t="s">
        <v>163</v>
      </c>
      <c r="T8" t="s">
        <v>171</v>
      </c>
      <c r="U8" t="s">
        <v>172</v>
      </c>
    </row>
    <row r="9" spans="1:21" x14ac:dyDescent="0.2">
      <c r="A9">
        <v>64869</v>
      </c>
      <c r="B9">
        <v>2</v>
      </c>
      <c r="C9">
        <v>64869.002</v>
      </c>
      <c r="D9" t="s">
        <v>174</v>
      </c>
      <c r="E9" t="s">
        <v>175</v>
      </c>
      <c r="F9">
        <v>160072</v>
      </c>
      <c r="G9">
        <v>5</v>
      </c>
      <c r="H9">
        <v>5</v>
      </c>
      <c r="I9">
        <v>5</v>
      </c>
      <c r="J9">
        <v>5</v>
      </c>
      <c r="K9">
        <v>5</v>
      </c>
      <c r="L9">
        <f t="shared" si="0"/>
        <v>5</v>
      </c>
      <c r="M9">
        <f t="shared" si="1"/>
        <v>5</v>
      </c>
      <c r="N9">
        <f>AVERAGE(G9:K13)</f>
        <v>4.4160000000000004</v>
      </c>
      <c r="O9">
        <f t="shared" si="2"/>
        <v>1.1322463768116</v>
      </c>
      <c r="P9" s="1">
        <f>IF(O9&gt;0.95,MAX(1,IF(O9&gt;P2,P2,O9)),IF(O9&lt;P1,P1,O9))</f>
        <v>1.05</v>
      </c>
      <c r="Q9" s="1">
        <f>MIN(Q2,MAX(Q1,O9))</f>
        <v>1.1000000000000001</v>
      </c>
      <c r="R9" t="s">
        <v>178</v>
      </c>
      <c r="S9" t="s">
        <v>179</v>
      </c>
      <c r="T9" t="s">
        <v>180</v>
      </c>
    </row>
    <row r="10" spans="1:21" x14ac:dyDescent="0.2">
      <c r="A10">
        <v>64869</v>
      </c>
      <c r="B10">
        <v>2</v>
      </c>
      <c r="C10">
        <v>64869.002</v>
      </c>
      <c r="D10" t="s">
        <v>183</v>
      </c>
      <c r="E10" t="s">
        <v>184</v>
      </c>
      <c r="F10">
        <v>160034</v>
      </c>
      <c r="G10">
        <v>4.33</v>
      </c>
      <c r="H10">
        <v>4.33</v>
      </c>
      <c r="I10">
        <v>4</v>
      </c>
      <c r="J10">
        <v>4</v>
      </c>
      <c r="K10">
        <v>4</v>
      </c>
      <c r="L10">
        <f t="shared" si="0"/>
        <v>4.1319999999999997</v>
      </c>
      <c r="M10">
        <f t="shared" si="1"/>
        <v>4</v>
      </c>
      <c r="N10">
        <f>AVERAGE(G9:K13)</f>
        <v>4.4160000000000004</v>
      </c>
      <c r="O10">
        <f t="shared" si="2"/>
        <v>0.9356884057971</v>
      </c>
      <c r="P10" s="1">
        <f>IF(O10&gt;0.95,MAX(1,IF(O10&gt;P2,P2,O10)),IF(O10&lt;P1,P1,O10))</f>
        <v>0.9356884057971</v>
      </c>
      <c r="Q10" s="1">
        <f>MIN(Q2,MAX(Q1,O10))</f>
        <v>0.9356884057971</v>
      </c>
      <c r="R10" t="s">
        <v>189</v>
      </c>
      <c r="S10" t="s">
        <v>188</v>
      </c>
      <c r="T10" t="s">
        <v>187</v>
      </c>
    </row>
    <row r="11" spans="1:21" x14ac:dyDescent="0.2">
      <c r="A11">
        <v>64869</v>
      </c>
      <c r="B11">
        <v>2</v>
      </c>
      <c r="C11">
        <v>64869.002</v>
      </c>
      <c r="D11" t="s">
        <v>190</v>
      </c>
      <c r="E11" t="s">
        <v>191</v>
      </c>
      <c r="F11">
        <v>160027</v>
      </c>
      <c r="G11">
        <v>4.67</v>
      </c>
      <c r="H11">
        <v>4.33</v>
      </c>
      <c r="I11">
        <v>4</v>
      </c>
      <c r="J11">
        <v>4.33</v>
      </c>
      <c r="K11">
        <v>3.5</v>
      </c>
      <c r="L11">
        <f t="shared" si="0"/>
        <v>4.1660000000000004</v>
      </c>
      <c r="M11">
        <f t="shared" si="1"/>
        <v>4</v>
      </c>
      <c r="N11">
        <f>AVERAGE(G9:K13)</f>
        <v>4.4160000000000004</v>
      </c>
      <c r="O11">
        <f t="shared" si="2"/>
        <v>0.94338768115941996</v>
      </c>
      <c r="P11" s="1">
        <f>IF(O11&gt;0.95,MAX(1,IF(O11&gt;P2,P2,O11)),IF(O11&lt;P1,P1,O11))</f>
        <v>0.94338768115941996</v>
      </c>
      <c r="Q11" s="1">
        <f>MIN(Q2,MAX(Q1,O11))</f>
        <v>0.94338768115941996</v>
      </c>
      <c r="R11" t="s">
        <v>195</v>
      </c>
      <c r="S11" t="s">
        <v>196</v>
      </c>
      <c r="T11" t="s">
        <v>194</v>
      </c>
    </row>
    <row r="12" spans="1:21" x14ac:dyDescent="0.2">
      <c r="A12">
        <v>64869</v>
      </c>
      <c r="B12">
        <v>2</v>
      </c>
      <c r="C12">
        <v>64869.002</v>
      </c>
      <c r="D12" t="s">
        <v>199</v>
      </c>
      <c r="E12" t="s">
        <v>200</v>
      </c>
      <c r="F12">
        <v>160049</v>
      </c>
      <c r="G12">
        <v>5</v>
      </c>
      <c r="H12">
        <v>4.75</v>
      </c>
      <c r="I12">
        <v>4.75</v>
      </c>
      <c r="J12">
        <v>4.75</v>
      </c>
      <c r="K12">
        <v>4.5</v>
      </c>
      <c r="L12">
        <f t="shared" si="0"/>
        <v>4.75</v>
      </c>
      <c r="M12">
        <f t="shared" si="1"/>
        <v>5</v>
      </c>
      <c r="N12">
        <f>AVERAGE(G9:K13)</f>
        <v>4.4160000000000004</v>
      </c>
      <c r="O12">
        <f t="shared" si="2"/>
        <v>1.075634057971</v>
      </c>
      <c r="P12" s="1">
        <f>IF(O12&gt;0.95,MAX(1,IF(O12&gt;P2,P2,O12)),IF(O12&lt;P1,P1,O12))</f>
        <v>1.05</v>
      </c>
      <c r="Q12" s="1">
        <f>MIN(Q2,MAX(Q1,O12))</f>
        <v>1.075634057971</v>
      </c>
      <c r="R12" t="s">
        <v>205</v>
      </c>
      <c r="S12" t="s">
        <v>204</v>
      </c>
      <c r="T12" t="s">
        <v>202</v>
      </c>
      <c r="U12" t="s">
        <v>203</v>
      </c>
    </row>
    <row r="13" spans="1:21" x14ac:dyDescent="0.2">
      <c r="A13">
        <v>64869</v>
      </c>
      <c r="B13">
        <v>2</v>
      </c>
      <c r="C13">
        <v>64869.002</v>
      </c>
      <c r="D13" t="s">
        <v>206</v>
      </c>
      <c r="E13" t="s">
        <v>207</v>
      </c>
      <c r="F13">
        <v>160031</v>
      </c>
      <c r="G13">
        <v>4.33</v>
      </c>
      <c r="H13">
        <v>4.33</v>
      </c>
      <c r="I13">
        <v>4</v>
      </c>
      <c r="J13">
        <v>4</v>
      </c>
      <c r="K13">
        <v>3.5</v>
      </c>
      <c r="L13">
        <f t="shared" si="0"/>
        <v>4.032</v>
      </c>
      <c r="M13">
        <f t="shared" si="1"/>
        <v>4</v>
      </c>
      <c r="N13">
        <f>AVERAGE(G9:K13)</f>
        <v>4.4160000000000004</v>
      </c>
      <c r="O13">
        <f t="shared" si="2"/>
        <v>0.91304347826086996</v>
      </c>
      <c r="P13" s="1">
        <f>IF(O13&gt;0.95,MAX(1,IF(O13&gt;P2,P2,O13)),IF(O13&lt;P1,P1,O13))</f>
        <v>0.91304347826086996</v>
      </c>
      <c r="Q13" s="1">
        <f>MIN(Q2,MAX(Q1,O13))</f>
        <v>0.91304347826086996</v>
      </c>
      <c r="R13" t="s">
        <v>188</v>
      </c>
      <c r="S13" t="s">
        <v>211</v>
      </c>
      <c r="T13" t="s">
        <v>210</v>
      </c>
    </row>
    <row r="14" spans="1:21" x14ac:dyDescent="0.2">
      <c r="A14">
        <v>64869</v>
      </c>
      <c r="B14">
        <v>3</v>
      </c>
      <c r="C14">
        <v>64869.002999999997</v>
      </c>
      <c r="D14" t="s">
        <v>214</v>
      </c>
      <c r="E14" t="s">
        <v>215</v>
      </c>
      <c r="F14">
        <v>160057</v>
      </c>
      <c r="G14">
        <v>4</v>
      </c>
      <c r="H14">
        <v>5</v>
      </c>
      <c r="I14">
        <v>5</v>
      </c>
      <c r="J14">
        <v>5</v>
      </c>
      <c r="K14">
        <v>5</v>
      </c>
      <c r="L14">
        <f t="shared" si="0"/>
        <v>4.8</v>
      </c>
      <c r="M14">
        <f t="shared" si="1"/>
        <v>5</v>
      </c>
      <c r="N14">
        <f>AVERAGE(G14:K17)</f>
        <v>4.8666666666667</v>
      </c>
      <c r="O14">
        <f t="shared" si="2"/>
        <v>0.98630136986300998</v>
      </c>
      <c r="P14" s="1">
        <f>IF(O14&gt;0.95,MAX(1,IF(O14&gt;P2,P2,O14)),IF(O14&lt;P1,P1,O14))</f>
        <v>1</v>
      </c>
      <c r="Q14" s="1">
        <f>MIN(Q2,MAX(Q1,O14))</f>
        <v>0.98630136986300998</v>
      </c>
      <c r="R14" t="s">
        <v>217</v>
      </c>
    </row>
    <row r="15" spans="1:21" x14ac:dyDescent="0.2">
      <c r="A15">
        <v>64869</v>
      </c>
      <c r="B15">
        <v>3</v>
      </c>
      <c r="C15">
        <v>64869.002999999997</v>
      </c>
      <c r="D15" t="s">
        <v>218</v>
      </c>
      <c r="E15" t="s">
        <v>219</v>
      </c>
      <c r="F15">
        <v>160101</v>
      </c>
      <c r="G15">
        <v>4</v>
      </c>
      <c r="H15">
        <v>5</v>
      </c>
      <c r="I15">
        <v>5</v>
      </c>
      <c r="J15">
        <v>5</v>
      </c>
      <c r="K15">
        <v>5</v>
      </c>
      <c r="L15">
        <f t="shared" si="0"/>
        <v>4.8</v>
      </c>
      <c r="M15">
        <f t="shared" si="1"/>
        <v>5</v>
      </c>
      <c r="N15">
        <f>AVERAGE(G14:K17)</f>
        <v>4.8666666666667</v>
      </c>
      <c r="O15">
        <f t="shared" si="2"/>
        <v>0.98630136986300998</v>
      </c>
      <c r="P15" s="1">
        <f>IF(O15&gt;0.95,MAX(1,IF(O15&gt;P2,P2,O15)),IF(O15&lt;P1,P1,O15))</f>
        <v>1</v>
      </c>
      <c r="Q15" s="1">
        <f>MIN(Q2,MAX(Q1,O15))</f>
        <v>0.98630136986300998</v>
      </c>
      <c r="R15" t="s">
        <v>221</v>
      </c>
    </row>
    <row r="16" spans="1:21" x14ac:dyDescent="0.2">
      <c r="A16">
        <v>64869</v>
      </c>
      <c r="B16">
        <v>3</v>
      </c>
      <c r="C16">
        <v>64869.002999999997</v>
      </c>
      <c r="D16" t="s">
        <v>222</v>
      </c>
      <c r="E16" t="s">
        <v>223</v>
      </c>
      <c r="F16">
        <v>160071</v>
      </c>
    </row>
    <row r="17" spans="1:21" x14ac:dyDescent="0.2">
      <c r="A17">
        <v>64869</v>
      </c>
      <c r="B17">
        <v>3</v>
      </c>
      <c r="C17">
        <v>64869.002999999997</v>
      </c>
      <c r="D17" t="s">
        <v>228</v>
      </c>
      <c r="E17" t="s">
        <v>229</v>
      </c>
      <c r="F17">
        <v>160056</v>
      </c>
      <c r="G17">
        <v>5</v>
      </c>
      <c r="H17">
        <v>5</v>
      </c>
      <c r="I17">
        <v>5</v>
      </c>
      <c r="J17">
        <v>5</v>
      </c>
      <c r="K17">
        <v>5</v>
      </c>
      <c r="L17">
        <f t="shared" ref="L17:L26" si="3">AVERAGE(G17:K17)</f>
        <v>5</v>
      </c>
      <c r="M17">
        <f t="shared" ref="M17:M26" si="4">ROUND(AVERAGE(G17:K17),0)</f>
        <v>5</v>
      </c>
      <c r="N17">
        <f>AVERAGE(G14:K17)</f>
        <v>4.8666666666667</v>
      </c>
      <c r="O17">
        <f t="shared" ref="O17:O26" si="5">L17/N17</f>
        <v>1.027397260274</v>
      </c>
      <c r="P17" s="1">
        <f>IF(O17&gt;0.95,MAX(1,IF(O17&gt;P2,P2,O17)),IF(O17&lt;P1,P1,O17))</f>
        <v>1.027397260274</v>
      </c>
      <c r="Q17" s="1">
        <f>MIN(Q2,MAX(Q1,O17))</f>
        <v>1.027397260274</v>
      </c>
      <c r="R17" t="s">
        <v>231</v>
      </c>
    </row>
    <row r="18" spans="1:21" x14ac:dyDescent="0.2">
      <c r="A18">
        <v>64869</v>
      </c>
      <c r="B18">
        <v>4</v>
      </c>
      <c r="C18">
        <v>64869.004000000001</v>
      </c>
      <c r="D18" t="s">
        <v>232</v>
      </c>
      <c r="E18" t="s">
        <v>233</v>
      </c>
      <c r="F18">
        <v>160042</v>
      </c>
      <c r="G18">
        <v>5</v>
      </c>
      <c r="H18">
        <v>5</v>
      </c>
      <c r="I18">
        <v>5</v>
      </c>
      <c r="J18">
        <v>5</v>
      </c>
      <c r="K18">
        <v>5</v>
      </c>
      <c r="L18">
        <f t="shared" si="3"/>
        <v>5</v>
      </c>
      <c r="M18">
        <f t="shared" si="4"/>
        <v>5</v>
      </c>
      <c r="N18">
        <f>AVERAGE(G18:K22)</f>
        <v>5</v>
      </c>
      <c r="O18">
        <f t="shared" si="5"/>
        <v>1</v>
      </c>
      <c r="P18" s="1">
        <f>IF(O18&gt;0.95,MAX(1,IF(O18&gt;P2,P2,O18)),IF(O18&lt;P1,P1,O18))</f>
        <v>1</v>
      </c>
      <c r="Q18" s="1">
        <f>MIN(Q2,MAX(Q1,O18))</f>
        <v>1</v>
      </c>
      <c r="R18" t="s">
        <v>236</v>
      </c>
      <c r="S18" t="s">
        <v>237</v>
      </c>
    </row>
    <row r="19" spans="1:21" x14ac:dyDescent="0.2">
      <c r="A19">
        <v>64869</v>
      </c>
      <c r="B19">
        <v>4</v>
      </c>
      <c r="C19">
        <v>64869.004000000001</v>
      </c>
      <c r="D19" t="s">
        <v>240</v>
      </c>
      <c r="E19" t="s">
        <v>241</v>
      </c>
      <c r="F19">
        <v>160045</v>
      </c>
      <c r="G19">
        <v>5</v>
      </c>
      <c r="H19">
        <v>5</v>
      </c>
      <c r="I19">
        <v>5</v>
      </c>
      <c r="J19">
        <v>5</v>
      </c>
      <c r="K19">
        <v>5</v>
      </c>
      <c r="L19">
        <f t="shared" si="3"/>
        <v>5</v>
      </c>
      <c r="M19">
        <f t="shared" si="4"/>
        <v>5</v>
      </c>
      <c r="N19">
        <f>AVERAGE(G18:K22)</f>
        <v>5</v>
      </c>
      <c r="O19">
        <f t="shared" si="5"/>
        <v>1</v>
      </c>
      <c r="P19" s="1">
        <f>IF(O19&gt;0.95,MAX(1,IF(O19&gt;P2,P2,O19)),IF(O19&lt;P1,P1,O19))</f>
        <v>1</v>
      </c>
      <c r="Q19" s="1">
        <f>MIN(Q2,MAX(Q1,O19))</f>
        <v>1</v>
      </c>
      <c r="R19" t="s">
        <v>244</v>
      </c>
      <c r="S19" t="s">
        <v>245</v>
      </c>
    </row>
    <row r="20" spans="1:21" x14ac:dyDescent="0.2">
      <c r="A20">
        <v>64869</v>
      </c>
      <c r="B20">
        <v>4</v>
      </c>
      <c r="C20">
        <v>64869.004000000001</v>
      </c>
      <c r="D20" t="s">
        <v>248</v>
      </c>
      <c r="E20" t="s">
        <v>249</v>
      </c>
      <c r="F20">
        <v>160082</v>
      </c>
      <c r="G20">
        <v>5</v>
      </c>
      <c r="H20">
        <v>5</v>
      </c>
      <c r="I20">
        <v>5</v>
      </c>
      <c r="J20">
        <v>5</v>
      </c>
      <c r="K20">
        <v>5</v>
      </c>
      <c r="L20">
        <f t="shared" si="3"/>
        <v>5</v>
      </c>
      <c r="M20">
        <f t="shared" si="4"/>
        <v>5</v>
      </c>
      <c r="N20">
        <f>AVERAGE(G18:K22)</f>
        <v>5</v>
      </c>
      <c r="O20">
        <f t="shared" si="5"/>
        <v>1</v>
      </c>
      <c r="P20" s="1">
        <f>IF(O20&gt;0.95,MAX(1,IF(O20&gt;P2,P2,O20)),IF(O20&lt;P1,P1,O20))</f>
        <v>1</v>
      </c>
      <c r="Q20" s="1">
        <f>MIN(Q2,MAX(Q1,O20))</f>
        <v>1</v>
      </c>
      <c r="R20" t="s">
        <v>252</v>
      </c>
      <c r="S20" t="s">
        <v>253</v>
      </c>
    </row>
    <row r="21" spans="1:21" x14ac:dyDescent="0.2">
      <c r="A21">
        <v>64869</v>
      </c>
      <c r="B21">
        <v>4</v>
      </c>
      <c r="C21">
        <v>64869.004000000001</v>
      </c>
      <c r="D21" t="s">
        <v>255</v>
      </c>
      <c r="E21" t="s">
        <v>256</v>
      </c>
      <c r="F21">
        <v>162292</v>
      </c>
      <c r="G21">
        <v>5</v>
      </c>
      <c r="H21">
        <v>5</v>
      </c>
      <c r="I21">
        <v>5</v>
      </c>
      <c r="J21">
        <v>5</v>
      </c>
      <c r="K21">
        <v>5</v>
      </c>
      <c r="L21">
        <f t="shared" si="3"/>
        <v>5</v>
      </c>
      <c r="M21">
        <f t="shared" si="4"/>
        <v>5</v>
      </c>
      <c r="N21">
        <f>AVERAGE(G18:K22)</f>
        <v>5</v>
      </c>
      <c r="O21">
        <f t="shared" si="5"/>
        <v>1</v>
      </c>
      <c r="P21" s="1">
        <f>IF(O21&gt;0.95,MAX(1,IF(O21&gt;P2,P2,O21)),IF(O21&lt;P1,P1,O21))</f>
        <v>1</v>
      </c>
      <c r="Q21" s="1">
        <f>MIN(Q2,MAX(Q1,O21))</f>
        <v>1</v>
      </c>
      <c r="R21" t="s">
        <v>259</v>
      </c>
      <c r="S21" t="s">
        <v>258</v>
      </c>
      <c r="T21" t="s">
        <v>260</v>
      </c>
    </row>
    <row r="22" spans="1:21" x14ac:dyDescent="0.2">
      <c r="A22">
        <v>64869</v>
      </c>
      <c r="B22">
        <v>4</v>
      </c>
      <c r="C22">
        <v>64869.004000000001</v>
      </c>
      <c r="D22" t="s">
        <v>261</v>
      </c>
      <c r="E22" t="s">
        <v>262</v>
      </c>
      <c r="F22">
        <v>160083</v>
      </c>
      <c r="G22">
        <v>5</v>
      </c>
      <c r="H22">
        <v>5</v>
      </c>
      <c r="I22">
        <v>5</v>
      </c>
      <c r="J22">
        <v>5</v>
      </c>
      <c r="K22">
        <v>5</v>
      </c>
      <c r="L22">
        <f t="shared" si="3"/>
        <v>5</v>
      </c>
      <c r="M22">
        <f t="shared" si="4"/>
        <v>5</v>
      </c>
      <c r="N22">
        <f>AVERAGE(G18:K22)</f>
        <v>5</v>
      </c>
      <c r="O22">
        <f t="shared" si="5"/>
        <v>1</v>
      </c>
      <c r="P22" s="1">
        <f>IF(O22&gt;0.95,MAX(1,IF(O22&gt;P2,P2,O22)),IF(O22&lt;P1,P1,O22))</f>
        <v>1</v>
      </c>
      <c r="Q22" s="1">
        <f>MIN(Q2,MAX(Q1,O22))</f>
        <v>1</v>
      </c>
      <c r="R22" t="s">
        <v>266</v>
      </c>
      <c r="S22" t="s">
        <v>264</v>
      </c>
      <c r="T22" t="s">
        <v>265</v>
      </c>
    </row>
    <row r="23" spans="1:21" x14ac:dyDescent="0.2">
      <c r="A23">
        <v>64869</v>
      </c>
      <c r="B23">
        <v>5</v>
      </c>
      <c r="C23">
        <v>64869.004999999997</v>
      </c>
      <c r="D23" t="s">
        <v>267</v>
      </c>
      <c r="E23" t="s">
        <v>268</v>
      </c>
      <c r="F23">
        <v>160106</v>
      </c>
      <c r="G23">
        <v>5</v>
      </c>
      <c r="H23">
        <v>5</v>
      </c>
      <c r="I23">
        <v>5</v>
      </c>
      <c r="J23">
        <v>5</v>
      </c>
      <c r="K23">
        <v>5</v>
      </c>
      <c r="L23">
        <f t="shared" si="3"/>
        <v>5</v>
      </c>
      <c r="M23">
        <f t="shared" si="4"/>
        <v>5</v>
      </c>
      <c r="N23">
        <f>AVERAGE(G23:K27)</f>
        <v>5</v>
      </c>
      <c r="O23">
        <f t="shared" si="5"/>
        <v>1</v>
      </c>
      <c r="P23" s="1">
        <f>IF(O23&gt;0.95,MAX(1,IF(O23&gt;P2,P2,O23)),IF(O23&lt;P1,P1,O23))</f>
        <v>1</v>
      </c>
      <c r="Q23" s="1">
        <f>MIN(Q2,MAX(Q1,O23))</f>
        <v>1</v>
      </c>
      <c r="R23" t="s">
        <v>270</v>
      </c>
    </row>
    <row r="24" spans="1:21" x14ac:dyDescent="0.2">
      <c r="A24">
        <v>64869</v>
      </c>
      <c r="B24">
        <v>5</v>
      </c>
      <c r="C24">
        <v>64869.004999999997</v>
      </c>
      <c r="D24" t="s">
        <v>271</v>
      </c>
      <c r="E24" t="s">
        <v>272</v>
      </c>
      <c r="F24">
        <v>160073</v>
      </c>
      <c r="G24">
        <v>5</v>
      </c>
      <c r="H24">
        <v>5</v>
      </c>
      <c r="I24">
        <v>5</v>
      </c>
      <c r="J24">
        <v>5</v>
      </c>
      <c r="K24">
        <v>5</v>
      </c>
      <c r="L24">
        <f t="shared" si="3"/>
        <v>5</v>
      </c>
      <c r="M24">
        <f t="shared" si="4"/>
        <v>5</v>
      </c>
      <c r="N24">
        <f>AVERAGE(G23:K27)</f>
        <v>5</v>
      </c>
      <c r="O24">
        <f t="shared" si="5"/>
        <v>1</v>
      </c>
      <c r="P24" s="1">
        <f>IF(O24&gt;0.95,MAX(1,IF(O24&gt;P2,P2,O24)),IF(O24&lt;P1,P1,O24))</f>
        <v>1</v>
      </c>
      <c r="Q24" s="1">
        <f>MIN(Q2,MAX(Q1,O24))</f>
        <v>1</v>
      </c>
      <c r="R24" t="s">
        <v>270</v>
      </c>
    </row>
    <row r="25" spans="1:21" x14ac:dyDescent="0.2">
      <c r="A25">
        <v>64869</v>
      </c>
      <c r="B25">
        <v>5</v>
      </c>
      <c r="C25">
        <v>64869.004999999997</v>
      </c>
      <c r="D25" t="s">
        <v>274</v>
      </c>
      <c r="E25" t="s">
        <v>275</v>
      </c>
      <c r="F25">
        <v>160103</v>
      </c>
      <c r="G25">
        <v>5</v>
      </c>
      <c r="H25">
        <v>5</v>
      </c>
      <c r="I25">
        <v>5</v>
      </c>
      <c r="J25">
        <v>5</v>
      </c>
      <c r="K25">
        <v>5</v>
      </c>
      <c r="L25">
        <f t="shared" si="3"/>
        <v>5</v>
      </c>
      <c r="M25">
        <f t="shared" si="4"/>
        <v>5</v>
      </c>
      <c r="N25">
        <f>AVERAGE(G23:K27)</f>
        <v>5</v>
      </c>
      <c r="O25">
        <f t="shared" si="5"/>
        <v>1</v>
      </c>
      <c r="P25" s="1">
        <f>IF(O25&gt;0.95,MAX(1,IF(O25&gt;P2,P2,O25)),IF(O25&lt;P1,P1,O25))</f>
        <v>1</v>
      </c>
      <c r="Q25" s="1">
        <f>MIN(Q2,MAX(Q1,O25))</f>
        <v>1</v>
      </c>
      <c r="R25" t="s">
        <v>277</v>
      </c>
    </row>
    <row r="26" spans="1:21" x14ac:dyDescent="0.2">
      <c r="A26">
        <v>64869</v>
      </c>
      <c r="B26">
        <v>5</v>
      </c>
      <c r="C26">
        <v>64869.004999999997</v>
      </c>
      <c r="D26" t="s">
        <v>278</v>
      </c>
      <c r="E26" t="s">
        <v>279</v>
      </c>
      <c r="F26">
        <v>160111</v>
      </c>
      <c r="G26">
        <v>5</v>
      </c>
      <c r="H26">
        <v>5</v>
      </c>
      <c r="I26">
        <v>5</v>
      </c>
      <c r="J26">
        <v>5</v>
      </c>
      <c r="K26">
        <v>5</v>
      </c>
      <c r="L26">
        <f t="shared" si="3"/>
        <v>5</v>
      </c>
      <c r="M26">
        <f t="shared" si="4"/>
        <v>5</v>
      </c>
      <c r="N26">
        <f>AVERAGE(G23:K27)</f>
        <v>5</v>
      </c>
      <c r="O26">
        <f t="shared" si="5"/>
        <v>1</v>
      </c>
      <c r="P26" s="1">
        <f>IF(O26&gt;0.95,MAX(1,IF(O26&gt;P2,P2,O26)),IF(O26&lt;P1,P1,O26))</f>
        <v>1</v>
      </c>
      <c r="Q26" s="1">
        <f>MIN(Q2,MAX(Q1,O26))</f>
        <v>1</v>
      </c>
      <c r="R26" t="s">
        <v>277</v>
      </c>
    </row>
    <row r="27" spans="1:21" x14ac:dyDescent="0.2">
      <c r="A27">
        <v>64869</v>
      </c>
      <c r="B27">
        <v>5</v>
      </c>
      <c r="C27">
        <v>64869.004999999997</v>
      </c>
      <c r="D27" t="s">
        <v>281</v>
      </c>
      <c r="E27" t="s">
        <v>282</v>
      </c>
      <c r="F27">
        <v>160043</v>
      </c>
    </row>
    <row r="28" spans="1:21" x14ac:dyDescent="0.2">
      <c r="A28">
        <v>64869</v>
      </c>
      <c r="B28">
        <v>6</v>
      </c>
      <c r="C28">
        <v>64869.006000000001</v>
      </c>
      <c r="D28" t="s">
        <v>286</v>
      </c>
      <c r="E28" t="s">
        <v>287</v>
      </c>
      <c r="F28">
        <v>160087</v>
      </c>
      <c r="G28">
        <v>5</v>
      </c>
      <c r="H28">
        <v>5</v>
      </c>
      <c r="I28">
        <v>4.67</v>
      </c>
      <c r="J28">
        <v>4.67</v>
      </c>
      <c r="K28">
        <v>4.67</v>
      </c>
      <c r="L28">
        <f t="shared" ref="L28:L64" si="6">AVERAGE(G28:K28)</f>
        <v>4.8019999999999996</v>
      </c>
      <c r="M28">
        <f t="shared" ref="M28:M64" si="7">ROUND(AVERAGE(G28:K28),0)</f>
        <v>5</v>
      </c>
      <c r="N28">
        <f>AVERAGE(G28:K31)</f>
        <v>4.601</v>
      </c>
      <c r="O28">
        <f t="shared" ref="O28:O64" si="8">L28/N28</f>
        <v>1.0436861551837</v>
      </c>
      <c r="P28" s="1">
        <f>IF(O28&gt;0.95,MAX(1,IF(O28&gt;P2,P2,O28)),IF(O28&lt;P1,P1,O28))</f>
        <v>1.0436861551837</v>
      </c>
      <c r="Q28" s="1">
        <f>MIN(Q2,MAX(Q1,O28))</f>
        <v>1.0436861551837</v>
      </c>
      <c r="R28" t="s">
        <v>290</v>
      </c>
      <c r="S28" t="s">
        <v>292</v>
      </c>
      <c r="T28" t="s">
        <v>291</v>
      </c>
    </row>
    <row r="29" spans="1:21" x14ac:dyDescent="0.2">
      <c r="A29">
        <v>64869</v>
      </c>
      <c r="B29">
        <v>6</v>
      </c>
      <c r="C29">
        <v>64869.006000000001</v>
      </c>
      <c r="D29" t="s">
        <v>295</v>
      </c>
      <c r="E29" t="s">
        <v>296</v>
      </c>
      <c r="F29">
        <v>160086</v>
      </c>
      <c r="G29">
        <v>4</v>
      </c>
      <c r="H29">
        <v>4.33</v>
      </c>
      <c r="I29">
        <v>4.67</v>
      </c>
      <c r="J29">
        <v>5</v>
      </c>
      <c r="K29">
        <v>3.67</v>
      </c>
      <c r="L29">
        <f t="shared" si="6"/>
        <v>4.3339999999999996</v>
      </c>
      <c r="M29">
        <f t="shared" si="7"/>
        <v>4</v>
      </c>
      <c r="N29">
        <f>AVERAGE(G28:K31)</f>
        <v>4.601</v>
      </c>
      <c r="O29">
        <f t="shared" si="8"/>
        <v>0.94196913714410002</v>
      </c>
      <c r="P29" s="1">
        <f>IF(O29&gt;0.95,MAX(1,IF(O29&gt;P2,P2,O29)),IF(O29&lt;P1,P1,O29))</f>
        <v>0.94196913714410002</v>
      </c>
      <c r="Q29" s="1">
        <f>MIN(Q2,MAX(Q1,O29))</f>
        <v>0.94196913714410002</v>
      </c>
      <c r="R29" t="s">
        <v>301</v>
      </c>
      <c r="S29" t="s">
        <v>299</v>
      </c>
      <c r="T29" t="s">
        <v>300</v>
      </c>
    </row>
    <row r="30" spans="1:21" x14ac:dyDescent="0.2">
      <c r="A30">
        <v>64869</v>
      </c>
      <c r="B30">
        <v>6</v>
      </c>
      <c r="C30">
        <v>64869.006000000001</v>
      </c>
      <c r="D30" t="s">
        <v>304</v>
      </c>
      <c r="E30" t="s">
        <v>305</v>
      </c>
      <c r="F30">
        <v>160060</v>
      </c>
      <c r="G30">
        <v>4.33</v>
      </c>
      <c r="H30">
        <v>4.33</v>
      </c>
      <c r="I30">
        <v>4.67</v>
      </c>
      <c r="J30">
        <v>4.67</v>
      </c>
      <c r="K30">
        <v>4.33</v>
      </c>
      <c r="L30">
        <f t="shared" si="6"/>
        <v>4.4660000000000002</v>
      </c>
      <c r="M30">
        <f t="shared" si="7"/>
        <v>4</v>
      </c>
      <c r="N30">
        <f>AVERAGE(G28:K31)</f>
        <v>4.601</v>
      </c>
      <c r="O30">
        <f t="shared" si="8"/>
        <v>0.97065855248859001</v>
      </c>
      <c r="P30" s="1">
        <f>IF(O30&gt;0.95,MAX(1,IF(O30&gt;P2,P2,O30)),IF(O30&lt;P1,P1,O30))</f>
        <v>1</v>
      </c>
      <c r="Q30" s="1">
        <f>MIN(Q2,MAX(Q1,O30))</f>
        <v>0.97065855248859001</v>
      </c>
      <c r="R30" t="s">
        <v>308</v>
      </c>
      <c r="S30" t="s">
        <v>310</v>
      </c>
      <c r="T30" t="s">
        <v>309</v>
      </c>
    </row>
    <row r="31" spans="1:21" x14ac:dyDescent="0.2">
      <c r="A31">
        <v>64869</v>
      </c>
      <c r="B31">
        <v>6</v>
      </c>
      <c r="C31">
        <v>64869.006000000001</v>
      </c>
      <c r="D31" t="s">
        <v>313</v>
      </c>
      <c r="E31" t="s">
        <v>314</v>
      </c>
      <c r="F31">
        <v>160102</v>
      </c>
      <c r="G31">
        <v>4.67</v>
      </c>
      <c r="H31">
        <v>5</v>
      </c>
      <c r="I31">
        <v>5</v>
      </c>
      <c r="J31">
        <v>4.67</v>
      </c>
      <c r="K31">
        <v>4.67</v>
      </c>
      <c r="L31">
        <f t="shared" si="6"/>
        <v>4.8019999999999996</v>
      </c>
      <c r="M31">
        <f t="shared" si="7"/>
        <v>5</v>
      </c>
      <c r="N31">
        <f>AVERAGE(G28:K31)</f>
        <v>4.601</v>
      </c>
      <c r="O31">
        <f t="shared" si="8"/>
        <v>1.0436861551837</v>
      </c>
      <c r="P31" s="1">
        <f>IF(O31&gt;0.95,MAX(1,IF(O31&gt;P2,P2,O31)),IF(O31&lt;P1,P1,O31))</f>
        <v>1.0436861551837</v>
      </c>
      <c r="Q31" s="1">
        <f>MIN(Q2,MAX(Q1,O31))</f>
        <v>1.0436861551837</v>
      </c>
      <c r="R31" t="s">
        <v>318</v>
      </c>
      <c r="S31" t="s">
        <v>317</v>
      </c>
      <c r="T31" t="s">
        <v>319</v>
      </c>
    </row>
    <row r="32" spans="1:21" x14ac:dyDescent="0.2">
      <c r="A32">
        <v>64869</v>
      </c>
      <c r="B32">
        <v>7</v>
      </c>
      <c r="C32">
        <v>64869.006999999998</v>
      </c>
      <c r="D32" t="s">
        <v>322</v>
      </c>
      <c r="E32" t="s">
        <v>323</v>
      </c>
      <c r="F32">
        <v>162290</v>
      </c>
      <c r="G32">
        <v>4.75</v>
      </c>
      <c r="H32">
        <v>5</v>
      </c>
      <c r="I32">
        <v>5</v>
      </c>
      <c r="J32">
        <v>5</v>
      </c>
      <c r="K32">
        <v>5</v>
      </c>
      <c r="L32">
        <f t="shared" si="6"/>
        <v>4.95</v>
      </c>
      <c r="M32">
        <f t="shared" si="7"/>
        <v>5</v>
      </c>
      <c r="N32">
        <f>AVERAGE(G32:K36)</f>
        <v>4.8600000000000003</v>
      </c>
      <c r="O32">
        <f t="shared" si="8"/>
        <v>1.0185185185184999</v>
      </c>
      <c r="P32" s="1">
        <f>IF(O32&gt;0.95,MAX(1,IF(O32&gt;P2,P2,O32)),IF(O32&lt;P1,P1,O32))</f>
        <v>1.0185185185184999</v>
      </c>
      <c r="Q32" s="1">
        <f>MIN(Q2,MAX(Q1,O32))</f>
        <v>1.0185185185184999</v>
      </c>
      <c r="R32" t="s">
        <v>326</v>
      </c>
      <c r="S32" t="s">
        <v>327</v>
      </c>
      <c r="T32" t="s">
        <v>328</v>
      </c>
      <c r="U32" t="s">
        <v>329</v>
      </c>
    </row>
    <row r="33" spans="1:21" x14ac:dyDescent="0.2">
      <c r="A33">
        <v>64869</v>
      </c>
      <c r="B33">
        <v>7</v>
      </c>
      <c r="C33">
        <v>64869.006999999998</v>
      </c>
      <c r="D33" t="s">
        <v>331</v>
      </c>
      <c r="E33" t="s">
        <v>332</v>
      </c>
      <c r="F33">
        <v>160070</v>
      </c>
      <c r="G33">
        <v>5</v>
      </c>
      <c r="H33">
        <v>5</v>
      </c>
      <c r="I33">
        <v>5</v>
      </c>
      <c r="J33">
        <v>5</v>
      </c>
      <c r="K33">
        <v>5</v>
      </c>
      <c r="L33">
        <f t="shared" si="6"/>
        <v>5</v>
      </c>
      <c r="M33">
        <f t="shared" si="7"/>
        <v>5</v>
      </c>
      <c r="N33">
        <f>AVERAGE(G32:K36)</f>
        <v>4.8600000000000003</v>
      </c>
      <c r="O33">
        <f t="shared" si="8"/>
        <v>1.0288065843620999</v>
      </c>
      <c r="P33" s="1">
        <f>IF(O33&gt;0.95,MAX(1,IF(O33&gt;P2,P2,O33)),IF(O33&lt;P1,P1,O33))</f>
        <v>1.0288065843620999</v>
      </c>
      <c r="Q33" s="1">
        <f>MIN(Q2,MAX(Q1,O33))</f>
        <v>1.0288065843620999</v>
      </c>
      <c r="R33" t="s">
        <v>337</v>
      </c>
      <c r="S33" t="s">
        <v>335</v>
      </c>
      <c r="T33" t="s">
        <v>338</v>
      </c>
      <c r="U33" t="s">
        <v>336</v>
      </c>
    </row>
    <row r="34" spans="1:21" x14ac:dyDescent="0.2">
      <c r="A34">
        <v>64869</v>
      </c>
      <c r="B34">
        <v>7</v>
      </c>
      <c r="C34">
        <v>64869.006999999998</v>
      </c>
      <c r="D34" t="s">
        <v>341</v>
      </c>
      <c r="E34" t="s">
        <v>342</v>
      </c>
      <c r="F34">
        <v>160058</v>
      </c>
      <c r="G34">
        <v>5</v>
      </c>
      <c r="H34">
        <v>5</v>
      </c>
      <c r="I34">
        <v>5</v>
      </c>
      <c r="J34">
        <v>5</v>
      </c>
      <c r="K34">
        <v>5</v>
      </c>
      <c r="L34">
        <f t="shared" si="6"/>
        <v>5</v>
      </c>
      <c r="M34">
        <f t="shared" si="7"/>
        <v>5</v>
      </c>
      <c r="N34">
        <f>AVERAGE(G32:K36)</f>
        <v>4.8600000000000003</v>
      </c>
      <c r="O34">
        <f t="shared" si="8"/>
        <v>1.0288065843620999</v>
      </c>
      <c r="P34" s="1">
        <f>IF(O34&gt;0.95,MAX(1,IF(O34&gt;P2,P2,O34)),IF(O34&lt;P1,P1,O34))</f>
        <v>1.0288065843620999</v>
      </c>
      <c r="Q34" s="1">
        <f>MIN(Q2,MAX(Q1,O34))</f>
        <v>1.0288065843620999</v>
      </c>
      <c r="R34" t="s">
        <v>348</v>
      </c>
      <c r="S34" t="s">
        <v>347</v>
      </c>
      <c r="T34" t="s">
        <v>345</v>
      </c>
      <c r="U34" t="s">
        <v>346</v>
      </c>
    </row>
    <row r="35" spans="1:21" x14ac:dyDescent="0.2">
      <c r="A35">
        <v>64869</v>
      </c>
      <c r="B35">
        <v>7</v>
      </c>
      <c r="C35">
        <v>64869.006999999998</v>
      </c>
      <c r="D35" t="s">
        <v>349</v>
      </c>
      <c r="E35" t="s">
        <v>350</v>
      </c>
      <c r="F35">
        <v>161648</v>
      </c>
      <c r="G35">
        <v>4</v>
      </c>
      <c r="H35">
        <v>4.5</v>
      </c>
      <c r="I35">
        <v>3.75</v>
      </c>
      <c r="J35">
        <v>4.5</v>
      </c>
      <c r="K35">
        <v>5</v>
      </c>
      <c r="L35">
        <f t="shared" si="6"/>
        <v>4.3499999999999996</v>
      </c>
      <c r="M35">
        <f t="shared" si="7"/>
        <v>4</v>
      </c>
      <c r="N35">
        <f>AVERAGE(G32:K36)</f>
        <v>4.8600000000000003</v>
      </c>
      <c r="O35">
        <f t="shared" si="8"/>
        <v>0.89506172839506004</v>
      </c>
      <c r="P35" s="1">
        <f>IF(O35&gt;0.95,MAX(1,IF(O35&gt;P2,P2,O35)),IF(O35&lt;P1,P1,O35))</f>
        <v>0.89506172839506004</v>
      </c>
      <c r="Q35" s="1">
        <f>MIN(Q2,MAX(Q1,O35))</f>
        <v>0.89506172839506004</v>
      </c>
      <c r="R35" t="s">
        <v>355</v>
      </c>
      <c r="S35" t="s">
        <v>354</v>
      </c>
      <c r="T35" t="s">
        <v>166</v>
      </c>
      <c r="U35" t="s">
        <v>356</v>
      </c>
    </row>
    <row r="36" spans="1:21" x14ac:dyDescent="0.2">
      <c r="A36">
        <v>64869</v>
      </c>
      <c r="B36">
        <v>7</v>
      </c>
      <c r="C36">
        <v>64869.006999999998</v>
      </c>
      <c r="D36" t="s">
        <v>359</v>
      </c>
      <c r="E36" t="s">
        <v>360</v>
      </c>
      <c r="F36">
        <v>161647</v>
      </c>
      <c r="G36">
        <v>5</v>
      </c>
      <c r="H36">
        <v>5</v>
      </c>
      <c r="I36">
        <v>5</v>
      </c>
      <c r="J36">
        <v>5</v>
      </c>
      <c r="K36">
        <v>5</v>
      </c>
      <c r="L36">
        <f t="shared" si="6"/>
        <v>5</v>
      </c>
      <c r="M36">
        <f t="shared" si="7"/>
        <v>5</v>
      </c>
      <c r="N36">
        <f>AVERAGE(G32:K36)</f>
        <v>4.8600000000000003</v>
      </c>
      <c r="O36">
        <f t="shared" si="8"/>
        <v>1.0288065843620999</v>
      </c>
      <c r="P36" s="1">
        <f>IF(O36&gt;0.95,MAX(1,IF(O36&gt;P2,P2,O36)),IF(O36&lt;P1,P1,O36))</f>
        <v>1.0288065843620999</v>
      </c>
      <c r="Q36" s="1">
        <f>MIN(Q2,MAX(Q1,O36))</f>
        <v>1.0288065843620999</v>
      </c>
      <c r="R36" t="s">
        <v>364</v>
      </c>
      <c r="S36" t="s">
        <v>365</v>
      </c>
      <c r="T36" t="s">
        <v>366</v>
      </c>
      <c r="U36" t="s">
        <v>363</v>
      </c>
    </row>
    <row r="37" spans="1:21" x14ac:dyDescent="0.2">
      <c r="A37">
        <v>64869</v>
      </c>
      <c r="B37">
        <v>8</v>
      </c>
      <c r="C37">
        <v>64869.008000000002</v>
      </c>
      <c r="D37" t="s">
        <v>369</v>
      </c>
      <c r="E37" t="s">
        <v>370</v>
      </c>
      <c r="F37">
        <v>160096</v>
      </c>
      <c r="G37">
        <v>5</v>
      </c>
      <c r="H37">
        <v>5</v>
      </c>
      <c r="I37">
        <v>5</v>
      </c>
      <c r="J37">
        <v>5</v>
      </c>
      <c r="K37">
        <v>5</v>
      </c>
      <c r="L37">
        <f t="shared" si="6"/>
        <v>5</v>
      </c>
      <c r="M37">
        <f t="shared" si="7"/>
        <v>5</v>
      </c>
      <c r="N37">
        <f>AVERAGE(G37:K41)</f>
        <v>4.7831999999999999</v>
      </c>
      <c r="O37">
        <f t="shared" si="8"/>
        <v>1.045325305235</v>
      </c>
      <c r="P37" s="1">
        <f>IF(O37&gt;0.95,MAX(1,IF(O37&gt;P2,P2,O37)),IF(O37&lt;P1,P1,O37))</f>
        <v>1.045325305235</v>
      </c>
      <c r="Q37" s="1">
        <f>MIN(Q2,MAX(Q1,O37))</f>
        <v>1.045325305235</v>
      </c>
      <c r="R37" t="s">
        <v>373</v>
      </c>
      <c r="S37" t="s">
        <v>375</v>
      </c>
      <c r="T37" t="s">
        <v>374</v>
      </c>
      <c r="U37" t="s">
        <v>376</v>
      </c>
    </row>
    <row r="38" spans="1:21" x14ac:dyDescent="0.2">
      <c r="A38">
        <v>64869</v>
      </c>
      <c r="B38">
        <v>8</v>
      </c>
      <c r="C38">
        <v>64869.008000000002</v>
      </c>
      <c r="D38" t="s">
        <v>379</v>
      </c>
      <c r="E38" t="s">
        <v>380</v>
      </c>
      <c r="F38">
        <v>160104</v>
      </c>
      <c r="G38">
        <v>5</v>
      </c>
      <c r="H38">
        <v>4.5</v>
      </c>
      <c r="I38">
        <v>4.75</v>
      </c>
      <c r="J38">
        <v>4.75</v>
      </c>
      <c r="K38">
        <v>4.33</v>
      </c>
      <c r="L38">
        <f t="shared" si="6"/>
        <v>4.6660000000000004</v>
      </c>
      <c r="M38">
        <f t="shared" si="7"/>
        <v>5</v>
      </c>
      <c r="N38">
        <f>AVERAGE(G37:K41)</f>
        <v>4.7831999999999999</v>
      </c>
      <c r="O38">
        <f t="shared" si="8"/>
        <v>0.97549757484528998</v>
      </c>
      <c r="P38" s="1">
        <f>IF(O38&gt;0.95,MAX(1,IF(O38&gt;P2,P2,O38)),IF(O38&lt;P1,P1,O38))</f>
        <v>1</v>
      </c>
      <c r="Q38" s="1">
        <f>MIN(Q2,MAX(Q1,O38))</f>
        <v>0.97549757484528998</v>
      </c>
      <c r="R38" t="s">
        <v>383</v>
      </c>
      <c r="S38" t="s">
        <v>386</v>
      </c>
      <c r="T38" t="s">
        <v>385</v>
      </c>
      <c r="U38" t="s">
        <v>384</v>
      </c>
    </row>
    <row r="39" spans="1:21" x14ac:dyDescent="0.2">
      <c r="A39">
        <v>64869</v>
      </c>
      <c r="B39">
        <v>8</v>
      </c>
      <c r="C39">
        <v>64869.008000000002</v>
      </c>
      <c r="D39" t="s">
        <v>388</v>
      </c>
      <c r="E39" t="s">
        <v>389</v>
      </c>
      <c r="F39">
        <v>160097</v>
      </c>
      <c r="G39">
        <v>4</v>
      </c>
      <c r="H39">
        <v>4.25</v>
      </c>
      <c r="I39">
        <v>4</v>
      </c>
      <c r="J39">
        <v>4.75</v>
      </c>
      <c r="K39">
        <v>4.25</v>
      </c>
      <c r="L39">
        <f t="shared" si="6"/>
        <v>4.25</v>
      </c>
      <c r="M39">
        <f t="shared" si="7"/>
        <v>4</v>
      </c>
      <c r="N39">
        <f>AVERAGE(G37:K41)</f>
        <v>4.7831999999999999</v>
      </c>
      <c r="O39">
        <f t="shared" si="8"/>
        <v>0.88852650944973999</v>
      </c>
      <c r="P39" s="1">
        <f>IF(O39&gt;0.95,MAX(1,IF(O39&gt;P2,P2,O39)),IF(O39&lt;P1,P1,O39))</f>
        <v>0.88852650944973999</v>
      </c>
      <c r="Q39" s="1">
        <f>MIN(Q2,MAX(Q1,O39))</f>
        <v>0.88852650944973999</v>
      </c>
      <c r="R39" t="s">
        <v>393</v>
      </c>
      <c r="S39" t="s">
        <v>394</v>
      </c>
      <c r="T39" t="s">
        <v>396</v>
      </c>
      <c r="U39" t="s">
        <v>395</v>
      </c>
    </row>
    <row r="40" spans="1:21" x14ac:dyDescent="0.2">
      <c r="A40">
        <v>64869</v>
      </c>
      <c r="B40">
        <v>8</v>
      </c>
      <c r="C40">
        <v>64869.008000000002</v>
      </c>
      <c r="D40" t="s">
        <v>399</v>
      </c>
      <c r="E40" t="s">
        <v>400</v>
      </c>
      <c r="F40">
        <v>160098</v>
      </c>
      <c r="G40">
        <v>5</v>
      </c>
      <c r="H40">
        <v>5</v>
      </c>
      <c r="I40">
        <v>5</v>
      </c>
      <c r="J40">
        <v>5</v>
      </c>
      <c r="K40">
        <v>5</v>
      </c>
      <c r="L40">
        <f t="shared" si="6"/>
        <v>5</v>
      </c>
      <c r="M40">
        <f t="shared" si="7"/>
        <v>5</v>
      </c>
      <c r="N40">
        <f>AVERAGE(G37:K41)</f>
        <v>4.7831999999999999</v>
      </c>
      <c r="O40">
        <f t="shared" si="8"/>
        <v>1.045325305235</v>
      </c>
      <c r="P40" s="1">
        <f>IF(O40&gt;0.95,MAX(1,IF(O40&gt;P2,P2,O40)),IF(O40&lt;P1,P1,O40))</f>
        <v>1.045325305235</v>
      </c>
      <c r="Q40" s="1">
        <f>MIN(Q2,MAX(Q1,O40))</f>
        <v>1.045325305235</v>
      </c>
      <c r="R40" t="s">
        <v>405</v>
      </c>
      <c r="S40" t="s">
        <v>406</v>
      </c>
      <c r="T40" t="s">
        <v>404</v>
      </c>
      <c r="U40" t="s">
        <v>403</v>
      </c>
    </row>
    <row r="41" spans="1:21" x14ac:dyDescent="0.2">
      <c r="A41">
        <v>64869</v>
      </c>
      <c r="B41">
        <v>8</v>
      </c>
      <c r="C41">
        <v>64869.008000000002</v>
      </c>
      <c r="D41" t="s">
        <v>409</v>
      </c>
      <c r="E41" t="s">
        <v>410</v>
      </c>
      <c r="F41">
        <v>160099</v>
      </c>
      <c r="G41">
        <v>5</v>
      </c>
      <c r="H41">
        <v>5</v>
      </c>
      <c r="I41">
        <v>5</v>
      </c>
      <c r="J41">
        <v>5</v>
      </c>
      <c r="K41">
        <v>5</v>
      </c>
      <c r="L41">
        <f t="shared" si="6"/>
        <v>5</v>
      </c>
      <c r="M41">
        <f t="shared" si="7"/>
        <v>5</v>
      </c>
      <c r="N41">
        <f>AVERAGE(G37:K41)</f>
        <v>4.7831999999999999</v>
      </c>
      <c r="O41">
        <f t="shared" si="8"/>
        <v>1.045325305235</v>
      </c>
      <c r="P41" s="1">
        <f>IF(O41&gt;0.95,MAX(1,IF(O41&gt;P2,P2,O41)),IF(O41&lt;P1,P1,O41))</f>
        <v>1.045325305235</v>
      </c>
      <c r="Q41" s="1">
        <f>MIN(Q2,MAX(Q1,O41))</f>
        <v>1.045325305235</v>
      </c>
      <c r="R41" t="s">
        <v>413</v>
      </c>
      <c r="S41" t="s">
        <v>415</v>
      </c>
      <c r="T41" t="s">
        <v>414</v>
      </c>
      <c r="U41" t="s">
        <v>416</v>
      </c>
    </row>
    <row r="42" spans="1:21" x14ac:dyDescent="0.2">
      <c r="A42">
        <v>64869</v>
      </c>
      <c r="B42">
        <v>9</v>
      </c>
      <c r="C42">
        <v>64869.008999999998</v>
      </c>
      <c r="D42" t="s">
        <v>419</v>
      </c>
      <c r="E42" t="s">
        <v>420</v>
      </c>
      <c r="F42">
        <v>162313</v>
      </c>
      <c r="G42">
        <v>5</v>
      </c>
      <c r="H42">
        <v>5</v>
      </c>
      <c r="I42">
        <v>5</v>
      </c>
      <c r="J42">
        <v>5</v>
      </c>
      <c r="K42">
        <v>5</v>
      </c>
      <c r="L42">
        <f t="shared" si="6"/>
        <v>5</v>
      </c>
      <c r="M42">
        <f t="shared" si="7"/>
        <v>5</v>
      </c>
      <c r="N42">
        <f>AVERAGE(G42:K44)</f>
        <v>4.3333333333333002</v>
      </c>
      <c r="O42">
        <f t="shared" si="8"/>
        <v>1.1538461538461999</v>
      </c>
      <c r="P42" s="1">
        <f>IF(O42&gt;0.95,MAX(1,IF(O42&gt;P2,P2,O42)),IF(O42&lt;P1,P1,O42))</f>
        <v>1.05</v>
      </c>
      <c r="Q42" s="1">
        <f>MIN(Q2,MAX(Q1,O42))</f>
        <v>1.1000000000000001</v>
      </c>
      <c r="R42" t="s">
        <v>422</v>
      </c>
      <c r="S42" t="s">
        <v>423</v>
      </c>
    </row>
    <row r="43" spans="1:21" x14ac:dyDescent="0.2">
      <c r="A43">
        <v>64869</v>
      </c>
      <c r="B43">
        <v>9</v>
      </c>
      <c r="C43">
        <v>64869.008999999998</v>
      </c>
      <c r="D43" t="s">
        <v>424</v>
      </c>
      <c r="E43" t="s">
        <v>425</v>
      </c>
      <c r="F43">
        <v>160052</v>
      </c>
      <c r="G43">
        <v>5</v>
      </c>
      <c r="H43">
        <v>5</v>
      </c>
      <c r="I43">
        <v>5</v>
      </c>
      <c r="J43">
        <v>5</v>
      </c>
      <c r="K43">
        <v>5</v>
      </c>
      <c r="L43">
        <f t="shared" si="6"/>
        <v>5</v>
      </c>
      <c r="M43">
        <f t="shared" si="7"/>
        <v>5</v>
      </c>
      <c r="N43">
        <f>AVERAGE(G42:K44)</f>
        <v>4.3333333333333002</v>
      </c>
      <c r="O43">
        <f t="shared" si="8"/>
        <v>1.1538461538461999</v>
      </c>
      <c r="P43" s="1">
        <f>IF(O43&gt;0.95,MAX(1,IF(O43&gt;P2,P2,O43)),IF(O43&lt;P1,P1,O43))</f>
        <v>1.05</v>
      </c>
      <c r="Q43" s="1">
        <f>MIN(Q2,MAX(Q1,O43))</f>
        <v>1.1000000000000001</v>
      </c>
      <c r="R43" t="s">
        <v>428</v>
      </c>
    </row>
    <row r="44" spans="1:21" x14ac:dyDescent="0.2">
      <c r="A44">
        <v>64869</v>
      </c>
      <c r="B44">
        <v>9</v>
      </c>
      <c r="C44">
        <v>64869.008999999998</v>
      </c>
      <c r="D44" t="s">
        <v>429</v>
      </c>
      <c r="E44" t="s">
        <v>430</v>
      </c>
      <c r="F44">
        <v>162302</v>
      </c>
      <c r="G44">
        <v>0</v>
      </c>
      <c r="H44">
        <v>0</v>
      </c>
      <c r="I44">
        <v>5</v>
      </c>
      <c r="J44">
        <v>5</v>
      </c>
      <c r="K44">
        <v>5</v>
      </c>
      <c r="L44">
        <f t="shared" si="6"/>
        <v>3</v>
      </c>
      <c r="M44">
        <f t="shared" si="7"/>
        <v>3</v>
      </c>
      <c r="N44">
        <f>AVERAGE(G42:K44)</f>
        <v>4.3333333333333002</v>
      </c>
      <c r="O44">
        <f t="shared" si="8"/>
        <v>0.69230769230768996</v>
      </c>
      <c r="P44" s="1">
        <f>IF(O44&gt;0.95,MAX(1,IF(O44&gt;P2,P2,O44)),IF(O44&lt;P1,P1,O44))</f>
        <v>0.69230769230768996</v>
      </c>
      <c r="Q44" s="1">
        <f>MIN(Q2,MAX(Q1,O44))</f>
        <v>0.69230769230768996</v>
      </c>
      <c r="R44" t="s">
        <v>433</v>
      </c>
    </row>
    <row r="45" spans="1:21" x14ac:dyDescent="0.2">
      <c r="A45">
        <v>64869</v>
      </c>
      <c r="B45">
        <v>10</v>
      </c>
      <c r="C45">
        <v>64869.01</v>
      </c>
      <c r="D45" t="s">
        <v>435</v>
      </c>
      <c r="E45" t="s">
        <v>436</v>
      </c>
      <c r="F45">
        <v>160091</v>
      </c>
      <c r="G45">
        <v>5</v>
      </c>
      <c r="H45">
        <v>4.67</v>
      </c>
      <c r="I45">
        <v>5</v>
      </c>
      <c r="J45">
        <v>5</v>
      </c>
      <c r="K45">
        <v>5</v>
      </c>
      <c r="L45">
        <f t="shared" si="6"/>
        <v>4.9340000000000002</v>
      </c>
      <c r="M45">
        <f t="shared" si="7"/>
        <v>5</v>
      </c>
      <c r="N45">
        <f>AVERAGE(G45:K48)</f>
        <v>4.8010000000000002</v>
      </c>
      <c r="O45">
        <f t="shared" si="8"/>
        <v>1.0277025619663001</v>
      </c>
      <c r="P45" s="1">
        <f>IF(O45&gt;0.95,MAX(1,IF(O45&gt;P2,P2,O45)),IF(O45&lt;P1,P1,O45))</f>
        <v>1.0277025619663001</v>
      </c>
      <c r="Q45" s="1">
        <f>MIN(Q2,MAX(Q1,O45))</f>
        <v>1.0277025619663001</v>
      </c>
      <c r="R45" t="s">
        <v>438</v>
      </c>
      <c r="S45" t="s">
        <v>440</v>
      </c>
      <c r="T45" t="s">
        <v>439</v>
      </c>
    </row>
    <row r="46" spans="1:21" x14ac:dyDescent="0.2">
      <c r="A46">
        <v>64869</v>
      </c>
      <c r="B46">
        <v>10</v>
      </c>
      <c r="C46">
        <v>64869.01</v>
      </c>
      <c r="D46" t="s">
        <v>441</v>
      </c>
      <c r="E46" t="s">
        <v>442</v>
      </c>
      <c r="F46">
        <v>160051</v>
      </c>
      <c r="G46">
        <v>4.67</v>
      </c>
      <c r="H46">
        <v>5</v>
      </c>
      <c r="I46">
        <v>5</v>
      </c>
      <c r="J46">
        <v>5</v>
      </c>
      <c r="K46">
        <v>5</v>
      </c>
      <c r="L46">
        <f t="shared" si="6"/>
        <v>4.9340000000000002</v>
      </c>
      <c r="M46">
        <f t="shared" si="7"/>
        <v>5</v>
      </c>
      <c r="N46">
        <f>AVERAGE(G45:K48)</f>
        <v>4.8010000000000002</v>
      </c>
      <c r="O46">
        <f t="shared" si="8"/>
        <v>1.0277025619663001</v>
      </c>
      <c r="P46" s="1">
        <f>IF(O46&gt;0.95,MAX(1,IF(O46&gt;P2,P2,O46)),IF(O46&lt;P1,P1,O46))</f>
        <v>1.0277025619663001</v>
      </c>
      <c r="Q46" s="1">
        <f>MIN(Q2,MAX(Q1,O46))</f>
        <v>1.0277025619663001</v>
      </c>
      <c r="R46" t="s">
        <v>447</v>
      </c>
      <c r="S46" t="s">
        <v>446</v>
      </c>
      <c r="T46" t="s">
        <v>445</v>
      </c>
    </row>
    <row r="47" spans="1:21" x14ac:dyDescent="0.2">
      <c r="A47">
        <v>64869</v>
      </c>
      <c r="B47">
        <v>10</v>
      </c>
      <c r="C47">
        <v>64869.01</v>
      </c>
      <c r="D47" t="s">
        <v>449</v>
      </c>
      <c r="E47" t="s">
        <v>450</v>
      </c>
      <c r="F47">
        <v>160089</v>
      </c>
      <c r="G47">
        <v>4.33</v>
      </c>
      <c r="H47">
        <v>5</v>
      </c>
      <c r="I47">
        <v>4.67</v>
      </c>
      <c r="J47">
        <v>4.33</v>
      </c>
      <c r="K47">
        <v>4.67</v>
      </c>
      <c r="L47">
        <f t="shared" si="6"/>
        <v>4.5999999999999996</v>
      </c>
      <c r="M47">
        <f t="shared" si="7"/>
        <v>5</v>
      </c>
      <c r="N47">
        <f>AVERAGE(G45:K48)</f>
        <v>4.8010000000000002</v>
      </c>
      <c r="O47">
        <f t="shared" si="8"/>
        <v>0.95813372214121995</v>
      </c>
      <c r="P47" s="1">
        <f>IF(O47&gt;0.95,MAX(1,IF(O47&gt;P2,P2,O47)),IF(O47&lt;P1,P1,O47))</f>
        <v>1</v>
      </c>
      <c r="Q47" s="1">
        <f>MIN(Q2,MAX(Q1,O47))</f>
        <v>0.95813372214121995</v>
      </c>
      <c r="R47" t="s">
        <v>453</v>
      </c>
      <c r="S47" t="s">
        <v>454</v>
      </c>
    </row>
    <row r="48" spans="1:21" x14ac:dyDescent="0.2">
      <c r="A48">
        <v>64869</v>
      </c>
      <c r="B48">
        <v>10</v>
      </c>
      <c r="C48">
        <v>64869.01</v>
      </c>
      <c r="D48" t="s">
        <v>456</v>
      </c>
      <c r="E48" t="s">
        <v>457</v>
      </c>
      <c r="F48">
        <v>162298</v>
      </c>
      <c r="G48">
        <v>4.67</v>
      </c>
      <c r="H48">
        <v>4.67</v>
      </c>
      <c r="I48">
        <v>5</v>
      </c>
      <c r="J48">
        <v>4.67</v>
      </c>
      <c r="K48">
        <v>4.67</v>
      </c>
      <c r="L48">
        <f t="shared" si="6"/>
        <v>4.7359999999999998</v>
      </c>
      <c r="M48">
        <f t="shared" si="7"/>
        <v>5</v>
      </c>
      <c r="N48">
        <f>AVERAGE(G45:K48)</f>
        <v>4.8010000000000002</v>
      </c>
      <c r="O48">
        <f t="shared" si="8"/>
        <v>0.98646115392626998</v>
      </c>
      <c r="P48" s="1">
        <f>IF(O48&gt;0.95,MAX(1,IF(O48&gt;P2,P2,O48)),IF(O48&lt;P1,P1,O48))</f>
        <v>1</v>
      </c>
      <c r="Q48" s="1">
        <f>MIN(Q2,MAX(Q1,O48))</f>
        <v>0.98646115392626998</v>
      </c>
      <c r="R48" t="s">
        <v>461</v>
      </c>
      <c r="S48" t="s">
        <v>460</v>
      </c>
    </row>
    <row r="49" spans="1:21" x14ac:dyDescent="0.2">
      <c r="A49">
        <v>64869</v>
      </c>
      <c r="B49">
        <v>11</v>
      </c>
      <c r="C49">
        <v>64869.010999999999</v>
      </c>
      <c r="D49" t="s">
        <v>462</v>
      </c>
      <c r="E49" t="s">
        <v>463</v>
      </c>
      <c r="F49">
        <v>160035</v>
      </c>
      <c r="G49">
        <v>5</v>
      </c>
      <c r="H49">
        <v>5</v>
      </c>
      <c r="I49">
        <v>5</v>
      </c>
      <c r="J49">
        <v>5</v>
      </c>
      <c r="K49">
        <v>5</v>
      </c>
      <c r="L49">
        <f t="shared" si="6"/>
        <v>5</v>
      </c>
      <c r="M49">
        <f t="shared" si="7"/>
        <v>5</v>
      </c>
      <c r="N49">
        <f>AVERAGE(G49:K53)</f>
        <v>5</v>
      </c>
      <c r="O49">
        <f t="shared" si="8"/>
        <v>1</v>
      </c>
      <c r="P49" s="1">
        <f>IF(O49&gt;0.95,MAX(1,IF(O49&gt;P2,P2,O49)),IF(O49&lt;P1,P1,O49))</f>
        <v>1</v>
      </c>
      <c r="Q49" s="1">
        <f>MIN(Q2,MAX(Q1,O49))</f>
        <v>1</v>
      </c>
      <c r="R49" t="s">
        <v>466</v>
      </c>
      <c r="S49" t="s">
        <v>467</v>
      </c>
      <c r="T49" t="s">
        <v>468</v>
      </c>
      <c r="U49" t="s">
        <v>465</v>
      </c>
    </row>
    <row r="50" spans="1:21" x14ac:dyDescent="0.2">
      <c r="A50">
        <v>64869</v>
      </c>
      <c r="B50">
        <v>11</v>
      </c>
      <c r="C50">
        <v>64869.010999999999</v>
      </c>
      <c r="D50" t="s">
        <v>470</v>
      </c>
      <c r="E50" t="s">
        <v>471</v>
      </c>
      <c r="F50">
        <v>161043</v>
      </c>
      <c r="G50">
        <v>5</v>
      </c>
      <c r="H50">
        <v>5</v>
      </c>
      <c r="I50">
        <v>5</v>
      </c>
      <c r="J50">
        <v>5</v>
      </c>
      <c r="K50">
        <v>5</v>
      </c>
      <c r="L50">
        <f t="shared" si="6"/>
        <v>5</v>
      </c>
      <c r="M50">
        <f t="shared" si="7"/>
        <v>5</v>
      </c>
      <c r="N50">
        <f>AVERAGE(G49:K53)</f>
        <v>5</v>
      </c>
      <c r="O50">
        <f t="shared" si="8"/>
        <v>1</v>
      </c>
      <c r="P50" s="1">
        <f>IF(O50&gt;0.95,MAX(1,IF(O50&gt;P2,P2,O50)),IF(O50&lt;P1,P1,O50))</f>
        <v>1</v>
      </c>
      <c r="Q50" s="1">
        <f>MIN(Q2,MAX(Q1,O50))</f>
        <v>1</v>
      </c>
      <c r="R50" t="s">
        <v>467</v>
      </c>
      <c r="S50" t="s">
        <v>475</v>
      </c>
      <c r="T50" t="s">
        <v>468</v>
      </c>
      <c r="U50" t="s">
        <v>474</v>
      </c>
    </row>
    <row r="51" spans="1:21" x14ac:dyDescent="0.2">
      <c r="A51">
        <v>64869</v>
      </c>
      <c r="B51">
        <v>11</v>
      </c>
      <c r="C51">
        <v>64869.010999999999</v>
      </c>
      <c r="D51" t="s">
        <v>477</v>
      </c>
      <c r="E51" t="s">
        <v>478</v>
      </c>
      <c r="F51">
        <v>160112</v>
      </c>
      <c r="G51">
        <v>5</v>
      </c>
      <c r="H51">
        <v>5</v>
      </c>
      <c r="I51">
        <v>5</v>
      </c>
      <c r="J51">
        <v>5</v>
      </c>
      <c r="K51">
        <v>5</v>
      </c>
      <c r="L51">
        <f t="shared" si="6"/>
        <v>5</v>
      </c>
      <c r="M51">
        <f t="shared" si="7"/>
        <v>5</v>
      </c>
      <c r="N51">
        <f>AVERAGE(G49:K53)</f>
        <v>5</v>
      </c>
      <c r="O51">
        <f t="shared" si="8"/>
        <v>1</v>
      </c>
      <c r="P51" s="1">
        <f>IF(O51&gt;0.95,MAX(1,IF(O51&gt;P2,P2,O51)),IF(O51&lt;P1,P1,O51))</f>
        <v>1</v>
      </c>
      <c r="Q51" s="1">
        <f>MIN(Q2,MAX(Q1,O51))</f>
        <v>1</v>
      </c>
      <c r="R51" t="s">
        <v>481</v>
      </c>
      <c r="S51" t="s">
        <v>482</v>
      </c>
      <c r="T51" t="s">
        <v>467</v>
      </c>
      <c r="U51" t="s">
        <v>468</v>
      </c>
    </row>
    <row r="52" spans="1:21" x14ac:dyDescent="0.2">
      <c r="A52">
        <v>64869</v>
      </c>
      <c r="B52">
        <v>11</v>
      </c>
      <c r="C52">
        <v>64869.010999999999</v>
      </c>
      <c r="D52" t="s">
        <v>484</v>
      </c>
      <c r="E52" t="s">
        <v>485</v>
      </c>
      <c r="F52">
        <v>162319</v>
      </c>
      <c r="G52">
        <v>5</v>
      </c>
      <c r="H52">
        <v>5</v>
      </c>
      <c r="I52">
        <v>5</v>
      </c>
      <c r="J52">
        <v>5</v>
      </c>
      <c r="K52">
        <v>5</v>
      </c>
      <c r="L52">
        <f t="shared" si="6"/>
        <v>5</v>
      </c>
      <c r="M52">
        <f t="shared" si="7"/>
        <v>5</v>
      </c>
      <c r="N52">
        <f>AVERAGE(G49:K53)</f>
        <v>5</v>
      </c>
      <c r="O52">
        <f t="shared" si="8"/>
        <v>1</v>
      </c>
      <c r="P52" s="1">
        <f>IF(O52&gt;0.95,MAX(1,IF(O52&gt;P2,P2,O52)),IF(O52&lt;P1,P1,O52))</f>
        <v>1</v>
      </c>
      <c r="Q52" s="1">
        <f>MIN(Q2,MAX(Q1,O52))</f>
        <v>1</v>
      </c>
      <c r="R52" t="s">
        <v>490</v>
      </c>
      <c r="S52" t="s">
        <v>489</v>
      </c>
      <c r="T52" t="s">
        <v>488</v>
      </c>
    </row>
    <row r="53" spans="1:21" x14ac:dyDescent="0.2">
      <c r="A53">
        <v>64869</v>
      </c>
      <c r="B53">
        <v>11</v>
      </c>
      <c r="C53">
        <v>64869.010999999999</v>
      </c>
      <c r="D53" t="s">
        <v>493</v>
      </c>
      <c r="E53" t="s">
        <v>494</v>
      </c>
      <c r="F53">
        <v>160028</v>
      </c>
      <c r="G53">
        <v>5</v>
      </c>
      <c r="H53">
        <v>5</v>
      </c>
      <c r="I53">
        <v>5</v>
      </c>
      <c r="J53">
        <v>5</v>
      </c>
      <c r="K53">
        <v>5</v>
      </c>
      <c r="L53">
        <f t="shared" si="6"/>
        <v>5</v>
      </c>
      <c r="M53">
        <f t="shared" si="7"/>
        <v>5</v>
      </c>
      <c r="N53">
        <f>AVERAGE(G49:K53)</f>
        <v>5</v>
      </c>
      <c r="O53">
        <f t="shared" si="8"/>
        <v>1</v>
      </c>
      <c r="P53" s="1">
        <f>IF(O53&gt;0.95,MAX(1,IF(O53&gt;P2,P2,O53)),IF(O53&lt;P1,P1,O53))</f>
        <v>1</v>
      </c>
      <c r="Q53" s="1">
        <f>MIN(Q2,MAX(Q1,O53))</f>
        <v>1</v>
      </c>
      <c r="R53" t="s">
        <v>467</v>
      </c>
      <c r="S53" t="s">
        <v>498</v>
      </c>
      <c r="T53" t="s">
        <v>497</v>
      </c>
      <c r="U53" t="s">
        <v>499</v>
      </c>
    </row>
    <row r="54" spans="1:21" x14ac:dyDescent="0.2">
      <c r="A54">
        <v>64869</v>
      </c>
      <c r="B54">
        <v>12</v>
      </c>
      <c r="C54">
        <v>64869.012000000002</v>
      </c>
      <c r="D54" t="s">
        <v>502</v>
      </c>
      <c r="E54" t="s">
        <v>503</v>
      </c>
      <c r="F54">
        <v>160077</v>
      </c>
      <c r="G54">
        <v>5</v>
      </c>
      <c r="H54">
        <v>5</v>
      </c>
      <c r="I54">
        <v>5</v>
      </c>
      <c r="J54">
        <v>5</v>
      </c>
      <c r="K54">
        <v>5</v>
      </c>
      <c r="L54">
        <f t="shared" si="6"/>
        <v>5</v>
      </c>
      <c r="M54">
        <f t="shared" si="7"/>
        <v>5</v>
      </c>
      <c r="N54">
        <f>AVERAGE(G54:K57)</f>
        <v>4.9749999999999996</v>
      </c>
      <c r="O54">
        <f t="shared" si="8"/>
        <v>1.0050251256281</v>
      </c>
      <c r="P54" s="1">
        <f>IF(O54&gt;0.95,MAX(1,IF(O54&gt;P2,P2,O54)),IF(O54&lt;P1,P1,O54))</f>
        <v>1.0050251256281</v>
      </c>
      <c r="Q54" s="1">
        <f>MIN(Q2,MAX(Q1,O54))</f>
        <v>1.0050251256281</v>
      </c>
      <c r="R54" t="s">
        <v>507</v>
      </c>
      <c r="S54" t="s">
        <v>506</v>
      </c>
      <c r="T54" t="s">
        <v>505</v>
      </c>
    </row>
    <row r="55" spans="1:21" x14ac:dyDescent="0.2">
      <c r="A55">
        <v>64869</v>
      </c>
      <c r="B55">
        <v>12</v>
      </c>
      <c r="C55">
        <v>64869.012000000002</v>
      </c>
      <c r="D55" t="s">
        <v>508</v>
      </c>
      <c r="E55" t="s">
        <v>509</v>
      </c>
      <c r="F55">
        <v>162293</v>
      </c>
      <c r="G55">
        <v>5</v>
      </c>
      <c r="H55">
        <v>5</v>
      </c>
      <c r="I55">
        <v>5</v>
      </c>
      <c r="J55">
        <v>5</v>
      </c>
      <c r="K55">
        <v>5</v>
      </c>
      <c r="L55">
        <f t="shared" si="6"/>
        <v>5</v>
      </c>
      <c r="M55">
        <f t="shared" si="7"/>
        <v>5</v>
      </c>
      <c r="N55">
        <f>AVERAGE(G54:K57)</f>
        <v>4.9749999999999996</v>
      </c>
      <c r="O55">
        <f t="shared" si="8"/>
        <v>1.0050251256281</v>
      </c>
      <c r="P55" s="1">
        <f>IF(O55&gt;0.95,MAX(1,IF(O55&gt;P2,P2,O55)),IF(O55&lt;P1,P1,O55))</f>
        <v>1.0050251256281</v>
      </c>
      <c r="Q55" s="1">
        <f>MIN(Q2,MAX(Q1,O55))</f>
        <v>1.0050251256281</v>
      </c>
      <c r="R55" t="s">
        <v>513</v>
      </c>
      <c r="S55" t="s">
        <v>512</v>
      </c>
    </row>
    <row r="56" spans="1:21" x14ac:dyDescent="0.2">
      <c r="A56">
        <v>64869</v>
      </c>
      <c r="B56">
        <v>12</v>
      </c>
      <c r="C56">
        <v>64869.012000000002</v>
      </c>
      <c r="D56" t="s">
        <v>516</v>
      </c>
      <c r="E56" t="s">
        <v>517</v>
      </c>
      <c r="F56">
        <v>162309</v>
      </c>
      <c r="G56">
        <v>5</v>
      </c>
      <c r="H56">
        <v>5</v>
      </c>
      <c r="I56">
        <v>5</v>
      </c>
      <c r="J56">
        <v>5</v>
      </c>
      <c r="K56">
        <v>5</v>
      </c>
      <c r="L56">
        <f t="shared" si="6"/>
        <v>5</v>
      </c>
      <c r="M56">
        <f t="shared" si="7"/>
        <v>5</v>
      </c>
      <c r="N56">
        <f>AVERAGE(G54:K57)</f>
        <v>4.9749999999999996</v>
      </c>
      <c r="O56">
        <f t="shared" si="8"/>
        <v>1.0050251256281</v>
      </c>
      <c r="P56" s="1">
        <f>IF(O56&gt;0.95,MAX(1,IF(O56&gt;P2,P2,O56)),IF(O56&lt;P1,P1,O56))</f>
        <v>1.0050251256281</v>
      </c>
      <c r="Q56" s="1">
        <f>MIN(Q2,MAX(Q1,O56))</f>
        <v>1.0050251256281</v>
      </c>
      <c r="R56" t="s">
        <v>521</v>
      </c>
      <c r="S56" t="s">
        <v>520</v>
      </c>
    </row>
    <row r="57" spans="1:21" x14ac:dyDescent="0.2">
      <c r="A57">
        <v>64869</v>
      </c>
      <c r="B57">
        <v>12</v>
      </c>
      <c r="C57">
        <v>64869.012000000002</v>
      </c>
      <c r="D57" t="s">
        <v>524</v>
      </c>
      <c r="E57" t="s">
        <v>525</v>
      </c>
      <c r="F57">
        <v>162318</v>
      </c>
      <c r="G57">
        <v>5</v>
      </c>
      <c r="H57">
        <v>5</v>
      </c>
      <c r="I57">
        <v>4.5</v>
      </c>
      <c r="J57">
        <v>5</v>
      </c>
      <c r="K57">
        <v>5</v>
      </c>
      <c r="L57">
        <f t="shared" si="6"/>
        <v>4.9000000000000004</v>
      </c>
      <c r="M57">
        <f t="shared" si="7"/>
        <v>5</v>
      </c>
      <c r="N57">
        <f>AVERAGE(G54:K57)</f>
        <v>4.9749999999999996</v>
      </c>
      <c r="O57">
        <f t="shared" si="8"/>
        <v>0.98492462311558004</v>
      </c>
      <c r="P57" s="1">
        <f>IF(O57&gt;0.95,MAX(1,IF(O57&gt;P2,P2,O57)),IF(O57&lt;P1,P1,O57))</f>
        <v>1</v>
      </c>
      <c r="Q57" s="1">
        <f>MIN(Q2,MAX(Q1,O57))</f>
        <v>0.98492462311558004</v>
      </c>
      <c r="R57" t="s">
        <v>528</v>
      </c>
      <c r="S57" t="s">
        <v>529</v>
      </c>
    </row>
    <row r="58" spans="1:21" x14ac:dyDescent="0.2">
      <c r="A58">
        <v>64869</v>
      </c>
      <c r="B58">
        <v>13</v>
      </c>
      <c r="C58">
        <v>64869.012999999999</v>
      </c>
      <c r="D58" t="s">
        <v>532</v>
      </c>
      <c r="E58" t="s">
        <v>533</v>
      </c>
      <c r="F58">
        <v>160036</v>
      </c>
      <c r="G58">
        <v>5</v>
      </c>
      <c r="H58">
        <v>5</v>
      </c>
      <c r="I58">
        <v>5</v>
      </c>
      <c r="J58">
        <v>5</v>
      </c>
      <c r="K58">
        <v>5</v>
      </c>
      <c r="L58">
        <f t="shared" si="6"/>
        <v>5</v>
      </c>
      <c r="M58">
        <f t="shared" si="7"/>
        <v>5</v>
      </c>
      <c r="N58">
        <f>AVERAGE(G58:K60)</f>
        <v>5</v>
      </c>
      <c r="O58">
        <f t="shared" si="8"/>
        <v>1</v>
      </c>
      <c r="P58" s="1">
        <f>IF(O58&gt;0.95,MAX(1,IF(O58&gt;P2,P2,O58)),IF(O58&lt;P1,P1,O58))</f>
        <v>1</v>
      </c>
      <c r="Q58" s="1">
        <f>MIN(Q2,MAX(Q1,O58))</f>
        <v>1</v>
      </c>
      <c r="R58" t="s">
        <v>536</v>
      </c>
    </row>
    <row r="59" spans="1:21" x14ac:dyDescent="0.2">
      <c r="A59">
        <v>64869</v>
      </c>
      <c r="B59">
        <v>13</v>
      </c>
      <c r="C59">
        <v>64869.012999999999</v>
      </c>
      <c r="D59" t="s">
        <v>538</v>
      </c>
      <c r="E59" t="s">
        <v>539</v>
      </c>
      <c r="F59">
        <v>160084</v>
      </c>
      <c r="G59">
        <v>5</v>
      </c>
      <c r="H59">
        <v>5</v>
      </c>
      <c r="I59">
        <v>5</v>
      </c>
      <c r="J59">
        <v>5</v>
      </c>
      <c r="K59">
        <v>5</v>
      </c>
      <c r="L59">
        <f t="shared" si="6"/>
        <v>5</v>
      </c>
      <c r="M59">
        <f t="shared" si="7"/>
        <v>5</v>
      </c>
      <c r="N59">
        <f>AVERAGE(G58:K60)</f>
        <v>5</v>
      </c>
      <c r="O59">
        <f t="shared" si="8"/>
        <v>1</v>
      </c>
      <c r="P59" s="1">
        <f>IF(O59&gt;0.95,MAX(1,IF(O59&gt;P2,P2,O59)),IF(O59&lt;P1,P1,O59))</f>
        <v>1</v>
      </c>
      <c r="Q59" s="1">
        <f>MIN(Q2,MAX(Q1,O59))</f>
        <v>1</v>
      </c>
      <c r="R59" t="s">
        <v>542</v>
      </c>
    </row>
    <row r="60" spans="1:21" x14ac:dyDescent="0.2">
      <c r="A60">
        <v>64869</v>
      </c>
      <c r="B60">
        <v>13</v>
      </c>
      <c r="C60">
        <v>64869.012999999999</v>
      </c>
      <c r="D60" t="s">
        <v>545</v>
      </c>
      <c r="E60" t="s">
        <v>546</v>
      </c>
      <c r="F60">
        <v>160085</v>
      </c>
      <c r="G60">
        <v>5</v>
      </c>
      <c r="H60">
        <v>5</v>
      </c>
      <c r="I60">
        <v>5</v>
      </c>
      <c r="J60">
        <v>5</v>
      </c>
      <c r="K60">
        <v>5</v>
      </c>
      <c r="L60">
        <f t="shared" si="6"/>
        <v>5</v>
      </c>
      <c r="M60">
        <f t="shared" si="7"/>
        <v>5</v>
      </c>
      <c r="N60">
        <f>AVERAGE(G58:K60)</f>
        <v>5</v>
      </c>
      <c r="O60">
        <f t="shared" si="8"/>
        <v>1</v>
      </c>
      <c r="P60" s="1">
        <f>IF(O60&gt;0.95,MAX(1,IF(O60&gt;P2,P2,O60)),IF(O60&lt;P1,P1,O60))</f>
        <v>1</v>
      </c>
      <c r="Q60" s="1">
        <f>MIN(Q2,MAX(Q1,O60))</f>
        <v>1</v>
      </c>
      <c r="R60" t="s">
        <v>549</v>
      </c>
      <c r="S60" t="s">
        <v>548</v>
      </c>
    </row>
    <row r="61" spans="1:21" x14ac:dyDescent="0.2">
      <c r="A61">
        <v>64869</v>
      </c>
      <c r="B61">
        <v>14</v>
      </c>
      <c r="C61">
        <v>64869.014000000003</v>
      </c>
      <c r="D61" t="s">
        <v>550</v>
      </c>
      <c r="E61" t="s">
        <v>551</v>
      </c>
      <c r="F61">
        <v>160088</v>
      </c>
      <c r="G61">
        <v>5</v>
      </c>
      <c r="H61">
        <v>5</v>
      </c>
      <c r="I61">
        <v>5</v>
      </c>
      <c r="J61">
        <v>5</v>
      </c>
      <c r="K61">
        <v>5</v>
      </c>
      <c r="L61">
        <f t="shared" si="6"/>
        <v>5</v>
      </c>
      <c r="M61">
        <f t="shared" si="7"/>
        <v>5</v>
      </c>
      <c r="N61">
        <f>AVERAGE(G61:K63)</f>
        <v>5</v>
      </c>
      <c r="O61">
        <f t="shared" si="8"/>
        <v>1</v>
      </c>
      <c r="P61" s="1">
        <f>IF(O61&gt;0.95,MAX(1,IF(O61&gt;P2,P2,O61)),IF(O61&lt;P1,P1,O61))</f>
        <v>1</v>
      </c>
      <c r="Q61" s="1">
        <f>MIN(Q2,MAX(Q1,O61))</f>
        <v>1</v>
      </c>
      <c r="R61" t="s">
        <v>553</v>
      </c>
      <c r="S61" t="s">
        <v>554</v>
      </c>
    </row>
    <row r="62" spans="1:21" x14ac:dyDescent="0.2">
      <c r="A62">
        <v>64869</v>
      </c>
      <c r="B62">
        <v>14</v>
      </c>
      <c r="C62">
        <v>64869.014000000003</v>
      </c>
      <c r="D62" t="s">
        <v>555</v>
      </c>
      <c r="E62" t="s">
        <v>556</v>
      </c>
      <c r="F62">
        <v>160067</v>
      </c>
      <c r="G62">
        <v>5</v>
      </c>
      <c r="H62">
        <v>5</v>
      </c>
      <c r="I62">
        <v>5</v>
      </c>
      <c r="J62">
        <v>5</v>
      </c>
      <c r="K62">
        <v>5</v>
      </c>
      <c r="L62">
        <f t="shared" si="6"/>
        <v>5</v>
      </c>
      <c r="M62">
        <f t="shared" si="7"/>
        <v>5</v>
      </c>
      <c r="N62">
        <f>AVERAGE(G61:K63)</f>
        <v>5</v>
      </c>
      <c r="O62">
        <f t="shared" si="8"/>
        <v>1</v>
      </c>
      <c r="P62" s="1">
        <f>IF(O62&gt;0.95,MAX(1,IF(O62&gt;P2,P2,O62)),IF(O62&lt;P1,P1,O62))</f>
        <v>1</v>
      </c>
      <c r="Q62" s="1">
        <f>MIN(Q2,MAX(Q1,O62))</f>
        <v>1</v>
      </c>
      <c r="R62" t="s">
        <v>559</v>
      </c>
    </row>
    <row r="63" spans="1:21" x14ac:dyDescent="0.2">
      <c r="A63">
        <v>64869</v>
      </c>
      <c r="B63">
        <v>14</v>
      </c>
      <c r="C63">
        <v>64869.014000000003</v>
      </c>
      <c r="D63" t="s">
        <v>560</v>
      </c>
      <c r="E63" t="s">
        <v>561</v>
      </c>
      <c r="F63">
        <v>160055</v>
      </c>
      <c r="G63">
        <v>5</v>
      </c>
      <c r="H63">
        <v>5</v>
      </c>
      <c r="I63">
        <v>5</v>
      </c>
      <c r="J63">
        <v>5</v>
      </c>
      <c r="K63">
        <v>5</v>
      </c>
      <c r="L63">
        <f t="shared" si="6"/>
        <v>5</v>
      </c>
      <c r="M63">
        <f t="shared" si="7"/>
        <v>5</v>
      </c>
      <c r="N63">
        <f>AVERAGE(G61:K63)</f>
        <v>5</v>
      </c>
      <c r="O63">
        <f t="shared" si="8"/>
        <v>1</v>
      </c>
      <c r="P63" s="1">
        <f>IF(O63&gt;0.95,MAX(1,IF(O63&gt;P2,P2,O63)),IF(O63&lt;P1,P1,O63))</f>
        <v>1</v>
      </c>
      <c r="Q63" s="1">
        <f>MIN(Q2,MAX(Q1,O63))</f>
        <v>1</v>
      </c>
      <c r="R63" t="s">
        <v>553</v>
      </c>
    </row>
    <row r="64" spans="1:21" x14ac:dyDescent="0.2">
      <c r="A64">
        <v>64869</v>
      </c>
      <c r="B64">
        <v>15</v>
      </c>
      <c r="C64">
        <v>64869.014999999999</v>
      </c>
      <c r="D64" t="s">
        <v>566</v>
      </c>
      <c r="E64" t="s">
        <v>567</v>
      </c>
      <c r="F64">
        <v>160079</v>
      </c>
      <c r="G64">
        <v>5</v>
      </c>
      <c r="H64">
        <v>5</v>
      </c>
      <c r="I64">
        <v>4</v>
      </c>
      <c r="J64">
        <v>5</v>
      </c>
      <c r="K64">
        <v>5</v>
      </c>
      <c r="L64">
        <f t="shared" si="6"/>
        <v>4.8</v>
      </c>
      <c r="M64">
        <f t="shared" si="7"/>
        <v>5</v>
      </c>
      <c r="N64">
        <f>AVERAGE(G64:K65)</f>
        <v>4.8</v>
      </c>
      <c r="O64">
        <f t="shared" si="8"/>
        <v>1</v>
      </c>
      <c r="P64" s="1">
        <f>IF(O64&gt;0.95,MAX(1,IF(O64&gt;P2,P2,O64)),IF(O64&lt;P1,P1,O64))</f>
        <v>1</v>
      </c>
      <c r="Q64" s="1">
        <f>MIN(Q2,MAX(Q1,O64))</f>
        <v>1</v>
      </c>
      <c r="R64" t="s">
        <v>569</v>
      </c>
    </row>
    <row r="65" spans="1:21" x14ac:dyDescent="0.2">
      <c r="A65">
        <v>64869</v>
      </c>
      <c r="B65">
        <v>15</v>
      </c>
      <c r="C65">
        <v>64869.014999999999</v>
      </c>
      <c r="D65" t="s">
        <v>570</v>
      </c>
      <c r="E65" t="s">
        <v>571</v>
      </c>
      <c r="F65">
        <v>161649</v>
      </c>
    </row>
    <row r="66" spans="1:21" x14ac:dyDescent="0.2">
      <c r="A66">
        <v>64869</v>
      </c>
      <c r="B66">
        <v>16</v>
      </c>
      <c r="C66">
        <v>64869.016000000003</v>
      </c>
      <c r="D66" t="s">
        <v>576</v>
      </c>
      <c r="E66" t="s">
        <v>577</v>
      </c>
      <c r="F66">
        <v>160075</v>
      </c>
      <c r="G66">
        <v>5</v>
      </c>
      <c r="H66">
        <v>5</v>
      </c>
      <c r="I66">
        <v>5</v>
      </c>
      <c r="J66">
        <v>5</v>
      </c>
      <c r="K66">
        <v>5</v>
      </c>
      <c r="L66">
        <f t="shared" ref="L66:L97" si="9">AVERAGE(G66:K66)</f>
        <v>5</v>
      </c>
      <c r="M66">
        <f t="shared" ref="M66:M97" si="10">ROUND(AVERAGE(G66:K66),0)</f>
        <v>5</v>
      </c>
      <c r="N66">
        <f>AVERAGE(G66:K68)</f>
        <v>5</v>
      </c>
      <c r="O66">
        <f t="shared" ref="O66:O97" si="11">L66/N66</f>
        <v>1</v>
      </c>
      <c r="P66" s="1">
        <f>IF(O66&gt;0.95,MAX(1,IF(O66&gt;P2,P2,O66)),IF(O66&lt;P1,P1,O66))</f>
        <v>1</v>
      </c>
      <c r="Q66" s="1">
        <f>MIN(Q2,MAX(Q1,O66))</f>
        <v>1</v>
      </c>
      <c r="R66" t="s">
        <v>580</v>
      </c>
    </row>
    <row r="67" spans="1:21" x14ac:dyDescent="0.2">
      <c r="A67">
        <v>64869</v>
      </c>
      <c r="B67">
        <v>16</v>
      </c>
      <c r="C67">
        <v>64869.016000000003</v>
      </c>
      <c r="D67" t="s">
        <v>583</v>
      </c>
      <c r="E67" t="s">
        <v>584</v>
      </c>
      <c r="F67">
        <v>160050</v>
      </c>
      <c r="G67">
        <v>5</v>
      </c>
      <c r="H67">
        <v>5</v>
      </c>
      <c r="I67">
        <v>5</v>
      </c>
      <c r="J67">
        <v>5</v>
      </c>
      <c r="K67">
        <v>5</v>
      </c>
      <c r="L67">
        <f t="shared" si="9"/>
        <v>5</v>
      </c>
      <c r="M67">
        <f t="shared" si="10"/>
        <v>5</v>
      </c>
      <c r="N67">
        <f>AVERAGE(G66:K68)</f>
        <v>5</v>
      </c>
      <c r="O67">
        <f t="shared" si="11"/>
        <v>1</v>
      </c>
      <c r="P67" s="1">
        <f>IF(O67&gt;0.95,MAX(1,IF(O67&gt;P2,P2,O67)),IF(O67&lt;P1,P1,O67))</f>
        <v>1</v>
      </c>
      <c r="Q67" s="1">
        <f>MIN(Q2,MAX(Q1,O67))</f>
        <v>1</v>
      </c>
      <c r="R67" t="s">
        <v>587</v>
      </c>
    </row>
    <row r="68" spans="1:21" x14ac:dyDescent="0.2">
      <c r="A68">
        <v>64869</v>
      </c>
      <c r="B68">
        <v>16</v>
      </c>
      <c r="C68">
        <v>64869.016000000003</v>
      </c>
      <c r="D68" t="s">
        <v>588</v>
      </c>
      <c r="E68" t="s">
        <v>589</v>
      </c>
      <c r="F68">
        <v>160068</v>
      </c>
      <c r="G68">
        <v>5</v>
      </c>
      <c r="H68">
        <v>5</v>
      </c>
      <c r="I68">
        <v>5</v>
      </c>
      <c r="J68">
        <v>5</v>
      </c>
      <c r="K68">
        <v>5</v>
      </c>
      <c r="L68">
        <f t="shared" si="9"/>
        <v>5</v>
      </c>
      <c r="M68">
        <f t="shared" si="10"/>
        <v>5</v>
      </c>
      <c r="N68">
        <f>AVERAGE(G66:K68)</f>
        <v>5</v>
      </c>
      <c r="O68">
        <f t="shared" si="11"/>
        <v>1</v>
      </c>
      <c r="P68" s="1">
        <f>IF(O68&gt;0.95,MAX(1,IF(O68&gt;P2,P2,O68)),IF(O68&lt;P1,P1,O68))</f>
        <v>1</v>
      </c>
      <c r="Q68" s="1">
        <f>MIN(Q2,MAX(Q1,O68))</f>
        <v>1</v>
      </c>
      <c r="R68" t="s">
        <v>592</v>
      </c>
      <c r="S68" t="s">
        <v>591</v>
      </c>
    </row>
    <row r="69" spans="1:21" x14ac:dyDescent="0.2">
      <c r="A69">
        <v>64869</v>
      </c>
      <c r="B69">
        <v>17</v>
      </c>
      <c r="C69">
        <v>64869.017</v>
      </c>
      <c r="D69" t="s">
        <v>593</v>
      </c>
      <c r="E69" t="s">
        <v>594</v>
      </c>
      <c r="F69">
        <v>162308</v>
      </c>
      <c r="G69">
        <v>4.5</v>
      </c>
      <c r="H69">
        <v>4.5</v>
      </c>
      <c r="I69">
        <v>4.5</v>
      </c>
      <c r="J69">
        <v>4.5</v>
      </c>
      <c r="K69">
        <v>4.5</v>
      </c>
      <c r="L69">
        <f t="shared" si="9"/>
        <v>4.5</v>
      </c>
      <c r="M69">
        <f t="shared" si="10"/>
        <v>5</v>
      </c>
      <c r="N69">
        <f>AVERAGE(G69:K72)</f>
        <v>4.2424999999999997</v>
      </c>
      <c r="O69">
        <f t="shared" si="11"/>
        <v>1.0606953447259999</v>
      </c>
      <c r="P69" s="1">
        <f>IF(O69&gt;0.95,MAX(1,IF(O69&gt;P2,P2,O69)),IF(O69&lt;P1,P1,O69))</f>
        <v>1.05</v>
      </c>
      <c r="Q69" s="1">
        <f>MIN(Q2,MAX(Q1,O69))</f>
        <v>1.0606953447259999</v>
      </c>
      <c r="R69" t="s">
        <v>597</v>
      </c>
      <c r="S69" t="s">
        <v>596</v>
      </c>
    </row>
    <row r="70" spans="1:21" x14ac:dyDescent="0.2">
      <c r="A70">
        <v>64869</v>
      </c>
      <c r="B70">
        <v>17</v>
      </c>
      <c r="C70">
        <v>64869.017</v>
      </c>
      <c r="D70" t="s">
        <v>600</v>
      </c>
      <c r="E70" t="s">
        <v>601</v>
      </c>
      <c r="F70">
        <v>162307</v>
      </c>
      <c r="G70">
        <v>3.67</v>
      </c>
      <c r="H70">
        <v>3.67</v>
      </c>
      <c r="I70">
        <v>3.67</v>
      </c>
      <c r="J70">
        <v>3.67</v>
      </c>
      <c r="K70">
        <v>3.67</v>
      </c>
      <c r="L70">
        <f t="shared" si="9"/>
        <v>3.67</v>
      </c>
      <c r="M70">
        <f t="shared" si="10"/>
        <v>4</v>
      </c>
      <c r="N70">
        <f>AVERAGE(G69:K72)</f>
        <v>4.2424999999999997</v>
      </c>
      <c r="O70">
        <f t="shared" si="11"/>
        <v>0.86505598114319004</v>
      </c>
      <c r="P70" s="1">
        <f>IF(O70&gt;0.95,MAX(1,IF(O70&gt;P2,P2,O70)),IF(O70&lt;P1,P1,O70))</f>
        <v>0.86505598114319004</v>
      </c>
      <c r="Q70" s="1">
        <f>MIN(Q2,MAX(Q1,O70))</f>
        <v>0.86505598114319004</v>
      </c>
      <c r="R70" t="s">
        <v>166</v>
      </c>
      <c r="S70" t="s">
        <v>603</v>
      </c>
      <c r="T70" t="s">
        <v>604</v>
      </c>
    </row>
    <row r="71" spans="1:21" x14ac:dyDescent="0.2">
      <c r="A71">
        <v>64869</v>
      </c>
      <c r="B71">
        <v>17</v>
      </c>
      <c r="C71">
        <v>64869.017</v>
      </c>
      <c r="D71" t="s">
        <v>605</v>
      </c>
      <c r="E71" t="s">
        <v>606</v>
      </c>
      <c r="F71">
        <v>160109</v>
      </c>
      <c r="G71">
        <v>5</v>
      </c>
      <c r="H71">
        <v>5</v>
      </c>
      <c r="I71">
        <v>5</v>
      </c>
      <c r="J71">
        <v>5</v>
      </c>
      <c r="K71">
        <v>5</v>
      </c>
      <c r="L71">
        <f t="shared" si="9"/>
        <v>5</v>
      </c>
      <c r="M71">
        <f t="shared" si="10"/>
        <v>5</v>
      </c>
      <c r="N71">
        <f>AVERAGE(G69:K72)</f>
        <v>4.2424999999999997</v>
      </c>
      <c r="O71">
        <f t="shared" si="11"/>
        <v>1.1785503830288999</v>
      </c>
      <c r="P71" s="1">
        <f>IF(O71&gt;0.95,MAX(1,IF(O71&gt;P2,P2,O71)),IF(O71&lt;P1,P1,O71))</f>
        <v>1.05</v>
      </c>
      <c r="Q71" s="1">
        <f>MIN(Q2,MAX(Q1,O71))</f>
        <v>1.1000000000000001</v>
      </c>
      <c r="R71" t="s">
        <v>609</v>
      </c>
      <c r="S71" t="s">
        <v>610</v>
      </c>
    </row>
    <row r="72" spans="1:21" x14ac:dyDescent="0.2">
      <c r="A72">
        <v>64869</v>
      </c>
      <c r="B72">
        <v>17</v>
      </c>
      <c r="C72">
        <v>64869.017</v>
      </c>
      <c r="D72" t="s">
        <v>613</v>
      </c>
      <c r="E72" t="s">
        <v>614</v>
      </c>
      <c r="F72">
        <v>162310</v>
      </c>
      <c r="G72">
        <v>4</v>
      </c>
      <c r="H72">
        <v>4</v>
      </c>
      <c r="I72">
        <v>4</v>
      </c>
      <c r="J72">
        <v>3.5</v>
      </c>
      <c r="K72">
        <v>3.5</v>
      </c>
      <c r="L72">
        <f t="shared" si="9"/>
        <v>3.8</v>
      </c>
      <c r="M72">
        <f t="shared" si="10"/>
        <v>4</v>
      </c>
      <c r="N72">
        <f>AVERAGE(G69:K72)</f>
        <v>4.2424999999999997</v>
      </c>
      <c r="O72">
        <f t="shared" si="11"/>
        <v>0.89569829110193999</v>
      </c>
      <c r="P72" s="1">
        <f>IF(O72&gt;0.95,MAX(1,IF(O72&gt;P2,P2,O72)),IF(O72&lt;P1,P1,O72))</f>
        <v>0.89569829110193999</v>
      </c>
      <c r="Q72" s="1">
        <f>MIN(Q2,MAX(Q1,O72))</f>
        <v>0.89569829110193999</v>
      </c>
      <c r="R72" t="s">
        <v>617</v>
      </c>
      <c r="S72" t="s">
        <v>618</v>
      </c>
    </row>
    <row r="73" spans="1:21" x14ac:dyDescent="0.2">
      <c r="A73">
        <v>64869</v>
      </c>
      <c r="B73">
        <v>18</v>
      </c>
      <c r="C73">
        <v>64869.017999999996</v>
      </c>
      <c r="D73" t="s">
        <v>621</v>
      </c>
      <c r="E73" t="s">
        <v>622</v>
      </c>
      <c r="F73">
        <v>160063</v>
      </c>
      <c r="G73">
        <v>5</v>
      </c>
      <c r="H73">
        <v>5</v>
      </c>
      <c r="I73">
        <v>5</v>
      </c>
      <c r="J73">
        <v>5</v>
      </c>
      <c r="K73">
        <v>5</v>
      </c>
      <c r="L73">
        <f t="shared" si="9"/>
        <v>5</v>
      </c>
      <c r="M73">
        <f t="shared" si="10"/>
        <v>5</v>
      </c>
      <c r="N73">
        <f>AVERAGE(G73:K77)</f>
        <v>4.99</v>
      </c>
      <c r="O73">
        <f t="shared" si="11"/>
        <v>1.002004008016</v>
      </c>
      <c r="P73" s="1">
        <f>IF(O73&gt;0.95,MAX(1,IF(O73&gt;P2,P2,O73)),IF(O73&lt;P1,P1,O73))</f>
        <v>1.002004008016</v>
      </c>
      <c r="Q73" s="1">
        <f>MIN(Q2,MAX(Q1,O73))</f>
        <v>1.002004008016</v>
      </c>
      <c r="R73" t="s">
        <v>626</v>
      </c>
      <c r="S73" t="s">
        <v>627</v>
      </c>
      <c r="T73" t="s">
        <v>625</v>
      </c>
    </row>
    <row r="74" spans="1:21" x14ac:dyDescent="0.2">
      <c r="A74">
        <v>64869</v>
      </c>
      <c r="B74">
        <v>18</v>
      </c>
      <c r="C74">
        <v>64869.017999999996</v>
      </c>
      <c r="D74" t="s">
        <v>630</v>
      </c>
      <c r="E74" t="s">
        <v>631</v>
      </c>
      <c r="F74">
        <v>160039</v>
      </c>
      <c r="G74">
        <v>5</v>
      </c>
      <c r="H74">
        <v>5</v>
      </c>
      <c r="I74">
        <v>5</v>
      </c>
      <c r="J74">
        <v>5</v>
      </c>
      <c r="K74">
        <v>5</v>
      </c>
      <c r="L74">
        <f t="shared" si="9"/>
        <v>5</v>
      </c>
      <c r="M74">
        <f t="shared" si="10"/>
        <v>5</v>
      </c>
      <c r="N74">
        <f>AVERAGE(G73:K77)</f>
        <v>4.99</v>
      </c>
      <c r="O74">
        <f t="shared" si="11"/>
        <v>1.002004008016</v>
      </c>
      <c r="P74" s="1">
        <f>IF(O74&gt;0.95,MAX(1,IF(O74&gt;P2,P2,O74)),IF(O74&lt;P1,P1,O74))</f>
        <v>1.002004008016</v>
      </c>
      <c r="Q74" s="1">
        <f>MIN(Q2,MAX(Q1,O74))</f>
        <v>1.002004008016</v>
      </c>
      <c r="R74" t="s">
        <v>634</v>
      </c>
      <c r="S74" t="s">
        <v>636</v>
      </c>
      <c r="T74" t="s">
        <v>635</v>
      </c>
    </row>
    <row r="75" spans="1:21" x14ac:dyDescent="0.2">
      <c r="A75">
        <v>64869</v>
      </c>
      <c r="B75">
        <v>18</v>
      </c>
      <c r="C75">
        <v>64869.017999999996</v>
      </c>
      <c r="D75" t="s">
        <v>638</v>
      </c>
      <c r="E75" t="s">
        <v>639</v>
      </c>
      <c r="F75">
        <v>160038</v>
      </c>
      <c r="G75">
        <v>5</v>
      </c>
      <c r="H75">
        <v>5</v>
      </c>
      <c r="I75">
        <v>5</v>
      </c>
      <c r="J75">
        <v>5</v>
      </c>
      <c r="K75">
        <v>5</v>
      </c>
      <c r="L75">
        <f t="shared" si="9"/>
        <v>5</v>
      </c>
      <c r="M75">
        <f t="shared" si="10"/>
        <v>5</v>
      </c>
      <c r="N75">
        <f>AVERAGE(G73:K77)</f>
        <v>4.99</v>
      </c>
      <c r="O75">
        <f t="shared" si="11"/>
        <v>1.002004008016</v>
      </c>
      <c r="P75" s="1">
        <f>IF(O75&gt;0.95,MAX(1,IF(O75&gt;P2,P2,O75)),IF(O75&lt;P1,P1,O75))</f>
        <v>1.002004008016</v>
      </c>
      <c r="Q75" s="1">
        <f>MIN(Q2,MAX(Q1,O75))</f>
        <v>1.002004008016</v>
      </c>
      <c r="R75" t="s">
        <v>644</v>
      </c>
      <c r="S75" t="s">
        <v>642</v>
      </c>
      <c r="T75" t="s">
        <v>643</v>
      </c>
    </row>
    <row r="76" spans="1:21" x14ac:dyDescent="0.2">
      <c r="A76">
        <v>64869</v>
      </c>
      <c r="B76">
        <v>18</v>
      </c>
      <c r="C76">
        <v>64869.017999999996</v>
      </c>
      <c r="D76" t="s">
        <v>646</v>
      </c>
      <c r="E76" t="s">
        <v>647</v>
      </c>
      <c r="F76">
        <v>160040</v>
      </c>
      <c r="G76">
        <v>5</v>
      </c>
      <c r="H76">
        <v>5</v>
      </c>
      <c r="I76">
        <v>5</v>
      </c>
      <c r="J76">
        <v>5</v>
      </c>
      <c r="K76">
        <v>5</v>
      </c>
      <c r="L76">
        <f t="shared" si="9"/>
        <v>5</v>
      </c>
      <c r="M76">
        <f t="shared" si="10"/>
        <v>5</v>
      </c>
      <c r="N76">
        <f>AVERAGE(G73:K77)</f>
        <v>4.99</v>
      </c>
      <c r="O76">
        <f t="shared" si="11"/>
        <v>1.002004008016</v>
      </c>
      <c r="P76" s="1">
        <f>IF(O76&gt;0.95,MAX(1,IF(O76&gt;P2,P2,O76)),IF(O76&lt;P1,P1,O76))</f>
        <v>1.002004008016</v>
      </c>
      <c r="Q76" s="1">
        <f>MIN(Q2,MAX(Q1,O76))</f>
        <v>1.002004008016</v>
      </c>
      <c r="R76" t="s">
        <v>651</v>
      </c>
      <c r="S76" t="s">
        <v>650</v>
      </c>
      <c r="T76" t="s">
        <v>652</v>
      </c>
    </row>
    <row r="77" spans="1:21" x14ac:dyDescent="0.2">
      <c r="A77">
        <v>64869</v>
      </c>
      <c r="B77">
        <v>18</v>
      </c>
      <c r="C77">
        <v>64869.017999999996</v>
      </c>
      <c r="D77" t="s">
        <v>654</v>
      </c>
      <c r="E77" t="s">
        <v>655</v>
      </c>
      <c r="F77">
        <v>160105</v>
      </c>
      <c r="G77">
        <v>5</v>
      </c>
      <c r="H77">
        <v>4.75</v>
      </c>
      <c r="I77">
        <v>5</v>
      </c>
      <c r="J77">
        <v>5</v>
      </c>
      <c r="K77">
        <v>5</v>
      </c>
      <c r="L77">
        <f t="shared" si="9"/>
        <v>4.95</v>
      </c>
      <c r="M77">
        <f t="shared" si="10"/>
        <v>5</v>
      </c>
      <c r="N77">
        <f>AVERAGE(G73:K77)</f>
        <v>4.99</v>
      </c>
      <c r="O77">
        <f t="shared" si="11"/>
        <v>0.99198396793586996</v>
      </c>
      <c r="P77" s="1">
        <f>IF(O77&gt;0.95,MAX(1,IF(O77&gt;P2,P2,O77)),IF(O77&lt;P1,P1,O77))</f>
        <v>1</v>
      </c>
      <c r="Q77" s="1">
        <f>MIN(Q2,MAX(Q1,O77))</f>
        <v>0.99198396793586996</v>
      </c>
      <c r="R77" t="s">
        <v>658</v>
      </c>
      <c r="S77" t="s">
        <v>660</v>
      </c>
      <c r="T77" t="s">
        <v>659</v>
      </c>
      <c r="U77" t="s">
        <v>657</v>
      </c>
    </row>
    <row r="78" spans="1:21" x14ac:dyDescent="0.2">
      <c r="A78">
        <v>64869</v>
      </c>
      <c r="B78">
        <v>19</v>
      </c>
      <c r="C78">
        <v>64869.019</v>
      </c>
      <c r="D78" t="s">
        <v>661</v>
      </c>
      <c r="E78" t="s">
        <v>662</v>
      </c>
      <c r="F78">
        <v>162300</v>
      </c>
      <c r="G78">
        <v>5</v>
      </c>
      <c r="H78">
        <v>5</v>
      </c>
      <c r="I78">
        <v>5</v>
      </c>
      <c r="J78">
        <v>5</v>
      </c>
      <c r="K78">
        <v>5</v>
      </c>
      <c r="L78">
        <f t="shared" si="9"/>
        <v>5</v>
      </c>
      <c r="M78">
        <f t="shared" si="10"/>
        <v>5</v>
      </c>
      <c r="N78">
        <f>AVERAGE(G78:K81)</f>
        <v>5</v>
      </c>
      <c r="O78">
        <f t="shared" si="11"/>
        <v>1</v>
      </c>
      <c r="P78" s="1">
        <f>IF(O78&gt;0.95,MAX(1,IF(O78&gt;P2,P2,O78)),IF(O78&lt;P1,P1,O78))</f>
        <v>1</v>
      </c>
      <c r="Q78" s="1">
        <f>MIN(Q2,MAX(Q1,O78))</f>
        <v>1</v>
      </c>
      <c r="R78" t="s">
        <v>667</v>
      </c>
      <c r="S78" t="s">
        <v>666</v>
      </c>
      <c r="T78" t="s">
        <v>665</v>
      </c>
    </row>
    <row r="79" spans="1:21" x14ac:dyDescent="0.2">
      <c r="A79">
        <v>64869</v>
      </c>
      <c r="B79">
        <v>19</v>
      </c>
      <c r="C79">
        <v>64869.019</v>
      </c>
      <c r="D79" t="s">
        <v>669</v>
      </c>
      <c r="E79" t="s">
        <v>670</v>
      </c>
      <c r="F79">
        <v>162294</v>
      </c>
      <c r="G79">
        <v>5</v>
      </c>
      <c r="H79">
        <v>5</v>
      </c>
      <c r="I79">
        <v>5</v>
      </c>
      <c r="J79">
        <v>5</v>
      </c>
      <c r="K79">
        <v>5</v>
      </c>
      <c r="L79">
        <f t="shared" si="9"/>
        <v>5</v>
      </c>
      <c r="M79">
        <f t="shared" si="10"/>
        <v>5</v>
      </c>
      <c r="N79">
        <f>AVERAGE(G78:K81)</f>
        <v>5</v>
      </c>
      <c r="O79">
        <f t="shared" si="11"/>
        <v>1</v>
      </c>
      <c r="P79" s="1">
        <f>IF(O79&gt;0.95,MAX(1,IF(O79&gt;P2,P2,O79)),IF(O79&lt;P1,P1,O79))</f>
        <v>1</v>
      </c>
      <c r="Q79" s="1">
        <f>MIN(Q2,MAX(Q1,O79))</f>
        <v>1</v>
      </c>
      <c r="R79" t="s">
        <v>675</v>
      </c>
      <c r="S79" t="s">
        <v>674</v>
      </c>
      <c r="T79" t="s">
        <v>673</v>
      </c>
    </row>
    <row r="80" spans="1:21" x14ac:dyDescent="0.2">
      <c r="A80">
        <v>64869</v>
      </c>
      <c r="B80">
        <v>19</v>
      </c>
      <c r="C80">
        <v>64869.019</v>
      </c>
      <c r="D80" t="s">
        <v>678</v>
      </c>
      <c r="E80" t="s">
        <v>679</v>
      </c>
      <c r="F80">
        <v>160069</v>
      </c>
      <c r="G80">
        <v>5</v>
      </c>
      <c r="H80">
        <v>5</v>
      </c>
      <c r="I80">
        <v>5</v>
      </c>
      <c r="J80">
        <v>5</v>
      </c>
      <c r="K80">
        <v>5</v>
      </c>
      <c r="L80">
        <f t="shared" si="9"/>
        <v>5</v>
      </c>
      <c r="M80">
        <f t="shared" si="10"/>
        <v>5</v>
      </c>
      <c r="N80">
        <f>AVERAGE(G78:K81)</f>
        <v>5</v>
      </c>
      <c r="O80">
        <f t="shared" si="11"/>
        <v>1</v>
      </c>
      <c r="P80" s="1">
        <f>IF(O80&gt;0.95,MAX(1,IF(O80&gt;P2,P2,O80)),IF(O80&lt;P1,P1,O80))</f>
        <v>1</v>
      </c>
      <c r="Q80" s="1">
        <f>MIN(Q2,MAX(Q1,O80))</f>
        <v>1</v>
      </c>
      <c r="R80" t="s">
        <v>683</v>
      </c>
      <c r="S80" t="s">
        <v>684</v>
      </c>
      <c r="T80" t="s">
        <v>682</v>
      </c>
    </row>
    <row r="81" spans="1:21" x14ac:dyDescent="0.2">
      <c r="A81">
        <v>64869</v>
      </c>
      <c r="B81">
        <v>19</v>
      </c>
      <c r="C81">
        <v>64869.019</v>
      </c>
      <c r="D81" t="s">
        <v>687</v>
      </c>
      <c r="E81" t="s">
        <v>688</v>
      </c>
      <c r="F81">
        <v>162287</v>
      </c>
      <c r="G81">
        <v>5</v>
      </c>
      <c r="H81">
        <v>5</v>
      </c>
      <c r="I81">
        <v>5</v>
      </c>
      <c r="J81">
        <v>5</v>
      </c>
      <c r="K81">
        <v>5</v>
      </c>
      <c r="L81">
        <f t="shared" si="9"/>
        <v>5</v>
      </c>
      <c r="M81">
        <f t="shared" si="10"/>
        <v>5</v>
      </c>
      <c r="N81">
        <f>AVERAGE(G78:K81)</f>
        <v>5</v>
      </c>
      <c r="O81">
        <f t="shared" si="11"/>
        <v>1</v>
      </c>
      <c r="P81" s="1">
        <f>IF(O81&gt;0.95,MAX(1,IF(O81&gt;P2,P2,O81)),IF(O81&lt;P1,P1,O81))</f>
        <v>1</v>
      </c>
      <c r="Q81" s="1">
        <f>MIN(Q2,MAX(Q1,O81))</f>
        <v>1</v>
      </c>
      <c r="R81" t="s">
        <v>692</v>
      </c>
      <c r="S81" t="s">
        <v>693</v>
      </c>
      <c r="T81" t="s">
        <v>691</v>
      </c>
    </row>
    <row r="82" spans="1:21" x14ac:dyDescent="0.2">
      <c r="A82">
        <v>64869</v>
      </c>
      <c r="B82">
        <v>20</v>
      </c>
      <c r="C82">
        <v>64869.02</v>
      </c>
      <c r="D82" t="s">
        <v>696</v>
      </c>
      <c r="E82" t="s">
        <v>697</v>
      </c>
      <c r="F82">
        <v>160094</v>
      </c>
      <c r="G82">
        <v>4.33</v>
      </c>
      <c r="H82">
        <v>4.33</v>
      </c>
      <c r="I82">
        <v>4.33</v>
      </c>
      <c r="J82">
        <v>4.67</v>
      </c>
      <c r="K82">
        <v>4.33</v>
      </c>
      <c r="L82">
        <f t="shared" si="9"/>
        <v>4.3979999999999997</v>
      </c>
      <c r="M82">
        <f t="shared" si="10"/>
        <v>4</v>
      </c>
      <c r="N82">
        <f>AVERAGE(G82:K86)</f>
        <v>4.0532000000000004</v>
      </c>
      <c r="O82">
        <f t="shared" si="11"/>
        <v>1.0850685877824999</v>
      </c>
      <c r="P82" s="1">
        <f>IF(O82&gt;0.95,MAX(1,IF(O82&gt;P2,P2,O82)),IF(O82&lt;P1,P1,O82))</f>
        <v>1.05</v>
      </c>
      <c r="Q82" s="1">
        <f>MIN(Q2,MAX(Q1,O82))</f>
        <v>1.0850685877824999</v>
      </c>
      <c r="R82" t="s">
        <v>700</v>
      </c>
      <c r="S82" t="s">
        <v>701</v>
      </c>
      <c r="T82" t="s">
        <v>702</v>
      </c>
    </row>
    <row r="83" spans="1:21" x14ac:dyDescent="0.2">
      <c r="A83">
        <v>64869</v>
      </c>
      <c r="B83">
        <v>20</v>
      </c>
      <c r="C83">
        <v>64869.02</v>
      </c>
      <c r="D83" t="s">
        <v>703</v>
      </c>
      <c r="E83" t="s">
        <v>704</v>
      </c>
      <c r="F83">
        <v>160047</v>
      </c>
      <c r="G83">
        <v>5</v>
      </c>
      <c r="H83">
        <v>5</v>
      </c>
      <c r="I83">
        <v>5</v>
      </c>
      <c r="J83">
        <v>5</v>
      </c>
      <c r="K83">
        <v>5</v>
      </c>
      <c r="L83">
        <f t="shared" si="9"/>
        <v>5</v>
      </c>
      <c r="M83">
        <f t="shared" si="10"/>
        <v>5</v>
      </c>
      <c r="N83">
        <f>AVERAGE(G82:K86)</f>
        <v>4.0532000000000004</v>
      </c>
      <c r="O83">
        <f t="shared" si="11"/>
        <v>1.2335932103030001</v>
      </c>
      <c r="P83" s="1">
        <f>IF(O83&gt;0.95,MAX(1,IF(O83&gt;P2,P2,O83)),IF(O83&lt;P1,P1,O83))</f>
        <v>1.05</v>
      </c>
      <c r="Q83" s="1">
        <f>MIN(Q2,MAX(Q1,O83))</f>
        <v>1.1000000000000001</v>
      </c>
      <c r="R83" t="s">
        <v>709</v>
      </c>
      <c r="S83" t="s">
        <v>708</v>
      </c>
      <c r="T83" t="s">
        <v>707</v>
      </c>
    </row>
    <row r="84" spans="1:21" x14ac:dyDescent="0.2">
      <c r="A84">
        <v>64869</v>
      </c>
      <c r="B84">
        <v>20</v>
      </c>
      <c r="C84">
        <v>64869.02</v>
      </c>
      <c r="D84" t="s">
        <v>712</v>
      </c>
      <c r="E84" t="s">
        <v>713</v>
      </c>
      <c r="F84">
        <v>160901</v>
      </c>
      <c r="G84">
        <v>4.33</v>
      </c>
      <c r="H84">
        <v>4.33</v>
      </c>
      <c r="I84">
        <v>4.33</v>
      </c>
      <c r="J84">
        <v>4.67</v>
      </c>
      <c r="K84">
        <v>4.67</v>
      </c>
      <c r="L84">
        <f t="shared" si="9"/>
        <v>4.4660000000000002</v>
      </c>
      <c r="M84">
        <f t="shared" si="10"/>
        <v>4</v>
      </c>
      <c r="N84">
        <f>AVERAGE(G82:K86)</f>
        <v>4.0532000000000004</v>
      </c>
      <c r="O84">
        <f t="shared" si="11"/>
        <v>1.1018454554426</v>
      </c>
      <c r="P84" s="1">
        <f>IF(O84&gt;0.95,MAX(1,IF(O84&gt;P2,P2,O84)),IF(O84&lt;P1,P1,O84))</f>
        <v>1.05</v>
      </c>
      <c r="Q84" s="1">
        <f>MIN(Q2,MAX(Q1,O84))</f>
        <v>1.1000000000000001</v>
      </c>
      <c r="R84" t="s">
        <v>717</v>
      </c>
      <c r="S84" t="s">
        <v>716</v>
      </c>
      <c r="T84" t="s">
        <v>718</v>
      </c>
    </row>
    <row r="85" spans="1:21" x14ac:dyDescent="0.2">
      <c r="A85">
        <v>64869</v>
      </c>
      <c r="B85">
        <v>20</v>
      </c>
      <c r="C85">
        <v>64869.02</v>
      </c>
      <c r="D85" t="s">
        <v>720</v>
      </c>
      <c r="E85" t="s">
        <v>721</v>
      </c>
      <c r="F85">
        <v>160074</v>
      </c>
      <c r="G85">
        <v>4.67</v>
      </c>
      <c r="H85">
        <v>5</v>
      </c>
      <c r="I85">
        <v>5</v>
      </c>
      <c r="J85">
        <v>4.67</v>
      </c>
      <c r="K85">
        <v>4.67</v>
      </c>
      <c r="L85">
        <f t="shared" si="9"/>
        <v>4.8019999999999996</v>
      </c>
      <c r="M85">
        <f t="shared" si="10"/>
        <v>5</v>
      </c>
      <c r="N85">
        <f>AVERAGE(G82:K86)</f>
        <v>4.0532000000000004</v>
      </c>
      <c r="O85">
        <f t="shared" si="11"/>
        <v>1.1847429191750001</v>
      </c>
      <c r="P85" s="1">
        <f>IF(O85&gt;0.95,MAX(1,IF(O85&gt;P2,P2,O85)),IF(O85&lt;P1,P1,O85))</f>
        <v>1.05</v>
      </c>
      <c r="Q85" s="1">
        <f>MIN(Q2,MAX(Q1,O85))</f>
        <v>1.1000000000000001</v>
      </c>
      <c r="R85" t="s">
        <v>724</v>
      </c>
      <c r="S85" t="s">
        <v>726</v>
      </c>
      <c r="T85" t="s">
        <v>725</v>
      </c>
    </row>
    <row r="86" spans="1:21" x14ac:dyDescent="0.2">
      <c r="A86">
        <v>64869</v>
      </c>
      <c r="B86">
        <v>20</v>
      </c>
      <c r="C86">
        <v>64869.02</v>
      </c>
      <c r="D86" t="s">
        <v>728</v>
      </c>
      <c r="E86" t="s">
        <v>729</v>
      </c>
      <c r="F86">
        <v>160053</v>
      </c>
      <c r="G86">
        <v>1.5</v>
      </c>
      <c r="H86">
        <v>1.5</v>
      </c>
      <c r="I86">
        <v>1.5</v>
      </c>
      <c r="J86">
        <v>2</v>
      </c>
      <c r="K86">
        <v>1.5</v>
      </c>
      <c r="L86">
        <f t="shared" si="9"/>
        <v>1.6</v>
      </c>
      <c r="M86">
        <f t="shared" si="10"/>
        <v>2</v>
      </c>
      <c r="N86">
        <f>AVERAGE(G82:K86)</f>
        <v>4.0532000000000004</v>
      </c>
      <c r="O86">
        <f t="shared" si="11"/>
        <v>0.39474982729695002</v>
      </c>
      <c r="P86" s="1">
        <f>IF(O86&gt;0.95,MAX(1,IF(O86&gt;P2,P2,O86)),IF(O86&lt;P1,P1,O86))</f>
        <v>0.6</v>
      </c>
      <c r="Q86" s="1">
        <f>MIN(Q2,MAX(Q1,O86))</f>
        <v>0.6</v>
      </c>
      <c r="R86" t="s">
        <v>166</v>
      </c>
      <c r="S86" t="s">
        <v>166</v>
      </c>
      <c r="T86" t="s">
        <v>166</v>
      </c>
      <c r="U86" t="s">
        <v>166</v>
      </c>
    </row>
    <row r="87" spans="1:21" x14ac:dyDescent="0.2">
      <c r="A87">
        <v>64869</v>
      </c>
      <c r="B87">
        <v>21</v>
      </c>
      <c r="C87">
        <v>64869.021000000001</v>
      </c>
      <c r="D87" t="s">
        <v>731</v>
      </c>
      <c r="E87" t="s">
        <v>732</v>
      </c>
      <c r="F87">
        <v>162288</v>
      </c>
      <c r="G87">
        <v>5</v>
      </c>
      <c r="H87">
        <v>5</v>
      </c>
      <c r="I87">
        <v>5</v>
      </c>
      <c r="J87">
        <v>5</v>
      </c>
      <c r="K87">
        <v>5</v>
      </c>
      <c r="L87">
        <f t="shared" si="9"/>
        <v>5</v>
      </c>
      <c r="M87">
        <f t="shared" si="10"/>
        <v>5</v>
      </c>
      <c r="N87">
        <f>AVERAGE(G87:K90)</f>
        <v>5</v>
      </c>
      <c r="O87">
        <f t="shared" si="11"/>
        <v>1</v>
      </c>
      <c r="P87" s="1">
        <f>IF(O87&gt;0.95,MAX(1,IF(O87&gt;P2,P2,O87)),IF(O87&lt;P1,P1,O87))</f>
        <v>1</v>
      </c>
      <c r="Q87" s="1">
        <f>MIN(Q2,MAX(Q1,O87))</f>
        <v>1</v>
      </c>
      <c r="R87" t="s">
        <v>736</v>
      </c>
      <c r="S87" t="s">
        <v>735</v>
      </c>
    </row>
    <row r="88" spans="1:21" x14ac:dyDescent="0.2">
      <c r="A88">
        <v>64869</v>
      </c>
      <c r="B88">
        <v>21</v>
      </c>
      <c r="C88">
        <v>64869.021000000001</v>
      </c>
      <c r="D88" t="s">
        <v>739</v>
      </c>
      <c r="E88" t="s">
        <v>740</v>
      </c>
      <c r="F88">
        <v>162289</v>
      </c>
      <c r="G88">
        <v>5</v>
      </c>
      <c r="H88">
        <v>5</v>
      </c>
      <c r="I88">
        <v>5</v>
      </c>
      <c r="J88">
        <v>5</v>
      </c>
      <c r="K88">
        <v>5</v>
      </c>
      <c r="L88">
        <f t="shared" si="9"/>
        <v>5</v>
      </c>
      <c r="M88">
        <f t="shared" si="10"/>
        <v>5</v>
      </c>
      <c r="N88">
        <f>AVERAGE(G87:K90)</f>
        <v>5</v>
      </c>
      <c r="O88">
        <f t="shared" si="11"/>
        <v>1</v>
      </c>
      <c r="P88" s="1">
        <f>IF(O88&gt;0.95,MAX(1,IF(O88&gt;P2,P2,O88)),IF(O88&lt;P1,P1,O88))</f>
        <v>1</v>
      </c>
      <c r="Q88" s="1">
        <f>MIN(Q2,MAX(Q1,O88))</f>
        <v>1</v>
      </c>
      <c r="R88" t="s">
        <v>743</v>
      </c>
      <c r="S88" t="s">
        <v>744</v>
      </c>
    </row>
    <row r="89" spans="1:21" x14ac:dyDescent="0.2">
      <c r="A89">
        <v>64869</v>
      </c>
      <c r="B89">
        <v>21</v>
      </c>
      <c r="C89">
        <v>64869.021000000001</v>
      </c>
      <c r="D89" t="s">
        <v>746</v>
      </c>
      <c r="E89" t="s">
        <v>747</v>
      </c>
      <c r="F89">
        <v>162286</v>
      </c>
      <c r="G89">
        <v>5</v>
      </c>
      <c r="H89">
        <v>5</v>
      </c>
      <c r="I89">
        <v>5</v>
      </c>
      <c r="J89">
        <v>5</v>
      </c>
      <c r="K89">
        <v>5</v>
      </c>
      <c r="L89">
        <f t="shared" si="9"/>
        <v>5</v>
      </c>
      <c r="M89">
        <f t="shared" si="10"/>
        <v>5</v>
      </c>
      <c r="N89">
        <f>AVERAGE(G87:K90)</f>
        <v>5</v>
      </c>
      <c r="O89">
        <f t="shared" si="11"/>
        <v>1</v>
      </c>
      <c r="P89" s="1">
        <f>IF(O89&gt;0.95,MAX(1,IF(O89&gt;P2,P2,O89)),IF(O89&lt;P1,P1,O89))</f>
        <v>1</v>
      </c>
      <c r="Q89" s="1">
        <f>MIN(Q2,MAX(Q1,O89))</f>
        <v>1</v>
      </c>
      <c r="R89" t="s">
        <v>751</v>
      </c>
      <c r="S89" t="s">
        <v>750</v>
      </c>
    </row>
    <row r="90" spans="1:21" x14ac:dyDescent="0.2">
      <c r="A90">
        <v>64869</v>
      </c>
      <c r="B90">
        <v>21</v>
      </c>
      <c r="C90">
        <v>64869.021000000001</v>
      </c>
      <c r="D90" t="s">
        <v>753</v>
      </c>
      <c r="E90" t="s">
        <v>754</v>
      </c>
      <c r="F90">
        <v>162291</v>
      </c>
      <c r="G90">
        <v>5</v>
      </c>
      <c r="H90">
        <v>5</v>
      </c>
      <c r="I90">
        <v>5</v>
      </c>
      <c r="J90">
        <v>5</v>
      </c>
      <c r="K90">
        <v>5</v>
      </c>
      <c r="L90">
        <f t="shared" si="9"/>
        <v>5</v>
      </c>
      <c r="M90">
        <f t="shared" si="10"/>
        <v>5</v>
      </c>
      <c r="N90">
        <f>AVERAGE(G87:K90)</f>
        <v>5</v>
      </c>
      <c r="O90">
        <f t="shared" si="11"/>
        <v>1</v>
      </c>
      <c r="P90" s="1">
        <f>IF(O90&gt;0.95,MAX(1,IF(O90&gt;P2,P2,O90)),IF(O90&lt;P1,P1,O90))</f>
        <v>1</v>
      </c>
      <c r="Q90" s="1">
        <f>MIN(Q2,MAX(Q1,O90))</f>
        <v>1</v>
      </c>
      <c r="R90" t="s">
        <v>757</v>
      </c>
      <c r="S90" t="s">
        <v>756</v>
      </c>
      <c r="T90" t="s">
        <v>758</v>
      </c>
    </row>
    <row r="91" spans="1:21" x14ac:dyDescent="0.2">
      <c r="A91">
        <v>64869</v>
      </c>
      <c r="B91">
        <v>22</v>
      </c>
      <c r="C91">
        <v>64869.021999999997</v>
      </c>
      <c r="D91" t="s">
        <v>759</v>
      </c>
      <c r="E91" t="s">
        <v>760</v>
      </c>
      <c r="F91">
        <v>160048</v>
      </c>
      <c r="G91">
        <v>5</v>
      </c>
      <c r="H91">
        <v>4</v>
      </c>
      <c r="I91">
        <v>4</v>
      </c>
      <c r="J91">
        <v>5</v>
      </c>
      <c r="K91">
        <v>4</v>
      </c>
      <c r="L91">
        <f t="shared" si="9"/>
        <v>4.4000000000000004</v>
      </c>
      <c r="M91">
        <f t="shared" si="10"/>
        <v>4</v>
      </c>
      <c r="N91">
        <f>AVERAGE(G91:K94)</f>
        <v>4.8499999999999996</v>
      </c>
      <c r="O91">
        <f t="shared" si="11"/>
        <v>0.90721649484536004</v>
      </c>
      <c r="P91" s="1">
        <f>IF(O91&gt;0.95,MAX(1,IF(O91&gt;P2,P2,O91)),IF(O91&lt;P1,P1,O91))</f>
        <v>0.90721649484536004</v>
      </c>
      <c r="Q91" s="1">
        <f>MIN(Q2,MAX(Q1,O91))</f>
        <v>0.90721649484536004</v>
      </c>
      <c r="R91" t="s">
        <v>763</v>
      </c>
    </row>
    <row r="92" spans="1:21" x14ac:dyDescent="0.2">
      <c r="A92">
        <v>64869</v>
      </c>
      <c r="B92">
        <v>22</v>
      </c>
      <c r="C92">
        <v>64869.021999999997</v>
      </c>
      <c r="D92" t="s">
        <v>765</v>
      </c>
      <c r="E92" t="s">
        <v>766</v>
      </c>
      <c r="F92">
        <v>160044</v>
      </c>
      <c r="G92">
        <v>5</v>
      </c>
      <c r="H92">
        <v>5</v>
      </c>
      <c r="I92">
        <v>5</v>
      </c>
      <c r="J92">
        <v>5</v>
      </c>
      <c r="K92">
        <v>5</v>
      </c>
      <c r="L92">
        <f t="shared" si="9"/>
        <v>5</v>
      </c>
      <c r="M92">
        <f t="shared" si="10"/>
        <v>5</v>
      </c>
      <c r="N92">
        <f>AVERAGE(G91:K94)</f>
        <v>4.8499999999999996</v>
      </c>
      <c r="O92">
        <f t="shared" si="11"/>
        <v>1.0309278350515001</v>
      </c>
      <c r="P92" s="1">
        <f>IF(O92&gt;0.95,MAX(1,IF(O92&gt;P2,P2,O92)),IF(O92&lt;P1,P1,O92))</f>
        <v>1.0309278350515001</v>
      </c>
      <c r="Q92" s="1">
        <f>MIN(Q2,MAX(Q1,O92))</f>
        <v>1.0309278350515001</v>
      </c>
      <c r="R92" t="s">
        <v>769</v>
      </c>
    </row>
    <row r="93" spans="1:21" x14ac:dyDescent="0.2">
      <c r="A93">
        <v>64869</v>
      </c>
      <c r="B93">
        <v>22</v>
      </c>
      <c r="C93">
        <v>64869.021999999997</v>
      </c>
      <c r="D93" t="s">
        <v>772</v>
      </c>
      <c r="E93" t="s">
        <v>773</v>
      </c>
      <c r="F93">
        <v>160095</v>
      </c>
      <c r="G93">
        <v>5</v>
      </c>
      <c r="H93">
        <v>5</v>
      </c>
      <c r="I93">
        <v>5</v>
      </c>
      <c r="J93">
        <v>5</v>
      </c>
      <c r="K93">
        <v>5</v>
      </c>
      <c r="L93">
        <f t="shared" si="9"/>
        <v>5</v>
      </c>
      <c r="M93">
        <f t="shared" si="10"/>
        <v>5</v>
      </c>
      <c r="N93">
        <f>AVERAGE(G91:K94)</f>
        <v>4.8499999999999996</v>
      </c>
      <c r="O93">
        <f t="shared" si="11"/>
        <v>1.0309278350515001</v>
      </c>
      <c r="P93" s="1">
        <f>IF(O93&gt;0.95,MAX(1,IF(O93&gt;P2,P2,O93)),IF(O93&lt;P1,P1,O93))</f>
        <v>1.0309278350515001</v>
      </c>
      <c r="Q93" s="1">
        <f>MIN(Q2,MAX(Q1,O93))</f>
        <v>1.0309278350515001</v>
      </c>
      <c r="R93" t="s">
        <v>775</v>
      </c>
      <c r="S93" t="s">
        <v>776</v>
      </c>
    </row>
    <row r="94" spans="1:21" x14ac:dyDescent="0.2">
      <c r="A94">
        <v>64869</v>
      </c>
      <c r="B94">
        <v>22</v>
      </c>
      <c r="C94">
        <v>64869.021999999997</v>
      </c>
      <c r="D94" t="s">
        <v>777</v>
      </c>
      <c r="E94" t="s">
        <v>778</v>
      </c>
      <c r="F94">
        <v>162304</v>
      </c>
      <c r="G94">
        <v>5</v>
      </c>
      <c r="H94">
        <v>5</v>
      </c>
      <c r="I94">
        <v>5</v>
      </c>
      <c r="J94">
        <v>5</v>
      </c>
      <c r="K94">
        <v>5</v>
      </c>
      <c r="L94">
        <f t="shared" si="9"/>
        <v>5</v>
      </c>
      <c r="M94">
        <f t="shared" si="10"/>
        <v>5</v>
      </c>
      <c r="N94">
        <f>AVERAGE(G91:K94)</f>
        <v>4.8499999999999996</v>
      </c>
      <c r="O94">
        <f t="shared" si="11"/>
        <v>1.0309278350515001</v>
      </c>
      <c r="P94" s="1">
        <f>IF(O94&gt;0.95,MAX(1,IF(O94&gt;P2,P2,O94)),IF(O94&lt;P1,P1,O94))</f>
        <v>1.0309278350515001</v>
      </c>
      <c r="Q94" s="1">
        <f>MIN(Q2,MAX(Q1,O94))</f>
        <v>1.0309278350515001</v>
      </c>
      <c r="R94" t="s">
        <v>779</v>
      </c>
      <c r="S94" t="s">
        <v>780</v>
      </c>
    </row>
    <row r="95" spans="1:21" x14ac:dyDescent="0.2">
      <c r="A95">
        <v>64869</v>
      </c>
      <c r="B95">
        <v>23</v>
      </c>
      <c r="C95">
        <v>64869.023000000001</v>
      </c>
      <c r="D95" t="s">
        <v>781</v>
      </c>
      <c r="E95" t="s">
        <v>782</v>
      </c>
      <c r="F95">
        <v>160806</v>
      </c>
      <c r="G95">
        <v>4.75</v>
      </c>
      <c r="H95">
        <v>5</v>
      </c>
      <c r="I95">
        <v>4.75</v>
      </c>
      <c r="J95">
        <v>5</v>
      </c>
      <c r="K95">
        <v>4.75</v>
      </c>
      <c r="L95">
        <f t="shared" si="9"/>
        <v>4.8499999999999996</v>
      </c>
      <c r="M95">
        <f t="shared" si="10"/>
        <v>5</v>
      </c>
      <c r="N95">
        <f>AVERAGE(G95:K99)</f>
        <v>4.93</v>
      </c>
      <c r="O95">
        <f t="shared" si="11"/>
        <v>0.98377281947261996</v>
      </c>
      <c r="P95" s="1">
        <f>IF(O95&gt;0.95,MAX(1,IF(O95&gt;P2,P2,O95)),IF(O95&lt;P1,P1,O95))</f>
        <v>1</v>
      </c>
      <c r="Q95" s="1">
        <f>MIN(Q2,MAX(Q1,O95))</f>
        <v>0.98377281947261996</v>
      </c>
      <c r="R95" t="s">
        <v>785</v>
      </c>
      <c r="S95" t="s">
        <v>786</v>
      </c>
      <c r="T95" t="s">
        <v>788</v>
      </c>
      <c r="U95" t="s">
        <v>787</v>
      </c>
    </row>
    <row r="96" spans="1:21" x14ac:dyDescent="0.2">
      <c r="A96">
        <v>64869</v>
      </c>
      <c r="B96">
        <v>23</v>
      </c>
      <c r="C96">
        <v>64869.023000000001</v>
      </c>
      <c r="D96" t="s">
        <v>791</v>
      </c>
      <c r="E96" t="s">
        <v>792</v>
      </c>
      <c r="F96">
        <v>160066</v>
      </c>
      <c r="G96">
        <v>5</v>
      </c>
      <c r="H96">
        <v>4.75</v>
      </c>
      <c r="I96">
        <v>5</v>
      </c>
      <c r="J96">
        <v>5</v>
      </c>
      <c r="K96">
        <v>5</v>
      </c>
      <c r="L96">
        <f t="shared" si="9"/>
        <v>4.95</v>
      </c>
      <c r="M96">
        <f t="shared" si="10"/>
        <v>5</v>
      </c>
      <c r="N96">
        <f>AVERAGE(G95:K99)</f>
        <v>4.93</v>
      </c>
      <c r="O96">
        <f t="shared" si="11"/>
        <v>1.0040567951318</v>
      </c>
      <c r="P96" s="1">
        <f>IF(O96&gt;0.95,MAX(1,IF(O96&gt;P2,P2,O96)),IF(O96&lt;P1,P1,O96))</f>
        <v>1.0040567951318</v>
      </c>
      <c r="Q96" s="1">
        <f>MIN(Q2,MAX(Q1,O96))</f>
        <v>1.0040567951318</v>
      </c>
      <c r="R96" t="s">
        <v>786</v>
      </c>
      <c r="S96" t="s">
        <v>796</v>
      </c>
      <c r="T96" t="s">
        <v>795</v>
      </c>
      <c r="U96" t="s">
        <v>788</v>
      </c>
    </row>
    <row r="97" spans="1:21" x14ac:dyDescent="0.2">
      <c r="A97">
        <v>64869</v>
      </c>
      <c r="B97">
        <v>23</v>
      </c>
      <c r="C97">
        <v>64869.023000000001</v>
      </c>
      <c r="D97" t="s">
        <v>797</v>
      </c>
      <c r="E97" t="s">
        <v>798</v>
      </c>
      <c r="F97">
        <v>160860</v>
      </c>
      <c r="G97">
        <v>5</v>
      </c>
      <c r="H97">
        <v>5</v>
      </c>
      <c r="I97">
        <v>5</v>
      </c>
      <c r="J97">
        <v>5</v>
      </c>
      <c r="K97">
        <v>5</v>
      </c>
      <c r="L97">
        <f t="shared" si="9"/>
        <v>5</v>
      </c>
      <c r="M97">
        <f t="shared" si="10"/>
        <v>5</v>
      </c>
      <c r="N97">
        <f>AVERAGE(G95:K99)</f>
        <v>4.93</v>
      </c>
      <c r="O97">
        <f t="shared" si="11"/>
        <v>1.0141987829615</v>
      </c>
      <c r="P97" s="1">
        <f>IF(O97&gt;0.95,MAX(1,IF(O97&gt;P2,P2,O97)),IF(O97&lt;P1,P1,O97))</f>
        <v>1.0141987829615</v>
      </c>
      <c r="Q97" s="1">
        <f>MIN(Q2,MAX(Q1,O97))</f>
        <v>1.0141987829615</v>
      </c>
      <c r="R97" t="s">
        <v>804</v>
      </c>
      <c r="S97" t="s">
        <v>802</v>
      </c>
      <c r="T97" t="s">
        <v>803</v>
      </c>
      <c r="U97" t="s">
        <v>801</v>
      </c>
    </row>
    <row r="98" spans="1:21" x14ac:dyDescent="0.2">
      <c r="A98">
        <v>64869</v>
      </c>
      <c r="B98">
        <v>23</v>
      </c>
      <c r="C98">
        <v>64869.023000000001</v>
      </c>
      <c r="D98" t="s">
        <v>807</v>
      </c>
      <c r="E98" t="s">
        <v>808</v>
      </c>
      <c r="F98">
        <v>162296</v>
      </c>
      <c r="G98">
        <v>5</v>
      </c>
      <c r="H98">
        <v>5</v>
      </c>
      <c r="I98">
        <v>5</v>
      </c>
      <c r="J98">
        <v>5</v>
      </c>
      <c r="K98">
        <v>5</v>
      </c>
      <c r="L98">
        <f t="shared" ref="L98:L129" si="12">AVERAGE(G98:K98)</f>
        <v>5</v>
      </c>
      <c r="M98">
        <f t="shared" ref="M98:M130" si="13">ROUND(AVERAGE(G98:K98),0)</f>
        <v>5</v>
      </c>
      <c r="N98">
        <f>AVERAGE(G95:K99)</f>
        <v>4.93</v>
      </c>
      <c r="O98">
        <f t="shared" ref="O98:O129" si="14">L98/N98</f>
        <v>1.0141987829615</v>
      </c>
      <c r="P98" s="1">
        <f>IF(O98&gt;0.95,MAX(1,IF(O98&gt;P2,P2,O98)),IF(O98&lt;P1,P1,O98))</f>
        <v>1.0141987829615</v>
      </c>
      <c r="Q98" s="1">
        <f>MIN(Q2,MAX(Q1,O98))</f>
        <v>1.0141987829615</v>
      </c>
      <c r="R98" t="s">
        <v>812</v>
      </c>
      <c r="S98" t="s">
        <v>811</v>
      </c>
      <c r="T98" t="s">
        <v>786</v>
      </c>
    </row>
    <row r="99" spans="1:21" x14ac:dyDescent="0.2">
      <c r="A99">
        <v>64869</v>
      </c>
      <c r="B99">
        <v>23</v>
      </c>
      <c r="C99">
        <v>64869.023000000001</v>
      </c>
      <c r="D99" t="s">
        <v>815</v>
      </c>
      <c r="E99" t="s">
        <v>816</v>
      </c>
      <c r="F99">
        <v>160107</v>
      </c>
      <c r="G99">
        <v>4.75</v>
      </c>
      <c r="H99">
        <v>5</v>
      </c>
      <c r="I99">
        <v>4.75</v>
      </c>
      <c r="J99">
        <v>5</v>
      </c>
      <c r="K99">
        <v>4.75</v>
      </c>
      <c r="L99">
        <f t="shared" si="12"/>
        <v>4.8499999999999996</v>
      </c>
      <c r="M99">
        <f t="shared" si="13"/>
        <v>5</v>
      </c>
      <c r="N99">
        <f>AVERAGE(G95:K99)</f>
        <v>4.93</v>
      </c>
      <c r="O99">
        <f t="shared" si="14"/>
        <v>0.98377281947261996</v>
      </c>
      <c r="P99" s="1">
        <f>IF(O99&gt;0.95,MAX(1,IF(O99&gt;P2,P2,O99)),IF(O99&lt;P1,P1,O99))</f>
        <v>1</v>
      </c>
      <c r="Q99" s="1">
        <f>MIN(Q2,MAX(Q1,O99))</f>
        <v>0.98377281947261996</v>
      </c>
      <c r="R99" t="s">
        <v>821</v>
      </c>
      <c r="S99" t="s">
        <v>819</v>
      </c>
      <c r="T99" t="s">
        <v>786</v>
      </c>
      <c r="U99" t="s">
        <v>820</v>
      </c>
    </row>
    <row r="100" spans="1:21" x14ac:dyDescent="0.2">
      <c r="A100">
        <v>64869</v>
      </c>
      <c r="B100">
        <v>24</v>
      </c>
      <c r="C100">
        <v>64869.023999999998</v>
      </c>
      <c r="D100" t="s">
        <v>823</v>
      </c>
      <c r="E100" t="s">
        <v>824</v>
      </c>
      <c r="F100">
        <v>161041</v>
      </c>
      <c r="G100">
        <v>4.75</v>
      </c>
      <c r="H100">
        <v>4.75</v>
      </c>
      <c r="I100">
        <v>4.67</v>
      </c>
      <c r="J100">
        <v>4.75</v>
      </c>
      <c r="K100">
        <v>4.75</v>
      </c>
      <c r="L100">
        <f t="shared" si="12"/>
        <v>4.734</v>
      </c>
      <c r="M100">
        <f t="shared" si="13"/>
        <v>5</v>
      </c>
      <c r="N100">
        <f>AVERAGE(G100:K104)</f>
        <v>4.7767999999999997</v>
      </c>
      <c r="O100">
        <f t="shared" si="14"/>
        <v>0.99104002679617997</v>
      </c>
      <c r="P100" s="1">
        <f>IF(O100&gt;0.95,MAX(1,IF(O100&gt;P2,P2,O100)),IF(O100&lt;P1,P1,O100))</f>
        <v>1</v>
      </c>
      <c r="Q100" s="1">
        <f>MIN(Q2,MAX(Q1,O100))</f>
        <v>0.99104002679617997</v>
      </c>
      <c r="R100" t="s">
        <v>830</v>
      </c>
      <c r="S100" t="s">
        <v>828</v>
      </c>
      <c r="T100" t="s">
        <v>827</v>
      </c>
      <c r="U100" t="s">
        <v>829</v>
      </c>
    </row>
    <row r="101" spans="1:21" x14ac:dyDescent="0.2">
      <c r="A101">
        <v>64869</v>
      </c>
      <c r="B101">
        <v>24</v>
      </c>
      <c r="C101">
        <v>64869.023999999998</v>
      </c>
      <c r="D101" t="s">
        <v>832</v>
      </c>
      <c r="E101" t="s">
        <v>833</v>
      </c>
      <c r="F101">
        <v>161464</v>
      </c>
      <c r="G101">
        <v>4.75</v>
      </c>
      <c r="H101">
        <v>4.75</v>
      </c>
      <c r="I101">
        <v>4.75</v>
      </c>
      <c r="J101">
        <v>4.75</v>
      </c>
      <c r="K101">
        <v>4.75</v>
      </c>
      <c r="L101">
        <f t="shared" si="12"/>
        <v>4.75</v>
      </c>
      <c r="M101">
        <f t="shared" si="13"/>
        <v>5</v>
      </c>
      <c r="N101">
        <f>AVERAGE(G100:K104)</f>
        <v>4.7767999999999997</v>
      </c>
      <c r="O101">
        <f t="shared" si="14"/>
        <v>0.9943895494892</v>
      </c>
      <c r="P101" s="1">
        <f>IF(O101&gt;0.95,MAX(1,IF(O101&gt;P2,P2,O101)),IF(O101&lt;P1,P1,O101))</f>
        <v>1</v>
      </c>
      <c r="Q101" s="1">
        <f>MIN(Q2,MAX(Q1,O101))</f>
        <v>0.9943895494892</v>
      </c>
      <c r="R101" t="s">
        <v>836</v>
      </c>
      <c r="S101" t="s">
        <v>838</v>
      </c>
      <c r="T101" t="s">
        <v>837</v>
      </c>
      <c r="U101" t="s">
        <v>839</v>
      </c>
    </row>
    <row r="102" spans="1:21" x14ac:dyDescent="0.2">
      <c r="A102">
        <v>64869</v>
      </c>
      <c r="B102">
        <v>24</v>
      </c>
      <c r="C102">
        <v>64869.023999999998</v>
      </c>
      <c r="D102" t="s">
        <v>842</v>
      </c>
      <c r="E102" t="s">
        <v>843</v>
      </c>
      <c r="F102">
        <v>161457</v>
      </c>
      <c r="G102">
        <v>5</v>
      </c>
      <c r="H102">
        <v>5</v>
      </c>
      <c r="I102">
        <v>5</v>
      </c>
      <c r="J102">
        <v>5</v>
      </c>
      <c r="K102">
        <v>5</v>
      </c>
      <c r="L102">
        <f t="shared" si="12"/>
        <v>5</v>
      </c>
      <c r="M102">
        <f t="shared" si="13"/>
        <v>5</v>
      </c>
      <c r="N102">
        <f>AVERAGE(G100:K104)</f>
        <v>4.7767999999999997</v>
      </c>
      <c r="O102">
        <f t="shared" si="14"/>
        <v>1.0467258415676</v>
      </c>
      <c r="P102" s="1">
        <f>IF(O102&gt;0.95,MAX(1,IF(O102&gt;P2,P2,O102)),IF(O102&lt;P1,P1,O102))</f>
        <v>1.0467258415676</v>
      </c>
      <c r="Q102" s="1">
        <f>MIN(Q2,MAX(Q1,O102))</f>
        <v>1.0467258415676</v>
      </c>
      <c r="R102" t="s">
        <v>847</v>
      </c>
      <c r="S102" t="s">
        <v>848</v>
      </c>
      <c r="T102" t="s">
        <v>846</v>
      </c>
    </row>
    <row r="103" spans="1:21" x14ac:dyDescent="0.2">
      <c r="A103">
        <v>64869</v>
      </c>
      <c r="B103">
        <v>24</v>
      </c>
      <c r="C103">
        <v>64869.023999999998</v>
      </c>
      <c r="D103" t="s">
        <v>851</v>
      </c>
      <c r="E103" t="s">
        <v>852</v>
      </c>
      <c r="F103">
        <v>162315</v>
      </c>
      <c r="G103">
        <v>4.75</v>
      </c>
      <c r="H103">
        <v>4.75</v>
      </c>
      <c r="I103">
        <v>4.75</v>
      </c>
      <c r="J103">
        <v>4.33</v>
      </c>
      <c r="K103">
        <v>4.75</v>
      </c>
      <c r="L103">
        <f t="shared" si="12"/>
        <v>4.6660000000000004</v>
      </c>
      <c r="M103">
        <f t="shared" si="13"/>
        <v>5</v>
      </c>
      <c r="N103">
        <f>AVERAGE(G100:K104)</f>
        <v>4.7767999999999997</v>
      </c>
      <c r="O103">
        <f t="shared" si="14"/>
        <v>0.97680455535085997</v>
      </c>
      <c r="P103" s="1">
        <f>IF(O103&gt;0.95,MAX(1,IF(O103&gt;P2,P2,O103)),IF(O103&lt;P1,P1,O103))</f>
        <v>1</v>
      </c>
      <c r="Q103" s="1">
        <f>MIN(Q2,MAX(Q1,O103))</f>
        <v>0.97680455535085997</v>
      </c>
      <c r="R103" t="s">
        <v>857</v>
      </c>
      <c r="S103" t="s">
        <v>856</v>
      </c>
      <c r="T103" t="s">
        <v>855</v>
      </c>
    </row>
    <row r="104" spans="1:21" x14ac:dyDescent="0.2">
      <c r="A104">
        <v>64869</v>
      </c>
      <c r="B104">
        <v>24</v>
      </c>
      <c r="C104">
        <v>64869.023999999998</v>
      </c>
      <c r="D104" t="s">
        <v>859</v>
      </c>
      <c r="E104" t="s">
        <v>860</v>
      </c>
      <c r="F104">
        <v>160037</v>
      </c>
      <c r="G104">
        <v>4.75</v>
      </c>
      <c r="H104">
        <v>4.75</v>
      </c>
      <c r="I104">
        <v>4.75</v>
      </c>
      <c r="J104">
        <v>4.67</v>
      </c>
      <c r="K104">
        <v>4.75</v>
      </c>
      <c r="L104">
        <f t="shared" si="12"/>
        <v>4.734</v>
      </c>
      <c r="M104">
        <f t="shared" si="13"/>
        <v>5</v>
      </c>
      <c r="N104">
        <f>AVERAGE(G100:K104)</f>
        <v>4.7767999999999997</v>
      </c>
      <c r="O104">
        <f t="shared" si="14"/>
        <v>0.99104002679617997</v>
      </c>
      <c r="P104" s="1">
        <f>IF(O104&gt;0.95,MAX(1,IF(O104&gt;P2,P2,O104)),IF(O104&lt;P1,P1,O104))</f>
        <v>1</v>
      </c>
      <c r="Q104" s="1">
        <f>MIN(Q2,MAX(Q1,O104))</f>
        <v>0.99104002679617997</v>
      </c>
      <c r="R104" t="s">
        <v>864</v>
      </c>
      <c r="S104" t="s">
        <v>865</v>
      </c>
      <c r="T104" t="s">
        <v>863</v>
      </c>
    </row>
    <row r="105" spans="1:21" x14ac:dyDescent="0.2">
      <c r="A105">
        <v>64869</v>
      </c>
      <c r="B105">
        <v>25</v>
      </c>
      <c r="C105">
        <v>64869.025000000001</v>
      </c>
      <c r="D105" t="s">
        <v>868</v>
      </c>
      <c r="E105" t="s">
        <v>869</v>
      </c>
      <c r="F105">
        <v>160033</v>
      </c>
      <c r="G105">
        <v>3.75</v>
      </c>
      <c r="H105">
        <v>4</v>
      </c>
      <c r="I105">
        <v>4</v>
      </c>
      <c r="J105">
        <v>4.25</v>
      </c>
      <c r="K105">
        <v>3.75</v>
      </c>
      <c r="L105">
        <f t="shared" si="12"/>
        <v>3.95</v>
      </c>
      <c r="M105">
        <f t="shared" si="13"/>
        <v>4</v>
      </c>
      <c r="N105">
        <f>AVERAGE(G105:K109)</f>
        <v>3.96</v>
      </c>
      <c r="O105">
        <f t="shared" si="14"/>
        <v>0.99747474747474996</v>
      </c>
      <c r="P105" s="1">
        <f>IF(O105&gt;0.95,MAX(1,IF(O105&gt;P2,P2,O105)),IF(O105&lt;P1,P1,O105))</f>
        <v>1</v>
      </c>
      <c r="Q105" s="1">
        <f>MIN(Q2,MAX(Q1,O105))</f>
        <v>0.99747474747474996</v>
      </c>
      <c r="R105" t="s">
        <v>872</v>
      </c>
      <c r="S105" t="s">
        <v>874</v>
      </c>
      <c r="T105" t="s">
        <v>873</v>
      </c>
      <c r="U105" t="s">
        <v>875</v>
      </c>
    </row>
    <row r="106" spans="1:21" x14ac:dyDescent="0.2">
      <c r="A106">
        <v>64869</v>
      </c>
      <c r="B106">
        <v>25</v>
      </c>
      <c r="C106">
        <v>64869.025000000001</v>
      </c>
      <c r="D106" t="s">
        <v>878</v>
      </c>
      <c r="E106" t="s">
        <v>879</v>
      </c>
      <c r="F106">
        <v>160054</v>
      </c>
      <c r="G106">
        <v>4</v>
      </c>
      <c r="H106">
        <v>4</v>
      </c>
      <c r="I106">
        <v>4.25</v>
      </c>
      <c r="J106">
        <v>4.5</v>
      </c>
      <c r="K106">
        <v>4</v>
      </c>
      <c r="L106">
        <f t="shared" si="12"/>
        <v>4.1500000000000004</v>
      </c>
      <c r="M106">
        <f t="shared" si="13"/>
        <v>4</v>
      </c>
      <c r="N106">
        <f>AVERAGE(G105:K109)</f>
        <v>3.96</v>
      </c>
      <c r="O106">
        <f t="shared" si="14"/>
        <v>1.0479797979798</v>
      </c>
      <c r="P106" s="1">
        <f>IF(O106&gt;0.95,MAX(1,IF(O106&gt;P2,P2,O106)),IF(O106&lt;P1,P1,O106))</f>
        <v>1.0479797979798</v>
      </c>
      <c r="Q106" s="1">
        <f>MIN(Q2,MAX(Q1,O106))</f>
        <v>1.0479797979798</v>
      </c>
      <c r="R106" t="s">
        <v>884</v>
      </c>
      <c r="S106" t="s">
        <v>885</v>
      </c>
      <c r="T106" t="s">
        <v>883</v>
      </c>
      <c r="U106" t="s">
        <v>882</v>
      </c>
    </row>
    <row r="107" spans="1:21" x14ac:dyDescent="0.2">
      <c r="A107">
        <v>64869</v>
      </c>
      <c r="B107">
        <v>25</v>
      </c>
      <c r="C107">
        <v>64869.025000000001</v>
      </c>
      <c r="D107" t="s">
        <v>887</v>
      </c>
      <c r="E107" t="s">
        <v>888</v>
      </c>
      <c r="F107">
        <v>160032</v>
      </c>
      <c r="G107">
        <v>4</v>
      </c>
      <c r="H107">
        <v>3.75</v>
      </c>
      <c r="I107">
        <v>4</v>
      </c>
      <c r="J107">
        <v>4.25</v>
      </c>
      <c r="K107">
        <v>3.75</v>
      </c>
      <c r="L107">
        <f t="shared" si="12"/>
        <v>3.95</v>
      </c>
      <c r="M107">
        <f t="shared" si="13"/>
        <v>4</v>
      </c>
      <c r="N107">
        <f>AVERAGE(G105:K109)</f>
        <v>3.96</v>
      </c>
      <c r="O107">
        <f t="shared" si="14"/>
        <v>0.99747474747474996</v>
      </c>
      <c r="P107" s="1">
        <f>IF(O107&gt;0.95,MAX(1,IF(O107&gt;P2,P2,O107)),IF(O107&lt;P1,P1,O107))</f>
        <v>1</v>
      </c>
      <c r="Q107" s="1">
        <f>MIN(Q2,MAX(Q1,O107))</f>
        <v>0.99747474747474996</v>
      </c>
      <c r="R107" t="s">
        <v>890</v>
      </c>
      <c r="S107" t="s">
        <v>891</v>
      </c>
      <c r="T107" t="s">
        <v>892</v>
      </c>
      <c r="U107" t="s">
        <v>893</v>
      </c>
    </row>
    <row r="108" spans="1:21" x14ac:dyDescent="0.2">
      <c r="A108">
        <v>64869</v>
      </c>
      <c r="B108">
        <v>25</v>
      </c>
      <c r="C108">
        <v>64869.025000000001</v>
      </c>
      <c r="D108" t="s">
        <v>896</v>
      </c>
      <c r="E108" t="s">
        <v>897</v>
      </c>
      <c r="F108">
        <v>160030</v>
      </c>
      <c r="G108">
        <v>3.25</v>
      </c>
      <c r="H108">
        <v>3.5</v>
      </c>
      <c r="I108">
        <v>3.75</v>
      </c>
      <c r="J108">
        <v>4</v>
      </c>
      <c r="K108">
        <v>3.5</v>
      </c>
      <c r="L108">
        <f t="shared" si="12"/>
        <v>3.6</v>
      </c>
      <c r="M108">
        <f t="shared" si="13"/>
        <v>4</v>
      </c>
      <c r="N108">
        <f>AVERAGE(G105:K109)</f>
        <v>3.96</v>
      </c>
      <c r="O108">
        <f t="shared" si="14"/>
        <v>0.90909090909090995</v>
      </c>
      <c r="P108" s="1">
        <f>IF(O108&gt;0.95,MAX(1,IF(O108&gt;P2,P2,O108)),IF(O108&lt;P1,P1,O108))</f>
        <v>0.90909090909090995</v>
      </c>
      <c r="Q108" s="1">
        <f>MIN(Q2,MAX(Q1,O108))</f>
        <v>0.90909090909090995</v>
      </c>
      <c r="R108" t="s">
        <v>902</v>
      </c>
      <c r="S108" t="s">
        <v>901</v>
      </c>
      <c r="T108" t="s">
        <v>903</v>
      </c>
      <c r="U108" t="s">
        <v>900</v>
      </c>
    </row>
    <row r="109" spans="1:21" x14ac:dyDescent="0.2">
      <c r="A109">
        <v>64869</v>
      </c>
      <c r="B109">
        <v>25</v>
      </c>
      <c r="C109">
        <v>64869.025000000001</v>
      </c>
      <c r="D109" t="s">
        <v>906</v>
      </c>
      <c r="E109" t="s">
        <v>907</v>
      </c>
      <c r="F109">
        <v>160029</v>
      </c>
      <c r="G109">
        <v>4</v>
      </c>
      <c r="H109">
        <v>4.25</v>
      </c>
      <c r="I109">
        <v>4.25</v>
      </c>
      <c r="J109">
        <v>4.25</v>
      </c>
      <c r="K109">
        <v>4</v>
      </c>
      <c r="L109">
        <f t="shared" si="12"/>
        <v>4.1500000000000004</v>
      </c>
      <c r="M109">
        <f t="shared" si="13"/>
        <v>4</v>
      </c>
      <c r="N109">
        <f>AVERAGE(G105:K109)</f>
        <v>3.96</v>
      </c>
      <c r="O109">
        <f t="shared" si="14"/>
        <v>1.0479797979798</v>
      </c>
      <c r="P109" s="1">
        <f>IF(O109&gt;0.95,MAX(1,IF(O109&gt;P2,P2,O109)),IF(O109&lt;P1,P1,O109))</f>
        <v>1.0479797979798</v>
      </c>
      <c r="Q109" s="1">
        <f>MIN(Q2,MAX(Q1,O109))</f>
        <v>1.0479797979798</v>
      </c>
      <c r="R109" t="s">
        <v>911</v>
      </c>
      <c r="S109" t="s">
        <v>910</v>
      </c>
      <c r="T109" t="s">
        <v>912</v>
      </c>
      <c r="U109" t="s">
        <v>913</v>
      </c>
    </row>
    <row r="110" spans="1:21" x14ac:dyDescent="0.2">
      <c r="A110">
        <v>64869</v>
      </c>
      <c r="B110">
        <v>26</v>
      </c>
      <c r="C110">
        <v>64869.025999999998</v>
      </c>
      <c r="D110" t="s">
        <v>915</v>
      </c>
      <c r="E110" t="s">
        <v>916</v>
      </c>
      <c r="F110">
        <v>162320</v>
      </c>
      <c r="G110">
        <v>3</v>
      </c>
      <c r="H110">
        <v>3.33</v>
      </c>
      <c r="I110">
        <v>3.33</v>
      </c>
      <c r="J110">
        <v>4</v>
      </c>
      <c r="K110">
        <v>3.67</v>
      </c>
      <c r="L110">
        <f t="shared" si="12"/>
        <v>3.4660000000000002</v>
      </c>
      <c r="M110">
        <f t="shared" si="13"/>
        <v>3</v>
      </c>
      <c r="N110">
        <f>AVERAGE(G110:K113)</f>
        <v>4.5664999999999996</v>
      </c>
      <c r="O110">
        <f t="shared" si="14"/>
        <v>0.75900580313150001</v>
      </c>
      <c r="P110" s="1">
        <f>IF(O110&gt;0.95,MAX(1,IF(O110&gt;P2,P2,O110)),IF(O110&lt;P1,P1,O110))</f>
        <v>0.75900580313150001</v>
      </c>
      <c r="Q110" s="1">
        <f>MIN(Q2,MAX(Q1,O110))</f>
        <v>0.75900580313150001</v>
      </c>
      <c r="R110" t="s">
        <v>919</v>
      </c>
      <c r="S110" t="s">
        <v>918</v>
      </c>
      <c r="T110" t="s">
        <v>920</v>
      </c>
    </row>
    <row r="111" spans="1:21" x14ac:dyDescent="0.2">
      <c r="A111">
        <v>64869</v>
      </c>
      <c r="B111">
        <v>26</v>
      </c>
      <c r="C111">
        <v>64869.025999999998</v>
      </c>
      <c r="D111" t="s">
        <v>921</v>
      </c>
      <c r="E111" t="s">
        <v>922</v>
      </c>
      <c r="F111">
        <v>160065</v>
      </c>
      <c r="G111">
        <v>5</v>
      </c>
      <c r="H111">
        <v>5</v>
      </c>
      <c r="I111">
        <v>5</v>
      </c>
      <c r="J111">
        <v>5</v>
      </c>
      <c r="K111">
        <v>4.5</v>
      </c>
      <c r="L111">
        <f t="shared" si="12"/>
        <v>4.9000000000000004</v>
      </c>
      <c r="M111">
        <f t="shared" si="13"/>
        <v>5</v>
      </c>
      <c r="N111">
        <f>AVERAGE(G110:K113)</f>
        <v>4.5664999999999996</v>
      </c>
      <c r="O111">
        <f t="shared" si="14"/>
        <v>1.0730318624766999</v>
      </c>
      <c r="P111" s="1">
        <f>IF(O111&gt;0.95,MAX(1,IF(O111&gt;P2,P2,O111)),IF(O111&lt;P1,P1,O111))</f>
        <v>1.05</v>
      </c>
      <c r="Q111" s="1">
        <f>MIN(Q2,MAX(Q1,O111))</f>
        <v>1.0730318624766999</v>
      </c>
      <c r="R111" t="s">
        <v>926</v>
      </c>
      <c r="S111" t="s">
        <v>925</v>
      </c>
    </row>
    <row r="112" spans="1:21" x14ac:dyDescent="0.2">
      <c r="A112">
        <v>64869</v>
      </c>
      <c r="B112">
        <v>26</v>
      </c>
      <c r="C112">
        <v>64869.025999999998</v>
      </c>
      <c r="D112" t="s">
        <v>929</v>
      </c>
      <c r="E112" t="s">
        <v>930</v>
      </c>
      <c r="F112">
        <v>160090</v>
      </c>
      <c r="G112">
        <v>5</v>
      </c>
      <c r="H112">
        <v>5</v>
      </c>
      <c r="I112">
        <v>5</v>
      </c>
      <c r="J112">
        <v>5</v>
      </c>
      <c r="K112">
        <v>4.5</v>
      </c>
      <c r="L112">
        <f t="shared" si="12"/>
        <v>4.9000000000000004</v>
      </c>
      <c r="M112">
        <f t="shared" si="13"/>
        <v>5</v>
      </c>
      <c r="N112">
        <f>AVERAGE(G110:K113)</f>
        <v>4.5664999999999996</v>
      </c>
      <c r="O112">
        <f t="shared" si="14"/>
        <v>1.0730318624766999</v>
      </c>
      <c r="P112" s="1">
        <f>IF(O112&gt;0.95,MAX(1,IF(O112&gt;P2,P2,O112)),IF(O112&lt;P1,P1,O112))</f>
        <v>1.05</v>
      </c>
      <c r="Q112" s="1">
        <f>MIN(Q2,MAX(Q1,O112))</f>
        <v>1.0730318624766999</v>
      </c>
      <c r="R112" t="s">
        <v>934</v>
      </c>
      <c r="S112" t="s">
        <v>933</v>
      </c>
    </row>
    <row r="113" spans="1:21" x14ac:dyDescent="0.2">
      <c r="A113">
        <v>64869</v>
      </c>
      <c r="B113">
        <v>26</v>
      </c>
      <c r="C113">
        <v>64869.025999999998</v>
      </c>
      <c r="D113" t="s">
        <v>936</v>
      </c>
      <c r="E113" t="s">
        <v>937</v>
      </c>
      <c r="F113">
        <v>162301</v>
      </c>
      <c r="G113">
        <v>5</v>
      </c>
      <c r="H113">
        <v>5</v>
      </c>
      <c r="I113">
        <v>5</v>
      </c>
      <c r="J113">
        <v>5</v>
      </c>
      <c r="K113">
        <v>5</v>
      </c>
      <c r="L113">
        <f t="shared" si="12"/>
        <v>5</v>
      </c>
      <c r="M113">
        <f t="shared" si="13"/>
        <v>5</v>
      </c>
      <c r="N113">
        <f>AVERAGE(G110:K113)</f>
        <v>4.5664999999999996</v>
      </c>
      <c r="O113">
        <f t="shared" si="14"/>
        <v>1.0949304719149999</v>
      </c>
      <c r="P113" s="1">
        <f>IF(O113&gt;0.95,MAX(1,IF(O113&gt;P2,P2,O113)),IF(O113&lt;P1,P1,O113))</f>
        <v>1.05</v>
      </c>
      <c r="Q113" s="1">
        <f>MIN(Q2,MAX(Q1,O113))</f>
        <v>1.0949304719149999</v>
      </c>
      <c r="R113" t="s">
        <v>941</v>
      </c>
      <c r="S113" t="s">
        <v>940</v>
      </c>
    </row>
    <row r="114" spans="1:21" x14ac:dyDescent="0.2">
      <c r="A114">
        <v>64869</v>
      </c>
      <c r="B114">
        <v>27</v>
      </c>
      <c r="C114">
        <v>64869.027000000002</v>
      </c>
      <c r="D114" t="s">
        <v>944</v>
      </c>
      <c r="E114" t="s">
        <v>945</v>
      </c>
      <c r="F114">
        <v>160076</v>
      </c>
      <c r="G114">
        <v>5</v>
      </c>
      <c r="H114">
        <v>5</v>
      </c>
      <c r="I114">
        <v>5</v>
      </c>
      <c r="J114">
        <v>5</v>
      </c>
      <c r="K114">
        <v>5</v>
      </c>
      <c r="L114">
        <f t="shared" si="12"/>
        <v>5</v>
      </c>
      <c r="M114">
        <f t="shared" si="13"/>
        <v>5</v>
      </c>
      <c r="N114">
        <f>AVERAGE(G114:K117)</f>
        <v>4.9169999999999998</v>
      </c>
      <c r="O114">
        <f t="shared" si="14"/>
        <v>1.0168802115111</v>
      </c>
      <c r="P114" s="1">
        <f>IF(O114&gt;0.95,MAX(1,IF(O114&gt;P2,P2,O114)),IF(O114&lt;P1,P1,O114))</f>
        <v>1.0168802115111</v>
      </c>
      <c r="Q114" s="1">
        <f>MIN(Q2,MAX(Q1,O114))</f>
        <v>1.0168802115111</v>
      </c>
      <c r="R114" t="s">
        <v>948</v>
      </c>
      <c r="S114" t="s">
        <v>949</v>
      </c>
    </row>
    <row r="115" spans="1:21" x14ac:dyDescent="0.2">
      <c r="A115">
        <v>64869</v>
      </c>
      <c r="B115">
        <v>27</v>
      </c>
      <c r="C115">
        <v>64869.027000000002</v>
      </c>
      <c r="D115" t="s">
        <v>951</v>
      </c>
      <c r="E115" t="s">
        <v>952</v>
      </c>
      <c r="F115">
        <v>162306</v>
      </c>
      <c r="G115">
        <v>5</v>
      </c>
      <c r="H115">
        <v>5</v>
      </c>
      <c r="I115">
        <v>4.5</v>
      </c>
      <c r="J115">
        <v>5</v>
      </c>
      <c r="K115">
        <v>4.5</v>
      </c>
      <c r="L115">
        <f t="shared" si="12"/>
        <v>4.8</v>
      </c>
      <c r="M115">
        <f t="shared" si="13"/>
        <v>5</v>
      </c>
      <c r="N115">
        <f>AVERAGE(G114:K117)</f>
        <v>4.9169999999999998</v>
      </c>
      <c r="O115">
        <f t="shared" si="14"/>
        <v>0.97620500305063995</v>
      </c>
      <c r="P115" s="1">
        <f>IF(O115&gt;0.95,MAX(1,IF(O115&gt;P2,P2,O115)),IF(O115&lt;P1,P1,O115))</f>
        <v>1</v>
      </c>
      <c r="Q115" s="1">
        <f>MIN(Q2,MAX(Q1,O115))</f>
        <v>0.97620500305063995</v>
      </c>
      <c r="R115" t="s">
        <v>954</v>
      </c>
      <c r="S115" t="s">
        <v>949</v>
      </c>
    </row>
    <row r="116" spans="1:21" x14ac:dyDescent="0.2">
      <c r="A116">
        <v>64869</v>
      </c>
      <c r="B116">
        <v>27</v>
      </c>
      <c r="C116">
        <v>64869.027000000002</v>
      </c>
      <c r="D116" t="s">
        <v>956</v>
      </c>
      <c r="E116" t="s">
        <v>957</v>
      </c>
      <c r="F116">
        <v>160061</v>
      </c>
      <c r="G116">
        <v>5</v>
      </c>
      <c r="H116">
        <v>5</v>
      </c>
      <c r="I116">
        <v>4.67</v>
      </c>
      <c r="J116">
        <v>5</v>
      </c>
      <c r="K116">
        <v>4.67</v>
      </c>
      <c r="L116">
        <f t="shared" si="12"/>
        <v>4.8680000000000003</v>
      </c>
      <c r="M116">
        <f t="shared" si="13"/>
        <v>5</v>
      </c>
      <c r="N116">
        <f>AVERAGE(G114:K117)</f>
        <v>4.9169999999999998</v>
      </c>
      <c r="O116">
        <f t="shared" si="14"/>
        <v>0.99003457392718996</v>
      </c>
      <c r="P116" s="1">
        <f>IF(O116&gt;0.95,MAX(1,IF(O116&gt;P2,P2,O116)),IF(O116&lt;P1,P1,O116))</f>
        <v>1</v>
      </c>
      <c r="Q116" s="1">
        <f>MIN(Q2,MAX(Q1,O116))</f>
        <v>0.99003457392718996</v>
      </c>
      <c r="R116" t="s">
        <v>949</v>
      </c>
      <c r="S116" t="s">
        <v>960</v>
      </c>
      <c r="T116" t="s">
        <v>959</v>
      </c>
    </row>
    <row r="117" spans="1:21" x14ac:dyDescent="0.2">
      <c r="A117">
        <v>64869</v>
      </c>
      <c r="B117">
        <v>27</v>
      </c>
      <c r="C117">
        <v>64869.027000000002</v>
      </c>
      <c r="D117" t="s">
        <v>961</v>
      </c>
      <c r="E117" t="s">
        <v>962</v>
      </c>
      <c r="F117">
        <v>160100</v>
      </c>
      <c r="G117">
        <v>5</v>
      </c>
      <c r="H117">
        <v>5</v>
      </c>
      <c r="I117">
        <v>5</v>
      </c>
      <c r="J117">
        <v>5</v>
      </c>
      <c r="K117">
        <v>5</v>
      </c>
      <c r="L117">
        <f t="shared" si="12"/>
        <v>5</v>
      </c>
      <c r="M117">
        <f t="shared" si="13"/>
        <v>5</v>
      </c>
      <c r="N117">
        <f>AVERAGE(G114:K117)</f>
        <v>4.9169999999999998</v>
      </c>
      <c r="O117">
        <f t="shared" si="14"/>
        <v>1.0168802115111</v>
      </c>
      <c r="P117" s="1">
        <f>IF(O117&gt;0.95,MAX(1,IF(O117&gt;P2,P2,O117)),IF(O117&lt;P1,P1,O117))</f>
        <v>1.0168802115111</v>
      </c>
      <c r="Q117" s="1">
        <f>MIN(Q2,MAX(Q1,O117))</f>
        <v>1.0168802115111</v>
      </c>
      <c r="R117" t="s">
        <v>965</v>
      </c>
      <c r="S117" t="s">
        <v>966</v>
      </c>
    </row>
    <row r="118" spans="1:21" x14ac:dyDescent="0.2">
      <c r="A118">
        <v>64869</v>
      </c>
      <c r="B118">
        <v>28</v>
      </c>
      <c r="C118">
        <v>64869.027999999998</v>
      </c>
      <c r="D118" t="s">
        <v>968</v>
      </c>
      <c r="E118" t="s">
        <v>969</v>
      </c>
      <c r="F118">
        <v>160093</v>
      </c>
      <c r="G118">
        <v>2.25</v>
      </c>
      <c r="H118">
        <v>2.25</v>
      </c>
      <c r="I118">
        <v>2</v>
      </c>
      <c r="J118">
        <v>2.75</v>
      </c>
      <c r="K118">
        <v>2</v>
      </c>
      <c r="L118">
        <f t="shared" si="12"/>
        <v>2.25</v>
      </c>
      <c r="M118">
        <f t="shared" si="13"/>
        <v>2</v>
      </c>
      <c r="N118">
        <f>AVERAGE(G118:K122)</f>
        <v>3.7976000000000001</v>
      </c>
      <c r="O118">
        <f t="shared" si="14"/>
        <v>0.59247946071202995</v>
      </c>
      <c r="P118" s="1">
        <f>IF(O118&gt;0.95,MAX(1,IF(O118&gt;P2,P2,O118)),IF(O118&lt;P1,P1,O118))</f>
        <v>0.6</v>
      </c>
      <c r="Q118" s="1">
        <f>MIN(Q2,MAX(Q1,O118))</f>
        <v>0.6</v>
      </c>
      <c r="R118" t="s">
        <v>971</v>
      </c>
      <c r="S118" t="s">
        <v>974</v>
      </c>
      <c r="T118" t="s">
        <v>973</v>
      </c>
      <c r="U118" t="s">
        <v>972</v>
      </c>
    </row>
    <row r="119" spans="1:21" x14ac:dyDescent="0.2">
      <c r="A119">
        <v>64869</v>
      </c>
      <c r="B119">
        <v>28</v>
      </c>
      <c r="C119">
        <v>64869.027999999998</v>
      </c>
      <c r="D119" t="s">
        <v>975</v>
      </c>
      <c r="E119" t="s">
        <v>976</v>
      </c>
      <c r="F119">
        <v>160110</v>
      </c>
      <c r="G119">
        <v>4.67</v>
      </c>
      <c r="H119">
        <v>4.67</v>
      </c>
      <c r="I119">
        <v>4.67</v>
      </c>
      <c r="J119">
        <v>4.67</v>
      </c>
      <c r="K119">
        <v>4.67</v>
      </c>
      <c r="L119">
        <f t="shared" si="12"/>
        <v>4.67</v>
      </c>
      <c r="M119">
        <f t="shared" si="13"/>
        <v>5</v>
      </c>
      <c r="N119">
        <f>AVERAGE(G118:K122)</f>
        <v>3.7976000000000001</v>
      </c>
      <c r="O119">
        <f t="shared" si="14"/>
        <v>1.2297240362334001</v>
      </c>
      <c r="P119" s="1">
        <f>IF(O119&gt;0.95,MAX(1,IF(O119&gt;P2,P2,O119)),IF(O119&lt;P1,P1,O119))</f>
        <v>1.05</v>
      </c>
      <c r="Q119" s="1">
        <f>MIN(Q2,MAX(Q1,O119))</f>
        <v>1.1000000000000001</v>
      </c>
      <c r="R119" t="s">
        <v>979</v>
      </c>
      <c r="S119" t="s">
        <v>980</v>
      </c>
      <c r="T119" t="s">
        <v>981</v>
      </c>
    </row>
    <row r="120" spans="1:21" x14ac:dyDescent="0.2">
      <c r="A120">
        <v>64869</v>
      </c>
      <c r="B120">
        <v>28</v>
      </c>
      <c r="C120">
        <v>64869.027999999998</v>
      </c>
      <c r="D120" t="s">
        <v>984</v>
      </c>
      <c r="E120" t="s">
        <v>985</v>
      </c>
      <c r="F120">
        <v>160046</v>
      </c>
      <c r="G120">
        <v>3.67</v>
      </c>
      <c r="H120">
        <v>4</v>
      </c>
      <c r="I120">
        <v>4.67</v>
      </c>
      <c r="J120">
        <v>4.67</v>
      </c>
      <c r="K120">
        <v>4.67</v>
      </c>
      <c r="L120">
        <f t="shared" si="12"/>
        <v>4.3360000000000003</v>
      </c>
      <c r="M120">
        <f t="shared" si="13"/>
        <v>4</v>
      </c>
      <c r="N120">
        <f>AVERAGE(G118:K122)</f>
        <v>3.7976000000000001</v>
      </c>
      <c r="O120">
        <f t="shared" si="14"/>
        <v>1.1417737518433</v>
      </c>
      <c r="P120" s="1">
        <f>IF(O120&gt;0.95,MAX(1,IF(O120&gt;P2,P2,O120)),IF(O120&lt;P1,P1,O120))</f>
        <v>1.05</v>
      </c>
      <c r="Q120" s="1">
        <f>MIN(Q2,MAX(Q1,O120))</f>
        <v>1.1000000000000001</v>
      </c>
      <c r="R120" t="s">
        <v>989</v>
      </c>
      <c r="S120" t="s">
        <v>988</v>
      </c>
      <c r="T120" t="s">
        <v>990</v>
      </c>
    </row>
    <row r="121" spans="1:21" x14ac:dyDescent="0.2">
      <c r="A121">
        <v>64869</v>
      </c>
      <c r="B121">
        <v>28</v>
      </c>
      <c r="C121">
        <v>64869.027999999998</v>
      </c>
      <c r="D121" t="s">
        <v>993</v>
      </c>
      <c r="E121" t="s">
        <v>994</v>
      </c>
      <c r="F121">
        <v>162303</v>
      </c>
      <c r="G121">
        <v>4.33</v>
      </c>
      <c r="H121">
        <v>4.67</v>
      </c>
      <c r="I121">
        <v>4.67</v>
      </c>
      <c r="J121">
        <v>4.33</v>
      </c>
      <c r="K121">
        <v>4.33</v>
      </c>
      <c r="L121">
        <f t="shared" si="12"/>
        <v>4.4660000000000002</v>
      </c>
      <c r="M121">
        <f t="shared" si="13"/>
        <v>4</v>
      </c>
      <c r="N121">
        <f>AVERAGE(G118:K122)</f>
        <v>3.7976000000000001</v>
      </c>
      <c r="O121">
        <f t="shared" si="14"/>
        <v>1.1760058984621999</v>
      </c>
      <c r="P121" s="1">
        <f>IF(O121&gt;0.95,MAX(1,IF(O121&gt;P2,P2,O121)),IF(O121&lt;P1,P1,O121))</f>
        <v>1.05</v>
      </c>
      <c r="Q121" s="1">
        <f>MIN(Q2,MAX(Q1,O121))</f>
        <v>1.1000000000000001</v>
      </c>
      <c r="R121" t="s">
        <v>997</v>
      </c>
      <c r="S121" t="s">
        <v>999</v>
      </c>
      <c r="T121" t="s">
        <v>998</v>
      </c>
    </row>
    <row r="122" spans="1:21" x14ac:dyDescent="0.2">
      <c r="A122">
        <v>64869</v>
      </c>
      <c r="B122">
        <v>28</v>
      </c>
      <c r="C122">
        <v>64869.027999999998</v>
      </c>
      <c r="D122" t="s">
        <v>1002</v>
      </c>
      <c r="E122" t="s">
        <v>1003</v>
      </c>
      <c r="F122">
        <v>162299</v>
      </c>
      <c r="G122">
        <v>3.67</v>
      </c>
      <c r="H122">
        <v>3.33</v>
      </c>
      <c r="I122">
        <v>3.33</v>
      </c>
      <c r="J122">
        <v>3</v>
      </c>
      <c r="K122">
        <v>3</v>
      </c>
      <c r="L122">
        <f t="shared" si="12"/>
        <v>3.266</v>
      </c>
      <c r="M122">
        <f t="shared" si="13"/>
        <v>3</v>
      </c>
      <c r="N122">
        <f>AVERAGE(G118:K122)</f>
        <v>3.7976000000000001</v>
      </c>
      <c r="O122">
        <f t="shared" si="14"/>
        <v>0.8600168527491</v>
      </c>
      <c r="P122" s="1">
        <f>IF(O122&gt;0.95,MAX(1,IF(O122&gt;P2,P2,O122)),IF(O122&lt;P1,P1,O122))</f>
        <v>0.8600168527491</v>
      </c>
      <c r="Q122" s="1">
        <f>MIN(Q2,MAX(Q1,O122))</f>
        <v>0.8600168527491</v>
      </c>
      <c r="R122" t="s">
        <v>1006</v>
      </c>
      <c r="S122" t="s">
        <v>1007</v>
      </c>
      <c r="T122" t="s">
        <v>1008</v>
      </c>
    </row>
    <row r="123" spans="1:21" x14ac:dyDescent="0.2">
      <c r="A123">
        <v>64869</v>
      </c>
      <c r="B123">
        <v>29</v>
      </c>
      <c r="C123">
        <v>64869.029000000002</v>
      </c>
      <c r="D123" t="s">
        <v>1011</v>
      </c>
      <c r="E123" t="s">
        <v>1012</v>
      </c>
      <c r="F123">
        <v>160062</v>
      </c>
      <c r="G123">
        <v>4</v>
      </c>
      <c r="H123">
        <v>4</v>
      </c>
      <c r="I123">
        <v>4</v>
      </c>
      <c r="J123">
        <v>4</v>
      </c>
      <c r="K123">
        <v>4</v>
      </c>
      <c r="L123">
        <f t="shared" si="12"/>
        <v>4</v>
      </c>
      <c r="M123">
        <f t="shared" si="13"/>
        <v>4</v>
      </c>
      <c r="N123">
        <f>AVERAGE(G123:K125)</f>
        <v>4.4000000000000004</v>
      </c>
      <c r="O123">
        <f t="shared" si="14"/>
        <v>0.90909090909090995</v>
      </c>
      <c r="P123" s="1">
        <f>IF(O123&gt;0.95,MAX(1,IF(O123&gt;P2,P2,O123)),IF(O123&lt;P1,P1,O123))</f>
        <v>0.90909090909090995</v>
      </c>
      <c r="Q123" s="1">
        <f>MIN(Q2,MAX(Q1,O123))</f>
        <v>0.90909090909090995</v>
      </c>
      <c r="R123" t="s">
        <v>1015</v>
      </c>
      <c r="S123" t="s">
        <v>1016</v>
      </c>
    </row>
    <row r="124" spans="1:21" x14ac:dyDescent="0.2">
      <c r="A124">
        <v>64869</v>
      </c>
      <c r="B124">
        <v>29</v>
      </c>
      <c r="C124">
        <v>64869.029000000002</v>
      </c>
      <c r="D124" t="s">
        <v>1019</v>
      </c>
      <c r="E124" t="s">
        <v>1020</v>
      </c>
      <c r="F124">
        <v>162311</v>
      </c>
      <c r="G124">
        <v>4.5</v>
      </c>
      <c r="H124">
        <v>4</v>
      </c>
      <c r="I124">
        <v>4.5</v>
      </c>
      <c r="J124">
        <v>4</v>
      </c>
      <c r="K124">
        <v>4</v>
      </c>
      <c r="L124">
        <f t="shared" si="12"/>
        <v>4.2</v>
      </c>
      <c r="M124">
        <f t="shared" si="13"/>
        <v>4</v>
      </c>
      <c r="N124">
        <f>AVERAGE(G123:K125)</f>
        <v>4.4000000000000004</v>
      </c>
      <c r="O124">
        <f t="shared" si="14"/>
        <v>0.95454545454545003</v>
      </c>
      <c r="P124" s="1">
        <f>IF(O124&gt;0.95,MAX(1,IF(O124&gt;P2,P2,O124)),IF(O124&lt;P1,P1,O124))</f>
        <v>1</v>
      </c>
      <c r="Q124" s="1">
        <f>MIN(Q2,MAX(Q1,O124))</f>
        <v>0.95454545454545003</v>
      </c>
      <c r="R124" t="s">
        <v>1023</v>
      </c>
      <c r="S124" t="s">
        <v>1024</v>
      </c>
    </row>
    <row r="125" spans="1:21" x14ac:dyDescent="0.2">
      <c r="A125">
        <v>64869</v>
      </c>
      <c r="B125">
        <v>29</v>
      </c>
      <c r="C125">
        <v>64869.029000000002</v>
      </c>
      <c r="D125" t="s">
        <v>1027</v>
      </c>
      <c r="E125" t="s">
        <v>1028</v>
      </c>
      <c r="F125">
        <v>161042</v>
      </c>
      <c r="G125">
        <v>5</v>
      </c>
      <c r="H125">
        <v>5</v>
      </c>
      <c r="I125">
        <v>5</v>
      </c>
      <c r="J125">
        <v>5</v>
      </c>
      <c r="K125">
        <v>5</v>
      </c>
      <c r="L125">
        <f t="shared" si="12"/>
        <v>5</v>
      </c>
      <c r="M125">
        <f t="shared" si="13"/>
        <v>5</v>
      </c>
      <c r="N125">
        <f>AVERAGE(G123:K125)</f>
        <v>4.4000000000000004</v>
      </c>
      <c r="O125">
        <f t="shared" si="14"/>
        <v>1.1363636363636</v>
      </c>
      <c r="P125" s="1">
        <f>IF(O125&gt;0.95,MAX(1,IF(O125&gt;P2,P2,O125)),IF(O125&lt;P1,P1,O125))</f>
        <v>1.05</v>
      </c>
      <c r="Q125" s="1">
        <f>MIN(Q2,MAX(Q1,O125))</f>
        <v>1.1000000000000001</v>
      </c>
      <c r="R125" t="s">
        <v>1031</v>
      </c>
      <c r="S125" t="s">
        <v>1015</v>
      </c>
    </row>
    <row r="126" spans="1:21" x14ac:dyDescent="0.2">
      <c r="A126">
        <v>64869</v>
      </c>
      <c r="B126">
        <v>30</v>
      </c>
      <c r="C126">
        <v>64869.03</v>
      </c>
      <c r="D126" t="s">
        <v>1034</v>
      </c>
      <c r="E126" t="s">
        <v>1035</v>
      </c>
      <c r="F126">
        <v>162312</v>
      </c>
      <c r="G126">
        <v>4.67</v>
      </c>
      <c r="H126">
        <v>5</v>
      </c>
      <c r="I126">
        <v>5</v>
      </c>
      <c r="J126">
        <v>5</v>
      </c>
      <c r="K126">
        <v>5</v>
      </c>
      <c r="L126">
        <f t="shared" si="12"/>
        <v>4.9340000000000002</v>
      </c>
      <c r="M126">
        <f t="shared" si="13"/>
        <v>5</v>
      </c>
      <c r="N126">
        <f>AVERAGE(G126:K130)</f>
        <v>4.9039999999999999</v>
      </c>
      <c r="O126">
        <f t="shared" si="14"/>
        <v>1.0061174551387</v>
      </c>
      <c r="P126" s="1">
        <f>IF(O126&gt;0.95,MAX(1,IF(O126&gt;P2,P2,O126)),IF(O126&lt;P1,P1,O126))</f>
        <v>1.0061174551387</v>
      </c>
      <c r="Q126" s="1">
        <f>MIN(Q2,MAX(Q1,O126))</f>
        <v>1.0061174551387</v>
      </c>
      <c r="R126" t="s">
        <v>1039</v>
      </c>
      <c r="S126" t="s">
        <v>1040</v>
      </c>
      <c r="T126" t="s">
        <v>1038</v>
      </c>
    </row>
    <row r="127" spans="1:21" x14ac:dyDescent="0.2">
      <c r="A127">
        <v>64869</v>
      </c>
      <c r="B127">
        <v>30</v>
      </c>
      <c r="C127">
        <v>64869.03</v>
      </c>
      <c r="D127" t="s">
        <v>1042</v>
      </c>
      <c r="E127" t="s">
        <v>1043</v>
      </c>
      <c r="F127">
        <v>162316</v>
      </c>
      <c r="G127">
        <v>4.67</v>
      </c>
      <c r="H127">
        <v>5</v>
      </c>
      <c r="I127">
        <v>4.67</v>
      </c>
      <c r="J127">
        <v>5</v>
      </c>
      <c r="K127">
        <v>4.5</v>
      </c>
      <c r="L127">
        <f t="shared" si="12"/>
        <v>4.7679999999999998</v>
      </c>
      <c r="M127">
        <f t="shared" si="13"/>
        <v>5</v>
      </c>
      <c r="N127">
        <f>AVERAGE(G126:K130)</f>
        <v>4.9039999999999999</v>
      </c>
      <c r="O127">
        <f t="shared" si="14"/>
        <v>0.97226753670472998</v>
      </c>
      <c r="P127" s="1">
        <f>IF(O127&gt;0.95,MAX(1,IF(O127&gt;P2,P2,O127)),IF(O127&lt;P1,P1,O127))</f>
        <v>1</v>
      </c>
      <c r="Q127" s="1">
        <f>MIN(Q2,MAX(Q1,O127))</f>
        <v>0.97226753670472998</v>
      </c>
      <c r="R127" t="s">
        <v>1046</v>
      </c>
      <c r="S127" t="s">
        <v>1045</v>
      </c>
      <c r="T127" t="s">
        <v>1047</v>
      </c>
    </row>
    <row r="128" spans="1:21" x14ac:dyDescent="0.2">
      <c r="A128">
        <v>64869</v>
      </c>
      <c r="B128">
        <v>30</v>
      </c>
      <c r="C128">
        <v>64869.03</v>
      </c>
      <c r="D128" t="s">
        <v>1049</v>
      </c>
      <c r="E128" t="s">
        <v>1050</v>
      </c>
      <c r="F128">
        <v>162314</v>
      </c>
      <c r="G128">
        <v>4.67</v>
      </c>
      <c r="H128">
        <v>5</v>
      </c>
      <c r="I128">
        <v>5</v>
      </c>
      <c r="J128">
        <v>5</v>
      </c>
      <c r="K128">
        <v>4.67</v>
      </c>
      <c r="L128">
        <f t="shared" si="12"/>
        <v>4.8680000000000003</v>
      </c>
      <c r="M128">
        <f t="shared" si="13"/>
        <v>5</v>
      </c>
      <c r="N128">
        <f>AVERAGE(G126:K130)</f>
        <v>4.9039999999999999</v>
      </c>
      <c r="O128">
        <f t="shared" si="14"/>
        <v>0.99265905383360997</v>
      </c>
      <c r="P128" s="1">
        <f>IF(O128&gt;0.95,MAX(1,IF(O128&gt;P2,P2,O128)),IF(O128&lt;P1,P1,O128))</f>
        <v>1</v>
      </c>
      <c r="Q128" s="1">
        <f>MIN(Q2,MAX(Q1,O128))</f>
        <v>0.99265905383360997</v>
      </c>
      <c r="R128" t="s">
        <v>1054</v>
      </c>
      <c r="S128" t="s">
        <v>1053</v>
      </c>
      <c r="T128" t="s">
        <v>1055</v>
      </c>
    </row>
    <row r="129" spans="1:21" x14ac:dyDescent="0.2">
      <c r="A129">
        <v>64869</v>
      </c>
      <c r="B129">
        <v>30</v>
      </c>
      <c r="C129">
        <v>64869.03</v>
      </c>
      <c r="D129" t="s">
        <v>1057</v>
      </c>
      <c r="E129" t="s">
        <v>1058</v>
      </c>
      <c r="F129">
        <v>162317</v>
      </c>
      <c r="G129">
        <v>4.75</v>
      </c>
      <c r="H129">
        <v>5</v>
      </c>
      <c r="I129">
        <v>5</v>
      </c>
      <c r="J129">
        <v>5</v>
      </c>
      <c r="K129">
        <v>5</v>
      </c>
      <c r="L129">
        <f t="shared" si="12"/>
        <v>4.95</v>
      </c>
      <c r="M129">
        <f t="shared" si="13"/>
        <v>5</v>
      </c>
      <c r="N129">
        <f>AVERAGE(G126:K130)</f>
        <v>4.9039999999999999</v>
      </c>
      <c r="O129">
        <f t="shared" si="14"/>
        <v>1.0093800978792999</v>
      </c>
      <c r="P129" s="1">
        <f>IF(O129&gt;0.95,MAX(1,IF(O129&gt;P2,P2,O129)),IF(O129&lt;P1,P1,O129))</f>
        <v>1.0093800978792999</v>
      </c>
      <c r="Q129" s="1">
        <f>MIN(Q2,MAX(Q1,O129))</f>
        <v>1.0093800978792999</v>
      </c>
      <c r="R129" t="s">
        <v>1060</v>
      </c>
      <c r="S129" t="s">
        <v>1062</v>
      </c>
      <c r="T129" t="s">
        <v>1061</v>
      </c>
      <c r="U129" t="s">
        <v>1063</v>
      </c>
    </row>
    <row r="130" spans="1:21" x14ac:dyDescent="0.2">
      <c r="A130">
        <v>64869</v>
      </c>
      <c r="B130">
        <v>30</v>
      </c>
      <c r="C130">
        <v>64869.03</v>
      </c>
      <c r="D130" t="s">
        <v>1064</v>
      </c>
      <c r="E130" t="s">
        <v>1065</v>
      </c>
      <c r="F130">
        <v>160078</v>
      </c>
      <c r="G130">
        <v>5</v>
      </c>
      <c r="H130">
        <v>5</v>
      </c>
      <c r="I130">
        <v>5</v>
      </c>
      <c r="J130">
        <v>5</v>
      </c>
      <c r="K130">
        <v>5</v>
      </c>
      <c r="L130">
        <f t="shared" ref="L130:L161" si="15">AVERAGE(G130:K130)</f>
        <v>5</v>
      </c>
      <c r="M130">
        <f t="shared" si="13"/>
        <v>5</v>
      </c>
      <c r="N130">
        <f>AVERAGE(G126:K130)</f>
        <v>4.9039999999999999</v>
      </c>
      <c r="O130">
        <f t="shared" ref="O130:O161" si="16">L130/N130</f>
        <v>1.0195758564437001</v>
      </c>
      <c r="P130" s="1">
        <f>IF(O130&gt;0.95,MAX(1,IF(O130&gt;P2,P2,O130)),IF(O130&lt;P1,P1,O130))</f>
        <v>1.0195758564437001</v>
      </c>
      <c r="Q130" s="1">
        <f>MIN(Q2,MAX(Q1,O130))</f>
        <v>1.0195758564437001</v>
      </c>
      <c r="R130" t="s">
        <v>1070</v>
      </c>
      <c r="S130" t="s">
        <v>1069</v>
      </c>
      <c r="T130" t="s">
        <v>1068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62"/>
  <sheetViews>
    <sheetView workbookViewId="0"/>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0</v>
      </c>
    </row>
    <row r="3" spans="1:19" x14ac:dyDescent="0.2">
      <c r="A3" t="s">
        <v>7</v>
      </c>
      <c r="B3" t="s">
        <v>8</v>
      </c>
      <c r="C3" t="s">
        <v>9</v>
      </c>
      <c r="D3" t="s">
        <v>1089</v>
      </c>
      <c r="E3" t="s">
        <v>1090</v>
      </c>
      <c r="F3" t="s">
        <v>1091</v>
      </c>
      <c r="G3" t="s">
        <v>1092</v>
      </c>
      <c r="H3" t="s">
        <v>1093</v>
      </c>
      <c r="I3" t="s">
        <v>1094</v>
      </c>
      <c r="J3" t="s">
        <v>1095</v>
      </c>
      <c r="K3" t="s">
        <v>1096</v>
      </c>
      <c r="L3" t="s">
        <v>1097</v>
      </c>
      <c r="M3" t="s">
        <v>1</v>
      </c>
      <c r="N3" t="s">
        <v>2</v>
      </c>
      <c r="O3" t="s">
        <v>3</v>
      </c>
      <c r="P3" t="s">
        <v>4</v>
      </c>
      <c r="Q3" t="s">
        <v>5</v>
      </c>
      <c r="R3" t="s">
        <v>6</v>
      </c>
      <c r="S3" t="s">
        <v>1077</v>
      </c>
    </row>
    <row r="4" spans="1:19" x14ac:dyDescent="0.2">
      <c r="A4">
        <v>64869</v>
      </c>
      <c r="B4">
        <v>1</v>
      </c>
      <c r="C4">
        <v>64869.000999999997</v>
      </c>
      <c r="D4">
        <v>1</v>
      </c>
      <c r="E4">
        <v>160081</v>
      </c>
      <c r="F4" t="s">
        <v>128</v>
      </c>
      <c r="G4" t="s">
        <v>131</v>
      </c>
      <c r="H4" t="s">
        <v>129</v>
      </c>
      <c r="I4">
        <v>160081</v>
      </c>
      <c r="J4" t="s">
        <v>128</v>
      </c>
      <c r="K4" t="s">
        <v>131</v>
      </c>
      <c r="L4" t="s">
        <v>129</v>
      </c>
      <c r="M4">
        <v>5</v>
      </c>
      <c r="N4">
        <v>5</v>
      </c>
      <c r="O4">
        <v>5</v>
      </c>
      <c r="P4">
        <v>5</v>
      </c>
      <c r="Q4">
        <v>5</v>
      </c>
      <c r="S4">
        <v>5</v>
      </c>
    </row>
    <row r="5" spans="1:19" x14ac:dyDescent="0.2">
      <c r="A5">
        <v>64869</v>
      </c>
      <c r="B5">
        <v>1</v>
      </c>
      <c r="C5">
        <v>64869.000999999997</v>
      </c>
      <c r="D5">
        <v>1</v>
      </c>
      <c r="E5">
        <v>160081</v>
      </c>
      <c r="F5" t="s">
        <v>128</v>
      </c>
      <c r="G5" t="s">
        <v>131</v>
      </c>
      <c r="H5" t="s">
        <v>129</v>
      </c>
      <c r="I5">
        <v>160092</v>
      </c>
      <c r="J5" t="s">
        <v>141</v>
      </c>
      <c r="K5" t="s">
        <v>131</v>
      </c>
      <c r="L5" t="s">
        <v>142</v>
      </c>
      <c r="M5">
        <v>5</v>
      </c>
      <c r="N5">
        <v>5</v>
      </c>
      <c r="O5">
        <v>5</v>
      </c>
      <c r="P5">
        <v>5</v>
      </c>
      <c r="Q5">
        <v>5</v>
      </c>
      <c r="R5" t="s">
        <v>145</v>
      </c>
      <c r="S5">
        <v>5</v>
      </c>
    </row>
    <row r="6" spans="1:19" x14ac:dyDescent="0.2">
      <c r="A6">
        <v>64869</v>
      </c>
      <c r="B6">
        <v>1</v>
      </c>
      <c r="C6">
        <v>64869.000999999997</v>
      </c>
      <c r="D6">
        <v>1</v>
      </c>
      <c r="E6">
        <v>160081</v>
      </c>
      <c r="F6" t="s">
        <v>128</v>
      </c>
      <c r="G6" t="s">
        <v>131</v>
      </c>
      <c r="H6" t="s">
        <v>129</v>
      </c>
      <c r="I6">
        <v>162297</v>
      </c>
      <c r="J6" t="s">
        <v>149</v>
      </c>
      <c r="K6" t="s">
        <v>131</v>
      </c>
      <c r="L6" t="s">
        <v>150</v>
      </c>
      <c r="M6">
        <v>5</v>
      </c>
      <c r="N6">
        <v>5</v>
      </c>
      <c r="O6">
        <v>5</v>
      </c>
      <c r="P6">
        <v>5</v>
      </c>
      <c r="Q6">
        <v>5</v>
      </c>
      <c r="R6" t="s">
        <v>153</v>
      </c>
      <c r="S6">
        <v>5</v>
      </c>
    </row>
    <row r="7" spans="1:19" x14ac:dyDescent="0.2">
      <c r="A7">
        <v>64869</v>
      </c>
      <c r="B7">
        <v>1</v>
      </c>
      <c r="C7">
        <v>64869.000999999997</v>
      </c>
      <c r="D7">
        <v>1</v>
      </c>
      <c r="E7">
        <v>160081</v>
      </c>
      <c r="F7" t="s">
        <v>128</v>
      </c>
      <c r="G7" t="s">
        <v>131</v>
      </c>
      <c r="H7" t="s">
        <v>129</v>
      </c>
      <c r="I7">
        <v>162295</v>
      </c>
      <c r="J7" t="s">
        <v>158</v>
      </c>
      <c r="K7" t="s">
        <v>131</v>
      </c>
      <c r="L7" t="s">
        <v>159</v>
      </c>
      <c r="M7">
        <v>5</v>
      </c>
      <c r="N7">
        <v>5</v>
      </c>
      <c r="O7">
        <v>5</v>
      </c>
      <c r="P7">
        <v>5</v>
      </c>
      <c r="Q7">
        <v>5</v>
      </c>
      <c r="R7" t="s">
        <v>163</v>
      </c>
      <c r="S7">
        <v>5</v>
      </c>
    </row>
    <row r="8" spans="1:19" x14ac:dyDescent="0.2">
      <c r="A8">
        <v>64869</v>
      </c>
      <c r="B8">
        <v>1</v>
      </c>
      <c r="C8">
        <v>64869.000999999997</v>
      </c>
      <c r="D8">
        <v>1</v>
      </c>
      <c r="E8">
        <v>160081</v>
      </c>
      <c r="F8" t="s">
        <v>128</v>
      </c>
      <c r="G8" t="s">
        <v>131</v>
      </c>
      <c r="H8" t="s">
        <v>129</v>
      </c>
      <c r="I8">
        <v>162305</v>
      </c>
      <c r="J8" t="s">
        <v>168</v>
      </c>
      <c r="K8" t="s">
        <v>131</v>
      </c>
      <c r="L8" t="s">
        <v>169</v>
      </c>
      <c r="M8">
        <v>5</v>
      </c>
      <c r="N8">
        <v>5</v>
      </c>
      <c r="O8">
        <v>5</v>
      </c>
      <c r="P8">
        <v>5</v>
      </c>
      <c r="Q8">
        <v>5</v>
      </c>
      <c r="R8" t="s">
        <v>163</v>
      </c>
      <c r="S8">
        <v>5</v>
      </c>
    </row>
    <row r="9" spans="1:19" x14ac:dyDescent="0.2">
      <c r="A9">
        <v>64869</v>
      </c>
      <c r="B9">
        <v>1</v>
      </c>
      <c r="C9">
        <v>64869.000999999997</v>
      </c>
      <c r="D9">
        <v>1</v>
      </c>
      <c r="E9">
        <v>160092</v>
      </c>
      <c r="F9" t="s">
        <v>141</v>
      </c>
      <c r="G9" t="s">
        <v>131</v>
      </c>
      <c r="H9" t="s">
        <v>142</v>
      </c>
      <c r="I9">
        <v>160081</v>
      </c>
      <c r="J9" t="s">
        <v>128</v>
      </c>
      <c r="K9" t="s">
        <v>131</v>
      </c>
      <c r="L9" t="s">
        <v>129</v>
      </c>
      <c r="M9">
        <v>5</v>
      </c>
      <c r="N9">
        <v>5</v>
      </c>
      <c r="O9">
        <v>5</v>
      </c>
      <c r="Q9">
        <v>5</v>
      </c>
      <c r="R9" t="s">
        <v>135</v>
      </c>
      <c r="S9">
        <v>5</v>
      </c>
    </row>
    <row r="10" spans="1:19" x14ac:dyDescent="0.2">
      <c r="A10">
        <v>64869</v>
      </c>
      <c r="B10">
        <v>1</v>
      </c>
      <c r="C10">
        <v>64869.000999999997</v>
      </c>
      <c r="D10">
        <v>1</v>
      </c>
      <c r="E10">
        <v>160092</v>
      </c>
      <c r="F10" t="s">
        <v>141</v>
      </c>
      <c r="G10" t="s">
        <v>131</v>
      </c>
      <c r="H10" t="s">
        <v>142</v>
      </c>
      <c r="I10">
        <v>160092</v>
      </c>
      <c r="J10" t="s">
        <v>141</v>
      </c>
      <c r="K10" t="s">
        <v>131</v>
      </c>
      <c r="L10" t="s">
        <v>142</v>
      </c>
      <c r="M10">
        <v>5</v>
      </c>
      <c r="N10">
        <v>4</v>
      </c>
      <c r="O10">
        <v>5</v>
      </c>
      <c r="P10">
        <v>5</v>
      </c>
      <c r="Q10">
        <v>5</v>
      </c>
      <c r="S10">
        <v>4.8</v>
      </c>
    </row>
    <row r="11" spans="1:19" x14ac:dyDescent="0.2">
      <c r="A11">
        <v>64869</v>
      </c>
      <c r="B11">
        <v>1</v>
      </c>
      <c r="C11">
        <v>64869.000999999997</v>
      </c>
      <c r="D11">
        <v>1</v>
      </c>
      <c r="E11">
        <v>160092</v>
      </c>
      <c r="F11" t="s">
        <v>141</v>
      </c>
      <c r="G11" t="s">
        <v>131</v>
      </c>
      <c r="H11" t="s">
        <v>142</v>
      </c>
      <c r="I11">
        <v>162297</v>
      </c>
      <c r="J11" t="s">
        <v>149</v>
      </c>
      <c r="K11" t="s">
        <v>131</v>
      </c>
      <c r="L11" t="s">
        <v>150</v>
      </c>
      <c r="M11">
        <v>5</v>
      </c>
      <c r="N11">
        <v>5</v>
      </c>
      <c r="O11">
        <v>5</v>
      </c>
      <c r="P11">
        <v>5</v>
      </c>
      <c r="Q11">
        <v>5</v>
      </c>
      <c r="R11" t="s">
        <v>154</v>
      </c>
      <c r="S11">
        <v>5</v>
      </c>
    </row>
    <row r="12" spans="1:19" x14ac:dyDescent="0.2">
      <c r="A12">
        <v>64869</v>
      </c>
      <c r="B12">
        <v>1</v>
      </c>
      <c r="C12">
        <v>64869.000999999997</v>
      </c>
      <c r="D12">
        <v>1</v>
      </c>
      <c r="E12">
        <v>160092</v>
      </c>
      <c r="F12" t="s">
        <v>141</v>
      </c>
      <c r="G12" t="s">
        <v>131</v>
      </c>
      <c r="H12" t="s">
        <v>142</v>
      </c>
      <c r="I12">
        <v>162295</v>
      </c>
      <c r="J12" t="s">
        <v>158</v>
      </c>
      <c r="K12" t="s">
        <v>131</v>
      </c>
      <c r="L12" t="s">
        <v>159</v>
      </c>
      <c r="M12">
        <v>5</v>
      </c>
      <c r="N12">
        <v>5</v>
      </c>
      <c r="O12">
        <v>5</v>
      </c>
      <c r="Q12">
        <v>5</v>
      </c>
      <c r="R12" t="s">
        <v>164</v>
      </c>
      <c r="S12">
        <v>5</v>
      </c>
    </row>
    <row r="13" spans="1:19" x14ac:dyDescent="0.2">
      <c r="A13">
        <v>64869</v>
      </c>
      <c r="B13">
        <v>1</v>
      </c>
      <c r="C13">
        <v>64869.000999999997</v>
      </c>
      <c r="D13">
        <v>1</v>
      </c>
      <c r="E13">
        <v>160092</v>
      </c>
      <c r="F13" t="s">
        <v>141</v>
      </c>
      <c r="G13" t="s">
        <v>131</v>
      </c>
      <c r="H13" t="s">
        <v>142</v>
      </c>
      <c r="I13">
        <v>162305</v>
      </c>
      <c r="J13" t="s">
        <v>168</v>
      </c>
      <c r="K13" t="s">
        <v>131</v>
      </c>
      <c r="L13" t="s">
        <v>169</v>
      </c>
      <c r="M13">
        <v>5</v>
      </c>
      <c r="N13">
        <v>5</v>
      </c>
      <c r="O13">
        <v>5</v>
      </c>
      <c r="P13">
        <v>5</v>
      </c>
      <c r="Q13">
        <v>5</v>
      </c>
      <c r="R13" t="s">
        <v>171</v>
      </c>
      <c r="S13">
        <v>5</v>
      </c>
    </row>
    <row r="14" spans="1:19" x14ac:dyDescent="0.2">
      <c r="A14">
        <v>64869</v>
      </c>
      <c r="B14">
        <v>1</v>
      </c>
      <c r="C14">
        <v>64869.000999999997</v>
      </c>
      <c r="D14">
        <v>1</v>
      </c>
      <c r="E14">
        <v>162297</v>
      </c>
      <c r="F14" t="s">
        <v>149</v>
      </c>
      <c r="G14" t="s">
        <v>131</v>
      </c>
      <c r="H14" t="s">
        <v>150</v>
      </c>
      <c r="I14">
        <v>160081</v>
      </c>
      <c r="J14" t="s">
        <v>128</v>
      </c>
      <c r="K14" t="s">
        <v>131</v>
      </c>
      <c r="L14" t="s">
        <v>129</v>
      </c>
      <c r="M14">
        <v>5</v>
      </c>
      <c r="N14">
        <v>5</v>
      </c>
      <c r="O14">
        <v>5</v>
      </c>
      <c r="P14">
        <v>5</v>
      </c>
      <c r="Q14">
        <v>5</v>
      </c>
      <c r="R14" t="s">
        <v>136</v>
      </c>
      <c r="S14">
        <v>5</v>
      </c>
    </row>
    <row r="15" spans="1:19" x14ac:dyDescent="0.2">
      <c r="A15">
        <v>64869</v>
      </c>
      <c r="B15">
        <v>1</v>
      </c>
      <c r="C15">
        <v>64869.000999999997</v>
      </c>
      <c r="D15">
        <v>1</v>
      </c>
      <c r="E15">
        <v>162297</v>
      </c>
      <c r="F15" t="s">
        <v>149</v>
      </c>
      <c r="G15" t="s">
        <v>131</v>
      </c>
      <c r="H15" t="s">
        <v>150</v>
      </c>
      <c r="I15">
        <v>160092</v>
      </c>
      <c r="J15" t="s">
        <v>141</v>
      </c>
      <c r="K15" t="s">
        <v>131</v>
      </c>
      <c r="L15" t="s">
        <v>142</v>
      </c>
      <c r="M15">
        <v>5</v>
      </c>
      <c r="N15">
        <v>5</v>
      </c>
      <c r="O15">
        <v>5</v>
      </c>
      <c r="P15">
        <v>5</v>
      </c>
      <c r="Q15">
        <v>5</v>
      </c>
      <c r="R15" t="s">
        <v>136</v>
      </c>
      <c r="S15">
        <v>5</v>
      </c>
    </row>
    <row r="16" spans="1:19" x14ac:dyDescent="0.2">
      <c r="A16">
        <v>64869</v>
      </c>
      <c r="B16">
        <v>1</v>
      </c>
      <c r="C16">
        <v>64869.000999999997</v>
      </c>
      <c r="D16">
        <v>1</v>
      </c>
      <c r="E16">
        <v>162297</v>
      </c>
      <c r="F16" t="s">
        <v>149</v>
      </c>
      <c r="G16" t="s">
        <v>131</v>
      </c>
      <c r="H16" t="s">
        <v>150</v>
      </c>
      <c r="I16">
        <v>162297</v>
      </c>
      <c r="J16" t="s">
        <v>149</v>
      </c>
      <c r="K16" t="s">
        <v>131</v>
      </c>
      <c r="L16" t="s">
        <v>150</v>
      </c>
      <c r="M16">
        <v>5</v>
      </c>
      <c r="N16">
        <v>5</v>
      </c>
      <c r="O16">
        <v>5</v>
      </c>
      <c r="P16">
        <v>5</v>
      </c>
      <c r="Q16">
        <v>5</v>
      </c>
      <c r="S16">
        <v>5</v>
      </c>
    </row>
    <row r="17" spans="1:19" x14ac:dyDescent="0.2">
      <c r="A17">
        <v>64869</v>
      </c>
      <c r="B17">
        <v>1</v>
      </c>
      <c r="C17">
        <v>64869.000999999997</v>
      </c>
      <c r="D17">
        <v>1</v>
      </c>
      <c r="E17">
        <v>162297</v>
      </c>
      <c r="F17" t="s">
        <v>149</v>
      </c>
      <c r="G17" t="s">
        <v>131</v>
      </c>
      <c r="H17" t="s">
        <v>150</v>
      </c>
      <c r="I17">
        <v>162295</v>
      </c>
      <c r="J17" t="s">
        <v>158</v>
      </c>
      <c r="K17" t="s">
        <v>131</v>
      </c>
      <c r="L17" t="s">
        <v>159</v>
      </c>
      <c r="M17">
        <v>5</v>
      </c>
      <c r="N17">
        <v>5</v>
      </c>
      <c r="O17">
        <v>5</v>
      </c>
      <c r="P17">
        <v>5</v>
      </c>
      <c r="Q17">
        <v>5</v>
      </c>
      <c r="R17" t="s">
        <v>136</v>
      </c>
      <c r="S17">
        <v>5</v>
      </c>
    </row>
    <row r="18" spans="1:19" x14ac:dyDescent="0.2">
      <c r="A18">
        <v>64869</v>
      </c>
      <c r="B18">
        <v>1</v>
      </c>
      <c r="C18">
        <v>64869.000999999997</v>
      </c>
      <c r="D18">
        <v>1</v>
      </c>
      <c r="E18">
        <v>162297</v>
      </c>
      <c r="F18" t="s">
        <v>149</v>
      </c>
      <c r="G18" t="s">
        <v>131</v>
      </c>
      <c r="H18" t="s">
        <v>150</v>
      </c>
      <c r="I18">
        <v>162305</v>
      </c>
      <c r="J18" t="s">
        <v>168</v>
      </c>
      <c r="K18" t="s">
        <v>131</v>
      </c>
      <c r="L18" t="s">
        <v>169</v>
      </c>
      <c r="M18">
        <v>5</v>
      </c>
      <c r="N18">
        <v>5</v>
      </c>
      <c r="O18">
        <v>5</v>
      </c>
      <c r="P18">
        <v>5</v>
      </c>
      <c r="Q18">
        <v>5</v>
      </c>
      <c r="R18" t="s">
        <v>136</v>
      </c>
      <c r="S18">
        <v>5</v>
      </c>
    </row>
    <row r="19" spans="1:19" x14ac:dyDescent="0.2">
      <c r="A19">
        <v>64869</v>
      </c>
      <c r="B19">
        <v>1</v>
      </c>
      <c r="C19">
        <v>64869.000999999997</v>
      </c>
      <c r="D19">
        <v>1</v>
      </c>
      <c r="E19">
        <v>162295</v>
      </c>
      <c r="F19" t="s">
        <v>158</v>
      </c>
      <c r="G19" t="s">
        <v>131</v>
      </c>
      <c r="H19" t="s">
        <v>159</v>
      </c>
      <c r="I19">
        <v>160081</v>
      </c>
      <c r="J19" t="s">
        <v>128</v>
      </c>
      <c r="K19" t="s">
        <v>131</v>
      </c>
      <c r="L19" t="s">
        <v>129</v>
      </c>
      <c r="M19">
        <v>5</v>
      </c>
      <c r="N19">
        <v>5</v>
      </c>
      <c r="O19">
        <v>5</v>
      </c>
      <c r="P19">
        <v>5</v>
      </c>
      <c r="Q19">
        <v>5</v>
      </c>
      <c r="R19" t="s">
        <v>137</v>
      </c>
      <c r="S19">
        <v>5</v>
      </c>
    </row>
    <row r="20" spans="1:19" x14ac:dyDescent="0.2">
      <c r="A20">
        <v>64869</v>
      </c>
      <c r="B20">
        <v>1</v>
      </c>
      <c r="C20">
        <v>64869.000999999997</v>
      </c>
      <c r="D20">
        <v>1</v>
      </c>
      <c r="E20">
        <v>162295</v>
      </c>
      <c r="F20" t="s">
        <v>158</v>
      </c>
      <c r="G20" t="s">
        <v>131</v>
      </c>
      <c r="H20" t="s">
        <v>159</v>
      </c>
      <c r="I20">
        <v>160092</v>
      </c>
      <c r="J20" t="s">
        <v>141</v>
      </c>
      <c r="K20" t="s">
        <v>131</v>
      </c>
      <c r="L20" t="s">
        <v>142</v>
      </c>
      <c r="M20">
        <v>5</v>
      </c>
      <c r="N20">
        <v>5</v>
      </c>
      <c r="O20">
        <v>5</v>
      </c>
      <c r="P20">
        <v>5</v>
      </c>
      <c r="Q20">
        <v>5</v>
      </c>
      <c r="R20" t="s">
        <v>137</v>
      </c>
      <c r="S20">
        <v>5</v>
      </c>
    </row>
    <row r="21" spans="1:19" x14ac:dyDescent="0.2">
      <c r="A21">
        <v>64869</v>
      </c>
      <c r="B21">
        <v>1</v>
      </c>
      <c r="C21">
        <v>64869.000999999997</v>
      </c>
      <c r="D21">
        <v>1</v>
      </c>
      <c r="E21">
        <v>162295</v>
      </c>
      <c r="F21" t="s">
        <v>158</v>
      </c>
      <c r="G21" t="s">
        <v>131</v>
      </c>
      <c r="H21" t="s">
        <v>159</v>
      </c>
      <c r="I21">
        <v>162297</v>
      </c>
      <c r="J21" t="s">
        <v>149</v>
      </c>
      <c r="K21" t="s">
        <v>131</v>
      </c>
      <c r="L21" t="s">
        <v>150</v>
      </c>
      <c r="M21">
        <v>5</v>
      </c>
      <c r="N21">
        <v>5</v>
      </c>
      <c r="O21">
        <v>5</v>
      </c>
      <c r="P21">
        <v>5</v>
      </c>
      <c r="Q21">
        <v>5</v>
      </c>
      <c r="R21" t="s">
        <v>155</v>
      </c>
      <c r="S21">
        <v>5</v>
      </c>
    </row>
    <row r="22" spans="1:19" x14ac:dyDescent="0.2">
      <c r="A22">
        <v>64869</v>
      </c>
      <c r="B22">
        <v>1</v>
      </c>
      <c r="C22">
        <v>64869.000999999997</v>
      </c>
      <c r="D22">
        <v>1</v>
      </c>
      <c r="E22">
        <v>162295</v>
      </c>
      <c r="F22" t="s">
        <v>158</v>
      </c>
      <c r="G22" t="s">
        <v>131</v>
      </c>
      <c r="H22" t="s">
        <v>159</v>
      </c>
      <c r="I22">
        <v>162295</v>
      </c>
      <c r="J22" t="s">
        <v>158</v>
      </c>
      <c r="K22" t="s">
        <v>131</v>
      </c>
      <c r="L22" t="s">
        <v>159</v>
      </c>
      <c r="M22">
        <v>5</v>
      </c>
      <c r="N22">
        <v>5</v>
      </c>
      <c r="O22">
        <v>5</v>
      </c>
      <c r="P22">
        <v>5</v>
      </c>
      <c r="Q22">
        <v>5</v>
      </c>
      <c r="S22">
        <v>5</v>
      </c>
    </row>
    <row r="23" spans="1:19" x14ac:dyDescent="0.2">
      <c r="A23">
        <v>64869</v>
      </c>
      <c r="B23">
        <v>1</v>
      </c>
      <c r="C23">
        <v>64869.000999999997</v>
      </c>
      <c r="D23">
        <v>1</v>
      </c>
      <c r="E23">
        <v>162295</v>
      </c>
      <c r="F23" t="s">
        <v>158</v>
      </c>
      <c r="G23" t="s">
        <v>131</v>
      </c>
      <c r="H23" t="s">
        <v>159</v>
      </c>
      <c r="I23">
        <v>162305</v>
      </c>
      <c r="J23" t="s">
        <v>168</v>
      </c>
      <c r="K23" t="s">
        <v>131</v>
      </c>
      <c r="L23" t="s">
        <v>169</v>
      </c>
      <c r="M23">
        <v>5</v>
      </c>
      <c r="N23">
        <v>5</v>
      </c>
      <c r="O23">
        <v>5</v>
      </c>
      <c r="P23">
        <v>5</v>
      </c>
      <c r="Q23">
        <v>5</v>
      </c>
      <c r="R23" t="s">
        <v>172</v>
      </c>
      <c r="S23">
        <v>5</v>
      </c>
    </row>
    <row r="24" spans="1:19" x14ac:dyDescent="0.2">
      <c r="A24">
        <v>64869</v>
      </c>
      <c r="B24">
        <v>1</v>
      </c>
      <c r="C24">
        <v>64869.000999999997</v>
      </c>
      <c r="D24">
        <v>1</v>
      </c>
      <c r="E24">
        <v>162305</v>
      </c>
      <c r="F24" t="s">
        <v>168</v>
      </c>
      <c r="G24" t="s">
        <v>131</v>
      </c>
      <c r="H24" t="s">
        <v>169</v>
      </c>
      <c r="I24">
        <v>160081</v>
      </c>
      <c r="J24" t="s">
        <v>128</v>
      </c>
      <c r="K24" t="s">
        <v>131</v>
      </c>
      <c r="L24" t="s">
        <v>129</v>
      </c>
      <c r="N24">
        <v>5</v>
      </c>
      <c r="O24">
        <v>5</v>
      </c>
      <c r="P24">
        <v>5</v>
      </c>
      <c r="Q24">
        <v>5</v>
      </c>
      <c r="R24" t="s">
        <v>138</v>
      </c>
      <c r="S24">
        <v>5</v>
      </c>
    </row>
    <row r="25" spans="1:19" x14ac:dyDescent="0.2">
      <c r="A25">
        <v>64869</v>
      </c>
      <c r="B25">
        <v>1</v>
      </c>
      <c r="C25">
        <v>64869.000999999997</v>
      </c>
      <c r="D25">
        <v>1</v>
      </c>
      <c r="E25">
        <v>162305</v>
      </c>
      <c r="F25" t="s">
        <v>168</v>
      </c>
      <c r="G25" t="s">
        <v>131</v>
      </c>
      <c r="H25" t="s">
        <v>169</v>
      </c>
      <c r="I25">
        <v>160092</v>
      </c>
      <c r="J25" t="s">
        <v>141</v>
      </c>
      <c r="K25" t="s">
        <v>131</v>
      </c>
      <c r="L25" t="s">
        <v>142</v>
      </c>
      <c r="M25">
        <v>5</v>
      </c>
      <c r="N25">
        <v>5</v>
      </c>
      <c r="O25">
        <v>5</v>
      </c>
      <c r="P25">
        <v>5</v>
      </c>
      <c r="Q25">
        <v>5</v>
      </c>
      <c r="R25" t="s">
        <v>146</v>
      </c>
      <c r="S25">
        <v>5</v>
      </c>
    </row>
    <row r="26" spans="1:19" x14ac:dyDescent="0.2">
      <c r="A26">
        <v>64869</v>
      </c>
      <c r="B26">
        <v>1</v>
      </c>
      <c r="C26">
        <v>64869.000999999997</v>
      </c>
      <c r="D26">
        <v>1</v>
      </c>
      <c r="E26">
        <v>162305</v>
      </c>
      <c r="F26" t="s">
        <v>168</v>
      </c>
      <c r="G26" t="s">
        <v>131</v>
      </c>
      <c r="H26" t="s">
        <v>169</v>
      </c>
      <c r="I26">
        <v>162297</v>
      </c>
      <c r="J26" t="s">
        <v>149</v>
      </c>
      <c r="K26" t="s">
        <v>131</v>
      </c>
      <c r="L26" t="s">
        <v>150</v>
      </c>
      <c r="M26">
        <v>5</v>
      </c>
      <c r="N26">
        <v>5</v>
      </c>
      <c r="O26">
        <v>5</v>
      </c>
      <c r="P26">
        <v>5</v>
      </c>
      <c r="Q26">
        <v>5</v>
      </c>
      <c r="R26" t="s">
        <v>156</v>
      </c>
      <c r="S26">
        <v>5</v>
      </c>
    </row>
    <row r="27" spans="1:19" x14ac:dyDescent="0.2">
      <c r="A27">
        <v>64869</v>
      </c>
      <c r="B27">
        <v>1</v>
      </c>
      <c r="C27">
        <v>64869.000999999997</v>
      </c>
      <c r="D27">
        <v>1</v>
      </c>
      <c r="E27">
        <v>162305</v>
      </c>
      <c r="F27" t="s">
        <v>168</v>
      </c>
      <c r="G27" t="s">
        <v>131</v>
      </c>
      <c r="H27" t="s">
        <v>169</v>
      </c>
      <c r="I27">
        <v>162295</v>
      </c>
      <c r="J27" t="s">
        <v>158</v>
      </c>
      <c r="K27" t="s">
        <v>131</v>
      </c>
      <c r="L27" t="s">
        <v>159</v>
      </c>
      <c r="M27">
        <v>5</v>
      </c>
      <c r="N27">
        <v>5</v>
      </c>
      <c r="O27">
        <v>5</v>
      </c>
      <c r="P27">
        <v>5</v>
      </c>
      <c r="Q27">
        <v>5</v>
      </c>
      <c r="R27" t="s">
        <v>165</v>
      </c>
      <c r="S27">
        <v>5</v>
      </c>
    </row>
    <row r="28" spans="1:19" x14ac:dyDescent="0.2">
      <c r="A28">
        <v>64869</v>
      </c>
      <c r="B28">
        <v>1</v>
      </c>
      <c r="C28">
        <v>64869.000999999997</v>
      </c>
      <c r="D28">
        <v>1</v>
      </c>
      <c r="E28">
        <v>162305</v>
      </c>
      <c r="F28" t="s">
        <v>168</v>
      </c>
      <c r="G28" t="s">
        <v>131</v>
      </c>
      <c r="H28" t="s">
        <v>169</v>
      </c>
      <c r="I28">
        <v>162305</v>
      </c>
      <c r="J28" t="s">
        <v>168</v>
      </c>
      <c r="K28" t="s">
        <v>131</v>
      </c>
      <c r="L28" t="s">
        <v>169</v>
      </c>
      <c r="M28">
        <v>5</v>
      </c>
      <c r="N28">
        <v>5</v>
      </c>
      <c r="O28">
        <v>5</v>
      </c>
      <c r="P28">
        <v>5</v>
      </c>
      <c r="Q28">
        <v>5</v>
      </c>
      <c r="S28">
        <v>5</v>
      </c>
    </row>
    <row r="29" spans="1:19" x14ac:dyDescent="0.2">
      <c r="A29">
        <v>64869</v>
      </c>
      <c r="B29">
        <v>2</v>
      </c>
      <c r="C29">
        <v>64869.002</v>
      </c>
      <c r="D29">
        <v>1</v>
      </c>
      <c r="E29">
        <v>160072</v>
      </c>
      <c r="F29" t="s">
        <v>174</v>
      </c>
      <c r="G29" t="s">
        <v>131</v>
      </c>
      <c r="H29" t="s">
        <v>175</v>
      </c>
      <c r="I29">
        <v>160072</v>
      </c>
      <c r="J29" t="s">
        <v>174</v>
      </c>
      <c r="K29" t="s">
        <v>131</v>
      </c>
      <c r="L29" t="s">
        <v>175</v>
      </c>
      <c r="M29">
        <v>5</v>
      </c>
      <c r="N29">
        <v>5</v>
      </c>
      <c r="O29">
        <v>5</v>
      </c>
      <c r="P29">
        <v>4</v>
      </c>
      <c r="Q29">
        <v>5</v>
      </c>
      <c r="S29">
        <v>4.8</v>
      </c>
    </row>
    <row r="30" spans="1:19" x14ac:dyDescent="0.2">
      <c r="A30">
        <v>64869</v>
      </c>
      <c r="B30">
        <v>2</v>
      </c>
      <c r="C30">
        <v>64869.002</v>
      </c>
      <c r="D30">
        <v>1</v>
      </c>
      <c r="E30">
        <v>160072</v>
      </c>
      <c r="F30" t="s">
        <v>174</v>
      </c>
      <c r="G30" t="s">
        <v>131</v>
      </c>
      <c r="H30" t="s">
        <v>175</v>
      </c>
      <c r="I30">
        <v>160034</v>
      </c>
      <c r="J30" t="s">
        <v>183</v>
      </c>
      <c r="K30" t="s">
        <v>131</v>
      </c>
      <c r="L30" t="s">
        <v>184</v>
      </c>
      <c r="M30">
        <v>3</v>
      </c>
      <c r="N30">
        <v>3</v>
      </c>
      <c r="O30">
        <v>2</v>
      </c>
      <c r="P30">
        <v>2</v>
      </c>
      <c r="Q30">
        <v>2</v>
      </c>
      <c r="R30" t="s">
        <v>187</v>
      </c>
      <c r="S30">
        <v>2.4</v>
      </c>
    </row>
    <row r="31" spans="1:19" x14ac:dyDescent="0.2">
      <c r="A31">
        <v>64869</v>
      </c>
      <c r="B31">
        <v>2</v>
      </c>
      <c r="C31">
        <v>64869.002</v>
      </c>
      <c r="D31">
        <v>1</v>
      </c>
      <c r="E31">
        <v>160072</v>
      </c>
      <c r="F31" t="s">
        <v>174</v>
      </c>
      <c r="G31" t="s">
        <v>131</v>
      </c>
      <c r="H31" t="s">
        <v>175</v>
      </c>
      <c r="I31">
        <v>160027</v>
      </c>
      <c r="J31" t="s">
        <v>190</v>
      </c>
      <c r="K31" t="s">
        <v>131</v>
      </c>
      <c r="L31" t="s">
        <v>191</v>
      </c>
      <c r="M31">
        <v>4</v>
      </c>
      <c r="N31">
        <v>3</v>
      </c>
      <c r="O31">
        <v>2</v>
      </c>
      <c r="P31">
        <v>3</v>
      </c>
      <c r="Q31">
        <v>2</v>
      </c>
      <c r="R31" t="s">
        <v>194</v>
      </c>
      <c r="S31">
        <v>2.8</v>
      </c>
    </row>
    <row r="32" spans="1:19" x14ac:dyDescent="0.2">
      <c r="A32">
        <v>64869</v>
      </c>
      <c r="B32">
        <v>2</v>
      </c>
      <c r="C32">
        <v>64869.002</v>
      </c>
      <c r="D32">
        <v>1</v>
      </c>
      <c r="E32">
        <v>160072</v>
      </c>
      <c r="F32" t="s">
        <v>174</v>
      </c>
      <c r="G32" t="s">
        <v>131</v>
      </c>
      <c r="H32" t="s">
        <v>175</v>
      </c>
      <c r="I32">
        <v>160049</v>
      </c>
      <c r="J32" t="s">
        <v>199</v>
      </c>
      <c r="K32" t="s">
        <v>131</v>
      </c>
      <c r="L32" t="s">
        <v>200</v>
      </c>
      <c r="M32">
        <v>5</v>
      </c>
      <c r="N32">
        <v>4</v>
      </c>
      <c r="O32">
        <v>4</v>
      </c>
      <c r="P32">
        <v>4</v>
      </c>
      <c r="Q32">
        <v>3</v>
      </c>
      <c r="R32" t="s">
        <v>202</v>
      </c>
      <c r="S32">
        <v>4</v>
      </c>
    </row>
    <row r="33" spans="1:19" x14ac:dyDescent="0.2">
      <c r="A33">
        <v>64869</v>
      </c>
      <c r="B33">
        <v>2</v>
      </c>
      <c r="C33">
        <v>64869.002</v>
      </c>
      <c r="D33">
        <v>1</v>
      </c>
      <c r="E33">
        <v>160072</v>
      </c>
      <c r="F33" t="s">
        <v>174</v>
      </c>
      <c r="G33" t="s">
        <v>131</v>
      </c>
      <c r="H33" t="s">
        <v>175</v>
      </c>
      <c r="I33">
        <v>160031</v>
      </c>
      <c r="J33" t="s">
        <v>206</v>
      </c>
      <c r="K33" t="s">
        <v>131</v>
      </c>
      <c r="L33" t="s">
        <v>207</v>
      </c>
      <c r="M33">
        <v>3</v>
      </c>
      <c r="N33">
        <v>3</v>
      </c>
      <c r="O33">
        <v>2</v>
      </c>
      <c r="P33">
        <v>2</v>
      </c>
      <c r="Q33">
        <v>2</v>
      </c>
      <c r="R33" t="s">
        <v>210</v>
      </c>
      <c r="S33">
        <v>2.4</v>
      </c>
    </row>
    <row r="34" spans="1:19" x14ac:dyDescent="0.2">
      <c r="A34">
        <v>64869</v>
      </c>
      <c r="B34">
        <v>2</v>
      </c>
      <c r="C34">
        <v>64869.002</v>
      </c>
      <c r="D34">
        <v>1</v>
      </c>
      <c r="E34">
        <v>160034</v>
      </c>
      <c r="F34" t="s">
        <v>183</v>
      </c>
      <c r="G34" t="s">
        <v>131</v>
      </c>
      <c r="H34" t="s">
        <v>184</v>
      </c>
      <c r="I34">
        <v>160072</v>
      </c>
      <c r="J34" t="s">
        <v>174</v>
      </c>
      <c r="K34" t="s">
        <v>131</v>
      </c>
      <c r="L34" t="s">
        <v>175</v>
      </c>
      <c r="M34">
        <v>5</v>
      </c>
      <c r="N34">
        <v>5</v>
      </c>
      <c r="O34">
        <v>5</v>
      </c>
      <c r="P34">
        <v>5</v>
      </c>
      <c r="Q34">
        <v>5</v>
      </c>
      <c r="R34" t="s">
        <v>178</v>
      </c>
      <c r="S34">
        <v>5</v>
      </c>
    </row>
    <row r="35" spans="1:19" x14ac:dyDescent="0.2">
      <c r="A35">
        <v>64869</v>
      </c>
      <c r="B35">
        <v>2</v>
      </c>
      <c r="C35">
        <v>64869.002</v>
      </c>
      <c r="D35">
        <v>1</v>
      </c>
      <c r="E35">
        <v>160034</v>
      </c>
      <c r="F35" t="s">
        <v>183</v>
      </c>
      <c r="G35" t="s">
        <v>131</v>
      </c>
      <c r="H35" t="s">
        <v>184</v>
      </c>
      <c r="I35">
        <v>160034</v>
      </c>
      <c r="J35" t="s">
        <v>183</v>
      </c>
      <c r="K35" t="s">
        <v>131</v>
      </c>
      <c r="L35" t="s">
        <v>184</v>
      </c>
      <c r="M35">
        <v>5</v>
      </c>
      <c r="N35">
        <v>5</v>
      </c>
      <c r="O35">
        <v>5</v>
      </c>
      <c r="P35">
        <v>5</v>
      </c>
      <c r="S35">
        <v>5</v>
      </c>
    </row>
    <row r="36" spans="1:19" x14ac:dyDescent="0.2">
      <c r="A36">
        <v>64869</v>
      </c>
      <c r="B36">
        <v>2</v>
      </c>
      <c r="C36">
        <v>64869.002</v>
      </c>
      <c r="D36">
        <v>1</v>
      </c>
      <c r="E36">
        <v>160034</v>
      </c>
      <c r="F36" t="s">
        <v>183</v>
      </c>
      <c r="G36" t="s">
        <v>131</v>
      </c>
      <c r="H36" t="s">
        <v>184</v>
      </c>
      <c r="I36">
        <v>160027</v>
      </c>
      <c r="J36" t="s">
        <v>190</v>
      </c>
      <c r="K36" t="s">
        <v>131</v>
      </c>
      <c r="L36" t="s">
        <v>191</v>
      </c>
      <c r="M36">
        <v>5</v>
      </c>
      <c r="N36">
        <v>5</v>
      </c>
      <c r="O36">
        <v>5</v>
      </c>
      <c r="P36">
        <v>5</v>
      </c>
      <c r="R36" t="s">
        <v>195</v>
      </c>
      <c r="S36">
        <v>5</v>
      </c>
    </row>
    <row r="37" spans="1:19" x14ac:dyDescent="0.2">
      <c r="A37">
        <v>64869</v>
      </c>
      <c r="B37">
        <v>2</v>
      </c>
      <c r="C37">
        <v>64869.002</v>
      </c>
      <c r="D37">
        <v>1</v>
      </c>
      <c r="E37">
        <v>160034</v>
      </c>
      <c r="F37" t="s">
        <v>183</v>
      </c>
      <c r="G37" t="s">
        <v>131</v>
      </c>
      <c r="H37" t="s">
        <v>184</v>
      </c>
      <c r="I37">
        <v>160049</v>
      </c>
      <c r="J37" t="s">
        <v>199</v>
      </c>
      <c r="K37" t="s">
        <v>131</v>
      </c>
      <c r="L37" t="s">
        <v>200</v>
      </c>
      <c r="M37">
        <v>5</v>
      </c>
      <c r="N37">
        <v>5</v>
      </c>
      <c r="O37">
        <v>5</v>
      </c>
      <c r="P37">
        <v>5</v>
      </c>
      <c r="Q37">
        <v>5</v>
      </c>
      <c r="R37" t="s">
        <v>203</v>
      </c>
      <c r="S37">
        <v>5</v>
      </c>
    </row>
    <row r="38" spans="1:19" x14ac:dyDescent="0.2">
      <c r="A38">
        <v>64869</v>
      </c>
      <c r="B38">
        <v>2</v>
      </c>
      <c r="C38">
        <v>64869.002</v>
      </c>
      <c r="D38">
        <v>1</v>
      </c>
      <c r="E38">
        <v>160034</v>
      </c>
      <c r="F38" t="s">
        <v>183</v>
      </c>
      <c r="G38" t="s">
        <v>131</v>
      </c>
      <c r="H38" t="s">
        <v>184</v>
      </c>
      <c r="I38">
        <v>160031</v>
      </c>
      <c r="J38" t="s">
        <v>206</v>
      </c>
      <c r="K38" t="s">
        <v>131</v>
      </c>
      <c r="L38" t="s">
        <v>207</v>
      </c>
      <c r="M38">
        <v>5</v>
      </c>
      <c r="N38">
        <v>5</v>
      </c>
      <c r="O38">
        <v>5</v>
      </c>
      <c r="P38">
        <v>5</v>
      </c>
      <c r="R38" t="s">
        <v>211</v>
      </c>
      <c r="S38">
        <v>5</v>
      </c>
    </row>
    <row r="39" spans="1:19" x14ac:dyDescent="0.2">
      <c r="A39">
        <v>64869</v>
      </c>
      <c r="B39">
        <v>2</v>
      </c>
      <c r="C39">
        <v>64869.002</v>
      </c>
      <c r="D39">
        <v>1</v>
      </c>
      <c r="E39">
        <v>160027</v>
      </c>
      <c r="F39" t="s">
        <v>190</v>
      </c>
      <c r="G39" t="s">
        <v>131</v>
      </c>
      <c r="H39" t="s">
        <v>191</v>
      </c>
      <c r="I39">
        <v>160072</v>
      </c>
      <c r="J39" t="s">
        <v>174</v>
      </c>
      <c r="K39" t="s">
        <v>131</v>
      </c>
      <c r="L39" t="s">
        <v>175</v>
      </c>
      <c r="M39">
        <v>5</v>
      </c>
      <c r="N39">
        <v>5</v>
      </c>
      <c r="O39">
        <v>5</v>
      </c>
      <c r="P39">
        <v>5</v>
      </c>
      <c r="Q39">
        <v>5</v>
      </c>
      <c r="R39" t="s">
        <v>179</v>
      </c>
      <c r="S39">
        <v>5</v>
      </c>
    </row>
    <row r="40" spans="1:19" x14ac:dyDescent="0.2">
      <c r="A40">
        <v>64869</v>
      </c>
      <c r="B40">
        <v>2</v>
      </c>
      <c r="C40">
        <v>64869.002</v>
      </c>
      <c r="D40">
        <v>1</v>
      </c>
      <c r="E40">
        <v>160027</v>
      </c>
      <c r="F40" t="s">
        <v>190</v>
      </c>
      <c r="G40" t="s">
        <v>131</v>
      </c>
      <c r="H40" t="s">
        <v>191</v>
      </c>
      <c r="I40">
        <v>160034</v>
      </c>
      <c r="J40" t="s">
        <v>183</v>
      </c>
      <c r="K40" t="s">
        <v>131</v>
      </c>
      <c r="L40" t="s">
        <v>184</v>
      </c>
      <c r="M40">
        <v>5</v>
      </c>
      <c r="N40">
        <v>5</v>
      </c>
      <c r="O40">
        <v>5</v>
      </c>
      <c r="P40">
        <v>5</v>
      </c>
      <c r="Q40">
        <v>5</v>
      </c>
      <c r="R40" t="s">
        <v>188</v>
      </c>
      <c r="S40">
        <v>5</v>
      </c>
    </row>
    <row r="41" spans="1:19" x14ac:dyDescent="0.2">
      <c r="A41">
        <v>64869</v>
      </c>
      <c r="B41">
        <v>2</v>
      </c>
      <c r="C41">
        <v>64869.002</v>
      </c>
      <c r="D41">
        <v>1</v>
      </c>
      <c r="E41">
        <v>160027</v>
      </c>
      <c r="F41" t="s">
        <v>190</v>
      </c>
      <c r="G41" t="s">
        <v>131</v>
      </c>
      <c r="H41" t="s">
        <v>191</v>
      </c>
      <c r="I41">
        <v>160027</v>
      </c>
      <c r="J41" t="s">
        <v>190</v>
      </c>
      <c r="K41" t="s">
        <v>131</v>
      </c>
      <c r="L41" t="s">
        <v>191</v>
      </c>
      <c r="M41">
        <v>5</v>
      </c>
      <c r="N41">
        <v>5</v>
      </c>
      <c r="O41">
        <v>5</v>
      </c>
      <c r="P41">
        <v>5</v>
      </c>
      <c r="Q41">
        <v>5</v>
      </c>
      <c r="S41">
        <v>5</v>
      </c>
    </row>
    <row r="42" spans="1:19" x14ac:dyDescent="0.2">
      <c r="A42">
        <v>64869</v>
      </c>
      <c r="B42">
        <v>2</v>
      </c>
      <c r="C42">
        <v>64869.002</v>
      </c>
      <c r="D42">
        <v>1</v>
      </c>
      <c r="E42">
        <v>160027</v>
      </c>
      <c r="F42" t="s">
        <v>190</v>
      </c>
      <c r="G42" t="s">
        <v>131</v>
      </c>
      <c r="H42" t="s">
        <v>191</v>
      </c>
      <c r="I42">
        <v>160049</v>
      </c>
      <c r="J42" t="s">
        <v>199</v>
      </c>
      <c r="K42" t="s">
        <v>131</v>
      </c>
      <c r="L42" t="s">
        <v>200</v>
      </c>
      <c r="M42">
        <v>5</v>
      </c>
      <c r="N42">
        <v>5</v>
      </c>
      <c r="O42">
        <v>5</v>
      </c>
      <c r="P42">
        <v>5</v>
      </c>
      <c r="Q42">
        <v>5</v>
      </c>
      <c r="R42" t="s">
        <v>204</v>
      </c>
      <c r="S42">
        <v>5</v>
      </c>
    </row>
    <row r="43" spans="1:19" x14ac:dyDescent="0.2">
      <c r="A43">
        <v>64869</v>
      </c>
      <c r="B43">
        <v>2</v>
      </c>
      <c r="C43">
        <v>64869.002</v>
      </c>
      <c r="D43">
        <v>1</v>
      </c>
      <c r="E43">
        <v>160027</v>
      </c>
      <c r="F43" t="s">
        <v>190</v>
      </c>
      <c r="G43" t="s">
        <v>131</v>
      </c>
      <c r="H43" t="s">
        <v>191</v>
      </c>
      <c r="I43">
        <v>160031</v>
      </c>
      <c r="J43" t="s">
        <v>206</v>
      </c>
      <c r="K43" t="s">
        <v>131</v>
      </c>
      <c r="L43" t="s">
        <v>207</v>
      </c>
      <c r="M43">
        <v>5</v>
      </c>
      <c r="N43">
        <v>5</v>
      </c>
      <c r="O43">
        <v>5</v>
      </c>
      <c r="P43">
        <v>5</v>
      </c>
      <c r="Q43">
        <v>5</v>
      </c>
      <c r="R43" t="s">
        <v>188</v>
      </c>
      <c r="S43">
        <v>5</v>
      </c>
    </row>
    <row r="44" spans="1:19" x14ac:dyDescent="0.2">
      <c r="A44">
        <v>64869</v>
      </c>
      <c r="B44">
        <v>2</v>
      </c>
      <c r="C44">
        <v>64869.002</v>
      </c>
      <c r="D44">
        <v>1</v>
      </c>
      <c r="E44">
        <v>160049</v>
      </c>
      <c r="F44" t="s">
        <v>199</v>
      </c>
      <c r="G44" t="s">
        <v>131</v>
      </c>
      <c r="H44" t="s">
        <v>200</v>
      </c>
      <c r="I44">
        <v>160072</v>
      </c>
      <c r="J44" t="s">
        <v>174</v>
      </c>
      <c r="K44" t="s">
        <v>131</v>
      </c>
      <c r="L44" t="s">
        <v>175</v>
      </c>
    </row>
    <row r="45" spans="1:19" x14ac:dyDescent="0.2">
      <c r="A45">
        <v>64869</v>
      </c>
      <c r="B45">
        <v>2</v>
      </c>
      <c r="C45">
        <v>64869.002</v>
      </c>
      <c r="D45">
        <v>1</v>
      </c>
      <c r="E45">
        <v>160049</v>
      </c>
      <c r="F45" t="s">
        <v>199</v>
      </c>
      <c r="G45" t="s">
        <v>131</v>
      </c>
      <c r="H45" t="s">
        <v>200</v>
      </c>
      <c r="I45">
        <v>160034</v>
      </c>
      <c r="J45" t="s">
        <v>183</v>
      </c>
      <c r="K45" t="s">
        <v>131</v>
      </c>
      <c r="L45" t="s">
        <v>184</v>
      </c>
    </row>
    <row r="46" spans="1:19" x14ac:dyDescent="0.2">
      <c r="A46">
        <v>64869</v>
      </c>
      <c r="B46">
        <v>2</v>
      </c>
      <c r="C46">
        <v>64869.002</v>
      </c>
      <c r="D46">
        <v>1</v>
      </c>
      <c r="E46">
        <v>160049</v>
      </c>
      <c r="F46" t="s">
        <v>199</v>
      </c>
      <c r="G46" t="s">
        <v>131</v>
      </c>
      <c r="H46" t="s">
        <v>200</v>
      </c>
      <c r="I46">
        <v>160027</v>
      </c>
      <c r="J46" t="s">
        <v>190</v>
      </c>
      <c r="K46" t="s">
        <v>131</v>
      </c>
      <c r="L46" t="s">
        <v>191</v>
      </c>
    </row>
    <row r="47" spans="1:19" x14ac:dyDescent="0.2">
      <c r="A47">
        <v>64869</v>
      </c>
      <c r="B47">
        <v>2</v>
      </c>
      <c r="C47">
        <v>64869.002</v>
      </c>
      <c r="D47">
        <v>1</v>
      </c>
      <c r="E47">
        <v>160049</v>
      </c>
      <c r="F47" t="s">
        <v>199</v>
      </c>
      <c r="G47" t="s">
        <v>131</v>
      </c>
      <c r="H47" t="s">
        <v>200</v>
      </c>
      <c r="I47">
        <v>160049</v>
      </c>
      <c r="J47" t="s">
        <v>199</v>
      </c>
      <c r="K47" t="s">
        <v>131</v>
      </c>
      <c r="L47" t="s">
        <v>200</v>
      </c>
    </row>
    <row r="48" spans="1:19" x14ac:dyDescent="0.2">
      <c r="A48">
        <v>64869</v>
      </c>
      <c r="B48">
        <v>2</v>
      </c>
      <c r="C48">
        <v>64869.002</v>
      </c>
      <c r="D48">
        <v>1</v>
      </c>
      <c r="E48">
        <v>160049</v>
      </c>
      <c r="F48" t="s">
        <v>199</v>
      </c>
      <c r="G48" t="s">
        <v>131</v>
      </c>
      <c r="H48" t="s">
        <v>200</v>
      </c>
      <c r="I48">
        <v>160031</v>
      </c>
      <c r="J48" t="s">
        <v>206</v>
      </c>
      <c r="K48" t="s">
        <v>131</v>
      </c>
      <c r="L48" t="s">
        <v>207</v>
      </c>
    </row>
    <row r="49" spans="1:19" x14ac:dyDescent="0.2">
      <c r="A49">
        <v>64869</v>
      </c>
      <c r="B49">
        <v>2</v>
      </c>
      <c r="C49">
        <v>64869.002</v>
      </c>
      <c r="D49">
        <v>1</v>
      </c>
      <c r="E49">
        <v>160031</v>
      </c>
      <c r="F49" t="s">
        <v>206</v>
      </c>
      <c r="G49" t="s">
        <v>131</v>
      </c>
      <c r="H49" t="s">
        <v>207</v>
      </c>
      <c r="I49">
        <v>160072</v>
      </c>
      <c r="J49" t="s">
        <v>174</v>
      </c>
      <c r="K49" t="s">
        <v>131</v>
      </c>
      <c r="L49" t="s">
        <v>175</v>
      </c>
      <c r="M49">
        <v>5</v>
      </c>
      <c r="N49">
        <v>5</v>
      </c>
      <c r="O49">
        <v>5</v>
      </c>
      <c r="P49">
        <v>5</v>
      </c>
      <c r="Q49">
        <v>5</v>
      </c>
      <c r="R49" t="s">
        <v>180</v>
      </c>
      <c r="S49">
        <v>5</v>
      </c>
    </row>
    <row r="50" spans="1:19" x14ac:dyDescent="0.2">
      <c r="A50">
        <v>64869</v>
      </c>
      <c r="B50">
        <v>2</v>
      </c>
      <c r="C50">
        <v>64869.002</v>
      </c>
      <c r="D50">
        <v>1</v>
      </c>
      <c r="E50">
        <v>160031</v>
      </c>
      <c r="F50" t="s">
        <v>206</v>
      </c>
      <c r="G50" t="s">
        <v>131</v>
      </c>
      <c r="H50" t="s">
        <v>207</v>
      </c>
      <c r="I50">
        <v>160034</v>
      </c>
      <c r="J50" t="s">
        <v>183</v>
      </c>
      <c r="K50" t="s">
        <v>131</v>
      </c>
      <c r="L50" t="s">
        <v>184</v>
      </c>
      <c r="M50">
        <v>5</v>
      </c>
      <c r="N50">
        <v>5</v>
      </c>
      <c r="O50">
        <v>5</v>
      </c>
      <c r="P50">
        <v>5</v>
      </c>
      <c r="Q50">
        <v>5</v>
      </c>
      <c r="R50" t="s">
        <v>189</v>
      </c>
      <c r="S50">
        <v>5</v>
      </c>
    </row>
    <row r="51" spans="1:19" x14ac:dyDescent="0.2">
      <c r="A51">
        <v>64869</v>
      </c>
      <c r="B51">
        <v>2</v>
      </c>
      <c r="C51">
        <v>64869.002</v>
      </c>
      <c r="D51">
        <v>1</v>
      </c>
      <c r="E51">
        <v>160031</v>
      </c>
      <c r="F51" t="s">
        <v>206</v>
      </c>
      <c r="G51" t="s">
        <v>131</v>
      </c>
      <c r="H51" t="s">
        <v>207</v>
      </c>
      <c r="I51">
        <v>160027</v>
      </c>
      <c r="J51" t="s">
        <v>190</v>
      </c>
      <c r="K51" t="s">
        <v>131</v>
      </c>
      <c r="L51" t="s">
        <v>191</v>
      </c>
      <c r="M51">
        <v>5</v>
      </c>
      <c r="N51">
        <v>5</v>
      </c>
      <c r="O51">
        <v>5</v>
      </c>
      <c r="P51">
        <v>5</v>
      </c>
      <c r="Q51">
        <v>5</v>
      </c>
      <c r="R51" t="s">
        <v>196</v>
      </c>
      <c r="S51">
        <v>5</v>
      </c>
    </row>
    <row r="52" spans="1:19" x14ac:dyDescent="0.2">
      <c r="A52">
        <v>64869</v>
      </c>
      <c r="B52">
        <v>2</v>
      </c>
      <c r="C52">
        <v>64869.002</v>
      </c>
      <c r="D52">
        <v>1</v>
      </c>
      <c r="E52">
        <v>160031</v>
      </c>
      <c r="F52" t="s">
        <v>206</v>
      </c>
      <c r="G52" t="s">
        <v>131</v>
      </c>
      <c r="H52" t="s">
        <v>207</v>
      </c>
      <c r="I52">
        <v>160049</v>
      </c>
      <c r="J52" t="s">
        <v>199</v>
      </c>
      <c r="K52" t="s">
        <v>131</v>
      </c>
      <c r="L52" t="s">
        <v>200</v>
      </c>
      <c r="M52">
        <v>5</v>
      </c>
      <c r="N52">
        <v>5</v>
      </c>
      <c r="O52">
        <v>5</v>
      </c>
      <c r="P52">
        <v>5</v>
      </c>
      <c r="Q52">
        <v>5</v>
      </c>
      <c r="R52" t="s">
        <v>205</v>
      </c>
      <c r="S52">
        <v>5</v>
      </c>
    </row>
    <row r="53" spans="1:19" x14ac:dyDescent="0.2">
      <c r="A53">
        <v>64869</v>
      </c>
      <c r="B53">
        <v>2</v>
      </c>
      <c r="C53">
        <v>64869.002</v>
      </c>
      <c r="D53">
        <v>1</v>
      </c>
      <c r="E53">
        <v>160031</v>
      </c>
      <c r="F53" t="s">
        <v>206</v>
      </c>
      <c r="G53" t="s">
        <v>131</v>
      </c>
      <c r="H53" t="s">
        <v>207</v>
      </c>
      <c r="I53">
        <v>160031</v>
      </c>
      <c r="J53" t="s">
        <v>206</v>
      </c>
      <c r="K53" t="s">
        <v>131</v>
      </c>
      <c r="L53" t="s">
        <v>207</v>
      </c>
      <c r="M53">
        <v>5</v>
      </c>
      <c r="N53">
        <v>5</v>
      </c>
      <c r="O53">
        <v>5</v>
      </c>
      <c r="P53">
        <v>5</v>
      </c>
      <c r="Q53">
        <v>5</v>
      </c>
      <c r="S53">
        <v>5</v>
      </c>
    </row>
    <row r="54" spans="1:19" x14ac:dyDescent="0.2">
      <c r="A54">
        <v>64869</v>
      </c>
      <c r="B54">
        <v>3</v>
      </c>
      <c r="C54">
        <v>64869.002999999997</v>
      </c>
      <c r="D54">
        <v>1</v>
      </c>
      <c r="E54">
        <v>160057</v>
      </c>
      <c r="F54" t="s">
        <v>214</v>
      </c>
      <c r="G54" t="s">
        <v>131</v>
      </c>
      <c r="H54" t="s">
        <v>215</v>
      </c>
      <c r="I54">
        <v>160057</v>
      </c>
      <c r="J54" t="s">
        <v>214</v>
      </c>
      <c r="K54" t="s">
        <v>131</v>
      </c>
      <c r="L54" t="s">
        <v>215</v>
      </c>
    </row>
    <row r="55" spans="1:19" x14ac:dyDescent="0.2">
      <c r="A55">
        <v>64869</v>
      </c>
      <c r="B55">
        <v>3</v>
      </c>
      <c r="C55">
        <v>64869.002999999997</v>
      </c>
      <c r="D55">
        <v>1</v>
      </c>
      <c r="E55">
        <v>160057</v>
      </c>
      <c r="F55" t="s">
        <v>214</v>
      </c>
      <c r="G55" t="s">
        <v>131</v>
      </c>
      <c r="H55" t="s">
        <v>215</v>
      </c>
      <c r="I55">
        <v>160101</v>
      </c>
      <c r="J55" t="s">
        <v>218</v>
      </c>
      <c r="K55" t="s">
        <v>131</v>
      </c>
      <c r="L55" t="s">
        <v>219</v>
      </c>
    </row>
    <row r="56" spans="1:19" x14ac:dyDescent="0.2">
      <c r="A56">
        <v>64869</v>
      </c>
      <c r="B56">
        <v>3</v>
      </c>
      <c r="C56">
        <v>64869.002999999997</v>
      </c>
      <c r="D56">
        <v>1</v>
      </c>
      <c r="E56">
        <v>160057</v>
      </c>
      <c r="F56" t="s">
        <v>214</v>
      </c>
      <c r="G56" t="s">
        <v>131</v>
      </c>
      <c r="H56" t="s">
        <v>215</v>
      </c>
      <c r="I56">
        <v>160071</v>
      </c>
      <c r="J56" t="s">
        <v>222</v>
      </c>
      <c r="K56" t="s">
        <v>131</v>
      </c>
      <c r="L56" t="s">
        <v>223</v>
      </c>
    </row>
    <row r="57" spans="1:19" x14ac:dyDescent="0.2">
      <c r="A57">
        <v>64869</v>
      </c>
      <c r="B57">
        <v>3</v>
      </c>
      <c r="C57">
        <v>64869.002999999997</v>
      </c>
      <c r="D57">
        <v>1</v>
      </c>
      <c r="E57">
        <v>160057</v>
      </c>
      <c r="F57" t="s">
        <v>214</v>
      </c>
      <c r="G57" t="s">
        <v>131</v>
      </c>
      <c r="H57" t="s">
        <v>215</v>
      </c>
      <c r="I57">
        <v>160056</v>
      </c>
      <c r="J57" t="s">
        <v>228</v>
      </c>
      <c r="K57" t="s">
        <v>131</v>
      </c>
      <c r="L57" t="s">
        <v>229</v>
      </c>
    </row>
    <row r="58" spans="1:19" x14ac:dyDescent="0.2">
      <c r="A58">
        <v>64869</v>
      </c>
      <c r="B58">
        <v>3</v>
      </c>
      <c r="C58">
        <v>64869.002999999997</v>
      </c>
      <c r="D58">
        <v>1</v>
      </c>
      <c r="E58">
        <v>160101</v>
      </c>
      <c r="F58" t="s">
        <v>218</v>
      </c>
      <c r="G58" t="s">
        <v>131</v>
      </c>
      <c r="H58" t="s">
        <v>219</v>
      </c>
      <c r="I58">
        <v>160057</v>
      </c>
      <c r="J58" t="s">
        <v>214</v>
      </c>
      <c r="K58" t="s">
        <v>131</v>
      </c>
      <c r="L58" t="s">
        <v>215</v>
      </c>
    </row>
    <row r="59" spans="1:19" x14ac:dyDescent="0.2">
      <c r="A59">
        <v>64869</v>
      </c>
      <c r="B59">
        <v>3</v>
      </c>
      <c r="C59">
        <v>64869.002999999997</v>
      </c>
      <c r="D59">
        <v>1</v>
      </c>
      <c r="E59">
        <v>160101</v>
      </c>
      <c r="F59" t="s">
        <v>218</v>
      </c>
      <c r="G59" t="s">
        <v>131</v>
      </c>
      <c r="H59" t="s">
        <v>219</v>
      </c>
      <c r="I59">
        <v>160101</v>
      </c>
      <c r="J59" t="s">
        <v>218</v>
      </c>
      <c r="K59" t="s">
        <v>131</v>
      </c>
      <c r="L59" t="s">
        <v>219</v>
      </c>
    </row>
    <row r="60" spans="1:19" x14ac:dyDescent="0.2">
      <c r="A60">
        <v>64869</v>
      </c>
      <c r="B60">
        <v>3</v>
      </c>
      <c r="C60">
        <v>64869.002999999997</v>
      </c>
      <c r="D60">
        <v>1</v>
      </c>
      <c r="E60">
        <v>160101</v>
      </c>
      <c r="F60" t="s">
        <v>218</v>
      </c>
      <c r="G60" t="s">
        <v>131</v>
      </c>
      <c r="H60" t="s">
        <v>219</v>
      </c>
      <c r="I60">
        <v>160071</v>
      </c>
      <c r="J60" t="s">
        <v>222</v>
      </c>
      <c r="K60" t="s">
        <v>131</v>
      </c>
      <c r="L60" t="s">
        <v>223</v>
      </c>
    </row>
    <row r="61" spans="1:19" x14ac:dyDescent="0.2">
      <c r="A61">
        <v>64869</v>
      </c>
      <c r="B61">
        <v>3</v>
      </c>
      <c r="C61">
        <v>64869.002999999997</v>
      </c>
      <c r="D61">
        <v>1</v>
      </c>
      <c r="E61">
        <v>160101</v>
      </c>
      <c r="F61" t="s">
        <v>218</v>
      </c>
      <c r="G61" t="s">
        <v>131</v>
      </c>
      <c r="H61" t="s">
        <v>219</v>
      </c>
      <c r="I61">
        <v>160056</v>
      </c>
      <c r="J61" t="s">
        <v>228</v>
      </c>
      <c r="K61" t="s">
        <v>131</v>
      </c>
      <c r="L61" t="s">
        <v>229</v>
      </c>
    </row>
    <row r="62" spans="1:19" x14ac:dyDescent="0.2">
      <c r="A62">
        <v>64869</v>
      </c>
      <c r="B62">
        <v>3</v>
      </c>
      <c r="C62">
        <v>64869.002999999997</v>
      </c>
      <c r="D62">
        <v>1</v>
      </c>
      <c r="E62">
        <v>160071</v>
      </c>
      <c r="F62" t="s">
        <v>222</v>
      </c>
      <c r="G62" t="s">
        <v>131</v>
      </c>
      <c r="H62" t="s">
        <v>223</v>
      </c>
      <c r="I62">
        <v>160057</v>
      </c>
      <c r="J62" t="s">
        <v>214</v>
      </c>
      <c r="K62" t="s">
        <v>131</v>
      </c>
      <c r="L62" t="s">
        <v>215</v>
      </c>
      <c r="M62">
        <v>4</v>
      </c>
      <c r="N62">
        <v>5</v>
      </c>
      <c r="O62">
        <v>5</v>
      </c>
      <c r="P62">
        <v>5</v>
      </c>
      <c r="Q62">
        <v>5</v>
      </c>
      <c r="R62" t="s">
        <v>217</v>
      </c>
      <c r="S62">
        <v>4.8</v>
      </c>
    </row>
    <row r="63" spans="1:19" x14ac:dyDescent="0.2">
      <c r="A63">
        <v>64869</v>
      </c>
      <c r="B63">
        <v>3</v>
      </c>
      <c r="C63">
        <v>64869.002999999997</v>
      </c>
      <c r="D63">
        <v>1</v>
      </c>
      <c r="E63">
        <v>160071</v>
      </c>
      <c r="F63" t="s">
        <v>222</v>
      </c>
      <c r="G63" t="s">
        <v>131</v>
      </c>
      <c r="H63" t="s">
        <v>223</v>
      </c>
      <c r="I63">
        <v>160101</v>
      </c>
      <c r="J63" t="s">
        <v>218</v>
      </c>
      <c r="K63" t="s">
        <v>131</v>
      </c>
      <c r="L63" t="s">
        <v>219</v>
      </c>
      <c r="M63">
        <v>4</v>
      </c>
      <c r="N63">
        <v>5</v>
      </c>
      <c r="O63">
        <v>5</v>
      </c>
      <c r="P63">
        <v>5</v>
      </c>
      <c r="Q63">
        <v>5</v>
      </c>
      <c r="R63" t="s">
        <v>221</v>
      </c>
      <c r="S63">
        <v>4.8</v>
      </c>
    </row>
    <row r="64" spans="1:19" x14ac:dyDescent="0.2">
      <c r="A64">
        <v>64869</v>
      </c>
      <c r="B64">
        <v>3</v>
      </c>
      <c r="C64">
        <v>64869.002999999997</v>
      </c>
      <c r="D64">
        <v>1</v>
      </c>
      <c r="E64">
        <v>160071</v>
      </c>
      <c r="F64" t="s">
        <v>222</v>
      </c>
      <c r="G64" t="s">
        <v>131</v>
      </c>
      <c r="H64" t="s">
        <v>223</v>
      </c>
      <c r="I64">
        <v>160071</v>
      </c>
      <c r="J64" t="s">
        <v>222</v>
      </c>
      <c r="K64" t="s">
        <v>131</v>
      </c>
      <c r="L64" t="s">
        <v>223</v>
      </c>
      <c r="M64">
        <v>5</v>
      </c>
      <c r="N64">
        <v>5</v>
      </c>
      <c r="O64">
        <v>5</v>
      </c>
      <c r="P64">
        <v>5</v>
      </c>
      <c r="Q64">
        <v>5</v>
      </c>
      <c r="S64">
        <v>5</v>
      </c>
    </row>
    <row r="65" spans="1:19" x14ac:dyDescent="0.2">
      <c r="A65">
        <v>64869</v>
      </c>
      <c r="B65">
        <v>3</v>
      </c>
      <c r="C65">
        <v>64869.002999999997</v>
      </c>
      <c r="D65">
        <v>1</v>
      </c>
      <c r="E65">
        <v>160071</v>
      </c>
      <c r="F65" t="s">
        <v>222</v>
      </c>
      <c r="G65" t="s">
        <v>131</v>
      </c>
      <c r="H65" t="s">
        <v>223</v>
      </c>
      <c r="I65">
        <v>160056</v>
      </c>
      <c r="J65" t="s">
        <v>228</v>
      </c>
      <c r="K65" t="s">
        <v>131</v>
      </c>
      <c r="L65" t="s">
        <v>229</v>
      </c>
      <c r="M65">
        <v>5</v>
      </c>
      <c r="N65">
        <v>5</v>
      </c>
      <c r="O65">
        <v>5</v>
      </c>
      <c r="P65">
        <v>5</v>
      </c>
      <c r="Q65">
        <v>5</v>
      </c>
      <c r="R65" t="s">
        <v>231</v>
      </c>
      <c r="S65">
        <v>5</v>
      </c>
    </row>
    <row r="66" spans="1:19" x14ac:dyDescent="0.2">
      <c r="A66">
        <v>64869</v>
      </c>
      <c r="B66">
        <v>3</v>
      </c>
      <c r="C66">
        <v>64869.002999999997</v>
      </c>
      <c r="D66">
        <v>1</v>
      </c>
      <c r="E66">
        <v>160056</v>
      </c>
      <c r="F66" t="s">
        <v>228</v>
      </c>
      <c r="G66" t="s">
        <v>131</v>
      </c>
      <c r="H66" t="s">
        <v>229</v>
      </c>
      <c r="I66">
        <v>160057</v>
      </c>
      <c r="J66" t="s">
        <v>214</v>
      </c>
      <c r="K66" t="s">
        <v>131</v>
      </c>
      <c r="L66" t="s">
        <v>215</v>
      </c>
    </row>
    <row r="67" spans="1:19" x14ac:dyDescent="0.2">
      <c r="A67">
        <v>64869</v>
      </c>
      <c r="B67">
        <v>3</v>
      </c>
      <c r="C67">
        <v>64869.002999999997</v>
      </c>
      <c r="D67">
        <v>1</v>
      </c>
      <c r="E67">
        <v>160056</v>
      </c>
      <c r="F67" t="s">
        <v>228</v>
      </c>
      <c r="G67" t="s">
        <v>131</v>
      </c>
      <c r="H67" t="s">
        <v>229</v>
      </c>
      <c r="I67">
        <v>160101</v>
      </c>
      <c r="J67" t="s">
        <v>218</v>
      </c>
      <c r="K67" t="s">
        <v>131</v>
      </c>
      <c r="L67" t="s">
        <v>219</v>
      </c>
    </row>
    <row r="68" spans="1:19" x14ac:dyDescent="0.2">
      <c r="A68">
        <v>64869</v>
      </c>
      <c r="B68">
        <v>3</v>
      </c>
      <c r="C68">
        <v>64869.002999999997</v>
      </c>
      <c r="D68">
        <v>1</v>
      </c>
      <c r="E68">
        <v>160056</v>
      </c>
      <c r="F68" t="s">
        <v>228</v>
      </c>
      <c r="G68" t="s">
        <v>131</v>
      </c>
      <c r="H68" t="s">
        <v>229</v>
      </c>
      <c r="I68">
        <v>160071</v>
      </c>
      <c r="J68" t="s">
        <v>222</v>
      </c>
      <c r="K68" t="s">
        <v>131</v>
      </c>
      <c r="L68" t="s">
        <v>223</v>
      </c>
    </row>
    <row r="69" spans="1:19" x14ac:dyDescent="0.2">
      <c r="A69">
        <v>64869</v>
      </c>
      <c r="B69">
        <v>3</v>
      </c>
      <c r="C69">
        <v>64869.002999999997</v>
      </c>
      <c r="D69">
        <v>1</v>
      </c>
      <c r="E69">
        <v>160056</v>
      </c>
      <c r="F69" t="s">
        <v>228</v>
      </c>
      <c r="G69" t="s">
        <v>131</v>
      </c>
      <c r="H69" t="s">
        <v>229</v>
      </c>
      <c r="I69">
        <v>160056</v>
      </c>
      <c r="J69" t="s">
        <v>228</v>
      </c>
      <c r="K69" t="s">
        <v>131</v>
      </c>
      <c r="L69" t="s">
        <v>229</v>
      </c>
    </row>
    <row r="70" spans="1:19" x14ac:dyDescent="0.2">
      <c r="A70">
        <v>64869</v>
      </c>
      <c r="B70">
        <v>4</v>
      </c>
      <c r="C70">
        <v>64869.004000000001</v>
      </c>
      <c r="D70">
        <v>1</v>
      </c>
      <c r="E70">
        <v>160042</v>
      </c>
      <c r="F70" t="s">
        <v>232</v>
      </c>
      <c r="G70" t="s">
        <v>131</v>
      </c>
      <c r="H70" t="s">
        <v>233</v>
      </c>
      <c r="I70">
        <v>160042</v>
      </c>
      <c r="J70" t="s">
        <v>232</v>
      </c>
      <c r="K70" t="s">
        <v>131</v>
      </c>
      <c r="L70" t="s">
        <v>233</v>
      </c>
      <c r="M70">
        <v>5</v>
      </c>
      <c r="N70">
        <v>5</v>
      </c>
      <c r="O70">
        <v>5</v>
      </c>
      <c r="P70">
        <v>5</v>
      </c>
      <c r="Q70">
        <v>5</v>
      </c>
      <c r="S70">
        <v>5</v>
      </c>
    </row>
    <row r="71" spans="1:19" x14ac:dyDescent="0.2">
      <c r="A71">
        <v>64869</v>
      </c>
      <c r="B71">
        <v>4</v>
      </c>
      <c r="C71">
        <v>64869.004000000001</v>
      </c>
      <c r="D71">
        <v>1</v>
      </c>
      <c r="E71">
        <v>160042</v>
      </c>
      <c r="F71" t="s">
        <v>232</v>
      </c>
      <c r="G71" t="s">
        <v>131</v>
      </c>
      <c r="H71" t="s">
        <v>233</v>
      </c>
      <c r="I71">
        <v>160045</v>
      </c>
      <c r="J71" t="s">
        <v>240</v>
      </c>
      <c r="K71" t="s">
        <v>131</v>
      </c>
      <c r="L71" t="s">
        <v>241</v>
      </c>
      <c r="M71">
        <v>5</v>
      </c>
      <c r="N71">
        <v>5</v>
      </c>
      <c r="O71">
        <v>5</v>
      </c>
      <c r="P71">
        <v>5</v>
      </c>
      <c r="Q71">
        <v>5</v>
      </c>
      <c r="R71" t="s">
        <v>244</v>
      </c>
      <c r="S71">
        <v>5</v>
      </c>
    </row>
    <row r="72" spans="1:19" x14ac:dyDescent="0.2">
      <c r="A72">
        <v>64869</v>
      </c>
      <c r="B72">
        <v>4</v>
      </c>
      <c r="C72">
        <v>64869.004000000001</v>
      </c>
      <c r="D72">
        <v>1</v>
      </c>
      <c r="E72">
        <v>160042</v>
      </c>
      <c r="F72" t="s">
        <v>232</v>
      </c>
      <c r="G72" t="s">
        <v>131</v>
      </c>
      <c r="H72" t="s">
        <v>233</v>
      </c>
      <c r="I72">
        <v>160082</v>
      </c>
      <c r="J72" t="s">
        <v>248</v>
      </c>
      <c r="K72" t="s">
        <v>131</v>
      </c>
      <c r="L72" t="s">
        <v>249</v>
      </c>
      <c r="M72">
        <v>5</v>
      </c>
      <c r="N72">
        <v>5</v>
      </c>
      <c r="O72">
        <v>5</v>
      </c>
      <c r="P72">
        <v>5</v>
      </c>
      <c r="Q72">
        <v>5</v>
      </c>
      <c r="R72" t="s">
        <v>252</v>
      </c>
      <c r="S72">
        <v>5</v>
      </c>
    </row>
    <row r="73" spans="1:19" x14ac:dyDescent="0.2">
      <c r="A73">
        <v>64869</v>
      </c>
      <c r="B73">
        <v>4</v>
      </c>
      <c r="C73">
        <v>64869.004000000001</v>
      </c>
      <c r="D73">
        <v>1</v>
      </c>
      <c r="E73">
        <v>160042</v>
      </c>
      <c r="F73" t="s">
        <v>232</v>
      </c>
      <c r="G73" t="s">
        <v>131</v>
      </c>
      <c r="H73" t="s">
        <v>233</v>
      </c>
      <c r="I73">
        <v>162292</v>
      </c>
      <c r="J73" t="s">
        <v>255</v>
      </c>
      <c r="K73" t="s">
        <v>131</v>
      </c>
      <c r="L73" t="s">
        <v>256</v>
      </c>
      <c r="M73">
        <v>5</v>
      </c>
      <c r="N73">
        <v>5</v>
      </c>
      <c r="O73">
        <v>5</v>
      </c>
      <c r="P73">
        <v>5</v>
      </c>
      <c r="Q73">
        <v>5</v>
      </c>
      <c r="R73" t="s">
        <v>258</v>
      </c>
      <c r="S73">
        <v>5</v>
      </c>
    </row>
    <row r="74" spans="1:19" x14ac:dyDescent="0.2">
      <c r="A74">
        <v>64869</v>
      </c>
      <c r="B74">
        <v>4</v>
      </c>
      <c r="C74">
        <v>64869.004000000001</v>
      </c>
      <c r="D74">
        <v>1</v>
      </c>
      <c r="E74">
        <v>160042</v>
      </c>
      <c r="F74" t="s">
        <v>232</v>
      </c>
      <c r="G74" t="s">
        <v>131</v>
      </c>
      <c r="H74" t="s">
        <v>233</v>
      </c>
      <c r="I74">
        <v>160083</v>
      </c>
      <c r="J74" t="s">
        <v>261</v>
      </c>
      <c r="K74" t="s">
        <v>131</v>
      </c>
      <c r="L74" t="s">
        <v>262</v>
      </c>
      <c r="M74">
        <v>5</v>
      </c>
      <c r="N74">
        <v>5</v>
      </c>
      <c r="O74">
        <v>5</v>
      </c>
      <c r="P74">
        <v>5</v>
      </c>
      <c r="Q74">
        <v>5</v>
      </c>
      <c r="R74" t="s">
        <v>264</v>
      </c>
      <c r="S74">
        <v>5</v>
      </c>
    </row>
    <row r="75" spans="1:19" x14ac:dyDescent="0.2">
      <c r="A75">
        <v>64869</v>
      </c>
      <c r="B75">
        <v>4</v>
      </c>
      <c r="C75">
        <v>64869.004000000001</v>
      </c>
      <c r="D75">
        <v>1</v>
      </c>
      <c r="E75">
        <v>160045</v>
      </c>
      <c r="F75" t="s">
        <v>240</v>
      </c>
      <c r="G75" t="s">
        <v>131</v>
      </c>
      <c r="H75" t="s">
        <v>241</v>
      </c>
      <c r="I75">
        <v>160042</v>
      </c>
      <c r="J75" t="s">
        <v>232</v>
      </c>
      <c r="K75" t="s">
        <v>131</v>
      </c>
      <c r="L75" t="s">
        <v>233</v>
      </c>
      <c r="M75">
        <v>5</v>
      </c>
      <c r="N75">
        <v>5</v>
      </c>
      <c r="O75">
        <v>5</v>
      </c>
      <c r="P75">
        <v>5</v>
      </c>
      <c r="Q75">
        <v>5</v>
      </c>
      <c r="R75" t="s">
        <v>236</v>
      </c>
      <c r="S75">
        <v>5</v>
      </c>
    </row>
    <row r="76" spans="1:19" x14ac:dyDescent="0.2">
      <c r="A76">
        <v>64869</v>
      </c>
      <c r="B76">
        <v>4</v>
      </c>
      <c r="C76">
        <v>64869.004000000001</v>
      </c>
      <c r="D76">
        <v>1</v>
      </c>
      <c r="E76">
        <v>160045</v>
      </c>
      <c r="F76" t="s">
        <v>240</v>
      </c>
      <c r="G76" t="s">
        <v>131</v>
      </c>
      <c r="H76" t="s">
        <v>241</v>
      </c>
      <c r="I76">
        <v>160045</v>
      </c>
      <c r="J76" t="s">
        <v>240</v>
      </c>
      <c r="K76" t="s">
        <v>131</v>
      </c>
      <c r="L76" t="s">
        <v>241</v>
      </c>
      <c r="M76">
        <v>5</v>
      </c>
      <c r="N76">
        <v>5</v>
      </c>
      <c r="O76">
        <v>5</v>
      </c>
      <c r="P76">
        <v>5</v>
      </c>
      <c r="Q76">
        <v>5</v>
      </c>
      <c r="S76">
        <v>5</v>
      </c>
    </row>
    <row r="77" spans="1:19" x14ac:dyDescent="0.2">
      <c r="A77">
        <v>64869</v>
      </c>
      <c r="B77">
        <v>4</v>
      </c>
      <c r="C77">
        <v>64869.004000000001</v>
      </c>
      <c r="D77">
        <v>1</v>
      </c>
      <c r="E77">
        <v>160045</v>
      </c>
      <c r="F77" t="s">
        <v>240</v>
      </c>
      <c r="G77" t="s">
        <v>131</v>
      </c>
      <c r="H77" t="s">
        <v>241</v>
      </c>
      <c r="I77">
        <v>160082</v>
      </c>
      <c r="J77" t="s">
        <v>248</v>
      </c>
      <c r="K77" t="s">
        <v>131</v>
      </c>
      <c r="L77" t="s">
        <v>249</v>
      </c>
      <c r="M77">
        <v>5</v>
      </c>
      <c r="N77">
        <v>5</v>
      </c>
      <c r="O77">
        <v>5</v>
      </c>
      <c r="P77">
        <v>5</v>
      </c>
      <c r="Q77">
        <v>5</v>
      </c>
      <c r="R77" t="s">
        <v>253</v>
      </c>
      <c r="S77">
        <v>5</v>
      </c>
    </row>
    <row r="78" spans="1:19" x14ac:dyDescent="0.2">
      <c r="A78">
        <v>64869</v>
      </c>
      <c r="B78">
        <v>4</v>
      </c>
      <c r="C78">
        <v>64869.004000000001</v>
      </c>
      <c r="D78">
        <v>1</v>
      </c>
      <c r="E78">
        <v>160045</v>
      </c>
      <c r="F78" t="s">
        <v>240</v>
      </c>
      <c r="G78" t="s">
        <v>131</v>
      </c>
      <c r="H78" t="s">
        <v>241</v>
      </c>
      <c r="I78">
        <v>162292</v>
      </c>
      <c r="J78" t="s">
        <v>255</v>
      </c>
      <c r="K78" t="s">
        <v>131</v>
      </c>
      <c r="L78" t="s">
        <v>256</v>
      </c>
      <c r="M78">
        <v>5</v>
      </c>
      <c r="N78">
        <v>5</v>
      </c>
      <c r="O78">
        <v>5</v>
      </c>
      <c r="P78">
        <v>5</v>
      </c>
      <c r="Q78">
        <v>5</v>
      </c>
      <c r="R78" t="s">
        <v>259</v>
      </c>
      <c r="S78">
        <v>5</v>
      </c>
    </row>
    <row r="79" spans="1:19" x14ac:dyDescent="0.2">
      <c r="A79">
        <v>64869</v>
      </c>
      <c r="B79">
        <v>4</v>
      </c>
      <c r="C79">
        <v>64869.004000000001</v>
      </c>
      <c r="D79">
        <v>1</v>
      </c>
      <c r="E79">
        <v>160045</v>
      </c>
      <c r="F79" t="s">
        <v>240</v>
      </c>
      <c r="G79" t="s">
        <v>131</v>
      </c>
      <c r="H79" t="s">
        <v>241</v>
      </c>
      <c r="I79">
        <v>160083</v>
      </c>
      <c r="J79" t="s">
        <v>261</v>
      </c>
      <c r="K79" t="s">
        <v>131</v>
      </c>
      <c r="L79" t="s">
        <v>262</v>
      </c>
      <c r="M79">
        <v>5</v>
      </c>
      <c r="N79">
        <v>5</v>
      </c>
      <c r="O79">
        <v>5</v>
      </c>
      <c r="P79">
        <v>5</v>
      </c>
      <c r="Q79">
        <v>5</v>
      </c>
      <c r="R79" t="s">
        <v>265</v>
      </c>
      <c r="S79">
        <v>5</v>
      </c>
    </row>
    <row r="80" spans="1:19" x14ac:dyDescent="0.2">
      <c r="A80">
        <v>64869</v>
      </c>
      <c r="B80">
        <v>4</v>
      </c>
      <c r="C80">
        <v>64869.004000000001</v>
      </c>
      <c r="D80">
        <v>1</v>
      </c>
      <c r="E80">
        <v>160082</v>
      </c>
      <c r="F80" t="s">
        <v>248</v>
      </c>
      <c r="G80" t="s">
        <v>131</v>
      </c>
      <c r="H80" t="s">
        <v>249</v>
      </c>
      <c r="I80">
        <v>160042</v>
      </c>
      <c r="J80" t="s">
        <v>232</v>
      </c>
      <c r="K80" t="s">
        <v>131</v>
      </c>
      <c r="L80" t="s">
        <v>233</v>
      </c>
      <c r="M80">
        <v>5</v>
      </c>
      <c r="N80">
        <v>5</v>
      </c>
      <c r="O80">
        <v>5</v>
      </c>
      <c r="P80">
        <v>5</v>
      </c>
      <c r="Q80">
        <v>5</v>
      </c>
      <c r="R80" t="s">
        <v>237</v>
      </c>
      <c r="S80">
        <v>5</v>
      </c>
    </row>
    <row r="81" spans="1:19" x14ac:dyDescent="0.2">
      <c r="A81">
        <v>64869</v>
      </c>
      <c r="B81">
        <v>4</v>
      </c>
      <c r="C81">
        <v>64869.004000000001</v>
      </c>
      <c r="D81">
        <v>1</v>
      </c>
      <c r="E81">
        <v>160082</v>
      </c>
      <c r="F81" t="s">
        <v>248</v>
      </c>
      <c r="G81" t="s">
        <v>131</v>
      </c>
      <c r="H81" t="s">
        <v>249</v>
      </c>
      <c r="I81">
        <v>160045</v>
      </c>
      <c r="J81" t="s">
        <v>240</v>
      </c>
      <c r="K81" t="s">
        <v>131</v>
      </c>
      <c r="L81" t="s">
        <v>241</v>
      </c>
      <c r="M81">
        <v>5</v>
      </c>
      <c r="N81">
        <v>5</v>
      </c>
      <c r="O81">
        <v>5</v>
      </c>
      <c r="P81">
        <v>5</v>
      </c>
      <c r="Q81">
        <v>5</v>
      </c>
      <c r="R81" t="s">
        <v>245</v>
      </c>
      <c r="S81">
        <v>5</v>
      </c>
    </row>
    <row r="82" spans="1:19" x14ac:dyDescent="0.2">
      <c r="A82">
        <v>64869</v>
      </c>
      <c r="B82">
        <v>4</v>
      </c>
      <c r="C82">
        <v>64869.004000000001</v>
      </c>
      <c r="D82">
        <v>1</v>
      </c>
      <c r="E82">
        <v>160082</v>
      </c>
      <c r="F82" t="s">
        <v>248</v>
      </c>
      <c r="G82" t="s">
        <v>131</v>
      </c>
      <c r="H82" t="s">
        <v>249</v>
      </c>
      <c r="I82">
        <v>160082</v>
      </c>
      <c r="J82" t="s">
        <v>248</v>
      </c>
      <c r="K82" t="s">
        <v>131</v>
      </c>
      <c r="L82" t="s">
        <v>249</v>
      </c>
      <c r="M82">
        <v>5</v>
      </c>
      <c r="N82">
        <v>5</v>
      </c>
      <c r="O82">
        <v>5</v>
      </c>
      <c r="P82">
        <v>5</v>
      </c>
      <c r="Q82">
        <v>5</v>
      </c>
      <c r="S82">
        <v>5</v>
      </c>
    </row>
    <row r="83" spans="1:19" x14ac:dyDescent="0.2">
      <c r="A83">
        <v>64869</v>
      </c>
      <c r="B83">
        <v>4</v>
      </c>
      <c r="C83">
        <v>64869.004000000001</v>
      </c>
      <c r="D83">
        <v>1</v>
      </c>
      <c r="E83">
        <v>160082</v>
      </c>
      <c r="F83" t="s">
        <v>248</v>
      </c>
      <c r="G83" t="s">
        <v>131</v>
      </c>
      <c r="H83" t="s">
        <v>249</v>
      </c>
      <c r="I83">
        <v>162292</v>
      </c>
      <c r="J83" t="s">
        <v>255</v>
      </c>
      <c r="K83" t="s">
        <v>131</v>
      </c>
      <c r="L83" t="s">
        <v>256</v>
      </c>
      <c r="M83">
        <v>5</v>
      </c>
      <c r="N83">
        <v>5</v>
      </c>
      <c r="O83">
        <v>5</v>
      </c>
      <c r="P83">
        <v>5</v>
      </c>
      <c r="Q83">
        <v>5</v>
      </c>
      <c r="R83" t="s">
        <v>260</v>
      </c>
      <c r="S83">
        <v>5</v>
      </c>
    </row>
    <row r="84" spans="1:19" x14ac:dyDescent="0.2">
      <c r="A84">
        <v>64869</v>
      </c>
      <c r="B84">
        <v>4</v>
      </c>
      <c r="C84">
        <v>64869.004000000001</v>
      </c>
      <c r="D84">
        <v>1</v>
      </c>
      <c r="E84">
        <v>160082</v>
      </c>
      <c r="F84" t="s">
        <v>248</v>
      </c>
      <c r="G84" t="s">
        <v>131</v>
      </c>
      <c r="H84" t="s">
        <v>249</v>
      </c>
      <c r="I84">
        <v>160083</v>
      </c>
      <c r="J84" t="s">
        <v>261</v>
      </c>
      <c r="K84" t="s">
        <v>131</v>
      </c>
      <c r="L84" t="s">
        <v>262</v>
      </c>
      <c r="M84">
        <v>5</v>
      </c>
      <c r="N84">
        <v>5</v>
      </c>
      <c r="O84">
        <v>5</v>
      </c>
      <c r="P84">
        <v>5</v>
      </c>
      <c r="Q84">
        <v>5</v>
      </c>
      <c r="R84" t="s">
        <v>266</v>
      </c>
      <c r="S84">
        <v>5</v>
      </c>
    </row>
    <row r="85" spans="1:19" x14ac:dyDescent="0.2">
      <c r="A85">
        <v>64869</v>
      </c>
      <c r="B85">
        <v>4</v>
      </c>
      <c r="C85">
        <v>64869.004000000001</v>
      </c>
      <c r="D85">
        <v>1</v>
      </c>
      <c r="E85">
        <v>162292</v>
      </c>
      <c r="F85" t="s">
        <v>255</v>
      </c>
      <c r="G85" t="s">
        <v>131</v>
      </c>
      <c r="H85" t="s">
        <v>256</v>
      </c>
      <c r="I85">
        <v>160042</v>
      </c>
      <c r="J85" t="s">
        <v>232</v>
      </c>
      <c r="K85" t="s">
        <v>131</v>
      </c>
      <c r="L85" t="s">
        <v>233</v>
      </c>
    </row>
    <row r="86" spans="1:19" x14ac:dyDescent="0.2">
      <c r="A86">
        <v>64869</v>
      </c>
      <c r="B86">
        <v>4</v>
      </c>
      <c r="C86">
        <v>64869.004000000001</v>
      </c>
      <c r="D86">
        <v>1</v>
      </c>
      <c r="E86">
        <v>162292</v>
      </c>
      <c r="F86" t="s">
        <v>255</v>
      </c>
      <c r="G86" t="s">
        <v>131</v>
      </c>
      <c r="H86" t="s">
        <v>256</v>
      </c>
      <c r="I86">
        <v>160045</v>
      </c>
      <c r="J86" t="s">
        <v>240</v>
      </c>
      <c r="K86" t="s">
        <v>131</v>
      </c>
      <c r="L86" t="s">
        <v>241</v>
      </c>
    </row>
    <row r="87" spans="1:19" x14ac:dyDescent="0.2">
      <c r="A87">
        <v>64869</v>
      </c>
      <c r="B87">
        <v>4</v>
      </c>
      <c r="C87">
        <v>64869.004000000001</v>
      </c>
      <c r="D87">
        <v>1</v>
      </c>
      <c r="E87">
        <v>162292</v>
      </c>
      <c r="F87" t="s">
        <v>255</v>
      </c>
      <c r="G87" t="s">
        <v>131</v>
      </c>
      <c r="H87" t="s">
        <v>256</v>
      </c>
      <c r="I87">
        <v>160082</v>
      </c>
      <c r="J87" t="s">
        <v>248</v>
      </c>
      <c r="K87" t="s">
        <v>131</v>
      </c>
      <c r="L87" t="s">
        <v>249</v>
      </c>
    </row>
    <row r="88" spans="1:19" x14ac:dyDescent="0.2">
      <c r="A88">
        <v>64869</v>
      </c>
      <c r="B88">
        <v>4</v>
      </c>
      <c r="C88">
        <v>64869.004000000001</v>
      </c>
      <c r="D88">
        <v>1</v>
      </c>
      <c r="E88">
        <v>162292</v>
      </c>
      <c r="F88" t="s">
        <v>255</v>
      </c>
      <c r="G88" t="s">
        <v>131</v>
      </c>
      <c r="H88" t="s">
        <v>256</v>
      </c>
      <c r="I88">
        <v>162292</v>
      </c>
      <c r="J88" t="s">
        <v>255</v>
      </c>
      <c r="K88" t="s">
        <v>131</v>
      </c>
      <c r="L88" t="s">
        <v>256</v>
      </c>
    </row>
    <row r="89" spans="1:19" x14ac:dyDescent="0.2">
      <c r="A89">
        <v>64869</v>
      </c>
      <c r="B89">
        <v>4</v>
      </c>
      <c r="C89">
        <v>64869.004000000001</v>
      </c>
      <c r="D89">
        <v>1</v>
      </c>
      <c r="E89">
        <v>162292</v>
      </c>
      <c r="F89" t="s">
        <v>255</v>
      </c>
      <c r="G89" t="s">
        <v>131</v>
      </c>
      <c r="H89" t="s">
        <v>256</v>
      </c>
      <c r="I89">
        <v>160083</v>
      </c>
      <c r="J89" t="s">
        <v>261</v>
      </c>
      <c r="K89" t="s">
        <v>131</v>
      </c>
      <c r="L89" t="s">
        <v>262</v>
      </c>
    </row>
    <row r="90" spans="1:19" x14ac:dyDescent="0.2">
      <c r="A90">
        <v>64869</v>
      </c>
      <c r="B90">
        <v>4</v>
      </c>
      <c r="C90">
        <v>64869.004000000001</v>
      </c>
      <c r="D90">
        <v>1</v>
      </c>
      <c r="E90">
        <v>160083</v>
      </c>
      <c r="F90" t="s">
        <v>261</v>
      </c>
      <c r="G90" t="s">
        <v>131</v>
      </c>
      <c r="H90" t="s">
        <v>262</v>
      </c>
      <c r="I90">
        <v>160042</v>
      </c>
      <c r="J90" t="s">
        <v>232</v>
      </c>
      <c r="K90" t="s">
        <v>131</v>
      </c>
      <c r="L90" t="s">
        <v>233</v>
      </c>
    </row>
    <row r="91" spans="1:19" x14ac:dyDescent="0.2">
      <c r="A91">
        <v>64869</v>
      </c>
      <c r="B91">
        <v>4</v>
      </c>
      <c r="C91">
        <v>64869.004000000001</v>
      </c>
      <c r="D91">
        <v>1</v>
      </c>
      <c r="E91">
        <v>160083</v>
      </c>
      <c r="F91" t="s">
        <v>261</v>
      </c>
      <c r="G91" t="s">
        <v>131</v>
      </c>
      <c r="H91" t="s">
        <v>262</v>
      </c>
      <c r="I91">
        <v>160045</v>
      </c>
      <c r="J91" t="s">
        <v>240</v>
      </c>
      <c r="K91" t="s">
        <v>131</v>
      </c>
      <c r="L91" t="s">
        <v>241</v>
      </c>
    </row>
    <row r="92" spans="1:19" x14ac:dyDescent="0.2">
      <c r="A92">
        <v>64869</v>
      </c>
      <c r="B92">
        <v>4</v>
      </c>
      <c r="C92">
        <v>64869.004000000001</v>
      </c>
      <c r="D92">
        <v>1</v>
      </c>
      <c r="E92">
        <v>160083</v>
      </c>
      <c r="F92" t="s">
        <v>261</v>
      </c>
      <c r="G92" t="s">
        <v>131</v>
      </c>
      <c r="H92" t="s">
        <v>262</v>
      </c>
      <c r="I92">
        <v>160082</v>
      </c>
      <c r="J92" t="s">
        <v>248</v>
      </c>
      <c r="K92" t="s">
        <v>131</v>
      </c>
      <c r="L92" t="s">
        <v>249</v>
      </c>
    </row>
    <row r="93" spans="1:19" x14ac:dyDescent="0.2">
      <c r="A93">
        <v>64869</v>
      </c>
      <c r="B93">
        <v>4</v>
      </c>
      <c r="C93">
        <v>64869.004000000001</v>
      </c>
      <c r="D93">
        <v>1</v>
      </c>
      <c r="E93">
        <v>160083</v>
      </c>
      <c r="F93" t="s">
        <v>261</v>
      </c>
      <c r="G93" t="s">
        <v>131</v>
      </c>
      <c r="H93" t="s">
        <v>262</v>
      </c>
      <c r="I93">
        <v>162292</v>
      </c>
      <c r="J93" t="s">
        <v>255</v>
      </c>
      <c r="K93" t="s">
        <v>131</v>
      </c>
      <c r="L93" t="s">
        <v>256</v>
      </c>
    </row>
    <row r="94" spans="1:19" x14ac:dyDescent="0.2">
      <c r="A94">
        <v>64869</v>
      </c>
      <c r="B94">
        <v>4</v>
      </c>
      <c r="C94">
        <v>64869.004000000001</v>
      </c>
      <c r="D94">
        <v>1</v>
      </c>
      <c r="E94">
        <v>160083</v>
      </c>
      <c r="F94" t="s">
        <v>261</v>
      </c>
      <c r="G94" t="s">
        <v>131</v>
      </c>
      <c r="H94" t="s">
        <v>262</v>
      </c>
      <c r="I94">
        <v>160083</v>
      </c>
      <c r="J94" t="s">
        <v>261</v>
      </c>
      <c r="K94" t="s">
        <v>131</v>
      </c>
      <c r="L94" t="s">
        <v>262</v>
      </c>
    </row>
    <row r="95" spans="1:19" x14ac:dyDescent="0.2">
      <c r="A95">
        <v>64869</v>
      </c>
      <c r="B95">
        <v>5</v>
      </c>
      <c r="C95">
        <v>64869.004999999997</v>
      </c>
      <c r="D95">
        <v>1</v>
      </c>
      <c r="E95">
        <v>160106</v>
      </c>
      <c r="F95" t="s">
        <v>267</v>
      </c>
      <c r="G95" t="s">
        <v>131</v>
      </c>
      <c r="H95" t="s">
        <v>268</v>
      </c>
      <c r="I95">
        <v>160106</v>
      </c>
      <c r="J95" t="s">
        <v>267</v>
      </c>
      <c r="K95" t="s">
        <v>131</v>
      </c>
      <c r="L95" t="s">
        <v>268</v>
      </c>
    </row>
    <row r="96" spans="1:19" x14ac:dyDescent="0.2">
      <c r="A96">
        <v>64869</v>
      </c>
      <c r="B96">
        <v>5</v>
      </c>
      <c r="C96">
        <v>64869.004999999997</v>
      </c>
      <c r="D96">
        <v>1</v>
      </c>
      <c r="E96">
        <v>160106</v>
      </c>
      <c r="F96" t="s">
        <v>267</v>
      </c>
      <c r="G96" t="s">
        <v>131</v>
      </c>
      <c r="H96" t="s">
        <v>268</v>
      </c>
      <c r="I96">
        <v>160073</v>
      </c>
      <c r="J96" t="s">
        <v>271</v>
      </c>
      <c r="K96" t="s">
        <v>131</v>
      </c>
      <c r="L96" t="s">
        <v>272</v>
      </c>
    </row>
    <row r="97" spans="1:12" x14ac:dyDescent="0.2">
      <c r="A97">
        <v>64869</v>
      </c>
      <c r="B97">
        <v>5</v>
      </c>
      <c r="C97">
        <v>64869.004999999997</v>
      </c>
      <c r="D97">
        <v>1</v>
      </c>
      <c r="E97">
        <v>160106</v>
      </c>
      <c r="F97" t="s">
        <v>267</v>
      </c>
      <c r="G97" t="s">
        <v>131</v>
      </c>
      <c r="H97" t="s">
        <v>268</v>
      </c>
      <c r="I97">
        <v>160103</v>
      </c>
      <c r="J97" t="s">
        <v>274</v>
      </c>
      <c r="K97" t="s">
        <v>131</v>
      </c>
      <c r="L97" t="s">
        <v>275</v>
      </c>
    </row>
    <row r="98" spans="1:12" x14ac:dyDescent="0.2">
      <c r="A98">
        <v>64869</v>
      </c>
      <c r="B98">
        <v>5</v>
      </c>
      <c r="C98">
        <v>64869.004999999997</v>
      </c>
      <c r="D98">
        <v>1</v>
      </c>
      <c r="E98">
        <v>160106</v>
      </c>
      <c r="F98" t="s">
        <v>267</v>
      </c>
      <c r="G98" t="s">
        <v>131</v>
      </c>
      <c r="H98" t="s">
        <v>268</v>
      </c>
      <c r="I98">
        <v>160111</v>
      </c>
      <c r="J98" t="s">
        <v>278</v>
      </c>
      <c r="K98" t="s">
        <v>131</v>
      </c>
      <c r="L98" t="s">
        <v>279</v>
      </c>
    </row>
    <row r="99" spans="1:12" x14ac:dyDescent="0.2">
      <c r="A99">
        <v>64869</v>
      </c>
      <c r="B99">
        <v>5</v>
      </c>
      <c r="C99">
        <v>64869.004999999997</v>
      </c>
      <c r="D99">
        <v>1</v>
      </c>
      <c r="E99">
        <v>160106</v>
      </c>
      <c r="F99" t="s">
        <v>267</v>
      </c>
      <c r="G99" t="s">
        <v>131</v>
      </c>
      <c r="H99" t="s">
        <v>268</v>
      </c>
      <c r="I99">
        <v>160043</v>
      </c>
      <c r="J99" t="s">
        <v>281</v>
      </c>
      <c r="K99" t="s">
        <v>131</v>
      </c>
      <c r="L99" t="s">
        <v>282</v>
      </c>
    </row>
    <row r="100" spans="1:12" x14ac:dyDescent="0.2">
      <c r="A100">
        <v>64869</v>
      </c>
      <c r="B100">
        <v>5</v>
      </c>
      <c r="C100">
        <v>64869.004999999997</v>
      </c>
      <c r="D100">
        <v>1</v>
      </c>
      <c r="E100">
        <v>160073</v>
      </c>
      <c r="F100" t="s">
        <v>271</v>
      </c>
      <c r="G100" t="s">
        <v>131</v>
      </c>
      <c r="H100" t="s">
        <v>272</v>
      </c>
      <c r="I100">
        <v>160106</v>
      </c>
      <c r="J100" t="s">
        <v>267</v>
      </c>
      <c r="K100" t="s">
        <v>131</v>
      </c>
      <c r="L100" t="s">
        <v>268</v>
      </c>
    </row>
    <row r="101" spans="1:12" x14ac:dyDescent="0.2">
      <c r="A101">
        <v>64869</v>
      </c>
      <c r="B101">
        <v>5</v>
      </c>
      <c r="C101">
        <v>64869.004999999997</v>
      </c>
      <c r="D101">
        <v>1</v>
      </c>
      <c r="E101">
        <v>160073</v>
      </c>
      <c r="F101" t="s">
        <v>271</v>
      </c>
      <c r="G101" t="s">
        <v>131</v>
      </c>
      <c r="H101" t="s">
        <v>272</v>
      </c>
      <c r="I101">
        <v>160073</v>
      </c>
      <c r="J101" t="s">
        <v>271</v>
      </c>
      <c r="K101" t="s">
        <v>131</v>
      </c>
      <c r="L101" t="s">
        <v>272</v>
      </c>
    </row>
    <row r="102" spans="1:12" x14ac:dyDescent="0.2">
      <c r="A102">
        <v>64869</v>
      </c>
      <c r="B102">
        <v>5</v>
      </c>
      <c r="C102">
        <v>64869.004999999997</v>
      </c>
      <c r="D102">
        <v>1</v>
      </c>
      <c r="E102">
        <v>160073</v>
      </c>
      <c r="F102" t="s">
        <v>271</v>
      </c>
      <c r="G102" t="s">
        <v>131</v>
      </c>
      <c r="H102" t="s">
        <v>272</v>
      </c>
      <c r="I102">
        <v>160103</v>
      </c>
      <c r="J102" t="s">
        <v>274</v>
      </c>
      <c r="K102" t="s">
        <v>131</v>
      </c>
      <c r="L102" t="s">
        <v>275</v>
      </c>
    </row>
    <row r="103" spans="1:12" x14ac:dyDescent="0.2">
      <c r="A103">
        <v>64869</v>
      </c>
      <c r="B103">
        <v>5</v>
      </c>
      <c r="C103">
        <v>64869.004999999997</v>
      </c>
      <c r="D103">
        <v>1</v>
      </c>
      <c r="E103">
        <v>160073</v>
      </c>
      <c r="F103" t="s">
        <v>271</v>
      </c>
      <c r="G103" t="s">
        <v>131</v>
      </c>
      <c r="H103" t="s">
        <v>272</v>
      </c>
      <c r="I103">
        <v>160111</v>
      </c>
      <c r="J103" t="s">
        <v>278</v>
      </c>
      <c r="K103" t="s">
        <v>131</v>
      </c>
      <c r="L103" t="s">
        <v>279</v>
      </c>
    </row>
    <row r="104" spans="1:12" x14ac:dyDescent="0.2">
      <c r="A104">
        <v>64869</v>
      </c>
      <c r="B104">
        <v>5</v>
      </c>
      <c r="C104">
        <v>64869.004999999997</v>
      </c>
      <c r="D104">
        <v>1</v>
      </c>
      <c r="E104">
        <v>160073</v>
      </c>
      <c r="F104" t="s">
        <v>271</v>
      </c>
      <c r="G104" t="s">
        <v>131</v>
      </c>
      <c r="H104" t="s">
        <v>272</v>
      </c>
      <c r="I104">
        <v>160043</v>
      </c>
      <c r="J104" t="s">
        <v>281</v>
      </c>
      <c r="K104" t="s">
        <v>131</v>
      </c>
      <c r="L104" t="s">
        <v>282</v>
      </c>
    </row>
    <row r="105" spans="1:12" x14ac:dyDescent="0.2">
      <c r="A105">
        <v>64869</v>
      </c>
      <c r="B105">
        <v>5</v>
      </c>
      <c r="C105">
        <v>64869.004999999997</v>
      </c>
      <c r="D105">
        <v>1</v>
      </c>
      <c r="E105">
        <v>160103</v>
      </c>
      <c r="F105" t="s">
        <v>274</v>
      </c>
      <c r="G105" t="s">
        <v>131</v>
      </c>
      <c r="H105" t="s">
        <v>275</v>
      </c>
      <c r="I105">
        <v>160106</v>
      </c>
      <c r="J105" t="s">
        <v>267</v>
      </c>
      <c r="K105" t="s">
        <v>131</v>
      </c>
      <c r="L105" t="s">
        <v>268</v>
      </c>
    </row>
    <row r="106" spans="1:12" x14ac:dyDescent="0.2">
      <c r="A106">
        <v>64869</v>
      </c>
      <c r="B106">
        <v>5</v>
      </c>
      <c r="C106">
        <v>64869.004999999997</v>
      </c>
      <c r="D106">
        <v>1</v>
      </c>
      <c r="E106">
        <v>160103</v>
      </c>
      <c r="F106" t="s">
        <v>274</v>
      </c>
      <c r="G106" t="s">
        <v>131</v>
      </c>
      <c r="H106" t="s">
        <v>275</v>
      </c>
      <c r="I106">
        <v>160073</v>
      </c>
      <c r="J106" t="s">
        <v>271</v>
      </c>
      <c r="K106" t="s">
        <v>131</v>
      </c>
      <c r="L106" t="s">
        <v>272</v>
      </c>
    </row>
    <row r="107" spans="1:12" x14ac:dyDescent="0.2">
      <c r="A107">
        <v>64869</v>
      </c>
      <c r="B107">
        <v>5</v>
      </c>
      <c r="C107">
        <v>64869.004999999997</v>
      </c>
      <c r="D107">
        <v>1</v>
      </c>
      <c r="E107">
        <v>160103</v>
      </c>
      <c r="F107" t="s">
        <v>274</v>
      </c>
      <c r="G107" t="s">
        <v>131</v>
      </c>
      <c r="H107" t="s">
        <v>275</v>
      </c>
      <c r="I107">
        <v>160103</v>
      </c>
      <c r="J107" t="s">
        <v>274</v>
      </c>
      <c r="K107" t="s">
        <v>131</v>
      </c>
      <c r="L107" t="s">
        <v>275</v>
      </c>
    </row>
    <row r="108" spans="1:12" x14ac:dyDescent="0.2">
      <c r="A108">
        <v>64869</v>
      </c>
      <c r="B108">
        <v>5</v>
      </c>
      <c r="C108">
        <v>64869.004999999997</v>
      </c>
      <c r="D108">
        <v>1</v>
      </c>
      <c r="E108">
        <v>160103</v>
      </c>
      <c r="F108" t="s">
        <v>274</v>
      </c>
      <c r="G108" t="s">
        <v>131</v>
      </c>
      <c r="H108" t="s">
        <v>275</v>
      </c>
      <c r="I108">
        <v>160111</v>
      </c>
      <c r="J108" t="s">
        <v>278</v>
      </c>
      <c r="K108" t="s">
        <v>131</v>
      </c>
      <c r="L108" t="s">
        <v>279</v>
      </c>
    </row>
    <row r="109" spans="1:12" x14ac:dyDescent="0.2">
      <c r="A109">
        <v>64869</v>
      </c>
      <c r="B109">
        <v>5</v>
      </c>
      <c r="C109">
        <v>64869.004999999997</v>
      </c>
      <c r="D109">
        <v>1</v>
      </c>
      <c r="E109">
        <v>160103</v>
      </c>
      <c r="F109" t="s">
        <v>274</v>
      </c>
      <c r="G109" t="s">
        <v>131</v>
      </c>
      <c r="H109" t="s">
        <v>275</v>
      </c>
      <c r="I109">
        <v>160043</v>
      </c>
      <c r="J109" t="s">
        <v>281</v>
      </c>
      <c r="K109" t="s">
        <v>131</v>
      </c>
      <c r="L109" t="s">
        <v>282</v>
      </c>
    </row>
    <row r="110" spans="1:12" x14ac:dyDescent="0.2">
      <c r="A110">
        <v>64869</v>
      </c>
      <c r="B110">
        <v>5</v>
      </c>
      <c r="C110">
        <v>64869.004999999997</v>
      </c>
      <c r="D110">
        <v>1</v>
      </c>
      <c r="E110">
        <v>160111</v>
      </c>
      <c r="F110" t="s">
        <v>278</v>
      </c>
      <c r="G110" t="s">
        <v>131</v>
      </c>
      <c r="H110" t="s">
        <v>279</v>
      </c>
      <c r="I110">
        <v>160106</v>
      </c>
      <c r="J110" t="s">
        <v>267</v>
      </c>
      <c r="K110" t="s">
        <v>131</v>
      </c>
      <c r="L110" t="s">
        <v>268</v>
      </c>
    </row>
    <row r="111" spans="1:12" x14ac:dyDescent="0.2">
      <c r="A111">
        <v>64869</v>
      </c>
      <c r="B111">
        <v>5</v>
      </c>
      <c r="C111">
        <v>64869.004999999997</v>
      </c>
      <c r="D111">
        <v>1</v>
      </c>
      <c r="E111">
        <v>160111</v>
      </c>
      <c r="F111" t="s">
        <v>278</v>
      </c>
      <c r="G111" t="s">
        <v>131</v>
      </c>
      <c r="H111" t="s">
        <v>279</v>
      </c>
      <c r="I111">
        <v>160073</v>
      </c>
      <c r="J111" t="s">
        <v>271</v>
      </c>
      <c r="K111" t="s">
        <v>131</v>
      </c>
      <c r="L111" t="s">
        <v>272</v>
      </c>
    </row>
    <row r="112" spans="1:12" x14ac:dyDescent="0.2">
      <c r="A112">
        <v>64869</v>
      </c>
      <c r="B112">
        <v>5</v>
      </c>
      <c r="C112">
        <v>64869.004999999997</v>
      </c>
      <c r="D112">
        <v>1</v>
      </c>
      <c r="E112">
        <v>160111</v>
      </c>
      <c r="F112" t="s">
        <v>278</v>
      </c>
      <c r="G112" t="s">
        <v>131</v>
      </c>
      <c r="H112" t="s">
        <v>279</v>
      </c>
      <c r="I112">
        <v>160103</v>
      </c>
      <c r="J112" t="s">
        <v>274</v>
      </c>
      <c r="K112" t="s">
        <v>131</v>
      </c>
      <c r="L112" t="s">
        <v>275</v>
      </c>
    </row>
    <row r="113" spans="1:19" x14ac:dyDescent="0.2">
      <c r="A113">
        <v>64869</v>
      </c>
      <c r="B113">
        <v>5</v>
      </c>
      <c r="C113">
        <v>64869.004999999997</v>
      </c>
      <c r="D113">
        <v>1</v>
      </c>
      <c r="E113">
        <v>160111</v>
      </c>
      <c r="F113" t="s">
        <v>278</v>
      </c>
      <c r="G113" t="s">
        <v>131</v>
      </c>
      <c r="H113" t="s">
        <v>279</v>
      </c>
      <c r="I113">
        <v>160111</v>
      </c>
      <c r="J113" t="s">
        <v>278</v>
      </c>
      <c r="K113" t="s">
        <v>131</v>
      </c>
      <c r="L113" t="s">
        <v>279</v>
      </c>
    </row>
    <row r="114" spans="1:19" x14ac:dyDescent="0.2">
      <c r="A114">
        <v>64869</v>
      </c>
      <c r="B114">
        <v>5</v>
      </c>
      <c r="C114">
        <v>64869.004999999997</v>
      </c>
      <c r="D114">
        <v>1</v>
      </c>
      <c r="E114">
        <v>160111</v>
      </c>
      <c r="F114" t="s">
        <v>278</v>
      </c>
      <c r="G114" t="s">
        <v>131</v>
      </c>
      <c r="H114" t="s">
        <v>279</v>
      </c>
      <c r="I114">
        <v>160043</v>
      </c>
      <c r="J114" t="s">
        <v>281</v>
      </c>
      <c r="K114" t="s">
        <v>131</v>
      </c>
      <c r="L114" t="s">
        <v>282</v>
      </c>
    </row>
    <row r="115" spans="1:19" x14ac:dyDescent="0.2">
      <c r="A115">
        <v>64869</v>
      </c>
      <c r="B115">
        <v>5</v>
      </c>
      <c r="C115">
        <v>64869.004999999997</v>
      </c>
      <c r="D115">
        <v>1</v>
      </c>
      <c r="E115">
        <v>160043</v>
      </c>
      <c r="F115" t="s">
        <v>281</v>
      </c>
      <c r="G115" t="s">
        <v>131</v>
      </c>
      <c r="H115" t="s">
        <v>282</v>
      </c>
      <c r="I115">
        <v>160106</v>
      </c>
      <c r="J115" t="s">
        <v>267</v>
      </c>
      <c r="K115" t="s">
        <v>131</v>
      </c>
      <c r="L115" t="s">
        <v>268</v>
      </c>
      <c r="M115">
        <v>5</v>
      </c>
      <c r="N115">
        <v>5</v>
      </c>
      <c r="O115">
        <v>5</v>
      </c>
      <c r="P115">
        <v>5</v>
      </c>
      <c r="Q115">
        <v>5</v>
      </c>
      <c r="R115" t="s">
        <v>270</v>
      </c>
      <c r="S115">
        <v>5</v>
      </c>
    </row>
    <row r="116" spans="1:19" x14ac:dyDescent="0.2">
      <c r="A116">
        <v>64869</v>
      </c>
      <c r="B116">
        <v>5</v>
      </c>
      <c r="C116">
        <v>64869.004999999997</v>
      </c>
      <c r="D116">
        <v>1</v>
      </c>
      <c r="E116">
        <v>160043</v>
      </c>
      <c r="F116" t="s">
        <v>281</v>
      </c>
      <c r="G116" t="s">
        <v>131</v>
      </c>
      <c r="H116" t="s">
        <v>282</v>
      </c>
      <c r="I116">
        <v>160073</v>
      </c>
      <c r="J116" t="s">
        <v>271</v>
      </c>
      <c r="K116" t="s">
        <v>131</v>
      </c>
      <c r="L116" t="s">
        <v>272</v>
      </c>
      <c r="M116">
        <v>5</v>
      </c>
      <c r="N116">
        <v>5</v>
      </c>
      <c r="O116">
        <v>5</v>
      </c>
      <c r="P116">
        <v>5</v>
      </c>
      <c r="Q116">
        <v>5</v>
      </c>
      <c r="R116" t="s">
        <v>270</v>
      </c>
      <c r="S116">
        <v>5</v>
      </c>
    </row>
    <row r="117" spans="1:19" x14ac:dyDescent="0.2">
      <c r="A117">
        <v>64869</v>
      </c>
      <c r="B117">
        <v>5</v>
      </c>
      <c r="C117">
        <v>64869.004999999997</v>
      </c>
      <c r="D117">
        <v>1</v>
      </c>
      <c r="E117">
        <v>160043</v>
      </c>
      <c r="F117" t="s">
        <v>281</v>
      </c>
      <c r="G117" t="s">
        <v>131</v>
      </c>
      <c r="H117" t="s">
        <v>282</v>
      </c>
      <c r="I117">
        <v>160103</v>
      </c>
      <c r="J117" t="s">
        <v>274</v>
      </c>
      <c r="K117" t="s">
        <v>131</v>
      </c>
      <c r="L117" t="s">
        <v>275</v>
      </c>
      <c r="M117">
        <v>5</v>
      </c>
      <c r="N117">
        <v>5</v>
      </c>
      <c r="O117">
        <v>5</v>
      </c>
      <c r="P117">
        <v>5</v>
      </c>
      <c r="Q117">
        <v>5</v>
      </c>
      <c r="R117" t="s">
        <v>277</v>
      </c>
      <c r="S117">
        <v>5</v>
      </c>
    </row>
    <row r="118" spans="1:19" x14ac:dyDescent="0.2">
      <c r="A118">
        <v>64869</v>
      </c>
      <c r="B118">
        <v>5</v>
      </c>
      <c r="C118">
        <v>64869.004999999997</v>
      </c>
      <c r="D118">
        <v>1</v>
      </c>
      <c r="E118">
        <v>160043</v>
      </c>
      <c r="F118" t="s">
        <v>281</v>
      </c>
      <c r="G118" t="s">
        <v>131</v>
      </c>
      <c r="H118" t="s">
        <v>282</v>
      </c>
      <c r="I118">
        <v>160111</v>
      </c>
      <c r="J118" t="s">
        <v>278</v>
      </c>
      <c r="K118" t="s">
        <v>131</v>
      </c>
      <c r="L118" t="s">
        <v>279</v>
      </c>
      <c r="M118">
        <v>5</v>
      </c>
      <c r="N118">
        <v>5</v>
      </c>
      <c r="O118">
        <v>5</v>
      </c>
      <c r="P118">
        <v>5</v>
      </c>
      <c r="Q118">
        <v>5</v>
      </c>
      <c r="R118" t="s">
        <v>277</v>
      </c>
      <c r="S118">
        <v>5</v>
      </c>
    </row>
    <row r="119" spans="1:19" x14ac:dyDescent="0.2">
      <c r="A119">
        <v>64869</v>
      </c>
      <c r="B119">
        <v>5</v>
      </c>
      <c r="C119">
        <v>64869.004999999997</v>
      </c>
      <c r="D119">
        <v>1</v>
      </c>
      <c r="E119">
        <v>160043</v>
      </c>
      <c r="F119" t="s">
        <v>281</v>
      </c>
      <c r="G119" t="s">
        <v>131</v>
      </c>
      <c r="H119" t="s">
        <v>282</v>
      </c>
      <c r="I119">
        <v>160043</v>
      </c>
      <c r="J119" t="s">
        <v>281</v>
      </c>
      <c r="K119" t="s">
        <v>131</v>
      </c>
      <c r="L119" t="s">
        <v>282</v>
      </c>
      <c r="M119">
        <v>5</v>
      </c>
      <c r="N119">
        <v>5</v>
      </c>
      <c r="O119">
        <v>5</v>
      </c>
      <c r="P119">
        <v>5</v>
      </c>
      <c r="Q119">
        <v>5</v>
      </c>
      <c r="S119">
        <v>5</v>
      </c>
    </row>
    <row r="120" spans="1:19" x14ac:dyDescent="0.2">
      <c r="A120">
        <v>64869</v>
      </c>
      <c r="B120">
        <v>6</v>
      </c>
      <c r="C120">
        <v>64869.006000000001</v>
      </c>
      <c r="D120">
        <v>1</v>
      </c>
      <c r="E120">
        <v>160087</v>
      </c>
      <c r="F120" t="s">
        <v>286</v>
      </c>
      <c r="G120" t="s">
        <v>131</v>
      </c>
      <c r="H120" t="s">
        <v>287</v>
      </c>
      <c r="I120">
        <v>160087</v>
      </c>
      <c r="J120" t="s">
        <v>286</v>
      </c>
      <c r="K120" t="s">
        <v>131</v>
      </c>
      <c r="L120" t="s">
        <v>287</v>
      </c>
      <c r="M120">
        <v>5</v>
      </c>
      <c r="N120">
        <v>4</v>
      </c>
      <c r="O120">
        <v>4</v>
      </c>
      <c r="P120">
        <v>5</v>
      </c>
      <c r="Q120">
        <v>5</v>
      </c>
      <c r="S120">
        <v>4.5999999999999996</v>
      </c>
    </row>
    <row r="121" spans="1:19" x14ac:dyDescent="0.2">
      <c r="A121">
        <v>64869</v>
      </c>
      <c r="B121">
        <v>6</v>
      </c>
      <c r="C121">
        <v>64869.006000000001</v>
      </c>
      <c r="D121">
        <v>1</v>
      </c>
      <c r="E121">
        <v>160087</v>
      </c>
      <c r="F121" t="s">
        <v>286</v>
      </c>
      <c r="G121" t="s">
        <v>131</v>
      </c>
      <c r="H121" t="s">
        <v>287</v>
      </c>
      <c r="I121">
        <v>160086</v>
      </c>
      <c r="J121" t="s">
        <v>295</v>
      </c>
      <c r="K121" t="s">
        <v>131</v>
      </c>
      <c r="L121" t="s">
        <v>296</v>
      </c>
      <c r="M121">
        <v>2</v>
      </c>
      <c r="N121">
        <v>3</v>
      </c>
      <c r="O121">
        <v>4</v>
      </c>
      <c r="P121">
        <v>5</v>
      </c>
      <c r="Q121">
        <v>1</v>
      </c>
      <c r="R121" t="s">
        <v>299</v>
      </c>
      <c r="S121">
        <v>3</v>
      </c>
    </row>
    <row r="122" spans="1:19" x14ac:dyDescent="0.2">
      <c r="A122">
        <v>64869</v>
      </c>
      <c r="B122">
        <v>6</v>
      </c>
      <c r="C122">
        <v>64869.006000000001</v>
      </c>
      <c r="D122">
        <v>1</v>
      </c>
      <c r="E122">
        <v>160087</v>
      </c>
      <c r="F122" t="s">
        <v>286</v>
      </c>
      <c r="G122" t="s">
        <v>131</v>
      </c>
      <c r="H122" t="s">
        <v>287</v>
      </c>
      <c r="I122">
        <v>160060</v>
      </c>
      <c r="J122" t="s">
        <v>304</v>
      </c>
      <c r="K122" t="s">
        <v>131</v>
      </c>
      <c r="L122" t="s">
        <v>305</v>
      </c>
      <c r="M122">
        <v>3</v>
      </c>
      <c r="N122">
        <v>3</v>
      </c>
      <c r="O122">
        <v>4</v>
      </c>
      <c r="P122">
        <v>5</v>
      </c>
      <c r="Q122">
        <v>4</v>
      </c>
      <c r="R122" t="s">
        <v>308</v>
      </c>
      <c r="S122">
        <v>3.8</v>
      </c>
    </row>
    <row r="123" spans="1:19" x14ac:dyDescent="0.2">
      <c r="A123">
        <v>64869</v>
      </c>
      <c r="B123">
        <v>6</v>
      </c>
      <c r="C123">
        <v>64869.006000000001</v>
      </c>
      <c r="D123">
        <v>1</v>
      </c>
      <c r="E123">
        <v>160087</v>
      </c>
      <c r="F123" t="s">
        <v>286</v>
      </c>
      <c r="G123" t="s">
        <v>131</v>
      </c>
      <c r="H123" t="s">
        <v>287</v>
      </c>
      <c r="I123">
        <v>160102</v>
      </c>
      <c r="J123" t="s">
        <v>313</v>
      </c>
      <c r="K123" t="s">
        <v>131</v>
      </c>
      <c r="L123" t="s">
        <v>314</v>
      </c>
      <c r="M123">
        <v>4</v>
      </c>
      <c r="N123">
        <v>5</v>
      </c>
      <c r="O123">
        <v>5</v>
      </c>
      <c r="P123">
        <v>5</v>
      </c>
      <c r="Q123">
        <v>4</v>
      </c>
      <c r="R123" t="s">
        <v>317</v>
      </c>
      <c r="S123">
        <v>4.5999999999999996</v>
      </c>
    </row>
    <row r="124" spans="1:19" x14ac:dyDescent="0.2">
      <c r="A124">
        <v>64869</v>
      </c>
      <c r="B124">
        <v>6</v>
      </c>
      <c r="C124">
        <v>64869.006000000001</v>
      </c>
      <c r="D124">
        <v>1</v>
      </c>
      <c r="E124">
        <v>160086</v>
      </c>
      <c r="F124" t="s">
        <v>295</v>
      </c>
      <c r="G124" t="s">
        <v>131</v>
      </c>
      <c r="H124" t="s">
        <v>296</v>
      </c>
      <c r="I124">
        <v>160087</v>
      </c>
      <c r="J124" t="s">
        <v>286</v>
      </c>
      <c r="K124" t="s">
        <v>131</v>
      </c>
      <c r="L124" t="s">
        <v>287</v>
      </c>
      <c r="M124">
        <v>5</v>
      </c>
      <c r="N124">
        <v>5</v>
      </c>
      <c r="O124">
        <v>5</v>
      </c>
      <c r="P124">
        <v>4</v>
      </c>
      <c r="Q124">
        <v>4</v>
      </c>
      <c r="R124" t="s">
        <v>290</v>
      </c>
      <c r="S124">
        <v>4.5999999999999996</v>
      </c>
    </row>
    <row r="125" spans="1:19" x14ac:dyDescent="0.2">
      <c r="A125">
        <v>64869</v>
      </c>
      <c r="B125">
        <v>6</v>
      </c>
      <c r="C125">
        <v>64869.006000000001</v>
      </c>
      <c r="D125">
        <v>1</v>
      </c>
      <c r="E125">
        <v>160086</v>
      </c>
      <c r="F125" t="s">
        <v>295</v>
      </c>
      <c r="G125" t="s">
        <v>131</v>
      </c>
      <c r="H125" t="s">
        <v>296</v>
      </c>
      <c r="I125">
        <v>160086</v>
      </c>
      <c r="J125" t="s">
        <v>295</v>
      </c>
      <c r="K125" t="s">
        <v>131</v>
      </c>
      <c r="L125" t="s">
        <v>296</v>
      </c>
      <c r="M125">
        <v>5</v>
      </c>
      <c r="N125">
        <v>5</v>
      </c>
      <c r="O125">
        <v>5</v>
      </c>
      <c r="P125">
        <v>4</v>
      </c>
      <c r="Q125">
        <v>4</v>
      </c>
      <c r="S125">
        <v>4.5999999999999996</v>
      </c>
    </row>
    <row r="126" spans="1:19" x14ac:dyDescent="0.2">
      <c r="A126">
        <v>64869</v>
      </c>
      <c r="B126">
        <v>6</v>
      </c>
      <c r="C126">
        <v>64869.006000000001</v>
      </c>
      <c r="D126">
        <v>1</v>
      </c>
      <c r="E126">
        <v>160086</v>
      </c>
      <c r="F126" t="s">
        <v>295</v>
      </c>
      <c r="G126" t="s">
        <v>131</v>
      </c>
      <c r="H126" t="s">
        <v>296</v>
      </c>
      <c r="I126">
        <v>160060</v>
      </c>
      <c r="J126" t="s">
        <v>304</v>
      </c>
      <c r="K126" t="s">
        <v>131</v>
      </c>
      <c r="L126" t="s">
        <v>305</v>
      </c>
      <c r="M126">
        <v>5</v>
      </c>
      <c r="N126">
        <v>5</v>
      </c>
      <c r="O126">
        <v>5</v>
      </c>
      <c r="P126">
        <v>4</v>
      </c>
      <c r="Q126">
        <v>4</v>
      </c>
      <c r="R126" t="s">
        <v>309</v>
      </c>
      <c r="S126">
        <v>4.5999999999999996</v>
      </c>
    </row>
    <row r="127" spans="1:19" x14ac:dyDescent="0.2">
      <c r="A127">
        <v>64869</v>
      </c>
      <c r="B127">
        <v>6</v>
      </c>
      <c r="C127">
        <v>64869.006000000001</v>
      </c>
      <c r="D127">
        <v>1</v>
      </c>
      <c r="E127">
        <v>160086</v>
      </c>
      <c r="F127" t="s">
        <v>295</v>
      </c>
      <c r="G127" t="s">
        <v>131</v>
      </c>
      <c r="H127" t="s">
        <v>296</v>
      </c>
      <c r="I127">
        <v>160102</v>
      </c>
      <c r="J127" t="s">
        <v>313</v>
      </c>
      <c r="K127" t="s">
        <v>131</v>
      </c>
      <c r="L127" t="s">
        <v>314</v>
      </c>
      <c r="M127">
        <v>5</v>
      </c>
      <c r="N127">
        <v>5</v>
      </c>
      <c r="O127">
        <v>5</v>
      </c>
      <c r="P127">
        <v>4</v>
      </c>
      <c r="Q127">
        <v>5</v>
      </c>
      <c r="R127" t="s">
        <v>318</v>
      </c>
      <c r="S127">
        <v>4.8</v>
      </c>
    </row>
    <row r="128" spans="1:19" x14ac:dyDescent="0.2">
      <c r="A128">
        <v>64869</v>
      </c>
      <c r="B128">
        <v>6</v>
      </c>
      <c r="C128">
        <v>64869.006000000001</v>
      </c>
      <c r="D128">
        <v>1</v>
      </c>
      <c r="E128">
        <v>160060</v>
      </c>
      <c r="F128" t="s">
        <v>304</v>
      </c>
      <c r="G128" t="s">
        <v>131</v>
      </c>
      <c r="H128" t="s">
        <v>305</v>
      </c>
      <c r="I128">
        <v>160087</v>
      </c>
      <c r="J128" t="s">
        <v>286</v>
      </c>
      <c r="K128" t="s">
        <v>131</v>
      </c>
      <c r="L128" t="s">
        <v>287</v>
      </c>
      <c r="M128">
        <v>5</v>
      </c>
      <c r="N128">
        <v>5</v>
      </c>
      <c r="O128">
        <v>5</v>
      </c>
      <c r="P128">
        <v>5</v>
      </c>
      <c r="Q128">
        <v>5</v>
      </c>
      <c r="R128" t="s">
        <v>291</v>
      </c>
      <c r="S128">
        <v>5</v>
      </c>
    </row>
    <row r="129" spans="1:19" x14ac:dyDescent="0.2">
      <c r="A129">
        <v>64869</v>
      </c>
      <c r="B129">
        <v>6</v>
      </c>
      <c r="C129">
        <v>64869.006000000001</v>
      </c>
      <c r="D129">
        <v>1</v>
      </c>
      <c r="E129">
        <v>160060</v>
      </c>
      <c r="F129" t="s">
        <v>304</v>
      </c>
      <c r="G129" t="s">
        <v>131</v>
      </c>
      <c r="H129" t="s">
        <v>305</v>
      </c>
      <c r="I129">
        <v>160086</v>
      </c>
      <c r="J129" t="s">
        <v>295</v>
      </c>
      <c r="K129" t="s">
        <v>131</v>
      </c>
      <c r="L129" t="s">
        <v>296</v>
      </c>
      <c r="M129">
        <v>5</v>
      </c>
      <c r="N129">
        <v>5</v>
      </c>
      <c r="O129">
        <v>5</v>
      </c>
      <c r="P129">
        <v>5</v>
      </c>
      <c r="Q129">
        <v>5</v>
      </c>
      <c r="R129" t="s">
        <v>300</v>
      </c>
      <c r="S129">
        <v>5</v>
      </c>
    </row>
    <row r="130" spans="1:19" x14ac:dyDescent="0.2">
      <c r="A130">
        <v>64869</v>
      </c>
      <c r="B130">
        <v>6</v>
      </c>
      <c r="C130">
        <v>64869.006000000001</v>
      </c>
      <c r="D130">
        <v>1</v>
      </c>
      <c r="E130">
        <v>160060</v>
      </c>
      <c r="F130" t="s">
        <v>304</v>
      </c>
      <c r="G130" t="s">
        <v>131</v>
      </c>
      <c r="H130" t="s">
        <v>305</v>
      </c>
      <c r="I130">
        <v>160060</v>
      </c>
      <c r="J130" t="s">
        <v>304</v>
      </c>
      <c r="K130" t="s">
        <v>131</v>
      </c>
      <c r="L130" t="s">
        <v>305</v>
      </c>
      <c r="M130">
        <v>5</v>
      </c>
      <c r="N130">
        <v>5</v>
      </c>
      <c r="O130">
        <v>5</v>
      </c>
      <c r="P130">
        <v>5</v>
      </c>
      <c r="Q130">
        <v>5</v>
      </c>
      <c r="S130">
        <v>5</v>
      </c>
    </row>
    <row r="131" spans="1:19" x14ac:dyDescent="0.2">
      <c r="A131">
        <v>64869</v>
      </c>
      <c r="B131">
        <v>6</v>
      </c>
      <c r="C131">
        <v>64869.006000000001</v>
      </c>
      <c r="D131">
        <v>1</v>
      </c>
      <c r="E131">
        <v>160060</v>
      </c>
      <c r="F131" t="s">
        <v>304</v>
      </c>
      <c r="G131" t="s">
        <v>131</v>
      </c>
      <c r="H131" t="s">
        <v>305</v>
      </c>
      <c r="I131">
        <v>160102</v>
      </c>
      <c r="J131" t="s">
        <v>313</v>
      </c>
      <c r="K131" t="s">
        <v>131</v>
      </c>
      <c r="L131" t="s">
        <v>314</v>
      </c>
      <c r="M131">
        <v>5</v>
      </c>
      <c r="N131">
        <v>5</v>
      </c>
      <c r="O131">
        <v>5</v>
      </c>
      <c r="P131">
        <v>5</v>
      </c>
      <c r="Q131">
        <v>5</v>
      </c>
      <c r="R131" t="s">
        <v>319</v>
      </c>
      <c r="S131">
        <v>5</v>
      </c>
    </row>
    <row r="132" spans="1:19" x14ac:dyDescent="0.2">
      <c r="A132">
        <v>64869</v>
      </c>
      <c r="B132">
        <v>6</v>
      </c>
      <c r="C132">
        <v>64869.006000000001</v>
      </c>
      <c r="D132">
        <v>1</v>
      </c>
      <c r="E132">
        <v>160102</v>
      </c>
      <c r="F132" t="s">
        <v>313</v>
      </c>
      <c r="G132" t="s">
        <v>131</v>
      </c>
      <c r="H132" t="s">
        <v>314</v>
      </c>
      <c r="I132">
        <v>160087</v>
      </c>
      <c r="J132" t="s">
        <v>286</v>
      </c>
      <c r="K132" t="s">
        <v>131</v>
      </c>
      <c r="L132" t="s">
        <v>287</v>
      </c>
      <c r="M132">
        <v>5</v>
      </c>
      <c r="N132">
        <v>5</v>
      </c>
      <c r="O132">
        <v>4</v>
      </c>
      <c r="P132">
        <v>5</v>
      </c>
      <c r="Q132">
        <v>5</v>
      </c>
      <c r="R132" t="s">
        <v>292</v>
      </c>
      <c r="S132">
        <v>4.8</v>
      </c>
    </row>
    <row r="133" spans="1:19" x14ac:dyDescent="0.2">
      <c r="A133">
        <v>64869</v>
      </c>
      <c r="B133">
        <v>6</v>
      </c>
      <c r="C133">
        <v>64869.006000000001</v>
      </c>
      <c r="D133">
        <v>1</v>
      </c>
      <c r="E133">
        <v>160102</v>
      </c>
      <c r="F133" t="s">
        <v>313</v>
      </c>
      <c r="G133" t="s">
        <v>131</v>
      </c>
      <c r="H133" t="s">
        <v>314</v>
      </c>
      <c r="I133">
        <v>160086</v>
      </c>
      <c r="J133" t="s">
        <v>295</v>
      </c>
      <c r="K133" t="s">
        <v>131</v>
      </c>
      <c r="L133" t="s">
        <v>296</v>
      </c>
      <c r="M133">
        <v>5</v>
      </c>
      <c r="N133">
        <v>5</v>
      </c>
      <c r="O133">
        <v>5</v>
      </c>
      <c r="P133">
        <v>5</v>
      </c>
      <c r="Q133">
        <v>5</v>
      </c>
      <c r="R133" t="s">
        <v>301</v>
      </c>
      <c r="S133">
        <v>5</v>
      </c>
    </row>
    <row r="134" spans="1:19" x14ac:dyDescent="0.2">
      <c r="A134">
        <v>64869</v>
      </c>
      <c r="B134">
        <v>6</v>
      </c>
      <c r="C134">
        <v>64869.006000000001</v>
      </c>
      <c r="D134">
        <v>1</v>
      </c>
      <c r="E134">
        <v>160102</v>
      </c>
      <c r="F134" t="s">
        <v>313</v>
      </c>
      <c r="G134" t="s">
        <v>131</v>
      </c>
      <c r="H134" t="s">
        <v>314</v>
      </c>
      <c r="I134">
        <v>160060</v>
      </c>
      <c r="J134" t="s">
        <v>304</v>
      </c>
      <c r="K134" t="s">
        <v>131</v>
      </c>
      <c r="L134" t="s">
        <v>305</v>
      </c>
      <c r="M134">
        <v>5</v>
      </c>
      <c r="N134">
        <v>5</v>
      </c>
      <c r="O134">
        <v>5</v>
      </c>
      <c r="P134">
        <v>5</v>
      </c>
      <c r="Q134">
        <v>5</v>
      </c>
      <c r="R134" t="s">
        <v>310</v>
      </c>
      <c r="S134">
        <v>5</v>
      </c>
    </row>
    <row r="135" spans="1:19" x14ac:dyDescent="0.2">
      <c r="A135">
        <v>64869</v>
      </c>
      <c r="B135">
        <v>6</v>
      </c>
      <c r="C135">
        <v>64869.006000000001</v>
      </c>
      <c r="D135">
        <v>1</v>
      </c>
      <c r="E135">
        <v>160102</v>
      </c>
      <c r="F135" t="s">
        <v>313</v>
      </c>
      <c r="G135" t="s">
        <v>131</v>
      </c>
      <c r="H135" t="s">
        <v>314</v>
      </c>
      <c r="I135">
        <v>160102</v>
      </c>
      <c r="J135" t="s">
        <v>313</v>
      </c>
      <c r="K135" t="s">
        <v>131</v>
      </c>
      <c r="L135" t="s">
        <v>314</v>
      </c>
      <c r="M135">
        <v>5</v>
      </c>
      <c r="N135">
        <v>5</v>
      </c>
      <c r="O135">
        <v>5</v>
      </c>
      <c r="P135">
        <v>5</v>
      </c>
      <c r="Q135">
        <v>5</v>
      </c>
      <c r="S135">
        <v>5</v>
      </c>
    </row>
    <row r="136" spans="1:19" x14ac:dyDescent="0.2">
      <c r="A136">
        <v>64869</v>
      </c>
      <c r="B136">
        <v>7</v>
      </c>
      <c r="C136">
        <v>64869.006999999998</v>
      </c>
      <c r="D136">
        <v>1</v>
      </c>
      <c r="E136">
        <v>162290</v>
      </c>
      <c r="F136" t="s">
        <v>322</v>
      </c>
      <c r="G136" t="s">
        <v>131</v>
      </c>
      <c r="H136" t="s">
        <v>323</v>
      </c>
      <c r="I136">
        <v>162290</v>
      </c>
      <c r="J136" t="s">
        <v>322</v>
      </c>
      <c r="K136" t="s">
        <v>131</v>
      </c>
      <c r="L136" t="s">
        <v>323</v>
      </c>
      <c r="M136">
        <v>5</v>
      </c>
      <c r="N136">
        <v>5</v>
      </c>
      <c r="O136">
        <v>5</v>
      </c>
      <c r="P136">
        <v>5</v>
      </c>
      <c r="Q136">
        <v>5</v>
      </c>
      <c r="S136">
        <v>5</v>
      </c>
    </row>
    <row r="137" spans="1:19" x14ac:dyDescent="0.2">
      <c r="A137">
        <v>64869</v>
      </c>
      <c r="B137">
        <v>7</v>
      </c>
      <c r="C137">
        <v>64869.006999999998</v>
      </c>
      <c r="D137">
        <v>1</v>
      </c>
      <c r="E137">
        <v>162290</v>
      </c>
      <c r="F137" t="s">
        <v>322</v>
      </c>
      <c r="G137" t="s">
        <v>131</v>
      </c>
      <c r="H137" t="s">
        <v>323</v>
      </c>
      <c r="I137">
        <v>160070</v>
      </c>
      <c r="J137" t="s">
        <v>331</v>
      </c>
      <c r="K137" t="s">
        <v>131</v>
      </c>
      <c r="L137" t="s">
        <v>332</v>
      </c>
      <c r="M137">
        <v>5</v>
      </c>
      <c r="N137">
        <v>5</v>
      </c>
      <c r="O137">
        <v>5</v>
      </c>
      <c r="P137">
        <v>5</v>
      </c>
      <c r="Q137">
        <v>5</v>
      </c>
      <c r="R137" t="s">
        <v>335</v>
      </c>
      <c r="S137">
        <v>5</v>
      </c>
    </row>
    <row r="138" spans="1:19" x14ac:dyDescent="0.2">
      <c r="A138">
        <v>64869</v>
      </c>
      <c r="B138">
        <v>7</v>
      </c>
      <c r="C138">
        <v>64869.006999999998</v>
      </c>
      <c r="D138">
        <v>1</v>
      </c>
      <c r="E138">
        <v>162290</v>
      </c>
      <c r="F138" t="s">
        <v>322</v>
      </c>
      <c r="G138" t="s">
        <v>131</v>
      </c>
      <c r="H138" t="s">
        <v>323</v>
      </c>
      <c r="I138">
        <v>160058</v>
      </c>
      <c r="J138" t="s">
        <v>341</v>
      </c>
      <c r="K138" t="s">
        <v>131</v>
      </c>
      <c r="L138" t="s">
        <v>342</v>
      </c>
      <c r="M138">
        <v>5</v>
      </c>
      <c r="N138">
        <v>5</v>
      </c>
      <c r="O138">
        <v>5</v>
      </c>
      <c r="P138">
        <v>5</v>
      </c>
      <c r="Q138">
        <v>5</v>
      </c>
      <c r="R138" t="s">
        <v>345</v>
      </c>
      <c r="S138">
        <v>5</v>
      </c>
    </row>
    <row r="139" spans="1:19" x14ac:dyDescent="0.2">
      <c r="A139">
        <v>64869</v>
      </c>
      <c r="B139">
        <v>7</v>
      </c>
      <c r="C139">
        <v>64869.006999999998</v>
      </c>
      <c r="D139">
        <v>2</v>
      </c>
      <c r="E139">
        <v>162290</v>
      </c>
      <c r="F139" t="s">
        <v>322</v>
      </c>
      <c r="G139" t="s">
        <v>131</v>
      </c>
      <c r="H139" t="s">
        <v>323</v>
      </c>
      <c r="I139">
        <v>161648</v>
      </c>
      <c r="J139" t="s">
        <v>349</v>
      </c>
      <c r="K139" t="s">
        <v>351</v>
      </c>
      <c r="L139" t="s">
        <v>350</v>
      </c>
      <c r="M139">
        <v>4</v>
      </c>
      <c r="N139">
        <v>4</v>
      </c>
      <c r="O139">
        <v>3</v>
      </c>
      <c r="P139">
        <v>3</v>
      </c>
      <c r="Q139">
        <v>5</v>
      </c>
      <c r="R139" t="s">
        <v>166</v>
      </c>
      <c r="S139">
        <v>3.8</v>
      </c>
    </row>
    <row r="140" spans="1:19" x14ac:dyDescent="0.2">
      <c r="A140">
        <v>64869</v>
      </c>
      <c r="B140">
        <v>7</v>
      </c>
      <c r="C140">
        <v>64869.006999999998</v>
      </c>
      <c r="D140">
        <v>1</v>
      </c>
      <c r="E140">
        <v>162290</v>
      </c>
      <c r="F140" t="s">
        <v>322</v>
      </c>
      <c r="G140" t="s">
        <v>131</v>
      </c>
      <c r="H140" t="s">
        <v>323</v>
      </c>
      <c r="I140">
        <v>161647</v>
      </c>
      <c r="J140" t="s">
        <v>359</v>
      </c>
      <c r="K140" t="s">
        <v>131</v>
      </c>
      <c r="L140" t="s">
        <v>360</v>
      </c>
      <c r="M140">
        <v>5</v>
      </c>
      <c r="N140">
        <v>5</v>
      </c>
      <c r="O140">
        <v>5</v>
      </c>
      <c r="P140">
        <v>5</v>
      </c>
      <c r="Q140">
        <v>5</v>
      </c>
      <c r="R140" t="s">
        <v>363</v>
      </c>
      <c r="S140">
        <v>5</v>
      </c>
    </row>
    <row r="141" spans="1:19" x14ac:dyDescent="0.2">
      <c r="A141">
        <v>64869</v>
      </c>
      <c r="B141">
        <v>7</v>
      </c>
      <c r="C141">
        <v>64869.006999999998</v>
      </c>
      <c r="D141">
        <v>1</v>
      </c>
      <c r="E141">
        <v>160070</v>
      </c>
      <c r="F141" t="s">
        <v>331</v>
      </c>
      <c r="G141" t="s">
        <v>131</v>
      </c>
      <c r="H141" t="s">
        <v>332</v>
      </c>
      <c r="I141">
        <v>162290</v>
      </c>
      <c r="J141" t="s">
        <v>322</v>
      </c>
      <c r="K141" t="s">
        <v>131</v>
      </c>
      <c r="L141" t="s">
        <v>323</v>
      </c>
      <c r="M141">
        <v>5</v>
      </c>
      <c r="N141">
        <v>5</v>
      </c>
      <c r="O141">
        <v>5</v>
      </c>
      <c r="Q141">
        <v>5</v>
      </c>
      <c r="R141" t="s">
        <v>326</v>
      </c>
      <c r="S141">
        <v>5</v>
      </c>
    </row>
    <row r="142" spans="1:19" x14ac:dyDescent="0.2">
      <c r="A142">
        <v>64869</v>
      </c>
      <c r="B142">
        <v>7</v>
      </c>
      <c r="C142">
        <v>64869.006999999998</v>
      </c>
      <c r="D142">
        <v>1</v>
      </c>
      <c r="E142">
        <v>160070</v>
      </c>
      <c r="F142" t="s">
        <v>331</v>
      </c>
      <c r="G142" t="s">
        <v>131</v>
      </c>
      <c r="H142" t="s">
        <v>332</v>
      </c>
      <c r="I142">
        <v>160070</v>
      </c>
      <c r="J142" t="s">
        <v>331</v>
      </c>
      <c r="K142" t="s">
        <v>131</v>
      </c>
      <c r="L142" t="s">
        <v>332</v>
      </c>
      <c r="M142">
        <v>5</v>
      </c>
      <c r="N142">
        <v>5</v>
      </c>
      <c r="O142">
        <v>5</v>
      </c>
      <c r="P142">
        <v>5</v>
      </c>
      <c r="Q142">
        <v>5</v>
      </c>
      <c r="S142">
        <v>5</v>
      </c>
    </row>
    <row r="143" spans="1:19" x14ac:dyDescent="0.2">
      <c r="A143">
        <v>64869</v>
      </c>
      <c r="B143">
        <v>7</v>
      </c>
      <c r="C143">
        <v>64869.006999999998</v>
      </c>
      <c r="D143">
        <v>1</v>
      </c>
      <c r="E143">
        <v>160070</v>
      </c>
      <c r="F143" t="s">
        <v>331</v>
      </c>
      <c r="G143" t="s">
        <v>131</v>
      </c>
      <c r="H143" t="s">
        <v>332</v>
      </c>
      <c r="I143">
        <v>160058</v>
      </c>
      <c r="J143" t="s">
        <v>341</v>
      </c>
      <c r="K143" t="s">
        <v>131</v>
      </c>
      <c r="L143" t="s">
        <v>342</v>
      </c>
      <c r="M143">
        <v>5</v>
      </c>
      <c r="N143">
        <v>5</v>
      </c>
      <c r="O143">
        <v>5</v>
      </c>
      <c r="P143">
        <v>5</v>
      </c>
      <c r="Q143">
        <v>5</v>
      </c>
      <c r="R143" t="s">
        <v>346</v>
      </c>
      <c r="S143">
        <v>5</v>
      </c>
    </row>
    <row r="144" spans="1:19" x14ac:dyDescent="0.2">
      <c r="A144">
        <v>64869</v>
      </c>
      <c r="B144">
        <v>7</v>
      </c>
      <c r="C144">
        <v>64869.006999999998</v>
      </c>
      <c r="D144">
        <v>2</v>
      </c>
      <c r="E144">
        <v>160070</v>
      </c>
      <c r="F144" t="s">
        <v>331</v>
      </c>
      <c r="G144" t="s">
        <v>131</v>
      </c>
      <c r="H144" t="s">
        <v>332</v>
      </c>
      <c r="I144">
        <v>161648</v>
      </c>
      <c r="J144" t="s">
        <v>349</v>
      </c>
      <c r="K144" t="s">
        <v>351</v>
      </c>
      <c r="L144" t="s">
        <v>350</v>
      </c>
      <c r="M144">
        <v>4</v>
      </c>
      <c r="N144">
        <v>5</v>
      </c>
      <c r="O144">
        <v>3</v>
      </c>
      <c r="P144">
        <v>5</v>
      </c>
      <c r="Q144">
        <v>5</v>
      </c>
      <c r="R144" t="s">
        <v>354</v>
      </c>
      <c r="S144">
        <v>4.4000000000000004</v>
      </c>
    </row>
    <row r="145" spans="1:19" x14ac:dyDescent="0.2">
      <c r="A145">
        <v>64869</v>
      </c>
      <c r="B145">
        <v>7</v>
      </c>
      <c r="C145">
        <v>64869.006999999998</v>
      </c>
      <c r="D145">
        <v>1</v>
      </c>
      <c r="E145">
        <v>160070</v>
      </c>
      <c r="F145" t="s">
        <v>331</v>
      </c>
      <c r="G145" t="s">
        <v>131</v>
      </c>
      <c r="H145" t="s">
        <v>332</v>
      </c>
      <c r="I145">
        <v>161647</v>
      </c>
      <c r="J145" t="s">
        <v>359</v>
      </c>
      <c r="K145" t="s">
        <v>131</v>
      </c>
      <c r="L145" t="s">
        <v>360</v>
      </c>
      <c r="M145">
        <v>5</v>
      </c>
      <c r="N145">
        <v>5</v>
      </c>
      <c r="O145">
        <v>5</v>
      </c>
      <c r="P145">
        <v>5</v>
      </c>
      <c r="Q145">
        <v>5</v>
      </c>
      <c r="R145" t="s">
        <v>364</v>
      </c>
      <c r="S145">
        <v>5</v>
      </c>
    </row>
    <row r="146" spans="1:19" x14ac:dyDescent="0.2">
      <c r="A146">
        <v>64869</v>
      </c>
      <c r="B146">
        <v>7</v>
      </c>
      <c r="C146">
        <v>64869.006999999998</v>
      </c>
      <c r="D146">
        <v>1</v>
      </c>
      <c r="E146">
        <v>160058</v>
      </c>
      <c r="F146" t="s">
        <v>341</v>
      </c>
      <c r="G146" t="s">
        <v>131</v>
      </c>
      <c r="H146" t="s">
        <v>342</v>
      </c>
      <c r="I146">
        <v>162290</v>
      </c>
      <c r="J146" t="s">
        <v>322</v>
      </c>
      <c r="K146" t="s">
        <v>131</v>
      </c>
      <c r="L146" t="s">
        <v>323</v>
      </c>
      <c r="M146">
        <v>5</v>
      </c>
      <c r="N146">
        <v>5</v>
      </c>
      <c r="O146">
        <v>5</v>
      </c>
      <c r="P146">
        <v>5</v>
      </c>
      <c r="Q146">
        <v>5</v>
      </c>
      <c r="R146" t="s">
        <v>327</v>
      </c>
      <c r="S146">
        <v>5</v>
      </c>
    </row>
    <row r="147" spans="1:19" x14ac:dyDescent="0.2">
      <c r="A147">
        <v>64869</v>
      </c>
      <c r="B147">
        <v>7</v>
      </c>
      <c r="C147">
        <v>64869.006999999998</v>
      </c>
      <c r="D147">
        <v>1</v>
      </c>
      <c r="E147">
        <v>160058</v>
      </c>
      <c r="F147" t="s">
        <v>341</v>
      </c>
      <c r="G147" t="s">
        <v>131</v>
      </c>
      <c r="H147" t="s">
        <v>342</v>
      </c>
      <c r="I147">
        <v>160070</v>
      </c>
      <c r="J147" t="s">
        <v>331</v>
      </c>
      <c r="K147" t="s">
        <v>131</v>
      </c>
      <c r="L147" t="s">
        <v>332</v>
      </c>
      <c r="M147">
        <v>5</v>
      </c>
      <c r="N147">
        <v>5</v>
      </c>
      <c r="O147">
        <v>5</v>
      </c>
      <c r="P147">
        <v>5</v>
      </c>
      <c r="Q147">
        <v>5</v>
      </c>
      <c r="R147" t="s">
        <v>336</v>
      </c>
      <c r="S147">
        <v>5</v>
      </c>
    </row>
    <row r="148" spans="1:19" x14ac:dyDescent="0.2">
      <c r="A148">
        <v>64869</v>
      </c>
      <c r="B148">
        <v>7</v>
      </c>
      <c r="C148">
        <v>64869.006999999998</v>
      </c>
      <c r="D148">
        <v>1</v>
      </c>
      <c r="E148">
        <v>160058</v>
      </c>
      <c r="F148" t="s">
        <v>341</v>
      </c>
      <c r="G148" t="s">
        <v>131</v>
      </c>
      <c r="H148" t="s">
        <v>342</v>
      </c>
      <c r="I148">
        <v>160058</v>
      </c>
      <c r="J148" t="s">
        <v>341</v>
      </c>
      <c r="K148" t="s">
        <v>131</v>
      </c>
      <c r="L148" t="s">
        <v>342</v>
      </c>
      <c r="M148">
        <v>5</v>
      </c>
      <c r="N148">
        <v>5</v>
      </c>
      <c r="O148">
        <v>5</v>
      </c>
      <c r="P148">
        <v>5</v>
      </c>
      <c r="Q148">
        <v>5</v>
      </c>
      <c r="S148">
        <v>5</v>
      </c>
    </row>
    <row r="149" spans="1:19" x14ac:dyDescent="0.2">
      <c r="A149">
        <v>64869</v>
      </c>
      <c r="B149">
        <v>7</v>
      </c>
      <c r="C149">
        <v>64869.006999999998</v>
      </c>
      <c r="D149">
        <v>2</v>
      </c>
      <c r="E149">
        <v>160058</v>
      </c>
      <c r="F149" t="s">
        <v>341</v>
      </c>
      <c r="G149" t="s">
        <v>131</v>
      </c>
      <c r="H149" t="s">
        <v>342</v>
      </c>
      <c r="I149">
        <v>161648</v>
      </c>
      <c r="J149" t="s">
        <v>349</v>
      </c>
      <c r="K149" t="s">
        <v>351</v>
      </c>
      <c r="L149" t="s">
        <v>350</v>
      </c>
      <c r="M149">
        <v>5</v>
      </c>
      <c r="N149">
        <v>5</v>
      </c>
      <c r="O149">
        <v>5</v>
      </c>
      <c r="P149">
        <v>5</v>
      </c>
      <c r="Q149">
        <v>5</v>
      </c>
      <c r="R149" t="s">
        <v>355</v>
      </c>
      <c r="S149">
        <v>5</v>
      </c>
    </row>
    <row r="150" spans="1:19" x14ac:dyDescent="0.2">
      <c r="A150">
        <v>64869</v>
      </c>
      <c r="B150">
        <v>7</v>
      </c>
      <c r="C150">
        <v>64869.006999999998</v>
      </c>
      <c r="D150">
        <v>1</v>
      </c>
      <c r="E150">
        <v>160058</v>
      </c>
      <c r="F150" t="s">
        <v>341</v>
      </c>
      <c r="G150" t="s">
        <v>131</v>
      </c>
      <c r="H150" t="s">
        <v>342</v>
      </c>
      <c r="I150">
        <v>161647</v>
      </c>
      <c r="J150" t="s">
        <v>359</v>
      </c>
      <c r="K150" t="s">
        <v>131</v>
      </c>
      <c r="L150" t="s">
        <v>360</v>
      </c>
      <c r="M150">
        <v>5</v>
      </c>
      <c r="N150">
        <v>5</v>
      </c>
      <c r="O150">
        <v>5</v>
      </c>
      <c r="P150">
        <v>5</v>
      </c>
      <c r="Q150">
        <v>5</v>
      </c>
      <c r="R150" t="s">
        <v>365</v>
      </c>
      <c r="S150">
        <v>5</v>
      </c>
    </row>
    <row r="151" spans="1:19" x14ac:dyDescent="0.2">
      <c r="A151">
        <v>64869</v>
      </c>
      <c r="B151">
        <v>7</v>
      </c>
      <c r="C151">
        <v>64869.006999999998</v>
      </c>
      <c r="D151">
        <v>4</v>
      </c>
      <c r="E151">
        <v>161648</v>
      </c>
      <c r="F151" t="s">
        <v>349</v>
      </c>
      <c r="G151" t="s">
        <v>351</v>
      </c>
      <c r="H151" t="s">
        <v>350</v>
      </c>
      <c r="I151">
        <v>162290</v>
      </c>
      <c r="J151" t="s">
        <v>322</v>
      </c>
      <c r="K151" t="s">
        <v>131</v>
      </c>
      <c r="L151" t="s">
        <v>323</v>
      </c>
      <c r="M151">
        <v>5</v>
      </c>
      <c r="N151">
        <v>5</v>
      </c>
      <c r="O151">
        <v>5</v>
      </c>
      <c r="P151">
        <v>5</v>
      </c>
      <c r="Q151">
        <v>5</v>
      </c>
      <c r="R151" t="s">
        <v>328</v>
      </c>
      <c r="S151">
        <v>5</v>
      </c>
    </row>
    <row r="152" spans="1:19" x14ac:dyDescent="0.2">
      <c r="A152">
        <v>64869</v>
      </c>
      <c r="B152">
        <v>7</v>
      </c>
      <c r="C152">
        <v>64869.006999999998</v>
      </c>
      <c r="D152">
        <v>4</v>
      </c>
      <c r="E152">
        <v>161648</v>
      </c>
      <c r="F152" t="s">
        <v>349</v>
      </c>
      <c r="G152" t="s">
        <v>351</v>
      </c>
      <c r="H152" t="s">
        <v>350</v>
      </c>
      <c r="I152">
        <v>160070</v>
      </c>
      <c r="J152" t="s">
        <v>331</v>
      </c>
      <c r="K152" t="s">
        <v>131</v>
      </c>
      <c r="L152" t="s">
        <v>332</v>
      </c>
      <c r="M152">
        <v>5</v>
      </c>
      <c r="N152">
        <v>5</v>
      </c>
      <c r="O152">
        <v>5</v>
      </c>
      <c r="P152">
        <v>5</v>
      </c>
      <c r="Q152">
        <v>5</v>
      </c>
      <c r="R152" t="s">
        <v>337</v>
      </c>
      <c r="S152">
        <v>5</v>
      </c>
    </row>
    <row r="153" spans="1:19" x14ac:dyDescent="0.2">
      <c r="A153">
        <v>64869</v>
      </c>
      <c r="B153">
        <v>7</v>
      </c>
      <c r="C153">
        <v>64869.006999999998</v>
      </c>
      <c r="D153">
        <v>4</v>
      </c>
      <c r="E153">
        <v>161648</v>
      </c>
      <c r="F153" t="s">
        <v>349</v>
      </c>
      <c r="G153" t="s">
        <v>351</v>
      </c>
      <c r="H153" t="s">
        <v>350</v>
      </c>
      <c r="I153">
        <v>160058</v>
      </c>
      <c r="J153" t="s">
        <v>341</v>
      </c>
      <c r="K153" t="s">
        <v>131</v>
      </c>
      <c r="L153" t="s">
        <v>342</v>
      </c>
      <c r="M153">
        <v>5</v>
      </c>
      <c r="N153">
        <v>5</v>
      </c>
      <c r="O153">
        <v>5</v>
      </c>
      <c r="P153">
        <v>5</v>
      </c>
      <c r="Q153">
        <v>5</v>
      </c>
      <c r="R153" t="s">
        <v>347</v>
      </c>
      <c r="S153">
        <v>5</v>
      </c>
    </row>
    <row r="154" spans="1:19" x14ac:dyDescent="0.2">
      <c r="A154">
        <v>64869</v>
      </c>
      <c r="B154">
        <v>7</v>
      </c>
      <c r="C154">
        <v>64869.006999999998</v>
      </c>
      <c r="D154">
        <v>3</v>
      </c>
      <c r="E154">
        <v>161648</v>
      </c>
      <c r="F154" t="s">
        <v>349</v>
      </c>
      <c r="G154" t="s">
        <v>351</v>
      </c>
      <c r="H154" t="s">
        <v>350</v>
      </c>
      <c r="I154">
        <v>161648</v>
      </c>
      <c r="J154" t="s">
        <v>349</v>
      </c>
      <c r="K154" t="s">
        <v>351</v>
      </c>
      <c r="L154" t="s">
        <v>350</v>
      </c>
      <c r="M154">
        <v>5</v>
      </c>
      <c r="N154">
        <v>5</v>
      </c>
      <c r="O154">
        <v>5</v>
      </c>
      <c r="P154">
        <v>5</v>
      </c>
      <c r="Q154">
        <v>5</v>
      </c>
      <c r="S154">
        <v>5</v>
      </c>
    </row>
    <row r="155" spans="1:19" x14ac:dyDescent="0.2">
      <c r="A155">
        <v>64869</v>
      </c>
      <c r="B155">
        <v>7</v>
      </c>
      <c r="C155">
        <v>64869.006999999998</v>
      </c>
      <c r="D155">
        <v>4</v>
      </c>
      <c r="E155">
        <v>161648</v>
      </c>
      <c r="F155" t="s">
        <v>349</v>
      </c>
      <c r="G155" t="s">
        <v>351</v>
      </c>
      <c r="H155" t="s">
        <v>350</v>
      </c>
      <c r="I155">
        <v>161647</v>
      </c>
      <c r="J155" t="s">
        <v>359</v>
      </c>
      <c r="K155" t="s">
        <v>131</v>
      </c>
      <c r="L155" t="s">
        <v>360</v>
      </c>
      <c r="M155">
        <v>5</v>
      </c>
      <c r="N155">
        <v>5</v>
      </c>
      <c r="O155">
        <v>5</v>
      </c>
      <c r="P155">
        <v>5</v>
      </c>
      <c r="Q155">
        <v>5</v>
      </c>
      <c r="R155" t="s">
        <v>366</v>
      </c>
      <c r="S155">
        <v>5</v>
      </c>
    </row>
    <row r="156" spans="1:19" x14ac:dyDescent="0.2">
      <c r="A156">
        <v>64869</v>
      </c>
      <c r="B156">
        <v>7</v>
      </c>
      <c r="C156">
        <v>64869.006999999998</v>
      </c>
      <c r="D156">
        <v>1</v>
      </c>
      <c r="E156">
        <v>161647</v>
      </c>
      <c r="F156" t="s">
        <v>359</v>
      </c>
      <c r="G156" t="s">
        <v>131</v>
      </c>
      <c r="H156" t="s">
        <v>360</v>
      </c>
      <c r="I156">
        <v>162290</v>
      </c>
      <c r="J156" t="s">
        <v>322</v>
      </c>
      <c r="K156" t="s">
        <v>131</v>
      </c>
      <c r="L156" t="s">
        <v>323</v>
      </c>
      <c r="M156">
        <v>4</v>
      </c>
      <c r="N156">
        <v>5</v>
      </c>
      <c r="O156">
        <v>5</v>
      </c>
      <c r="P156">
        <v>5</v>
      </c>
      <c r="Q156">
        <v>5</v>
      </c>
      <c r="R156" t="s">
        <v>329</v>
      </c>
      <c r="S156">
        <v>4.8</v>
      </c>
    </row>
    <row r="157" spans="1:19" x14ac:dyDescent="0.2">
      <c r="A157">
        <v>64869</v>
      </c>
      <c r="B157">
        <v>7</v>
      </c>
      <c r="C157">
        <v>64869.006999999998</v>
      </c>
      <c r="D157">
        <v>1</v>
      </c>
      <c r="E157">
        <v>161647</v>
      </c>
      <c r="F157" t="s">
        <v>359</v>
      </c>
      <c r="G157" t="s">
        <v>131</v>
      </c>
      <c r="H157" t="s">
        <v>360</v>
      </c>
      <c r="I157">
        <v>160070</v>
      </c>
      <c r="J157" t="s">
        <v>331</v>
      </c>
      <c r="K157" t="s">
        <v>131</v>
      </c>
      <c r="L157" t="s">
        <v>332</v>
      </c>
      <c r="M157">
        <v>5</v>
      </c>
      <c r="N157">
        <v>5</v>
      </c>
      <c r="O157">
        <v>5</v>
      </c>
      <c r="P157">
        <v>5</v>
      </c>
      <c r="Q157">
        <v>5</v>
      </c>
      <c r="R157" t="s">
        <v>338</v>
      </c>
      <c r="S157">
        <v>5</v>
      </c>
    </row>
    <row r="158" spans="1:19" x14ac:dyDescent="0.2">
      <c r="A158">
        <v>64869</v>
      </c>
      <c r="B158">
        <v>7</v>
      </c>
      <c r="C158">
        <v>64869.006999999998</v>
      </c>
      <c r="D158">
        <v>1</v>
      </c>
      <c r="E158">
        <v>161647</v>
      </c>
      <c r="F158" t="s">
        <v>359</v>
      </c>
      <c r="G158" t="s">
        <v>131</v>
      </c>
      <c r="H158" t="s">
        <v>360</v>
      </c>
      <c r="I158">
        <v>160058</v>
      </c>
      <c r="J158" t="s">
        <v>341</v>
      </c>
      <c r="K158" t="s">
        <v>131</v>
      </c>
      <c r="L158" t="s">
        <v>342</v>
      </c>
      <c r="M158">
        <v>5</v>
      </c>
      <c r="N158">
        <v>5</v>
      </c>
      <c r="O158">
        <v>5</v>
      </c>
      <c r="P158">
        <v>5</v>
      </c>
      <c r="Q158">
        <v>5</v>
      </c>
      <c r="R158" t="s">
        <v>348</v>
      </c>
      <c r="S158">
        <v>5</v>
      </c>
    </row>
    <row r="159" spans="1:19" x14ac:dyDescent="0.2">
      <c r="A159">
        <v>64869</v>
      </c>
      <c r="B159">
        <v>7</v>
      </c>
      <c r="C159">
        <v>64869.006999999998</v>
      </c>
      <c r="D159">
        <v>2</v>
      </c>
      <c r="E159">
        <v>161647</v>
      </c>
      <c r="F159" t="s">
        <v>359</v>
      </c>
      <c r="G159" t="s">
        <v>131</v>
      </c>
      <c r="H159" t="s">
        <v>360</v>
      </c>
      <c r="I159">
        <v>161648</v>
      </c>
      <c r="J159" t="s">
        <v>349</v>
      </c>
      <c r="K159" t="s">
        <v>351</v>
      </c>
      <c r="L159" t="s">
        <v>350</v>
      </c>
      <c r="M159">
        <v>3</v>
      </c>
      <c r="N159">
        <v>4</v>
      </c>
      <c r="O159">
        <v>4</v>
      </c>
      <c r="P159">
        <v>5</v>
      </c>
      <c r="Q159">
        <v>5</v>
      </c>
      <c r="R159" t="s">
        <v>356</v>
      </c>
      <c r="S159">
        <v>4.2</v>
      </c>
    </row>
    <row r="160" spans="1:19" x14ac:dyDescent="0.2">
      <c r="A160">
        <v>64869</v>
      </c>
      <c r="B160">
        <v>7</v>
      </c>
      <c r="C160">
        <v>64869.006999999998</v>
      </c>
      <c r="D160">
        <v>1</v>
      </c>
      <c r="E160">
        <v>161647</v>
      </c>
      <c r="F160" t="s">
        <v>359</v>
      </c>
      <c r="G160" t="s">
        <v>131</v>
      </c>
      <c r="H160" t="s">
        <v>360</v>
      </c>
      <c r="I160">
        <v>161647</v>
      </c>
      <c r="J160" t="s">
        <v>359</v>
      </c>
      <c r="K160" t="s">
        <v>131</v>
      </c>
      <c r="L160" t="s">
        <v>360</v>
      </c>
      <c r="M160">
        <v>5</v>
      </c>
      <c r="N160">
        <v>5</v>
      </c>
      <c r="O160">
        <v>5</v>
      </c>
      <c r="P160">
        <v>5</v>
      </c>
      <c r="Q160">
        <v>5</v>
      </c>
      <c r="S160">
        <v>5</v>
      </c>
    </row>
    <row r="161" spans="1:19" x14ac:dyDescent="0.2">
      <c r="A161">
        <v>64869</v>
      </c>
      <c r="B161">
        <v>8</v>
      </c>
      <c r="C161">
        <v>64869.008000000002</v>
      </c>
      <c r="D161">
        <v>1</v>
      </c>
      <c r="E161">
        <v>160096</v>
      </c>
      <c r="F161" t="s">
        <v>369</v>
      </c>
      <c r="G161" t="s">
        <v>131</v>
      </c>
      <c r="H161" t="s">
        <v>370</v>
      </c>
      <c r="I161">
        <v>160096</v>
      </c>
      <c r="J161" t="s">
        <v>369</v>
      </c>
      <c r="K161" t="s">
        <v>131</v>
      </c>
      <c r="L161" t="s">
        <v>370</v>
      </c>
      <c r="M161">
        <v>5</v>
      </c>
      <c r="N161">
        <v>5</v>
      </c>
      <c r="O161">
        <v>5</v>
      </c>
      <c r="P161">
        <v>5</v>
      </c>
      <c r="Q161">
        <v>5</v>
      </c>
      <c r="S161">
        <v>5</v>
      </c>
    </row>
    <row r="162" spans="1:19" x14ac:dyDescent="0.2">
      <c r="A162">
        <v>64869</v>
      </c>
      <c r="B162">
        <v>8</v>
      </c>
      <c r="C162">
        <v>64869.008000000002</v>
      </c>
      <c r="D162">
        <v>1</v>
      </c>
      <c r="E162">
        <v>160096</v>
      </c>
      <c r="F162" t="s">
        <v>369</v>
      </c>
      <c r="G162" t="s">
        <v>131</v>
      </c>
      <c r="H162" t="s">
        <v>370</v>
      </c>
      <c r="I162">
        <v>160104</v>
      </c>
      <c r="J162" t="s">
        <v>379</v>
      </c>
      <c r="K162" t="s">
        <v>131</v>
      </c>
      <c r="L162" t="s">
        <v>380</v>
      </c>
      <c r="M162">
        <v>5</v>
      </c>
      <c r="N162">
        <v>5</v>
      </c>
      <c r="O162">
        <v>5</v>
      </c>
      <c r="P162">
        <v>5</v>
      </c>
      <c r="Q162">
        <v>5</v>
      </c>
      <c r="R162" t="s">
        <v>383</v>
      </c>
      <c r="S162">
        <v>5</v>
      </c>
    </row>
    <row r="163" spans="1:19" x14ac:dyDescent="0.2">
      <c r="A163">
        <v>64869</v>
      </c>
      <c r="B163">
        <v>8</v>
      </c>
      <c r="C163">
        <v>64869.008000000002</v>
      </c>
      <c r="D163">
        <v>0</v>
      </c>
      <c r="E163">
        <v>160096</v>
      </c>
      <c r="F163" t="s">
        <v>369</v>
      </c>
      <c r="G163" t="s">
        <v>131</v>
      </c>
      <c r="H163" t="s">
        <v>370</v>
      </c>
      <c r="I163">
        <v>160097</v>
      </c>
      <c r="J163" t="s">
        <v>388</v>
      </c>
      <c r="K163" t="s">
        <v>390</v>
      </c>
      <c r="L163" t="s">
        <v>389</v>
      </c>
      <c r="M163">
        <v>3</v>
      </c>
      <c r="N163">
        <v>5</v>
      </c>
      <c r="O163">
        <v>4</v>
      </c>
      <c r="P163">
        <v>5</v>
      </c>
      <c r="Q163">
        <v>5</v>
      </c>
      <c r="R163" t="s">
        <v>393</v>
      </c>
      <c r="S163">
        <v>4.4000000000000004</v>
      </c>
    </row>
    <row r="164" spans="1:19" x14ac:dyDescent="0.2">
      <c r="A164">
        <v>64869</v>
      </c>
      <c r="B164">
        <v>8</v>
      </c>
      <c r="C164">
        <v>64869.008000000002</v>
      </c>
      <c r="D164">
        <v>1</v>
      </c>
      <c r="E164">
        <v>160096</v>
      </c>
      <c r="F164" t="s">
        <v>369</v>
      </c>
      <c r="G164" t="s">
        <v>131</v>
      </c>
      <c r="H164" t="s">
        <v>370</v>
      </c>
      <c r="I164">
        <v>160098</v>
      </c>
      <c r="J164" t="s">
        <v>399</v>
      </c>
      <c r="K164" t="s">
        <v>131</v>
      </c>
      <c r="L164" t="s">
        <v>400</v>
      </c>
      <c r="M164">
        <v>5</v>
      </c>
      <c r="N164">
        <v>5</v>
      </c>
      <c r="O164">
        <v>5</v>
      </c>
      <c r="P164">
        <v>5</v>
      </c>
      <c r="Q164">
        <v>5</v>
      </c>
      <c r="R164" t="s">
        <v>403</v>
      </c>
      <c r="S164">
        <v>5</v>
      </c>
    </row>
    <row r="165" spans="1:19" x14ac:dyDescent="0.2">
      <c r="A165">
        <v>64869</v>
      </c>
      <c r="B165">
        <v>8</v>
      </c>
      <c r="C165">
        <v>64869.008000000002</v>
      </c>
      <c r="D165">
        <v>1</v>
      </c>
      <c r="E165">
        <v>160096</v>
      </c>
      <c r="F165" t="s">
        <v>369</v>
      </c>
      <c r="G165" t="s">
        <v>131</v>
      </c>
      <c r="H165" t="s">
        <v>370</v>
      </c>
      <c r="I165">
        <v>160099</v>
      </c>
      <c r="J165" t="s">
        <v>409</v>
      </c>
      <c r="K165" t="s">
        <v>131</v>
      </c>
      <c r="L165" t="s">
        <v>410</v>
      </c>
      <c r="M165">
        <v>5</v>
      </c>
      <c r="N165">
        <v>5</v>
      </c>
      <c r="O165">
        <v>5</v>
      </c>
      <c r="P165">
        <v>5</v>
      </c>
      <c r="Q165">
        <v>5</v>
      </c>
      <c r="R165" t="s">
        <v>413</v>
      </c>
      <c r="S165">
        <v>5</v>
      </c>
    </row>
    <row r="166" spans="1:19" x14ac:dyDescent="0.2">
      <c r="A166">
        <v>64869</v>
      </c>
      <c r="B166">
        <v>8</v>
      </c>
      <c r="C166">
        <v>64869.008000000002</v>
      </c>
      <c r="D166">
        <v>1</v>
      </c>
      <c r="E166">
        <v>160104</v>
      </c>
      <c r="F166" t="s">
        <v>379</v>
      </c>
      <c r="G166" t="s">
        <v>131</v>
      </c>
      <c r="H166" t="s">
        <v>380</v>
      </c>
      <c r="I166">
        <v>160096</v>
      </c>
      <c r="J166" t="s">
        <v>369</v>
      </c>
      <c r="K166" t="s">
        <v>131</v>
      </c>
      <c r="L166" t="s">
        <v>370</v>
      </c>
      <c r="M166">
        <v>5</v>
      </c>
      <c r="N166">
        <v>5</v>
      </c>
      <c r="O166">
        <v>5</v>
      </c>
      <c r="P166">
        <v>5</v>
      </c>
      <c r="Q166">
        <v>5</v>
      </c>
      <c r="R166" t="s">
        <v>373</v>
      </c>
      <c r="S166">
        <v>5</v>
      </c>
    </row>
    <row r="167" spans="1:19" x14ac:dyDescent="0.2">
      <c r="A167">
        <v>64869</v>
      </c>
      <c r="B167">
        <v>8</v>
      </c>
      <c r="C167">
        <v>64869.008000000002</v>
      </c>
      <c r="D167">
        <v>1</v>
      </c>
      <c r="E167">
        <v>160104</v>
      </c>
      <c r="F167" t="s">
        <v>379</v>
      </c>
      <c r="G167" t="s">
        <v>131</v>
      </c>
      <c r="H167" t="s">
        <v>380</v>
      </c>
      <c r="I167">
        <v>160104</v>
      </c>
      <c r="J167" t="s">
        <v>379</v>
      </c>
      <c r="K167" t="s">
        <v>131</v>
      </c>
      <c r="L167" t="s">
        <v>380</v>
      </c>
      <c r="M167">
        <v>5</v>
      </c>
      <c r="N167">
        <v>5</v>
      </c>
      <c r="O167">
        <v>5</v>
      </c>
      <c r="P167">
        <v>5</v>
      </c>
      <c r="Q167">
        <v>5</v>
      </c>
      <c r="S167">
        <v>5</v>
      </c>
    </row>
    <row r="168" spans="1:19" x14ac:dyDescent="0.2">
      <c r="A168">
        <v>64869</v>
      </c>
      <c r="B168">
        <v>8</v>
      </c>
      <c r="C168">
        <v>64869.008000000002</v>
      </c>
      <c r="D168">
        <v>0</v>
      </c>
      <c r="E168">
        <v>160104</v>
      </c>
      <c r="F168" t="s">
        <v>379</v>
      </c>
      <c r="G168" t="s">
        <v>131</v>
      </c>
      <c r="H168" t="s">
        <v>380</v>
      </c>
      <c r="I168">
        <v>160097</v>
      </c>
      <c r="J168" t="s">
        <v>388</v>
      </c>
      <c r="K168" t="s">
        <v>390</v>
      </c>
      <c r="L168" t="s">
        <v>389</v>
      </c>
      <c r="M168">
        <v>5</v>
      </c>
      <c r="N168">
        <v>5</v>
      </c>
      <c r="O168">
        <v>5</v>
      </c>
      <c r="P168">
        <v>5</v>
      </c>
      <c r="Q168">
        <v>5</v>
      </c>
      <c r="R168" t="s">
        <v>394</v>
      </c>
      <c r="S168">
        <v>5</v>
      </c>
    </row>
    <row r="169" spans="1:19" x14ac:dyDescent="0.2">
      <c r="A169">
        <v>64869</v>
      </c>
      <c r="B169">
        <v>8</v>
      </c>
      <c r="C169">
        <v>64869.008000000002</v>
      </c>
      <c r="D169">
        <v>1</v>
      </c>
      <c r="E169">
        <v>160104</v>
      </c>
      <c r="F169" t="s">
        <v>379</v>
      </c>
      <c r="G169" t="s">
        <v>131</v>
      </c>
      <c r="H169" t="s">
        <v>380</v>
      </c>
      <c r="I169">
        <v>160098</v>
      </c>
      <c r="J169" t="s">
        <v>399</v>
      </c>
      <c r="K169" t="s">
        <v>131</v>
      </c>
      <c r="L169" t="s">
        <v>400</v>
      </c>
      <c r="N169">
        <v>5</v>
      </c>
      <c r="O169">
        <v>5</v>
      </c>
      <c r="P169">
        <v>5</v>
      </c>
      <c r="Q169">
        <v>5</v>
      </c>
      <c r="R169" t="s">
        <v>404</v>
      </c>
      <c r="S169">
        <v>5</v>
      </c>
    </row>
    <row r="170" spans="1:19" x14ac:dyDescent="0.2">
      <c r="A170">
        <v>64869</v>
      </c>
      <c r="B170">
        <v>8</v>
      </c>
      <c r="C170">
        <v>64869.008000000002</v>
      </c>
      <c r="D170">
        <v>1</v>
      </c>
      <c r="E170">
        <v>160104</v>
      </c>
      <c r="F170" t="s">
        <v>379</v>
      </c>
      <c r="G170" t="s">
        <v>131</v>
      </c>
      <c r="H170" t="s">
        <v>380</v>
      </c>
      <c r="I170">
        <v>160099</v>
      </c>
      <c r="J170" t="s">
        <v>409</v>
      </c>
      <c r="K170" t="s">
        <v>131</v>
      </c>
      <c r="L170" t="s">
        <v>410</v>
      </c>
      <c r="N170">
        <v>5</v>
      </c>
      <c r="O170">
        <v>5</v>
      </c>
      <c r="P170">
        <v>5</v>
      </c>
      <c r="Q170">
        <v>5</v>
      </c>
      <c r="R170" t="s">
        <v>414</v>
      </c>
      <c r="S170">
        <v>5</v>
      </c>
    </row>
    <row r="171" spans="1:19" x14ac:dyDescent="0.2">
      <c r="A171">
        <v>64869</v>
      </c>
      <c r="B171">
        <v>8</v>
      </c>
      <c r="C171">
        <v>64869.008000000002</v>
      </c>
      <c r="D171">
        <v>0</v>
      </c>
      <c r="E171">
        <v>160097</v>
      </c>
      <c r="F171" t="s">
        <v>388</v>
      </c>
      <c r="G171" t="s">
        <v>390</v>
      </c>
      <c r="H171" t="s">
        <v>389</v>
      </c>
      <c r="I171">
        <v>160096</v>
      </c>
      <c r="J171" t="s">
        <v>369</v>
      </c>
      <c r="K171" t="s">
        <v>131</v>
      </c>
      <c r="L171" t="s">
        <v>370</v>
      </c>
      <c r="M171">
        <v>5</v>
      </c>
      <c r="N171">
        <v>5</v>
      </c>
      <c r="O171">
        <v>5</v>
      </c>
      <c r="P171">
        <v>5</v>
      </c>
      <c r="Q171">
        <v>5</v>
      </c>
      <c r="R171" t="s">
        <v>374</v>
      </c>
      <c r="S171">
        <v>5</v>
      </c>
    </row>
    <row r="172" spans="1:19" x14ac:dyDescent="0.2">
      <c r="A172">
        <v>64869</v>
      </c>
      <c r="B172">
        <v>8</v>
      </c>
      <c r="C172">
        <v>64869.008000000002</v>
      </c>
      <c r="D172">
        <v>0</v>
      </c>
      <c r="E172">
        <v>160097</v>
      </c>
      <c r="F172" t="s">
        <v>388</v>
      </c>
      <c r="G172" t="s">
        <v>390</v>
      </c>
      <c r="H172" t="s">
        <v>389</v>
      </c>
      <c r="I172">
        <v>160104</v>
      </c>
      <c r="J172" t="s">
        <v>379</v>
      </c>
      <c r="K172" t="s">
        <v>131</v>
      </c>
      <c r="L172" t="s">
        <v>380</v>
      </c>
      <c r="M172">
        <v>5</v>
      </c>
      <c r="N172">
        <v>4</v>
      </c>
      <c r="O172">
        <v>4</v>
      </c>
      <c r="P172">
        <v>4</v>
      </c>
      <c r="Q172">
        <v>4</v>
      </c>
      <c r="R172" t="s">
        <v>384</v>
      </c>
      <c r="S172">
        <v>4.2</v>
      </c>
    </row>
    <row r="173" spans="1:19" x14ac:dyDescent="0.2">
      <c r="A173">
        <v>64869</v>
      </c>
      <c r="B173">
        <v>8</v>
      </c>
      <c r="C173">
        <v>64869.008000000002</v>
      </c>
      <c r="D173">
        <v>0</v>
      </c>
      <c r="E173">
        <v>160097</v>
      </c>
      <c r="F173" t="s">
        <v>388</v>
      </c>
      <c r="G173" t="s">
        <v>390</v>
      </c>
      <c r="H173" t="s">
        <v>389</v>
      </c>
      <c r="I173">
        <v>160097</v>
      </c>
      <c r="J173" t="s">
        <v>388</v>
      </c>
      <c r="K173" t="s">
        <v>390</v>
      </c>
      <c r="L173" t="s">
        <v>389</v>
      </c>
      <c r="M173">
        <v>5</v>
      </c>
      <c r="N173">
        <v>5</v>
      </c>
      <c r="O173">
        <v>5</v>
      </c>
      <c r="P173">
        <v>5</v>
      </c>
      <c r="Q173">
        <v>5</v>
      </c>
      <c r="S173">
        <v>5</v>
      </c>
    </row>
    <row r="174" spans="1:19" x14ac:dyDescent="0.2">
      <c r="A174">
        <v>64869</v>
      </c>
      <c r="B174">
        <v>8</v>
      </c>
      <c r="C174">
        <v>64869.008000000002</v>
      </c>
      <c r="D174">
        <v>0</v>
      </c>
      <c r="E174">
        <v>160097</v>
      </c>
      <c r="F174" t="s">
        <v>388</v>
      </c>
      <c r="G174" t="s">
        <v>390</v>
      </c>
      <c r="H174" t="s">
        <v>389</v>
      </c>
      <c r="I174">
        <v>160098</v>
      </c>
      <c r="J174" t="s">
        <v>399</v>
      </c>
      <c r="K174" t="s">
        <v>131</v>
      </c>
      <c r="L174" t="s">
        <v>400</v>
      </c>
      <c r="M174">
        <v>5</v>
      </c>
      <c r="N174">
        <v>5</v>
      </c>
      <c r="O174">
        <v>5</v>
      </c>
      <c r="P174">
        <v>5</v>
      </c>
      <c r="Q174">
        <v>5</v>
      </c>
      <c r="R174" t="s">
        <v>405</v>
      </c>
      <c r="S174">
        <v>5</v>
      </c>
    </row>
    <row r="175" spans="1:19" x14ac:dyDescent="0.2">
      <c r="A175">
        <v>64869</v>
      </c>
      <c r="B175">
        <v>8</v>
      </c>
      <c r="C175">
        <v>64869.008000000002</v>
      </c>
      <c r="D175">
        <v>0</v>
      </c>
      <c r="E175">
        <v>160097</v>
      </c>
      <c r="F175" t="s">
        <v>388</v>
      </c>
      <c r="G175" t="s">
        <v>390</v>
      </c>
      <c r="H175" t="s">
        <v>389</v>
      </c>
      <c r="I175">
        <v>160099</v>
      </c>
      <c r="J175" t="s">
        <v>409</v>
      </c>
      <c r="K175" t="s">
        <v>131</v>
      </c>
      <c r="L175" t="s">
        <v>410</v>
      </c>
      <c r="M175">
        <v>5</v>
      </c>
      <c r="N175">
        <v>5</v>
      </c>
      <c r="O175">
        <v>5</v>
      </c>
      <c r="P175">
        <v>5</v>
      </c>
      <c r="Q175">
        <v>5</v>
      </c>
      <c r="R175" t="s">
        <v>415</v>
      </c>
      <c r="S175">
        <v>5</v>
      </c>
    </row>
    <row r="176" spans="1:19" x14ac:dyDescent="0.2">
      <c r="A176">
        <v>64869</v>
      </c>
      <c r="B176">
        <v>8</v>
      </c>
      <c r="C176">
        <v>64869.008000000002</v>
      </c>
      <c r="D176">
        <v>1</v>
      </c>
      <c r="E176">
        <v>160098</v>
      </c>
      <c r="F176" t="s">
        <v>399</v>
      </c>
      <c r="G176" t="s">
        <v>131</v>
      </c>
      <c r="H176" t="s">
        <v>400</v>
      </c>
      <c r="I176">
        <v>160096</v>
      </c>
      <c r="J176" t="s">
        <v>369</v>
      </c>
      <c r="K176" t="s">
        <v>131</v>
      </c>
      <c r="L176" t="s">
        <v>370</v>
      </c>
      <c r="M176">
        <v>5</v>
      </c>
      <c r="N176">
        <v>5</v>
      </c>
      <c r="O176">
        <v>5</v>
      </c>
      <c r="P176">
        <v>5</v>
      </c>
      <c r="Q176">
        <v>5</v>
      </c>
      <c r="R176" t="s">
        <v>375</v>
      </c>
      <c r="S176">
        <v>5</v>
      </c>
    </row>
    <row r="177" spans="1:19" x14ac:dyDescent="0.2">
      <c r="A177">
        <v>64869</v>
      </c>
      <c r="B177">
        <v>8</v>
      </c>
      <c r="C177">
        <v>64869.008000000002</v>
      </c>
      <c r="D177">
        <v>1</v>
      </c>
      <c r="E177">
        <v>160098</v>
      </c>
      <c r="F177" t="s">
        <v>399</v>
      </c>
      <c r="G177" t="s">
        <v>131</v>
      </c>
      <c r="H177" t="s">
        <v>400</v>
      </c>
      <c r="I177">
        <v>160104</v>
      </c>
      <c r="J177" t="s">
        <v>379</v>
      </c>
      <c r="K177" t="s">
        <v>131</v>
      </c>
      <c r="L177" t="s">
        <v>380</v>
      </c>
      <c r="M177">
        <v>5</v>
      </c>
      <c r="N177">
        <v>4</v>
      </c>
      <c r="O177">
        <v>5</v>
      </c>
      <c r="P177">
        <v>5</v>
      </c>
      <c r="Q177">
        <v>4</v>
      </c>
      <c r="R177" t="s">
        <v>385</v>
      </c>
      <c r="S177">
        <v>4.5999999999999996</v>
      </c>
    </row>
    <row r="178" spans="1:19" x14ac:dyDescent="0.2">
      <c r="A178">
        <v>64869</v>
      </c>
      <c r="B178">
        <v>8</v>
      </c>
      <c r="C178">
        <v>64869.008000000002</v>
      </c>
      <c r="D178">
        <v>0</v>
      </c>
      <c r="E178">
        <v>160098</v>
      </c>
      <c r="F178" t="s">
        <v>399</v>
      </c>
      <c r="G178" t="s">
        <v>131</v>
      </c>
      <c r="H178" t="s">
        <v>400</v>
      </c>
      <c r="I178">
        <v>160097</v>
      </c>
      <c r="J178" t="s">
        <v>388</v>
      </c>
      <c r="K178" t="s">
        <v>390</v>
      </c>
      <c r="L178" t="s">
        <v>389</v>
      </c>
      <c r="M178">
        <v>5</v>
      </c>
      <c r="N178">
        <v>5</v>
      </c>
      <c r="O178">
        <v>5</v>
      </c>
      <c r="P178">
        <v>5</v>
      </c>
      <c r="Q178">
        <v>4</v>
      </c>
      <c r="R178" t="s">
        <v>395</v>
      </c>
      <c r="S178">
        <v>4.8</v>
      </c>
    </row>
    <row r="179" spans="1:19" x14ac:dyDescent="0.2">
      <c r="A179">
        <v>64869</v>
      </c>
      <c r="B179">
        <v>8</v>
      </c>
      <c r="C179">
        <v>64869.008000000002</v>
      </c>
      <c r="D179">
        <v>1</v>
      </c>
      <c r="E179">
        <v>160098</v>
      </c>
      <c r="F179" t="s">
        <v>399</v>
      </c>
      <c r="G179" t="s">
        <v>131</v>
      </c>
      <c r="H179" t="s">
        <v>400</v>
      </c>
      <c r="I179">
        <v>160098</v>
      </c>
      <c r="J179" t="s">
        <v>399</v>
      </c>
      <c r="K179" t="s">
        <v>131</v>
      </c>
      <c r="L179" t="s">
        <v>400</v>
      </c>
      <c r="M179">
        <v>5</v>
      </c>
      <c r="N179">
        <v>4</v>
      </c>
      <c r="O179">
        <v>5</v>
      </c>
      <c r="P179">
        <v>5</v>
      </c>
      <c r="Q179">
        <v>4</v>
      </c>
      <c r="S179">
        <v>4.5999999999999996</v>
      </c>
    </row>
    <row r="180" spans="1:19" x14ac:dyDescent="0.2">
      <c r="A180">
        <v>64869</v>
      </c>
      <c r="B180">
        <v>8</v>
      </c>
      <c r="C180">
        <v>64869.008000000002</v>
      </c>
      <c r="D180">
        <v>1</v>
      </c>
      <c r="E180">
        <v>160098</v>
      </c>
      <c r="F180" t="s">
        <v>399</v>
      </c>
      <c r="G180" t="s">
        <v>131</v>
      </c>
      <c r="H180" t="s">
        <v>400</v>
      </c>
      <c r="I180">
        <v>160099</v>
      </c>
      <c r="J180" t="s">
        <v>409</v>
      </c>
      <c r="K180" t="s">
        <v>131</v>
      </c>
      <c r="L180" t="s">
        <v>410</v>
      </c>
      <c r="M180">
        <v>5</v>
      </c>
      <c r="N180">
        <v>5</v>
      </c>
      <c r="O180">
        <v>5</v>
      </c>
      <c r="P180">
        <v>5</v>
      </c>
      <c r="Q180">
        <v>5</v>
      </c>
      <c r="R180" t="s">
        <v>416</v>
      </c>
      <c r="S180">
        <v>5</v>
      </c>
    </row>
    <row r="181" spans="1:19" x14ac:dyDescent="0.2">
      <c r="A181">
        <v>64869</v>
      </c>
      <c r="B181">
        <v>8</v>
      </c>
      <c r="C181">
        <v>64869.008000000002</v>
      </c>
      <c r="D181">
        <v>1</v>
      </c>
      <c r="E181">
        <v>160099</v>
      </c>
      <c r="F181" t="s">
        <v>409</v>
      </c>
      <c r="G181" t="s">
        <v>131</v>
      </c>
      <c r="H181" t="s">
        <v>410</v>
      </c>
      <c r="I181">
        <v>160096</v>
      </c>
      <c r="J181" t="s">
        <v>369</v>
      </c>
      <c r="K181" t="s">
        <v>131</v>
      </c>
      <c r="L181" t="s">
        <v>370</v>
      </c>
      <c r="M181">
        <v>5</v>
      </c>
      <c r="N181">
        <v>5</v>
      </c>
      <c r="O181">
        <v>5</v>
      </c>
      <c r="P181">
        <v>5</v>
      </c>
      <c r="R181" t="s">
        <v>376</v>
      </c>
      <c r="S181">
        <v>5</v>
      </c>
    </row>
    <row r="182" spans="1:19" x14ac:dyDescent="0.2">
      <c r="A182">
        <v>64869</v>
      </c>
      <c r="B182">
        <v>8</v>
      </c>
      <c r="C182">
        <v>64869.008000000002</v>
      </c>
      <c r="D182">
        <v>1</v>
      </c>
      <c r="E182">
        <v>160099</v>
      </c>
      <c r="F182" t="s">
        <v>409</v>
      </c>
      <c r="G182" t="s">
        <v>131</v>
      </c>
      <c r="H182" t="s">
        <v>410</v>
      </c>
      <c r="I182">
        <v>160104</v>
      </c>
      <c r="J182" t="s">
        <v>379</v>
      </c>
      <c r="K182" t="s">
        <v>131</v>
      </c>
      <c r="L182" t="s">
        <v>380</v>
      </c>
      <c r="M182">
        <v>5</v>
      </c>
      <c r="N182">
        <v>5</v>
      </c>
      <c r="O182">
        <v>5</v>
      </c>
      <c r="P182">
        <v>5</v>
      </c>
      <c r="R182" t="s">
        <v>386</v>
      </c>
      <c r="S182">
        <v>5</v>
      </c>
    </row>
    <row r="183" spans="1:19" x14ac:dyDescent="0.2">
      <c r="A183">
        <v>64869</v>
      </c>
      <c r="B183">
        <v>8</v>
      </c>
      <c r="C183">
        <v>64869.008000000002</v>
      </c>
      <c r="D183">
        <v>0</v>
      </c>
      <c r="E183">
        <v>160099</v>
      </c>
      <c r="F183" t="s">
        <v>409</v>
      </c>
      <c r="G183" t="s">
        <v>131</v>
      </c>
      <c r="H183" t="s">
        <v>410</v>
      </c>
      <c r="I183">
        <v>160097</v>
      </c>
      <c r="J183" t="s">
        <v>388</v>
      </c>
      <c r="K183" t="s">
        <v>390</v>
      </c>
      <c r="L183" t="s">
        <v>389</v>
      </c>
      <c r="M183">
        <v>3</v>
      </c>
      <c r="N183">
        <v>2</v>
      </c>
      <c r="O183">
        <v>2</v>
      </c>
      <c r="P183">
        <v>4</v>
      </c>
      <c r="Q183">
        <v>3</v>
      </c>
      <c r="R183" t="s">
        <v>396</v>
      </c>
      <c r="S183">
        <v>2.8</v>
      </c>
    </row>
    <row r="184" spans="1:19" x14ac:dyDescent="0.2">
      <c r="A184">
        <v>64869</v>
      </c>
      <c r="B184">
        <v>8</v>
      </c>
      <c r="C184">
        <v>64869.008000000002</v>
      </c>
      <c r="D184">
        <v>1</v>
      </c>
      <c r="E184">
        <v>160099</v>
      </c>
      <c r="F184" t="s">
        <v>409</v>
      </c>
      <c r="G184" t="s">
        <v>131</v>
      </c>
      <c r="H184" t="s">
        <v>410</v>
      </c>
      <c r="I184">
        <v>160098</v>
      </c>
      <c r="J184" t="s">
        <v>399</v>
      </c>
      <c r="K184" t="s">
        <v>131</v>
      </c>
      <c r="L184" t="s">
        <v>400</v>
      </c>
      <c r="M184">
        <v>5</v>
      </c>
      <c r="N184">
        <v>5</v>
      </c>
      <c r="O184">
        <v>5</v>
      </c>
      <c r="P184">
        <v>5</v>
      </c>
      <c r="Q184">
        <v>5</v>
      </c>
      <c r="R184" t="s">
        <v>406</v>
      </c>
      <c r="S184">
        <v>5</v>
      </c>
    </row>
    <row r="185" spans="1:19" x14ac:dyDescent="0.2">
      <c r="A185">
        <v>64869</v>
      </c>
      <c r="B185">
        <v>8</v>
      </c>
      <c r="C185">
        <v>64869.008000000002</v>
      </c>
      <c r="D185">
        <v>1</v>
      </c>
      <c r="E185">
        <v>160099</v>
      </c>
      <c r="F185" t="s">
        <v>409</v>
      </c>
      <c r="G185" t="s">
        <v>131</v>
      </c>
      <c r="H185" t="s">
        <v>410</v>
      </c>
      <c r="I185">
        <v>160099</v>
      </c>
      <c r="J185" t="s">
        <v>409</v>
      </c>
      <c r="K185" t="s">
        <v>131</v>
      </c>
      <c r="L185" t="s">
        <v>410</v>
      </c>
      <c r="M185">
        <v>5</v>
      </c>
      <c r="N185">
        <v>5</v>
      </c>
      <c r="O185">
        <v>5</v>
      </c>
      <c r="P185">
        <v>5</v>
      </c>
      <c r="Q185">
        <v>5</v>
      </c>
      <c r="S185">
        <v>5</v>
      </c>
    </row>
    <row r="186" spans="1:19" x14ac:dyDescent="0.2">
      <c r="A186">
        <v>64869</v>
      </c>
      <c r="B186">
        <v>9</v>
      </c>
      <c r="C186">
        <v>64869.008999999998</v>
      </c>
      <c r="D186">
        <v>3</v>
      </c>
      <c r="E186">
        <v>162313</v>
      </c>
      <c r="F186" t="s">
        <v>419</v>
      </c>
      <c r="G186" t="s">
        <v>351</v>
      </c>
      <c r="H186" t="s">
        <v>420</v>
      </c>
      <c r="I186">
        <v>162313</v>
      </c>
      <c r="J186" t="s">
        <v>419</v>
      </c>
      <c r="K186" t="s">
        <v>351</v>
      </c>
      <c r="L186" t="s">
        <v>420</v>
      </c>
    </row>
    <row r="187" spans="1:19" x14ac:dyDescent="0.2">
      <c r="A187">
        <v>64869</v>
      </c>
      <c r="B187">
        <v>9</v>
      </c>
      <c r="C187">
        <v>64869.008999999998</v>
      </c>
      <c r="D187">
        <v>4</v>
      </c>
      <c r="E187">
        <v>162313</v>
      </c>
      <c r="F187" t="s">
        <v>419</v>
      </c>
      <c r="G187" t="s">
        <v>351</v>
      </c>
      <c r="H187" t="s">
        <v>420</v>
      </c>
      <c r="I187">
        <v>160052</v>
      </c>
      <c r="J187" t="s">
        <v>424</v>
      </c>
      <c r="K187" t="s">
        <v>131</v>
      </c>
      <c r="L187" t="s">
        <v>425</v>
      </c>
    </row>
    <row r="188" spans="1:19" x14ac:dyDescent="0.2">
      <c r="A188">
        <v>64869</v>
      </c>
      <c r="B188">
        <v>9</v>
      </c>
      <c r="C188">
        <v>64869.008999999998</v>
      </c>
      <c r="D188">
        <v>4</v>
      </c>
      <c r="E188">
        <v>162313</v>
      </c>
      <c r="F188" t="s">
        <v>419</v>
      </c>
      <c r="G188" t="s">
        <v>351</v>
      </c>
      <c r="H188" t="s">
        <v>420</v>
      </c>
      <c r="I188">
        <v>162302</v>
      </c>
      <c r="J188" t="s">
        <v>429</v>
      </c>
      <c r="K188" t="s">
        <v>131</v>
      </c>
      <c r="L188" t="s">
        <v>430</v>
      </c>
    </row>
    <row r="189" spans="1:19" x14ac:dyDescent="0.2">
      <c r="A189">
        <v>64869</v>
      </c>
      <c r="B189">
        <v>9</v>
      </c>
      <c r="C189">
        <v>64869.008999999998</v>
      </c>
      <c r="D189">
        <v>2</v>
      </c>
      <c r="E189">
        <v>160052</v>
      </c>
      <c r="F189" t="s">
        <v>424</v>
      </c>
      <c r="G189" t="s">
        <v>131</v>
      </c>
      <c r="H189" t="s">
        <v>425</v>
      </c>
      <c r="I189">
        <v>162313</v>
      </c>
      <c r="J189" t="s">
        <v>419</v>
      </c>
      <c r="K189" t="s">
        <v>351</v>
      </c>
      <c r="L189" t="s">
        <v>420</v>
      </c>
      <c r="M189">
        <v>5</v>
      </c>
      <c r="O189">
        <v>5</v>
      </c>
      <c r="P189">
        <v>5</v>
      </c>
      <c r="Q189">
        <v>5</v>
      </c>
      <c r="R189" t="s">
        <v>422</v>
      </c>
      <c r="S189">
        <v>5</v>
      </c>
    </row>
    <row r="190" spans="1:19" x14ac:dyDescent="0.2">
      <c r="A190">
        <v>64869</v>
      </c>
      <c r="B190">
        <v>9</v>
      </c>
      <c r="C190">
        <v>64869.008999999998</v>
      </c>
      <c r="D190">
        <v>1</v>
      </c>
      <c r="E190">
        <v>160052</v>
      </c>
      <c r="F190" t="s">
        <v>424</v>
      </c>
      <c r="G190" t="s">
        <v>131</v>
      </c>
      <c r="H190" t="s">
        <v>425</v>
      </c>
      <c r="I190">
        <v>160052</v>
      </c>
      <c r="J190" t="s">
        <v>424</v>
      </c>
      <c r="K190" t="s">
        <v>131</v>
      </c>
      <c r="L190" t="s">
        <v>425</v>
      </c>
      <c r="M190">
        <v>5</v>
      </c>
      <c r="N190">
        <v>5</v>
      </c>
      <c r="O190">
        <v>5</v>
      </c>
      <c r="P190">
        <v>5</v>
      </c>
      <c r="Q190">
        <v>5</v>
      </c>
      <c r="S190">
        <v>5</v>
      </c>
    </row>
    <row r="191" spans="1:19" x14ac:dyDescent="0.2">
      <c r="A191">
        <v>64869</v>
      </c>
      <c r="B191">
        <v>9</v>
      </c>
      <c r="C191">
        <v>64869.008999999998</v>
      </c>
      <c r="D191">
        <v>1</v>
      </c>
      <c r="E191">
        <v>160052</v>
      </c>
      <c r="F191" t="s">
        <v>424</v>
      </c>
      <c r="G191" t="s">
        <v>131</v>
      </c>
      <c r="H191" t="s">
        <v>425</v>
      </c>
      <c r="I191">
        <v>162302</v>
      </c>
      <c r="J191" t="s">
        <v>429</v>
      </c>
      <c r="K191" t="s">
        <v>131</v>
      </c>
      <c r="L191" t="s">
        <v>430</v>
      </c>
      <c r="O191">
        <v>5</v>
      </c>
      <c r="P191">
        <v>5</v>
      </c>
      <c r="Q191">
        <v>5</v>
      </c>
      <c r="R191" t="s">
        <v>433</v>
      </c>
      <c r="S191">
        <v>5</v>
      </c>
    </row>
    <row r="192" spans="1:19" x14ac:dyDescent="0.2">
      <c r="A192">
        <v>64869</v>
      </c>
      <c r="B192">
        <v>9</v>
      </c>
      <c r="C192">
        <v>64869.008999999998</v>
      </c>
      <c r="D192">
        <v>2</v>
      </c>
      <c r="E192">
        <v>162302</v>
      </c>
      <c r="F192" t="s">
        <v>429</v>
      </c>
      <c r="G192" t="s">
        <v>131</v>
      </c>
      <c r="H192" t="s">
        <v>430</v>
      </c>
      <c r="I192">
        <v>162313</v>
      </c>
      <c r="J192" t="s">
        <v>419</v>
      </c>
      <c r="K192" t="s">
        <v>351</v>
      </c>
      <c r="L192" t="s">
        <v>420</v>
      </c>
      <c r="M192">
        <v>5</v>
      </c>
      <c r="N192">
        <v>5</v>
      </c>
      <c r="O192">
        <v>5</v>
      </c>
      <c r="P192">
        <v>5</v>
      </c>
      <c r="Q192">
        <v>5</v>
      </c>
      <c r="R192" t="s">
        <v>423</v>
      </c>
      <c r="S192">
        <v>5</v>
      </c>
    </row>
    <row r="193" spans="1:19" x14ac:dyDescent="0.2">
      <c r="A193">
        <v>64869</v>
      </c>
      <c r="B193">
        <v>9</v>
      </c>
      <c r="C193">
        <v>64869.008999999998</v>
      </c>
      <c r="D193">
        <v>1</v>
      </c>
      <c r="E193">
        <v>162302</v>
      </c>
      <c r="F193" t="s">
        <v>429</v>
      </c>
      <c r="G193" t="s">
        <v>131</v>
      </c>
      <c r="H193" t="s">
        <v>430</v>
      </c>
      <c r="I193">
        <v>160052</v>
      </c>
      <c r="J193" t="s">
        <v>424</v>
      </c>
      <c r="K193" t="s">
        <v>131</v>
      </c>
      <c r="L193" t="s">
        <v>425</v>
      </c>
      <c r="M193">
        <v>5</v>
      </c>
      <c r="N193">
        <v>5</v>
      </c>
      <c r="O193">
        <v>5</v>
      </c>
      <c r="P193">
        <v>5</v>
      </c>
      <c r="Q193">
        <v>5</v>
      </c>
      <c r="R193" t="s">
        <v>428</v>
      </c>
      <c r="S193">
        <v>5</v>
      </c>
    </row>
    <row r="194" spans="1:19" x14ac:dyDescent="0.2">
      <c r="A194">
        <v>64869</v>
      </c>
      <c r="B194">
        <v>9</v>
      </c>
      <c r="C194">
        <v>64869.008999999998</v>
      </c>
      <c r="D194">
        <v>1</v>
      </c>
      <c r="E194">
        <v>162302</v>
      </c>
      <c r="F194" t="s">
        <v>429</v>
      </c>
      <c r="G194" t="s">
        <v>131</v>
      </c>
      <c r="H194" t="s">
        <v>430</v>
      </c>
      <c r="I194">
        <v>162302</v>
      </c>
      <c r="J194" t="s">
        <v>429</v>
      </c>
      <c r="K194" t="s">
        <v>131</v>
      </c>
      <c r="L194" t="s">
        <v>430</v>
      </c>
      <c r="M194">
        <v>5</v>
      </c>
      <c r="N194">
        <v>5</v>
      </c>
      <c r="O194">
        <v>5</v>
      </c>
      <c r="P194">
        <v>5</v>
      </c>
      <c r="Q194">
        <v>5</v>
      </c>
      <c r="S194">
        <v>5</v>
      </c>
    </row>
    <row r="195" spans="1:19" x14ac:dyDescent="0.2">
      <c r="A195">
        <v>64869</v>
      </c>
      <c r="B195">
        <v>10</v>
      </c>
      <c r="C195">
        <v>64869.01</v>
      </c>
      <c r="D195">
        <v>1</v>
      </c>
      <c r="E195">
        <v>160091</v>
      </c>
      <c r="F195" t="s">
        <v>435</v>
      </c>
      <c r="G195" t="s">
        <v>131</v>
      </c>
      <c r="H195" t="s">
        <v>436</v>
      </c>
      <c r="I195">
        <v>160091</v>
      </c>
      <c r="J195" t="s">
        <v>435</v>
      </c>
      <c r="K195" t="s">
        <v>131</v>
      </c>
      <c r="L195" t="s">
        <v>436</v>
      </c>
      <c r="M195">
        <v>4</v>
      </c>
      <c r="N195">
        <v>4</v>
      </c>
      <c r="O195">
        <v>4</v>
      </c>
      <c r="P195">
        <v>5</v>
      </c>
      <c r="Q195">
        <v>5</v>
      </c>
      <c r="S195">
        <v>4.4000000000000004</v>
      </c>
    </row>
    <row r="196" spans="1:19" x14ac:dyDescent="0.2">
      <c r="A196">
        <v>64869</v>
      </c>
      <c r="B196">
        <v>10</v>
      </c>
      <c r="C196">
        <v>64869.01</v>
      </c>
      <c r="D196">
        <v>1</v>
      </c>
      <c r="E196">
        <v>160091</v>
      </c>
      <c r="F196" t="s">
        <v>435</v>
      </c>
      <c r="G196" t="s">
        <v>131</v>
      </c>
      <c r="H196" t="s">
        <v>436</v>
      </c>
      <c r="I196">
        <v>160051</v>
      </c>
      <c r="J196" t="s">
        <v>441</v>
      </c>
      <c r="K196" t="s">
        <v>131</v>
      </c>
      <c r="L196" t="s">
        <v>442</v>
      </c>
      <c r="M196">
        <v>4</v>
      </c>
      <c r="N196">
        <v>5</v>
      </c>
      <c r="O196">
        <v>5</v>
      </c>
      <c r="P196">
        <v>5</v>
      </c>
      <c r="Q196">
        <v>5</v>
      </c>
      <c r="R196" t="s">
        <v>445</v>
      </c>
      <c r="S196">
        <v>4.8</v>
      </c>
    </row>
    <row r="197" spans="1:19" x14ac:dyDescent="0.2">
      <c r="A197">
        <v>64869</v>
      </c>
      <c r="B197">
        <v>10</v>
      </c>
      <c r="C197">
        <v>64869.01</v>
      </c>
      <c r="D197">
        <v>1</v>
      </c>
      <c r="E197">
        <v>160091</v>
      </c>
      <c r="F197" t="s">
        <v>435</v>
      </c>
      <c r="G197" t="s">
        <v>131</v>
      </c>
      <c r="H197" t="s">
        <v>436</v>
      </c>
      <c r="I197">
        <v>160089</v>
      </c>
      <c r="J197" t="s">
        <v>449</v>
      </c>
      <c r="K197" t="s">
        <v>131</v>
      </c>
      <c r="L197" t="s">
        <v>450</v>
      </c>
      <c r="M197">
        <v>5</v>
      </c>
      <c r="N197">
        <v>5</v>
      </c>
      <c r="O197">
        <v>5</v>
      </c>
      <c r="P197">
        <v>5</v>
      </c>
      <c r="Q197">
        <v>5</v>
      </c>
      <c r="S197">
        <v>5</v>
      </c>
    </row>
    <row r="198" spans="1:19" x14ac:dyDescent="0.2">
      <c r="A198">
        <v>64869</v>
      </c>
      <c r="B198">
        <v>10</v>
      </c>
      <c r="C198">
        <v>64869.01</v>
      </c>
      <c r="D198">
        <v>1</v>
      </c>
      <c r="E198">
        <v>160091</v>
      </c>
      <c r="F198" t="s">
        <v>435</v>
      </c>
      <c r="G198" t="s">
        <v>131</v>
      </c>
      <c r="H198" t="s">
        <v>436</v>
      </c>
      <c r="I198">
        <v>162298</v>
      </c>
      <c r="J198" t="s">
        <v>456</v>
      </c>
      <c r="K198" t="s">
        <v>131</v>
      </c>
      <c r="L198" t="s">
        <v>457</v>
      </c>
      <c r="M198">
        <v>4</v>
      </c>
      <c r="N198">
        <v>5</v>
      </c>
      <c r="O198">
        <v>5</v>
      </c>
      <c r="P198">
        <v>5</v>
      </c>
      <c r="Q198">
        <v>4</v>
      </c>
      <c r="S198">
        <v>4.5999999999999996</v>
      </c>
    </row>
    <row r="199" spans="1:19" x14ac:dyDescent="0.2">
      <c r="A199">
        <v>64869</v>
      </c>
      <c r="B199">
        <v>10</v>
      </c>
      <c r="C199">
        <v>64869.01</v>
      </c>
      <c r="D199">
        <v>1</v>
      </c>
      <c r="E199">
        <v>160051</v>
      </c>
      <c r="F199" t="s">
        <v>441</v>
      </c>
      <c r="G199" t="s">
        <v>131</v>
      </c>
      <c r="H199" t="s">
        <v>442</v>
      </c>
      <c r="I199">
        <v>160091</v>
      </c>
      <c r="J199" t="s">
        <v>435</v>
      </c>
      <c r="K199" t="s">
        <v>131</v>
      </c>
      <c r="L199" t="s">
        <v>436</v>
      </c>
      <c r="M199">
        <v>5</v>
      </c>
      <c r="N199">
        <v>5</v>
      </c>
      <c r="O199">
        <v>5</v>
      </c>
      <c r="P199">
        <v>5</v>
      </c>
      <c r="Q199">
        <v>5</v>
      </c>
      <c r="R199" t="s">
        <v>438</v>
      </c>
      <c r="S199">
        <v>5</v>
      </c>
    </row>
    <row r="200" spans="1:19" x14ac:dyDescent="0.2">
      <c r="A200">
        <v>64869</v>
      </c>
      <c r="B200">
        <v>10</v>
      </c>
      <c r="C200">
        <v>64869.01</v>
      </c>
      <c r="D200">
        <v>1</v>
      </c>
      <c r="E200">
        <v>160051</v>
      </c>
      <c r="F200" t="s">
        <v>441</v>
      </c>
      <c r="G200" t="s">
        <v>131</v>
      </c>
      <c r="H200" t="s">
        <v>442</v>
      </c>
      <c r="I200">
        <v>160051</v>
      </c>
      <c r="J200" t="s">
        <v>441</v>
      </c>
      <c r="K200" t="s">
        <v>131</v>
      </c>
      <c r="L200" t="s">
        <v>442</v>
      </c>
      <c r="M200">
        <v>5</v>
      </c>
      <c r="N200">
        <v>4</v>
      </c>
      <c r="O200">
        <v>5</v>
      </c>
      <c r="P200">
        <v>4</v>
      </c>
      <c r="S200">
        <v>4.5</v>
      </c>
    </row>
    <row r="201" spans="1:19" x14ac:dyDescent="0.2">
      <c r="A201">
        <v>64869</v>
      </c>
      <c r="B201">
        <v>10</v>
      </c>
      <c r="C201">
        <v>64869.01</v>
      </c>
      <c r="D201">
        <v>1</v>
      </c>
      <c r="E201">
        <v>160051</v>
      </c>
      <c r="F201" t="s">
        <v>441</v>
      </c>
      <c r="G201" t="s">
        <v>131</v>
      </c>
      <c r="H201" t="s">
        <v>442</v>
      </c>
      <c r="I201">
        <v>160089</v>
      </c>
      <c r="J201" t="s">
        <v>449</v>
      </c>
      <c r="K201" t="s">
        <v>131</v>
      </c>
      <c r="L201" t="s">
        <v>450</v>
      </c>
      <c r="M201">
        <v>3</v>
      </c>
      <c r="N201">
        <v>5</v>
      </c>
      <c r="O201">
        <v>4</v>
      </c>
      <c r="P201">
        <v>3</v>
      </c>
      <c r="Q201">
        <v>4</v>
      </c>
      <c r="R201" t="s">
        <v>453</v>
      </c>
      <c r="S201">
        <v>3.8</v>
      </c>
    </row>
    <row r="202" spans="1:19" x14ac:dyDescent="0.2">
      <c r="A202">
        <v>64869</v>
      </c>
      <c r="B202">
        <v>10</v>
      </c>
      <c r="C202">
        <v>64869.01</v>
      </c>
      <c r="D202">
        <v>1</v>
      </c>
      <c r="E202">
        <v>160051</v>
      </c>
      <c r="F202" t="s">
        <v>441</v>
      </c>
      <c r="G202" t="s">
        <v>131</v>
      </c>
      <c r="H202" t="s">
        <v>442</v>
      </c>
      <c r="I202">
        <v>162298</v>
      </c>
      <c r="J202" t="s">
        <v>456</v>
      </c>
      <c r="K202" t="s">
        <v>131</v>
      </c>
      <c r="L202" t="s">
        <v>457</v>
      </c>
      <c r="M202">
        <v>5</v>
      </c>
      <c r="N202">
        <v>4</v>
      </c>
      <c r="O202">
        <v>5</v>
      </c>
      <c r="P202">
        <v>4</v>
      </c>
      <c r="Q202">
        <v>5</v>
      </c>
      <c r="R202" t="s">
        <v>460</v>
      </c>
      <c r="S202">
        <v>4.5999999999999996</v>
      </c>
    </row>
    <row r="203" spans="1:19" x14ac:dyDescent="0.2">
      <c r="A203">
        <v>64869</v>
      </c>
      <c r="B203">
        <v>10</v>
      </c>
      <c r="C203">
        <v>64869.01</v>
      </c>
      <c r="D203">
        <v>1</v>
      </c>
      <c r="E203">
        <v>160089</v>
      </c>
      <c r="F203" t="s">
        <v>449</v>
      </c>
      <c r="G203" t="s">
        <v>131</v>
      </c>
      <c r="H203" t="s">
        <v>450</v>
      </c>
      <c r="I203">
        <v>160091</v>
      </c>
      <c r="J203" t="s">
        <v>435</v>
      </c>
      <c r="K203" t="s">
        <v>131</v>
      </c>
      <c r="L203" t="s">
        <v>436</v>
      </c>
      <c r="M203">
        <v>5</v>
      </c>
      <c r="N203">
        <v>4</v>
      </c>
      <c r="O203">
        <v>5</v>
      </c>
      <c r="P203">
        <v>5</v>
      </c>
      <c r="Q203">
        <v>5</v>
      </c>
      <c r="R203" t="s">
        <v>439</v>
      </c>
      <c r="S203">
        <v>4.8</v>
      </c>
    </row>
    <row r="204" spans="1:19" x14ac:dyDescent="0.2">
      <c r="A204">
        <v>64869</v>
      </c>
      <c r="B204">
        <v>10</v>
      </c>
      <c r="C204">
        <v>64869.01</v>
      </c>
      <c r="D204">
        <v>1</v>
      </c>
      <c r="E204">
        <v>160089</v>
      </c>
      <c r="F204" t="s">
        <v>449</v>
      </c>
      <c r="G204" t="s">
        <v>131</v>
      </c>
      <c r="H204" t="s">
        <v>450</v>
      </c>
      <c r="I204">
        <v>160051</v>
      </c>
      <c r="J204" t="s">
        <v>441</v>
      </c>
      <c r="K204" t="s">
        <v>131</v>
      </c>
      <c r="L204" t="s">
        <v>442</v>
      </c>
      <c r="M204">
        <v>5</v>
      </c>
      <c r="N204">
        <v>5</v>
      </c>
      <c r="O204">
        <v>5</v>
      </c>
      <c r="P204">
        <v>5</v>
      </c>
      <c r="Q204">
        <v>5</v>
      </c>
      <c r="R204" t="s">
        <v>446</v>
      </c>
      <c r="S204">
        <v>5</v>
      </c>
    </row>
    <row r="205" spans="1:19" x14ac:dyDescent="0.2">
      <c r="A205">
        <v>64869</v>
      </c>
      <c r="B205">
        <v>10</v>
      </c>
      <c r="C205">
        <v>64869.01</v>
      </c>
      <c r="D205">
        <v>1</v>
      </c>
      <c r="E205">
        <v>160089</v>
      </c>
      <c r="F205" t="s">
        <v>449</v>
      </c>
      <c r="G205" t="s">
        <v>131</v>
      </c>
      <c r="H205" t="s">
        <v>450</v>
      </c>
      <c r="I205">
        <v>160089</v>
      </c>
      <c r="J205" t="s">
        <v>449</v>
      </c>
      <c r="K205" t="s">
        <v>131</v>
      </c>
      <c r="L205" t="s">
        <v>450</v>
      </c>
      <c r="M205">
        <v>5</v>
      </c>
      <c r="N205">
        <v>4</v>
      </c>
      <c r="O205">
        <v>5</v>
      </c>
      <c r="P205">
        <v>5</v>
      </c>
      <c r="Q205">
        <v>4</v>
      </c>
      <c r="S205">
        <v>4.5999999999999996</v>
      </c>
    </row>
    <row r="206" spans="1:19" x14ac:dyDescent="0.2">
      <c r="A206">
        <v>64869</v>
      </c>
      <c r="B206">
        <v>10</v>
      </c>
      <c r="C206">
        <v>64869.01</v>
      </c>
      <c r="D206">
        <v>1</v>
      </c>
      <c r="E206">
        <v>160089</v>
      </c>
      <c r="F206" t="s">
        <v>449</v>
      </c>
      <c r="G206" t="s">
        <v>131</v>
      </c>
      <c r="H206" t="s">
        <v>450</v>
      </c>
      <c r="I206">
        <v>162298</v>
      </c>
      <c r="J206" t="s">
        <v>456</v>
      </c>
      <c r="K206" t="s">
        <v>131</v>
      </c>
      <c r="L206" t="s">
        <v>457</v>
      </c>
      <c r="M206">
        <v>5</v>
      </c>
      <c r="N206">
        <v>5</v>
      </c>
      <c r="O206">
        <v>5</v>
      </c>
      <c r="P206">
        <v>5</v>
      </c>
      <c r="Q206">
        <v>5</v>
      </c>
      <c r="R206" t="s">
        <v>461</v>
      </c>
      <c r="S206">
        <v>5</v>
      </c>
    </row>
    <row r="207" spans="1:19" x14ac:dyDescent="0.2">
      <c r="A207">
        <v>64869</v>
      </c>
      <c r="B207">
        <v>10</v>
      </c>
      <c r="C207">
        <v>64869.01</v>
      </c>
      <c r="D207">
        <v>1</v>
      </c>
      <c r="E207">
        <v>162298</v>
      </c>
      <c r="F207" t="s">
        <v>456</v>
      </c>
      <c r="G207" t="s">
        <v>131</v>
      </c>
      <c r="H207" t="s">
        <v>457</v>
      </c>
      <c r="I207">
        <v>160091</v>
      </c>
      <c r="J207" t="s">
        <v>435</v>
      </c>
      <c r="K207" t="s">
        <v>131</v>
      </c>
      <c r="L207" t="s">
        <v>436</v>
      </c>
      <c r="M207">
        <v>5</v>
      </c>
      <c r="N207">
        <v>5</v>
      </c>
      <c r="O207">
        <v>5</v>
      </c>
      <c r="P207">
        <v>5</v>
      </c>
      <c r="Q207">
        <v>5</v>
      </c>
      <c r="R207" t="s">
        <v>440</v>
      </c>
      <c r="S207">
        <v>5</v>
      </c>
    </row>
    <row r="208" spans="1:19" x14ac:dyDescent="0.2">
      <c r="A208">
        <v>64869</v>
      </c>
      <c r="B208">
        <v>10</v>
      </c>
      <c r="C208">
        <v>64869.01</v>
      </c>
      <c r="D208">
        <v>1</v>
      </c>
      <c r="E208">
        <v>162298</v>
      </c>
      <c r="F208" t="s">
        <v>456</v>
      </c>
      <c r="G208" t="s">
        <v>131</v>
      </c>
      <c r="H208" t="s">
        <v>457</v>
      </c>
      <c r="I208">
        <v>160051</v>
      </c>
      <c r="J208" t="s">
        <v>441</v>
      </c>
      <c r="K208" t="s">
        <v>131</v>
      </c>
      <c r="L208" t="s">
        <v>442</v>
      </c>
      <c r="M208">
        <v>5</v>
      </c>
      <c r="N208">
        <v>5</v>
      </c>
      <c r="O208">
        <v>5</v>
      </c>
      <c r="P208">
        <v>5</v>
      </c>
      <c r="Q208">
        <v>5</v>
      </c>
      <c r="R208" t="s">
        <v>447</v>
      </c>
      <c r="S208">
        <v>5</v>
      </c>
    </row>
    <row r="209" spans="1:19" x14ac:dyDescent="0.2">
      <c r="A209">
        <v>64869</v>
      </c>
      <c r="B209">
        <v>10</v>
      </c>
      <c r="C209">
        <v>64869.01</v>
      </c>
      <c r="D209">
        <v>1</v>
      </c>
      <c r="E209">
        <v>162298</v>
      </c>
      <c r="F209" t="s">
        <v>456</v>
      </c>
      <c r="G209" t="s">
        <v>131</v>
      </c>
      <c r="H209" t="s">
        <v>457</v>
      </c>
      <c r="I209">
        <v>160089</v>
      </c>
      <c r="J209" t="s">
        <v>449</v>
      </c>
      <c r="K209" t="s">
        <v>131</v>
      </c>
      <c r="L209" t="s">
        <v>450</v>
      </c>
      <c r="M209">
        <v>5</v>
      </c>
      <c r="N209">
        <v>5</v>
      </c>
      <c r="O209">
        <v>5</v>
      </c>
      <c r="P209">
        <v>5</v>
      </c>
      <c r="Q209">
        <v>5</v>
      </c>
      <c r="R209" t="s">
        <v>454</v>
      </c>
      <c r="S209">
        <v>5</v>
      </c>
    </row>
    <row r="210" spans="1:19" x14ac:dyDescent="0.2">
      <c r="A210">
        <v>64869</v>
      </c>
      <c r="B210">
        <v>10</v>
      </c>
      <c r="C210">
        <v>64869.01</v>
      </c>
      <c r="D210">
        <v>1</v>
      </c>
      <c r="E210">
        <v>162298</v>
      </c>
      <c r="F210" t="s">
        <v>456</v>
      </c>
      <c r="G210" t="s">
        <v>131</v>
      </c>
      <c r="H210" t="s">
        <v>457</v>
      </c>
      <c r="I210">
        <v>162298</v>
      </c>
      <c r="J210" t="s">
        <v>456</v>
      </c>
      <c r="K210" t="s">
        <v>131</v>
      </c>
      <c r="L210" t="s">
        <v>457</v>
      </c>
      <c r="M210">
        <v>5</v>
      </c>
      <c r="N210">
        <v>5</v>
      </c>
      <c r="O210">
        <v>5</v>
      </c>
      <c r="P210">
        <v>5</v>
      </c>
      <c r="Q210">
        <v>5</v>
      </c>
      <c r="S210">
        <v>5</v>
      </c>
    </row>
    <row r="211" spans="1:19" x14ac:dyDescent="0.2">
      <c r="A211">
        <v>64869</v>
      </c>
      <c r="B211">
        <v>11</v>
      </c>
      <c r="C211">
        <v>64869.010999999999</v>
      </c>
      <c r="D211">
        <v>1</v>
      </c>
      <c r="E211">
        <v>160035</v>
      </c>
      <c r="F211" t="s">
        <v>462</v>
      </c>
      <c r="G211" t="s">
        <v>131</v>
      </c>
      <c r="H211" t="s">
        <v>463</v>
      </c>
      <c r="I211">
        <v>160035</v>
      </c>
      <c r="J211" t="s">
        <v>462</v>
      </c>
      <c r="K211" t="s">
        <v>131</v>
      </c>
      <c r="L211" t="s">
        <v>463</v>
      </c>
      <c r="M211">
        <v>5</v>
      </c>
      <c r="N211">
        <v>5</v>
      </c>
      <c r="O211">
        <v>5</v>
      </c>
      <c r="P211">
        <v>5</v>
      </c>
      <c r="Q211">
        <v>5</v>
      </c>
      <c r="S211">
        <v>5</v>
      </c>
    </row>
    <row r="212" spans="1:19" x14ac:dyDescent="0.2">
      <c r="A212">
        <v>64869</v>
      </c>
      <c r="B212">
        <v>11</v>
      </c>
      <c r="C212">
        <v>64869.010999999999</v>
      </c>
      <c r="D212">
        <v>1</v>
      </c>
      <c r="E212">
        <v>160035</v>
      </c>
      <c r="F212" t="s">
        <v>462</v>
      </c>
      <c r="G212" t="s">
        <v>131</v>
      </c>
      <c r="H212" t="s">
        <v>463</v>
      </c>
      <c r="I212">
        <v>161043</v>
      </c>
      <c r="J212" t="s">
        <v>470</v>
      </c>
      <c r="K212" t="s">
        <v>131</v>
      </c>
      <c r="L212" t="s">
        <v>471</v>
      </c>
      <c r="M212">
        <v>5</v>
      </c>
      <c r="N212">
        <v>5</v>
      </c>
      <c r="O212">
        <v>5</v>
      </c>
      <c r="Q212">
        <v>5</v>
      </c>
      <c r="R212" t="s">
        <v>474</v>
      </c>
      <c r="S212">
        <v>5</v>
      </c>
    </row>
    <row r="213" spans="1:19" x14ac:dyDescent="0.2">
      <c r="A213">
        <v>64869</v>
      </c>
      <c r="B213">
        <v>11</v>
      </c>
      <c r="C213">
        <v>64869.010999999999</v>
      </c>
      <c r="D213">
        <v>1</v>
      </c>
      <c r="E213">
        <v>160035</v>
      </c>
      <c r="F213" t="s">
        <v>462</v>
      </c>
      <c r="G213" t="s">
        <v>131</v>
      </c>
      <c r="H213" t="s">
        <v>463</v>
      </c>
      <c r="I213">
        <v>160112</v>
      </c>
      <c r="J213" t="s">
        <v>477</v>
      </c>
      <c r="K213" t="s">
        <v>131</v>
      </c>
      <c r="L213" t="s">
        <v>478</v>
      </c>
      <c r="M213">
        <v>5</v>
      </c>
      <c r="N213">
        <v>5</v>
      </c>
      <c r="O213">
        <v>5</v>
      </c>
      <c r="P213">
        <v>5</v>
      </c>
      <c r="Q213">
        <v>5</v>
      </c>
      <c r="R213" t="s">
        <v>481</v>
      </c>
      <c r="S213">
        <v>5</v>
      </c>
    </row>
    <row r="214" spans="1:19" x14ac:dyDescent="0.2">
      <c r="A214">
        <v>64869</v>
      </c>
      <c r="B214">
        <v>11</v>
      </c>
      <c r="C214">
        <v>64869.010999999999</v>
      </c>
      <c r="D214">
        <v>1</v>
      </c>
      <c r="E214">
        <v>160035</v>
      </c>
      <c r="F214" t="s">
        <v>462</v>
      </c>
      <c r="G214" t="s">
        <v>131</v>
      </c>
      <c r="H214" t="s">
        <v>463</v>
      </c>
      <c r="I214">
        <v>162319</v>
      </c>
      <c r="J214" t="s">
        <v>484</v>
      </c>
      <c r="K214" t="s">
        <v>131</v>
      </c>
      <c r="L214" t="s">
        <v>485</v>
      </c>
      <c r="M214">
        <v>5</v>
      </c>
      <c r="N214">
        <v>5</v>
      </c>
      <c r="O214">
        <v>5</v>
      </c>
      <c r="Q214">
        <v>5</v>
      </c>
      <c r="R214" t="s">
        <v>488</v>
      </c>
      <c r="S214">
        <v>5</v>
      </c>
    </row>
    <row r="215" spans="1:19" x14ac:dyDescent="0.2">
      <c r="A215">
        <v>64869</v>
      </c>
      <c r="B215">
        <v>11</v>
      </c>
      <c r="C215">
        <v>64869.010999999999</v>
      </c>
      <c r="D215">
        <v>1</v>
      </c>
      <c r="E215">
        <v>160035</v>
      </c>
      <c r="F215" t="s">
        <v>462</v>
      </c>
      <c r="G215" t="s">
        <v>131</v>
      </c>
      <c r="H215" t="s">
        <v>463</v>
      </c>
      <c r="I215">
        <v>160028</v>
      </c>
      <c r="J215" t="s">
        <v>493</v>
      </c>
      <c r="K215" t="s">
        <v>131</v>
      </c>
      <c r="L215" t="s">
        <v>494</v>
      </c>
      <c r="M215">
        <v>5</v>
      </c>
      <c r="N215">
        <v>5</v>
      </c>
      <c r="O215">
        <v>5</v>
      </c>
      <c r="P215">
        <v>5</v>
      </c>
      <c r="Q215">
        <v>5</v>
      </c>
      <c r="R215" t="s">
        <v>497</v>
      </c>
      <c r="S215">
        <v>5</v>
      </c>
    </row>
    <row r="216" spans="1:19" x14ac:dyDescent="0.2">
      <c r="A216">
        <v>64869</v>
      </c>
      <c r="B216">
        <v>11</v>
      </c>
      <c r="C216">
        <v>64869.010999999999</v>
      </c>
      <c r="D216">
        <v>1</v>
      </c>
      <c r="E216">
        <v>161043</v>
      </c>
      <c r="F216" t="s">
        <v>470</v>
      </c>
      <c r="G216" t="s">
        <v>131</v>
      </c>
      <c r="H216" t="s">
        <v>471</v>
      </c>
      <c r="I216">
        <v>160035</v>
      </c>
      <c r="J216" t="s">
        <v>462</v>
      </c>
      <c r="K216" t="s">
        <v>131</v>
      </c>
      <c r="L216" t="s">
        <v>463</v>
      </c>
      <c r="M216">
        <v>5</v>
      </c>
      <c r="N216">
        <v>5</v>
      </c>
      <c r="O216">
        <v>5</v>
      </c>
      <c r="P216">
        <v>5</v>
      </c>
      <c r="Q216">
        <v>5</v>
      </c>
      <c r="R216" t="s">
        <v>465</v>
      </c>
      <c r="S216">
        <v>5</v>
      </c>
    </row>
    <row r="217" spans="1:19" x14ac:dyDescent="0.2">
      <c r="A217">
        <v>64869</v>
      </c>
      <c r="B217">
        <v>11</v>
      </c>
      <c r="C217">
        <v>64869.010999999999</v>
      </c>
      <c r="D217">
        <v>1</v>
      </c>
      <c r="E217">
        <v>161043</v>
      </c>
      <c r="F217" t="s">
        <v>470</v>
      </c>
      <c r="G217" t="s">
        <v>131</v>
      </c>
      <c r="H217" t="s">
        <v>471</v>
      </c>
      <c r="I217">
        <v>161043</v>
      </c>
      <c r="J217" t="s">
        <v>470</v>
      </c>
      <c r="K217" t="s">
        <v>131</v>
      </c>
      <c r="L217" t="s">
        <v>471</v>
      </c>
      <c r="M217">
        <v>5</v>
      </c>
      <c r="N217">
        <v>5</v>
      </c>
      <c r="O217">
        <v>5</v>
      </c>
      <c r="P217">
        <v>5</v>
      </c>
      <c r="Q217">
        <v>5</v>
      </c>
      <c r="S217">
        <v>5</v>
      </c>
    </row>
    <row r="218" spans="1:19" x14ac:dyDescent="0.2">
      <c r="A218">
        <v>64869</v>
      </c>
      <c r="B218">
        <v>11</v>
      </c>
      <c r="C218">
        <v>64869.010999999999</v>
      </c>
      <c r="D218">
        <v>1</v>
      </c>
      <c r="E218">
        <v>161043</v>
      </c>
      <c r="F218" t="s">
        <v>470</v>
      </c>
      <c r="G218" t="s">
        <v>131</v>
      </c>
      <c r="H218" t="s">
        <v>471</v>
      </c>
      <c r="I218">
        <v>160112</v>
      </c>
      <c r="J218" t="s">
        <v>477</v>
      </c>
      <c r="K218" t="s">
        <v>131</v>
      </c>
      <c r="L218" t="s">
        <v>478</v>
      </c>
      <c r="M218">
        <v>5</v>
      </c>
      <c r="N218">
        <v>5</v>
      </c>
      <c r="O218">
        <v>5</v>
      </c>
      <c r="P218">
        <v>5</v>
      </c>
      <c r="Q218">
        <v>5</v>
      </c>
      <c r="R218" t="s">
        <v>482</v>
      </c>
      <c r="S218">
        <v>5</v>
      </c>
    </row>
    <row r="219" spans="1:19" x14ac:dyDescent="0.2">
      <c r="A219">
        <v>64869</v>
      </c>
      <c r="B219">
        <v>11</v>
      </c>
      <c r="C219">
        <v>64869.010999999999</v>
      </c>
      <c r="D219">
        <v>1</v>
      </c>
      <c r="E219">
        <v>161043</v>
      </c>
      <c r="F219" t="s">
        <v>470</v>
      </c>
      <c r="G219" t="s">
        <v>131</v>
      </c>
      <c r="H219" t="s">
        <v>471</v>
      </c>
      <c r="I219">
        <v>162319</v>
      </c>
      <c r="J219" t="s">
        <v>484</v>
      </c>
      <c r="K219" t="s">
        <v>131</v>
      </c>
      <c r="L219" t="s">
        <v>485</v>
      </c>
      <c r="M219">
        <v>5</v>
      </c>
      <c r="N219">
        <v>5</v>
      </c>
      <c r="O219">
        <v>5</v>
      </c>
      <c r="P219">
        <v>5</v>
      </c>
      <c r="Q219">
        <v>5</v>
      </c>
      <c r="R219" t="s">
        <v>489</v>
      </c>
      <c r="S219">
        <v>5</v>
      </c>
    </row>
    <row r="220" spans="1:19" x14ac:dyDescent="0.2">
      <c r="A220">
        <v>64869</v>
      </c>
      <c r="B220">
        <v>11</v>
      </c>
      <c r="C220">
        <v>64869.010999999999</v>
      </c>
      <c r="D220">
        <v>1</v>
      </c>
      <c r="E220">
        <v>161043</v>
      </c>
      <c r="F220" t="s">
        <v>470</v>
      </c>
      <c r="G220" t="s">
        <v>131</v>
      </c>
      <c r="H220" t="s">
        <v>471</v>
      </c>
      <c r="I220">
        <v>160028</v>
      </c>
      <c r="J220" t="s">
        <v>493</v>
      </c>
      <c r="K220" t="s">
        <v>131</v>
      </c>
      <c r="L220" t="s">
        <v>494</v>
      </c>
      <c r="M220">
        <v>5</v>
      </c>
      <c r="N220">
        <v>5</v>
      </c>
      <c r="O220">
        <v>5</v>
      </c>
      <c r="P220">
        <v>5</v>
      </c>
      <c r="Q220">
        <v>5</v>
      </c>
      <c r="R220" t="s">
        <v>498</v>
      </c>
      <c r="S220">
        <v>5</v>
      </c>
    </row>
    <row r="221" spans="1:19" x14ac:dyDescent="0.2">
      <c r="A221">
        <v>64869</v>
      </c>
      <c r="B221">
        <v>11</v>
      </c>
      <c r="C221">
        <v>64869.010999999999</v>
      </c>
      <c r="D221">
        <v>1</v>
      </c>
      <c r="E221">
        <v>160112</v>
      </c>
      <c r="F221" t="s">
        <v>477</v>
      </c>
      <c r="G221" t="s">
        <v>131</v>
      </c>
      <c r="H221" t="s">
        <v>478</v>
      </c>
      <c r="I221">
        <v>160035</v>
      </c>
      <c r="J221" t="s">
        <v>462</v>
      </c>
      <c r="K221" t="s">
        <v>131</v>
      </c>
      <c r="L221" t="s">
        <v>463</v>
      </c>
      <c r="M221">
        <v>5</v>
      </c>
      <c r="N221">
        <v>5</v>
      </c>
      <c r="O221">
        <v>5</v>
      </c>
      <c r="P221">
        <v>5</v>
      </c>
      <c r="Q221">
        <v>5</v>
      </c>
      <c r="R221" t="s">
        <v>466</v>
      </c>
      <c r="S221">
        <v>5</v>
      </c>
    </row>
    <row r="222" spans="1:19" x14ac:dyDescent="0.2">
      <c r="A222">
        <v>64869</v>
      </c>
      <c r="B222">
        <v>11</v>
      </c>
      <c r="C222">
        <v>64869.010999999999</v>
      </c>
      <c r="D222">
        <v>1</v>
      </c>
      <c r="E222">
        <v>160112</v>
      </c>
      <c r="F222" t="s">
        <v>477</v>
      </c>
      <c r="G222" t="s">
        <v>131</v>
      </c>
      <c r="H222" t="s">
        <v>478</v>
      </c>
      <c r="I222">
        <v>161043</v>
      </c>
      <c r="J222" t="s">
        <v>470</v>
      </c>
      <c r="K222" t="s">
        <v>131</v>
      </c>
      <c r="L222" t="s">
        <v>471</v>
      </c>
      <c r="M222">
        <v>5</v>
      </c>
      <c r="N222">
        <v>5</v>
      </c>
      <c r="O222">
        <v>5</v>
      </c>
      <c r="P222">
        <v>5</v>
      </c>
      <c r="R222" t="s">
        <v>475</v>
      </c>
      <c r="S222">
        <v>5</v>
      </c>
    </row>
    <row r="223" spans="1:19" x14ac:dyDescent="0.2">
      <c r="A223">
        <v>64869</v>
      </c>
      <c r="B223">
        <v>11</v>
      </c>
      <c r="C223">
        <v>64869.010999999999</v>
      </c>
      <c r="D223">
        <v>1</v>
      </c>
      <c r="E223">
        <v>160112</v>
      </c>
      <c r="F223" t="s">
        <v>477</v>
      </c>
      <c r="G223" t="s">
        <v>131</v>
      </c>
      <c r="H223" t="s">
        <v>478</v>
      </c>
      <c r="I223">
        <v>160112</v>
      </c>
      <c r="J223" t="s">
        <v>477</v>
      </c>
      <c r="K223" t="s">
        <v>131</v>
      </c>
      <c r="L223" t="s">
        <v>478</v>
      </c>
      <c r="M223">
        <v>5</v>
      </c>
      <c r="N223">
        <v>5</v>
      </c>
      <c r="O223">
        <v>5</v>
      </c>
      <c r="P223">
        <v>5</v>
      </c>
      <c r="Q223">
        <v>5</v>
      </c>
      <c r="S223">
        <v>5</v>
      </c>
    </row>
    <row r="224" spans="1:19" x14ac:dyDescent="0.2">
      <c r="A224">
        <v>64869</v>
      </c>
      <c r="B224">
        <v>11</v>
      </c>
      <c r="C224">
        <v>64869.010999999999</v>
      </c>
      <c r="D224">
        <v>1</v>
      </c>
      <c r="E224">
        <v>160112</v>
      </c>
      <c r="F224" t="s">
        <v>477</v>
      </c>
      <c r="G224" t="s">
        <v>131</v>
      </c>
      <c r="H224" t="s">
        <v>478</v>
      </c>
      <c r="I224">
        <v>162319</v>
      </c>
      <c r="J224" t="s">
        <v>484</v>
      </c>
      <c r="K224" t="s">
        <v>131</v>
      </c>
      <c r="L224" t="s">
        <v>485</v>
      </c>
      <c r="M224">
        <v>5</v>
      </c>
      <c r="N224">
        <v>5</v>
      </c>
      <c r="O224">
        <v>5</v>
      </c>
      <c r="P224">
        <v>5</v>
      </c>
      <c r="Q224">
        <v>5</v>
      </c>
      <c r="R224" t="s">
        <v>490</v>
      </c>
      <c r="S224">
        <v>5</v>
      </c>
    </row>
    <row r="225" spans="1:19" x14ac:dyDescent="0.2">
      <c r="A225">
        <v>64869</v>
      </c>
      <c r="B225">
        <v>11</v>
      </c>
      <c r="C225">
        <v>64869.010999999999</v>
      </c>
      <c r="D225">
        <v>1</v>
      </c>
      <c r="E225">
        <v>160112</v>
      </c>
      <c r="F225" t="s">
        <v>477</v>
      </c>
      <c r="G225" t="s">
        <v>131</v>
      </c>
      <c r="H225" t="s">
        <v>478</v>
      </c>
      <c r="I225">
        <v>160028</v>
      </c>
      <c r="J225" t="s">
        <v>493</v>
      </c>
      <c r="K225" t="s">
        <v>131</v>
      </c>
      <c r="L225" t="s">
        <v>494</v>
      </c>
      <c r="M225">
        <v>5</v>
      </c>
      <c r="N225">
        <v>5</v>
      </c>
      <c r="O225">
        <v>5</v>
      </c>
      <c r="P225">
        <v>5</v>
      </c>
      <c r="Q225">
        <v>5</v>
      </c>
      <c r="R225" t="s">
        <v>499</v>
      </c>
      <c r="S225">
        <v>5</v>
      </c>
    </row>
    <row r="226" spans="1:19" x14ac:dyDescent="0.2">
      <c r="A226">
        <v>64869</v>
      </c>
      <c r="B226">
        <v>11</v>
      </c>
      <c r="C226">
        <v>64869.010999999999</v>
      </c>
      <c r="D226">
        <v>1</v>
      </c>
      <c r="E226">
        <v>162319</v>
      </c>
      <c r="F226" t="s">
        <v>484</v>
      </c>
      <c r="G226" t="s">
        <v>131</v>
      </c>
      <c r="H226" t="s">
        <v>485</v>
      </c>
      <c r="I226">
        <v>160035</v>
      </c>
      <c r="J226" t="s">
        <v>462</v>
      </c>
      <c r="K226" t="s">
        <v>131</v>
      </c>
      <c r="L226" t="s">
        <v>463</v>
      </c>
      <c r="M226">
        <v>5</v>
      </c>
      <c r="N226">
        <v>5</v>
      </c>
      <c r="O226">
        <v>5</v>
      </c>
      <c r="P226">
        <v>5</v>
      </c>
      <c r="Q226">
        <v>5</v>
      </c>
      <c r="R226" t="s">
        <v>467</v>
      </c>
      <c r="S226">
        <v>5</v>
      </c>
    </row>
    <row r="227" spans="1:19" x14ac:dyDescent="0.2">
      <c r="A227">
        <v>64869</v>
      </c>
      <c r="B227">
        <v>11</v>
      </c>
      <c r="C227">
        <v>64869.010999999999</v>
      </c>
      <c r="D227">
        <v>1</v>
      </c>
      <c r="E227">
        <v>162319</v>
      </c>
      <c r="F227" t="s">
        <v>484</v>
      </c>
      <c r="G227" t="s">
        <v>131</v>
      </c>
      <c r="H227" t="s">
        <v>485</v>
      </c>
      <c r="I227">
        <v>161043</v>
      </c>
      <c r="J227" t="s">
        <v>470</v>
      </c>
      <c r="K227" t="s">
        <v>131</v>
      </c>
      <c r="L227" t="s">
        <v>471</v>
      </c>
      <c r="M227">
        <v>5</v>
      </c>
      <c r="N227">
        <v>5</v>
      </c>
      <c r="O227">
        <v>5</v>
      </c>
      <c r="P227">
        <v>5</v>
      </c>
      <c r="Q227">
        <v>5</v>
      </c>
      <c r="R227" t="s">
        <v>467</v>
      </c>
      <c r="S227">
        <v>5</v>
      </c>
    </row>
    <row r="228" spans="1:19" x14ac:dyDescent="0.2">
      <c r="A228">
        <v>64869</v>
      </c>
      <c r="B228">
        <v>11</v>
      </c>
      <c r="C228">
        <v>64869.010999999999</v>
      </c>
      <c r="D228">
        <v>1</v>
      </c>
      <c r="E228">
        <v>162319</v>
      </c>
      <c r="F228" t="s">
        <v>484</v>
      </c>
      <c r="G228" t="s">
        <v>131</v>
      </c>
      <c r="H228" t="s">
        <v>485</v>
      </c>
      <c r="I228">
        <v>160112</v>
      </c>
      <c r="J228" t="s">
        <v>477</v>
      </c>
      <c r="K228" t="s">
        <v>131</v>
      </c>
      <c r="L228" t="s">
        <v>478</v>
      </c>
      <c r="M228">
        <v>5</v>
      </c>
      <c r="N228">
        <v>5</v>
      </c>
      <c r="O228">
        <v>5</v>
      </c>
      <c r="P228">
        <v>5</v>
      </c>
      <c r="Q228">
        <v>5</v>
      </c>
      <c r="R228" t="s">
        <v>467</v>
      </c>
      <c r="S228">
        <v>5</v>
      </c>
    </row>
    <row r="229" spans="1:19" x14ac:dyDescent="0.2">
      <c r="A229">
        <v>64869</v>
      </c>
      <c r="B229">
        <v>11</v>
      </c>
      <c r="C229">
        <v>64869.010999999999</v>
      </c>
      <c r="D229">
        <v>1</v>
      </c>
      <c r="E229">
        <v>162319</v>
      </c>
      <c r="F229" t="s">
        <v>484</v>
      </c>
      <c r="G229" t="s">
        <v>131</v>
      </c>
      <c r="H229" t="s">
        <v>485</v>
      </c>
      <c r="I229">
        <v>162319</v>
      </c>
      <c r="J229" t="s">
        <v>484</v>
      </c>
      <c r="K229" t="s">
        <v>131</v>
      </c>
      <c r="L229" t="s">
        <v>485</v>
      </c>
      <c r="M229">
        <v>5</v>
      </c>
      <c r="N229">
        <v>5</v>
      </c>
      <c r="O229">
        <v>5</v>
      </c>
      <c r="P229">
        <v>5</v>
      </c>
      <c r="Q229">
        <v>5</v>
      </c>
      <c r="S229">
        <v>5</v>
      </c>
    </row>
    <row r="230" spans="1:19" x14ac:dyDescent="0.2">
      <c r="A230">
        <v>64869</v>
      </c>
      <c r="B230">
        <v>11</v>
      </c>
      <c r="C230">
        <v>64869.010999999999</v>
      </c>
      <c r="D230">
        <v>1</v>
      </c>
      <c r="E230">
        <v>162319</v>
      </c>
      <c r="F230" t="s">
        <v>484</v>
      </c>
      <c r="G230" t="s">
        <v>131</v>
      </c>
      <c r="H230" t="s">
        <v>485</v>
      </c>
      <c r="I230">
        <v>160028</v>
      </c>
      <c r="J230" t="s">
        <v>493</v>
      </c>
      <c r="K230" t="s">
        <v>131</v>
      </c>
      <c r="L230" t="s">
        <v>494</v>
      </c>
      <c r="M230">
        <v>5</v>
      </c>
      <c r="N230">
        <v>5</v>
      </c>
      <c r="O230">
        <v>5</v>
      </c>
      <c r="P230">
        <v>5</v>
      </c>
      <c r="Q230">
        <v>5</v>
      </c>
      <c r="R230" t="s">
        <v>467</v>
      </c>
      <c r="S230">
        <v>5</v>
      </c>
    </row>
    <row r="231" spans="1:19" x14ac:dyDescent="0.2">
      <c r="A231">
        <v>64869</v>
      </c>
      <c r="B231">
        <v>11</v>
      </c>
      <c r="C231">
        <v>64869.010999999999</v>
      </c>
      <c r="D231">
        <v>1</v>
      </c>
      <c r="E231">
        <v>160028</v>
      </c>
      <c r="F231" t="s">
        <v>493</v>
      </c>
      <c r="G231" t="s">
        <v>131</v>
      </c>
      <c r="H231" t="s">
        <v>494</v>
      </c>
      <c r="I231">
        <v>160035</v>
      </c>
      <c r="J231" t="s">
        <v>462</v>
      </c>
      <c r="K231" t="s">
        <v>131</v>
      </c>
      <c r="L231" t="s">
        <v>463</v>
      </c>
      <c r="M231">
        <v>5</v>
      </c>
      <c r="N231">
        <v>5</v>
      </c>
      <c r="O231">
        <v>5</v>
      </c>
      <c r="P231">
        <v>5</v>
      </c>
      <c r="Q231">
        <v>5</v>
      </c>
      <c r="R231" t="s">
        <v>468</v>
      </c>
      <c r="S231">
        <v>5</v>
      </c>
    </row>
    <row r="232" spans="1:19" x14ac:dyDescent="0.2">
      <c r="A232">
        <v>64869</v>
      </c>
      <c r="B232">
        <v>11</v>
      </c>
      <c r="C232">
        <v>64869.010999999999</v>
      </c>
      <c r="D232">
        <v>1</v>
      </c>
      <c r="E232">
        <v>160028</v>
      </c>
      <c r="F232" t="s">
        <v>493</v>
      </c>
      <c r="G232" t="s">
        <v>131</v>
      </c>
      <c r="H232" t="s">
        <v>494</v>
      </c>
      <c r="I232">
        <v>161043</v>
      </c>
      <c r="J232" t="s">
        <v>470</v>
      </c>
      <c r="K232" t="s">
        <v>131</v>
      </c>
      <c r="L232" t="s">
        <v>471</v>
      </c>
      <c r="M232">
        <v>5</v>
      </c>
      <c r="N232">
        <v>5</v>
      </c>
      <c r="O232">
        <v>5</v>
      </c>
      <c r="P232">
        <v>5</v>
      </c>
      <c r="Q232">
        <v>5</v>
      </c>
      <c r="R232" t="s">
        <v>468</v>
      </c>
      <c r="S232">
        <v>5</v>
      </c>
    </row>
    <row r="233" spans="1:19" x14ac:dyDescent="0.2">
      <c r="A233">
        <v>64869</v>
      </c>
      <c r="B233">
        <v>11</v>
      </c>
      <c r="C233">
        <v>64869.010999999999</v>
      </c>
      <c r="D233">
        <v>1</v>
      </c>
      <c r="E233">
        <v>160028</v>
      </c>
      <c r="F233" t="s">
        <v>493</v>
      </c>
      <c r="G233" t="s">
        <v>131</v>
      </c>
      <c r="H233" t="s">
        <v>494</v>
      </c>
      <c r="I233">
        <v>160112</v>
      </c>
      <c r="J233" t="s">
        <v>477</v>
      </c>
      <c r="K233" t="s">
        <v>131</v>
      </c>
      <c r="L233" t="s">
        <v>478</v>
      </c>
      <c r="M233">
        <v>5</v>
      </c>
      <c r="N233">
        <v>5</v>
      </c>
      <c r="O233">
        <v>5</v>
      </c>
      <c r="P233">
        <v>5</v>
      </c>
      <c r="Q233">
        <v>5</v>
      </c>
      <c r="R233" t="s">
        <v>468</v>
      </c>
      <c r="S233">
        <v>5</v>
      </c>
    </row>
    <row r="234" spans="1:19" x14ac:dyDescent="0.2">
      <c r="A234">
        <v>64869</v>
      </c>
      <c r="B234">
        <v>11</v>
      </c>
      <c r="C234">
        <v>64869.010999999999</v>
      </c>
      <c r="D234">
        <v>1</v>
      </c>
      <c r="E234">
        <v>160028</v>
      </c>
      <c r="F234" t="s">
        <v>493</v>
      </c>
      <c r="G234" t="s">
        <v>131</v>
      </c>
      <c r="H234" t="s">
        <v>494</v>
      </c>
      <c r="I234">
        <v>162319</v>
      </c>
      <c r="J234" t="s">
        <v>484</v>
      </c>
      <c r="K234" t="s">
        <v>131</v>
      </c>
      <c r="L234" t="s">
        <v>485</v>
      </c>
      <c r="M234">
        <v>5</v>
      </c>
      <c r="N234">
        <v>5</v>
      </c>
      <c r="O234">
        <v>5</v>
      </c>
      <c r="P234">
        <v>5</v>
      </c>
      <c r="Q234">
        <v>5</v>
      </c>
      <c r="S234">
        <v>5</v>
      </c>
    </row>
    <row r="235" spans="1:19" x14ac:dyDescent="0.2">
      <c r="A235">
        <v>64869</v>
      </c>
      <c r="B235">
        <v>11</v>
      </c>
      <c r="C235">
        <v>64869.010999999999</v>
      </c>
      <c r="D235">
        <v>1</v>
      </c>
      <c r="E235">
        <v>160028</v>
      </c>
      <c r="F235" t="s">
        <v>493</v>
      </c>
      <c r="G235" t="s">
        <v>131</v>
      </c>
      <c r="H235" t="s">
        <v>494</v>
      </c>
      <c r="I235">
        <v>160028</v>
      </c>
      <c r="J235" t="s">
        <v>493</v>
      </c>
      <c r="K235" t="s">
        <v>131</v>
      </c>
      <c r="L235" t="s">
        <v>494</v>
      </c>
      <c r="M235">
        <v>5</v>
      </c>
      <c r="N235">
        <v>5</v>
      </c>
      <c r="O235">
        <v>5</v>
      </c>
      <c r="P235">
        <v>5</v>
      </c>
      <c r="Q235">
        <v>5</v>
      </c>
      <c r="S235">
        <v>5</v>
      </c>
    </row>
    <row r="236" spans="1:19" x14ac:dyDescent="0.2">
      <c r="A236">
        <v>64869</v>
      </c>
      <c r="B236">
        <v>12</v>
      </c>
      <c r="C236">
        <v>64869.012000000002</v>
      </c>
      <c r="D236">
        <v>1</v>
      </c>
      <c r="E236">
        <v>160077</v>
      </c>
      <c r="F236" t="s">
        <v>502</v>
      </c>
      <c r="G236" t="s">
        <v>131</v>
      </c>
      <c r="H236" t="s">
        <v>503</v>
      </c>
      <c r="I236">
        <v>160077</v>
      </c>
      <c r="J236" t="s">
        <v>502</v>
      </c>
      <c r="K236" t="s">
        <v>131</v>
      </c>
      <c r="L236" t="s">
        <v>503</v>
      </c>
    </row>
    <row r="237" spans="1:19" x14ac:dyDescent="0.2">
      <c r="A237">
        <v>64869</v>
      </c>
      <c r="B237">
        <v>12</v>
      </c>
      <c r="C237">
        <v>64869.012000000002</v>
      </c>
      <c r="D237">
        <v>1</v>
      </c>
      <c r="E237">
        <v>160077</v>
      </c>
      <c r="F237" t="s">
        <v>502</v>
      </c>
      <c r="G237" t="s">
        <v>131</v>
      </c>
      <c r="H237" t="s">
        <v>503</v>
      </c>
      <c r="I237">
        <v>162293</v>
      </c>
      <c r="J237" t="s">
        <v>508</v>
      </c>
      <c r="K237" t="s">
        <v>131</v>
      </c>
      <c r="L237" t="s">
        <v>509</v>
      </c>
    </row>
    <row r="238" spans="1:19" x14ac:dyDescent="0.2">
      <c r="A238">
        <v>64869</v>
      </c>
      <c r="B238">
        <v>12</v>
      </c>
      <c r="C238">
        <v>64869.012000000002</v>
      </c>
      <c r="D238">
        <v>1</v>
      </c>
      <c r="E238">
        <v>160077</v>
      </c>
      <c r="F238" t="s">
        <v>502</v>
      </c>
      <c r="G238" t="s">
        <v>131</v>
      </c>
      <c r="H238" t="s">
        <v>503</v>
      </c>
      <c r="I238">
        <v>162309</v>
      </c>
      <c r="J238" t="s">
        <v>516</v>
      </c>
      <c r="K238" t="s">
        <v>131</v>
      </c>
      <c r="L238" t="s">
        <v>517</v>
      </c>
    </row>
    <row r="239" spans="1:19" x14ac:dyDescent="0.2">
      <c r="A239">
        <v>64869</v>
      </c>
      <c r="B239">
        <v>12</v>
      </c>
      <c r="C239">
        <v>64869.012000000002</v>
      </c>
      <c r="D239">
        <v>1</v>
      </c>
      <c r="E239">
        <v>160077</v>
      </c>
      <c r="F239" t="s">
        <v>502</v>
      </c>
      <c r="G239" t="s">
        <v>131</v>
      </c>
      <c r="H239" t="s">
        <v>503</v>
      </c>
      <c r="I239">
        <v>162318</v>
      </c>
      <c r="J239" t="s">
        <v>524</v>
      </c>
      <c r="K239" t="s">
        <v>131</v>
      </c>
      <c r="L239" t="s">
        <v>525</v>
      </c>
    </row>
    <row r="240" spans="1:19" x14ac:dyDescent="0.2">
      <c r="A240">
        <v>64869</v>
      </c>
      <c r="B240">
        <v>12</v>
      </c>
      <c r="C240">
        <v>64869.012000000002</v>
      </c>
      <c r="D240">
        <v>1</v>
      </c>
      <c r="E240">
        <v>162293</v>
      </c>
      <c r="F240" t="s">
        <v>508</v>
      </c>
      <c r="G240" t="s">
        <v>131</v>
      </c>
      <c r="H240" t="s">
        <v>509</v>
      </c>
      <c r="I240">
        <v>160077</v>
      </c>
      <c r="J240" t="s">
        <v>502</v>
      </c>
      <c r="K240" t="s">
        <v>131</v>
      </c>
      <c r="L240" t="s">
        <v>503</v>
      </c>
      <c r="M240">
        <v>5</v>
      </c>
      <c r="N240">
        <v>5</v>
      </c>
      <c r="O240">
        <v>5</v>
      </c>
      <c r="P240">
        <v>5</v>
      </c>
      <c r="Q240">
        <v>5</v>
      </c>
      <c r="R240" t="s">
        <v>505</v>
      </c>
      <c r="S240">
        <v>5</v>
      </c>
    </row>
    <row r="241" spans="1:19" x14ac:dyDescent="0.2">
      <c r="A241">
        <v>64869</v>
      </c>
      <c r="B241">
        <v>12</v>
      </c>
      <c r="C241">
        <v>64869.012000000002</v>
      </c>
      <c r="D241">
        <v>1</v>
      </c>
      <c r="E241">
        <v>162293</v>
      </c>
      <c r="F241" t="s">
        <v>508</v>
      </c>
      <c r="G241" t="s">
        <v>131</v>
      </c>
      <c r="H241" t="s">
        <v>509</v>
      </c>
      <c r="I241">
        <v>162293</v>
      </c>
      <c r="J241" t="s">
        <v>508</v>
      </c>
      <c r="K241" t="s">
        <v>131</v>
      </c>
      <c r="L241" t="s">
        <v>509</v>
      </c>
      <c r="M241">
        <v>5</v>
      </c>
      <c r="N241">
        <v>5</v>
      </c>
      <c r="O241">
        <v>5</v>
      </c>
      <c r="P241">
        <v>5</v>
      </c>
      <c r="Q241">
        <v>5</v>
      </c>
      <c r="S241">
        <v>5</v>
      </c>
    </row>
    <row r="242" spans="1:19" x14ac:dyDescent="0.2">
      <c r="A242">
        <v>64869</v>
      </c>
      <c r="B242">
        <v>12</v>
      </c>
      <c r="C242">
        <v>64869.012000000002</v>
      </c>
      <c r="D242">
        <v>1</v>
      </c>
      <c r="E242">
        <v>162293</v>
      </c>
      <c r="F242" t="s">
        <v>508</v>
      </c>
      <c r="G242" t="s">
        <v>131</v>
      </c>
      <c r="H242" t="s">
        <v>509</v>
      </c>
      <c r="I242">
        <v>162309</v>
      </c>
      <c r="J242" t="s">
        <v>516</v>
      </c>
      <c r="K242" t="s">
        <v>131</v>
      </c>
      <c r="L242" t="s">
        <v>517</v>
      </c>
      <c r="M242">
        <v>5</v>
      </c>
      <c r="N242">
        <v>5</v>
      </c>
      <c r="O242">
        <v>5</v>
      </c>
      <c r="P242">
        <v>5</v>
      </c>
      <c r="Q242">
        <v>5</v>
      </c>
      <c r="R242" t="s">
        <v>520</v>
      </c>
      <c r="S242">
        <v>5</v>
      </c>
    </row>
    <row r="243" spans="1:19" x14ac:dyDescent="0.2">
      <c r="A243">
        <v>64869</v>
      </c>
      <c r="B243">
        <v>12</v>
      </c>
      <c r="C243">
        <v>64869.012000000002</v>
      </c>
      <c r="D243">
        <v>1</v>
      </c>
      <c r="E243">
        <v>162293</v>
      </c>
      <c r="F243" t="s">
        <v>508</v>
      </c>
      <c r="G243" t="s">
        <v>131</v>
      </c>
      <c r="H243" t="s">
        <v>509</v>
      </c>
      <c r="I243">
        <v>162318</v>
      </c>
      <c r="J243" t="s">
        <v>524</v>
      </c>
      <c r="K243" t="s">
        <v>131</v>
      </c>
      <c r="L243" t="s">
        <v>525</v>
      </c>
      <c r="M243">
        <v>5</v>
      </c>
      <c r="N243">
        <v>5</v>
      </c>
      <c r="O243">
        <v>4</v>
      </c>
      <c r="P243">
        <v>5</v>
      </c>
      <c r="Q243">
        <v>5</v>
      </c>
      <c r="R243" t="s">
        <v>528</v>
      </c>
      <c r="S243">
        <v>4.8</v>
      </c>
    </row>
    <row r="244" spans="1:19" x14ac:dyDescent="0.2">
      <c r="A244">
        <v>64869</v>
      </c>
      <c r="B244">
        <v>12</v>
      </c>
      <c r="C244">
        <v>64869.012000000002</v>
      </c>
      <c r="D244">
        <v>1</v>
      </c>
      <c r="E244">
        <v>162309</v>
      </c>
      <c r="F244" t="s">
        <v>516</v>
      </c>
      <c r="G244" t="s">
        <v>131</v>
      </c>
      <c r="H244" t="s">
        <v>517</v>
      </c>
      <c r="I244">
        <v>160077</v>
      </c>
      <c r="J244" t="s">
        <v>502</v>
      </c>
      <c r="K244" t="s">
        <v>131</v>
      </c>
      <c r="L244" t="s">
        <v>503</v>
      </c>
      <c r="M244">
        <v>5</v>
      </c>
      <c r="N244">
        <v>5</v>
      </c>
      <c r="O244">
        <v>5</v>
      </c>
      <c r="P244">
        <v>5</v>
      </c>
      <c r="Q244">
        <v>5</v>
      </c>
      <c r="R244" t="s">
        <v>506</v>
      </c>
      <c r="S244">
        <v>5</v>
      </c>
    </row>
    <row r="245" spans="1:19" x14ac:dyDescent="0.2">
      <c r="A245">
        <v>64869</v>
      </c>
      <c r="B245">
        <v>12</v>
      </c>
      <c r="C245">
        <v>64869.012000000002</v>
      </c>
      <c r="D245">
        <v>1</v>
      </c>
      <c r="E245">
        <v>162309</v>
      </c>
      <c r="F245" t="s">
        <v>516</v>
      </c>
      <c r="G245" t="s">
        <v>131</v>
      </c>
      <c r="H245" t="s">
        <v>517</v>
      </c>
      <c r="I245">
        <v>162293</v>
      </c>
      <c r="J245" t="s">
        <v>508</v>
      </c>
      <c r="K245" t="s">
        <v>131</v>
      </c>
      <c r="L245" t="s">
        <v>509</v>
      </c>
      <c r="M245">
        <v>5</v>
      </c>
      <c r="N245">
        <v>5</v>
      </c>
      <c r="O245">
        <v>5</v>
      </c>
      <c r="P245">
        <v>5</v>
      </c>
      <c r="Q245">
        <v>5</v>
      </c>
      <c r="R245" t="s">
        <v>512</v>
      </c>
      <c r="S245">
        <v>5</v>
      </c>
    </row>
    <row r="246" spans="1:19" x14ac:dyDescent="0.2">
      <c r="A246">
        <v>64869</v>
      </c>
      <c r="B246">
        <v>12</v>
      </c>
      <c r="C246">
        <v>64869.012000000002</v>
      </c>
      <c r="D246">
        <v>1</v>
      </c>
      <c r="E246">
        <v>162309</v>
      </c>
      <c r="F246" t="s">
        <v>516</v>
      </c>
      <c r="G246" t="s">
        <v>131</v>
      </c>
      <c r="H246" t="s">
        <v>517</v>
      </c>
      <c r="I246">
        <v>162309</v>
      </c>
      <c r="J246" t="s">
        <v>516</v>
      </c>
      <c r="K246" t="s">
        <v>131</v>
      </c>
      <c r="L246" t="s">
        <v>517</v>
      </c>
      <c r="M246">
        <v>5</v>
      </c>
      <c r="N246">
        <v>5</v>
      </c>
      <c r="O246">
        <v>5</v>
      </c>
      <c r="P246">
        <v>5</v>
      </c>
      <c r="S246">
        <v>5</v>
      </c>
    </row>
    <row r="247" spans="1:19" x14ac:dyDescent="0.2">
      <c r="A247">
        <v>64869</v>
      </c>
      <c r="B247">
        <v>12</v>
      </c>
      <c r="C247">
        <v>64869.012000000002</v>
      </c>
      <c r="D247">
        <v>1</v>
      </c>
      <c r="E247">
        <v>162309</v>
      </c>
      <c r="F247" t="s">
        <v>516</v>
      </c>
      <c r="G247" t="s">
        <v>131</v>
      </c>
      <c r="H247" t="s">
        <v>517</v>
      </c>
      <c r="I247">
        <v>162318</v>
      </c>
      <c r="J247" t="s">
        <v>524</v>
      </c>
      <c r="K247" t="s">
        <v>131</v>
      </c>
      <c r="L247" t="s">
        <v>525</v>
      </c>
      <c r="M247">
        <v>5</v>
      </c>
      <c r="N247">
        <v>5</v>
      </c>
      <c r="O247">
        <v>5</v>
      </c>
      <c r="P247">
        <v>5</v>
      </c>
      <c r="Q247">
        <v>5</v>
      </c>
      <c r="R247" t="s">
        <v>529</v>
      </c>
      <c r="S247">
        <v>5</v>
      </c>
    </row>
    <row r="248" spans="1:19" x14ac:dyDescent="0.2">
      <c r="A248">
        <v>64869</v>
      </c>
      <c r="B248">
        <v>12</v>
      </c>
      <c r="C248">
        <v>64869.012000000002</v>
      </c>
      <c r="D248">
        <v>1</v>
      </c>
      <c r="E248">
        <v>162318</v>
      </c>
      <c r="F248" t="s">
        <v>524</v>
      </c>
      <c r="G248" t="s">
        <v>131</v>
      </c>
      <c r="H248" t="s">
        <v>525</v>
      </c>
      <c r="I248">
        <v>160077</v>
      </c>
      <c r="J248" t="s">
        <v>502</v>
      </c>
      <c r="K248" t="s">
        <v>131</v>
      </c>
      <c r="L248" t="s">
        <v>503</v>
      </c>
      <c r="M248">
        <v>5</v>
      </c>
      <c r="N248">
        <v>5</v>
      </c>
      <c r="O248">
        <v>5</v>
      </c>
      <c r="P248">
        <v>5</v>
      </c>
      <c r="Q248">
        <v>5</v>
      </c>
      <c r="R248" t="s">
        <v>507</v>
      </c>
      <c r="S248">
        <v>5</v>
      </c>
    </row>
    <row r="249" spans="1:19" x14ac:dyDescent="0.2">
      <c r="A249">
        <v>64869</v>
      </c>
      <c r="B249">
        <v>12</v>
      </c>
      <c r="C249">
        <v>64869.012000000002</v>
      </c>
      <c r="D249">
        <v>1</v>
      </c>
      <c r="E249">
        <v>162318</v>
      </c>
      <c r="F249" t="s">
        <v>524</v>
      </c>
      <c r="G249" t="s">
        <v>131</v>
      </c>
      <c r="H249" t="s">
        <v>525</v>
      </c>
      <c r="I249">
        <v>162293</v>
      </c>
      <c r="J249" t="s">
        <v>508</v>
      </c>
      <c r="K249" t="s">
        <v>131</v>
      </c>
      <c r="L249" t="s">
        <v>509</v>
      </c>
      <c r="M249">
        <v>5</v>
      </c>
      <c r="N249">
        <v>5</v>
      </c>
      <c r="O249">
        <v>5</v>
      </c>
      <c r="P249">
        <v>5</v>
      </c>
      <c r="Q249">
        <v>5</v>
      </c>
      <c r="R249" t="s">
        <v>513</v>
      </c>
      <c r="S249">
        <v>5</v>
      </c>
    </row>
    <row r="250" spans="1:19" x14ac:dyDescent="0.2">
      <c r="A250">
        <v>64869</v>
      </c>
      <c r="B250">
        <v>12</v>
      </c>
      <c r="C250">
        <v>64869.012000000002</v>
      </c>
      <c r="D250">
        <v>1</v>
      </c>
      <c r="E250">
        <v>162318</v>
      </c>
      <c r="F250" t="s">
        <v>524</v>
      </c>
      <c r="G250" t="s">
        <v>131</v>
      </c>
      <c r="H250" t="s">
        <v>525</v>
      </c>
      <c r="I250">
        <v>162309</v>
      </c>
      <c r="J250" t="s">
        <v>516</v>
      </c>
      <c r="K250" t="s">
        <v>131</v>
      </c>
      <c r="L250" t="s">
        <v>517</v>
      </c>
      <c r="M250">
        <v>5</v>
      </c>
      <c r="N250">
        <v>5</v>
      </c>
      <c r="O250">
        <v>5</v>
      </c>
      <c r="P250">
        <v>5</v>
      </c>
      <c r="Q250">
        <v>5</v>
      </c>
      <c r="R250" t="s">
        <v>521</v>
      </c>
      <c r="S250">
        <v>5</v>
      </c>
    </row>
    <row r="251" spans="1:19" x14ac:dyDescent="0.2">
      <c r="A251">
        <v>64869</v>
      </c>
      <c r="B251">
        <v>12</v>
      </c>
      <c r="C251">
        <v>64869.012000000002</v>
      </c>
      <c r="D251">
        <v>1</v>
      </c>
      <c r="E251">
        <v>162318</v>
      </c>
      <c r="F251" t="s">
        <v>524</v>
      </c>
      <c r="G251" t="s">
        <v>131</v>
      </c>
      <c r="H251" t="s">
        <v>525</v>
      </c>
      <c r="I251">
        <v>162318</v>
      </c>
      <c r="J251" t="s">
        <v>524</v>
      </c>
      <c r="K251" t="s">
        <v>131</v>
      </c>
      <c r="L251" t="s">
        <v>525</v>
      </c>
      <c r="M251">
        <v>4</v>
      </c>
      <c r="N251">
        <v>4</v>
      </c>
      <c r="O251">
        <v>4</v>
      </c>
      <c r="P251">
        <v>5</v>
      </c>
      <c r="Q251">
        <v>5</v>
      </c>
      <c r="S251">
        <v>4.4000000000000004</v>
      </c>
    </row>
    <row r="252" spans="1:19" x14ac:dyDescent="0.2">
      <c r="A252">
        <v>64869</v>
      </c>
      <c r="B252">
        <v>13</v>
      </c>
      <c r="C252">
        <v>64869.012999999999</v>
      </c>
      <c r="D252">
        <v>3</v>
      </c>
      <c r="E252">
        <v>160036</v>
      </c>
      <c r="F252" t="s">
        <v>532</v>
      </c>
      <c r="G252" t="s">
        <v>351</v>
      </c>
      <c r="H252" t="s">
        <v>533</v>
      </c>
      <c r="I252">
        <v>160036</v>
      </c>
      <c r="J252" t="s">
        <v>532</v>
      </c>
      <c r="K252" t="s">
        <v>351</v>
      </c>
      <c r="L252" t="s">
        <v>533</v>
      </c>
      <c r="M252">
        <v>5</v>
      </c>
      <c r="N252">
        <v>5</v>
      </c>
      <c r="O252">
        <v>5</v>
      </c>
      <c r="P252">
        <v>5</v>
      </c>
      <c r="Q252">
        <v>5</v>
      </c>
      <c r="S252">
        <v>5</v>
      </c>
    </row>
    <row r="253" spans="1:19" x14ac:dyDescent="0.2">
      <c r="A253">
        <v>64869</v>
      </c>
      <c r="B253">
        <v>13</v>
      </c>
      <c r="C253">
        <v>64869.012999999999</v>
      </c>
      <c r="D253">
        <v>3</v>
      </c>
      <c r="E253">
        <v>160036</v>
      </c>
      <c r="F253" t="s">
        <v>532</v>
      </c>
      <c r="G253" t="s">
        <v>351</v>
      </c>
      <c r="H253" t="s">
        <v>533</v>
      </c>
      <c r="I253">
        <v>160084</v>
      </c>
      <c r="J253" t="s">
        <v>538</v>
      </c>
      <c r="K253" t="s">
        <v>351</v>
      </c>
      <c r="L253" t="s">
        <v>539</v>
      </c>
      <c r="M253">
        <v>5</v>
      </c>
      <c r="N253">
        <v>5</v>
      </c>
      <c r="O253">
        <v>5</v>
      </c>
      <c r="P253">
        <v>5</v>
      </c>
      <c r="Q253">
        <v>5</v>
      </c>
      <c r="R253" t="s">
        <v>542</v>
      </c>
      <c r="S253">
        <v>5</v>
      </c>
    </row>
    <row r="254" spans="1:19" x14ac:dyDescent="0.2">
      <c r="A254">
        <v>64869</v>
      </c>
      <c r="B254">
        <v>13</v>
      </c>
      <c r="C254">
        <v>64869.012999999999</v>
      </c>
      <c r="D254">
        <v>3</v>
      </c>
      <c r="E254">
        <v>160036</v>
      </c>
      <c r="F254" t="s">
        <v>532</v>
      </c>
      <c r="G254" t="s">
        <v>351</v>
      </c>
      <c r="H254" t="s">
        <v>533</v>
      </c>
      <c r="I254">
        <v>160085</v>
      </c>
      <c r="J254" t="s">
        <v>545</v>
      </c>
      <c r="K254" t="s">
        <v>351</v>
      </c>
      <c r="L254" t="s">
        <v>546</v>
      </c>
      <c r="M254">
        <v>5</v>
      </c>
      <c r="N254">
        <v>5</v>
      </c>
      <c r="O254">
        <v>5</v>
      </c>
      <c r="P254">
        <v>5</v>
      </c>
      <c r="Q254">
        <v>5</v>
      </c>
      <c r="R254" t="s">
        <v>548</v>
      </c>
      <c r="S254">
        <v>5</v>
      </c>
    </row>
    <row r="255" spans="1:19" x14ac:dyDescent="0.2">
      <c r="A255">
        <v>64869</v>
      </c>
      <c r="B255">
        <v>13</v>
      </c>
      <c r="C255">
        <v>64869.012999999999</v>
      </c>
      <c r="D255">
        <v>3</v>
      </c>
      <c r="E255">
        <v>160084</v>
      </c>
      <c r="F255" t="s">
        <v>538</v>
      </c>
      <c r="G255" t="s">
        <v>351</v>
      </c>
      <c r="H255" t="s">
        <v>539</v>
      </c>
      <c r="I255">
        <v>160036</v>
      </c>
      <c r="J255" t="s">
        <v>532</v>
      </c>
      <c r="K255" t="s">
        <v>351</v>
      </c>
      <c r="L255" t="s">
        <v>533</v>
      </c>
      <c r="M255">
        <v>5</v>
      </c>
      <c r="N255">
        <v>5</v>
      </c>
      <c r="O255">
        <v>5</v>
      </c>
      <c r="P255">
        <v>5</v>
      </c>
      <c r="Q255">
        <v>5</v>
      </c>
      <c r="R255" t="s">
        <v>536</v>
      </c>
      <c r="S255">
        <v>5</v>
      </c>
    </row>
    <row r="256" spans="1:19" x14ac:dyDescent="0.2">
      <c r="A256">
        <v>64869</v>
      </c>
      <c r="B256">
        <v>13</v>
      </c>
      <c r="C256">
        <v>64869.012999999999</v>
      </c>
      <c r="D256">
        <v>3</v>
      </c>
      <c r="E256">
        <v>160084</v>
      </c>
      <c r="F256" t="s">
        <v>538</v>
      </c>
      <c r="G256" t="s">
        <v>351</v>
      </c>
      <c r="H256" t="s">
        <v>539</v>
      </c>
      <c r="I256">
        <v>160084</v>
      </c>
      <c r="J256" t="s">
        <v>538</v>
      </c>
      <c r="K256" t="s">
        <v>351</v>
      </c>
      <c r="L256" t="s">
        <v>539</v>
      </c>
      <c r="M256">
        <v>5</v>
      </c>
      <c r="N256">
        <v>5</v>
      </c>
      <c r="O256">
        <v>5</v>
      </c>
      <c r="P256">
        <v>5</v>
      </c>
      <c r="Q256">
        <v>5</v>
      </c>
      <c r="S256">
        <v>5</v>
      </c>
    </row>
    <row r="257" spans="1:19" x14ac:dyDescent="0.2">
      <c r="A257">
        <v>64869</v>
      </c>
      <c r="B257">
        <v>13</v>
      </c>
      <c r="C257">
        <v>64869.012999999999</v>
      </c>
      <c r="D257">
        <v>3</v>
      </c>
      <c r="E257">
        <v>160084</v>
      </c>
      <c r="F257" t="s">
        <v>538</v>
      </c>
      <c r="G257" t="s">
        <v>351</v>
      </c>
      <c r="H257" t="s">
        <v>539</v>
      </c>
      <c r="I257">
        <v>160085</v>
      </c>
      <c r="J257" t="s">
        <v>545</v>
      </c>
      <c r="K257" t="s">
        <v>351</v>
      </c>
      <c r="L257" t="s">
        <v>546</v>
      </c>
      <c r="M257">
        <v>5</v>
      </c>
      <c r="N257">
        <v>5</v>
      </c>
      <c r="O257">
        <v>5</v>
      </c>
      <c r="Q257">
        <v>5</v>
      </c>
      <c r="R257" t="s">
        <v>549</v>
      </c>
      <c r="S257">
        <v>5</v>
      </c>
    </row>
    <row r="258" spans="1:19" x14ac:dyDescent="0.2">
      <c r="A258">
        <v>64869</v>
      </c>
      <c r="B258">
        <v>13</v>
      </c>
      <c r="C258">
        <v>64869.012999999999</v>
      </c>
      <c r="D258">
        <v>3</v>
      </c>
      <c r="E258">
        <v>160085</v>
      </c>
      <c r="F258" t="s">
        <v>545</v>
      </c>
      <c r="G258" t="s">
        <v>351</v>
      </c>
      <c r="H258" t="s">
        <v>546</v>
      </c>
      <c r="I258">
        <v>160036</v>
      </c>
      <c r="J258" t="s">
        <v>532</v>
      </c>
      <c r="K258" t="s">
        <v>351</v>
      </c>
      <c r="L258" t="s">
        <v>533</v>
      </c>
    </row>
    <row r="259" spans="1:19" x14ac:dyDescent="0.2">
      <c r="A259">
        <v>64869</v>
      </c>
      <c r="B259">
        <v>13</v>
      </c>
      <c r="C259">
        <v>64869.012999999999</v>
      </c>
      <c r="D259">
        <v>3</v>
      </c>
      <c r="E259">
        <v>160085</v>
      </c>
      <c r="F259" t="s">
        <v>545</v>
      </c>
      <c r="G259" t="s">
        <v>351</v>
      </c>
      <c r="H259" t="s">
        <v>546</v>
      </c>
      <c r="I259">
        <v>160084</v>
      </c>
      <c r="J259" t="s">
        <v>538</v>
      </c>
      <c r="K259" t="s">
        <v>351</v>
      </c>
      <c r="L259" t="s">
        <v>539</v>
      </c>
    </row>
    <row r="260" spans="1:19" x14ac:dyDescent="0.2">
      <c r="A260">
        <v>64869</v>
      </c>
      <c r="B260">
        <v>13</v>
      </c>
      <c r="C260">
        <v>64869.012999999999</v>
      </c>
      <c r="D260">
        <v>3</v>
      </c>
      <c r="E260">
        <v>160085</v>
      </c>
      <c r="F260" t="s">
        <v>545</v>
      </c>
      <c r="G260" t="s">
        <v>351</v>
      </c>
      <c r="H260" t="s">
        <v>546</v>
      </c>
      <c r="I260">
        <v>160085</v>
      </c>
      <c r="J260" t="s">
        <v>545</v>
      </c>
      <c r="K260" t="s">
        <v>351</v>
      </c>
      <c r="L260" t="s">
        <v>546</v>
      </c>
    </row>
    <row r="261" spans="1:19" x14ac:dyDescent="0.2">
      <c r="A261">
        <v>64869</v>
      </c>
      <c r="B261">
        <v>14</v>
      </c>
      <c r="C261">
        <v>64869.014000000003</v>
      </c>
      <c r="D261">
        <v>3</v>
      </c>
      <c r="E261">
        <v>160088</v>
      </c>
      <c r="F261" t="s">
        <v>550</v>
      </c>
      <c r="G261" t="s">
        <v>351</v>
      </c>
      <c r="H261" t="s">
        <v>551</v>
      </c>
      <c r="I261">
        <v>160088</v>
      </c>
      <c r="J261" t="s">
        <v>550</v>
      </c>
      <c r="K261" t="s">
        <v>351</v>
      </c>
      <c r="L261" t="s">
        <v>551</v>
      </c>
    </row>
    <row r="262" spans="1:19" x14ac:dyDescent="0.2">
      <c r="A262">
        <v>64869</v>
      </c>
      <c r="B262">
        <v>14</v>
      </c>
      <c r="C262">
        <v>64869.014000000003</v>
      </c>
      <c r="D262">
        <v>3</v>
      </c>
      <c r="E262">
        <v>160088</v>
      </c>
      <c r="F262" t="s">
        <v>550</v>
      </c>
      <c r="G262" t="s">
        <v>351</v>
      </c>
      <c r="H262" t="s">
        <v>551</v>
      </c>
      <c r="I262">
        <v>160067</v>
      </c>
      <c r="J262" t="s">
        <v>555</v>
      </c>
      <c r="K262" t="s">
        <v>351</v>
      </c>
      <c r="L262" t="s">
        <v>556</v>
      </c>
    </row>
    <row r="263" spans="1:19" x14ac:dyDescent="0.2">
      <c r="A263">
        <v>64869</v>
      </c>
      <c r="B263">
        <v>14</v>
      </c>
      <c r="C263">
        <v>64869.014000000003</v>
      </c>
      <c r="D263">
        <v>4</v>
      </c>
      <c r="E263">
        <v>160088</v>
      </c>
      <c r="F263" t="s">
        <v>550</v>
      </c>
      <c r="G263" t="s">
        <v>351</v>
      </c>
      <c r="H263" t="s">
        <v>551</v>
      </c>
      <c r="I263">
        <v>160055</v>
      </c>
      <c r="J263" t="s">
        <v>560</v>
      </c>
      <c r="K263" t="s">
        <v>131</v>
      </c>
      <c r="L263" t="s">
        <v>561</v>
      </c>
    </row>
    <row r="264" spans="1:19" x14ac:dyDescent="0.2">
      <c r="A264">
        <v>64869</v>
      </c>
      <c r="B264">
        <v>14</v>
      </c>
      <c r="C264">
        <v>64869.014000000003</v>
      </c>
      <c r="D264">
        <v>3</v>
      </c>
      <c r="E264">
        <v>160067</v>
      </c>
      <c r="F264" t="s">
        <v>555</v>
      </c>
      <c r="G264" t="s">
        <v>351</v>
      </c>
      <c r="H264" t="s">
        <v>556</v>
      </c>
      <c r="I264">
        <v>160088</v>
      </c>
      <c r="J264" t="s">
        <v>550</v>
      </c>
      <c r="K264" t="s">
        <v>351</v>
      </c>
      <c r="L264" t="s">
        <v>551</v>
      </c>
      <c r="M264">
        <v>5</v>
      </c>
      <c r="O264">
        <v>5</v>
      </c>
      <c r="P264">
        <v>5</v>
      </c>
      <c r="Q264">
        <v>5</v>
      </c>
      <c r="R264" t="s">
        <v>553</v>
      </c>
      <c r="S264">
        <v>5</v>
      </c>
    </row>
    <row r="265" spans="1:19" x14ac:dyDescent="0.2">
      <c r="A265">
        <v>64869</v>
      </c>
      <c r="B265">
        <v>14</v>
      </c>
      <c r="C265">
        <v>64869.014000000003</v>
      </c>
      <c r="D265">
        <v>3</v>
      </c>
      <c r="E265">
        <v>160067</v>
      </c>
      <c r="F265" t="s">
        <v>555</v>
      </c>
      <c r="G265" t="s">
        <v>351</v>
      </c>
      <c r="H265" t="s">
        <v>556</v>
      </c>
      <c r="I265">
        <v>160067</v>
      </c>
      <c r="J265" t="s">
        <v>555</v>
      </c>
      <c r="K265" t="s">
        <v>351</v>
      </c>
      <c r="L265" t="s">
        <v>556</v>
      </c>
      <c r="M265">
        <v>5</v>
      </c>
      <c r="O265">
        <v>5</v>
      </c>
      <c r="P265">
        <v>5</v>
      </c>
      <c r="Q265">
        <v>5</v>
      </c>
      <c r="S265">
        <v>5</v>
      </c>
    </row>
    <row r="266" spans="1:19" x14ac:dyDescent="0.2">
      <c r="A266">
        <v>64869</v>
      </c>
      <c r="B266">
        <v>14</v>
      </c>
      <c r="C266">
        <v>64869.014000000003</v>
      </c>
      <c r="D266">
        <v>4</v>
      </c>
      <c r="E266">
        <v>160067</v>
      </c>
      <c r="F266" t="s">
        <v>555</v>
      </c>
      <c r="G266" t="s">
        <v>351</v>
      </c>
      <c r="H266" t="s">
        <v>556</v>
      </c>
      <c r="I266">
        <v>160055</v>
      </c>
      <c r="J266" t="s">
        <v>560</v>
      </c>
      <c r="K266" t="s">
        <v>131</v>
      </c>
      <c r="L266" t="s">
        <v>561</v>
      </c>
      <c r="M266">
        <v>5</v>
      </c>
      <c r="N266">
        <v>5</v>
      </c>
      <c r="O266">
        <v>5</v>
      </c>
      <c r="P266">
        <v>5</v>
      </c>
      <c r="Q266">
        <v>5</v>
      </c>
      <c r="R266" t="s">
        <v>553</v>
      </c>
      <c r="S266">
        <v>5</v>
      </c>
    </row>
    <row r="267" spans="1:19" x14ac:dyDescent="0.2">
      <c r="A267">
        <v>64869</v>
      </c>
      <c r="B267">
        <v>14</v>
      </c>
      <c r="C267">
        <v>64869.014000000003</v>
      </c>
      <c r="D267">
        <v>2</v>
      </c>
      <c r="E267">
        <v>160055</v>
      </c>
      <c r="F267" t="s">
        <v>560</v>
      </c>
      <c r="G267" t="s">
        <v>131</v>
      </c>
      <c r="H267" t="s">
        <v>561</v>
      </c>
      <c r="I267">
        <v>160088</v>
      </c>
      <c r="J267" t="s">
        <v>550</v>
      </c>
      <c r="K267" t="s">
        <v>351</v>
      </c>
      <c r="L267" t="s">
        <v>551</v>
      </c>
      <c r="M267">
        <v>5</v>
      </c>
      <c r="N267">
        <v>5</v>
      </c>
      <c r="O267">
        <v>5</v>
      </c>
      <c r="P267">
        <v>5</v>
      </c>
      <c r="Q267">
        <v>5</v>
      </c>
      <c r="R267" t="s">
        <v>554</v>
      </c>
      <c r="S267">
        <v>5</v>
      </c>
    </row>
    <row r="268" spans="1:19" x14ac:dyDescent="0.2">
      <c r="A268">
        <v>64869</v>
      </c>
      <c r="B268">
        <v>14</v>
      </c>
      <c r="C268">
        <v>64869.014000000003</v>
      </c>
      <c r="D268">
        <v>2</v>
      </c>
      <c r="E268">
        <v>160055</v>
      </c>
      <c r="F268" t="s">
        <v>560</v>
      </c>
      <c r="G268" t="s">
        <v>131</v>
      </c>
      <c r="H268" t="s">
        <v>561</v>
      </c>
      <c r="I268">
        <v>160067</v>
      </c>
      <c r="J268" t="s">
        <v>555</v>
      </c>
      <c r="K268" t="s">
        <v>351</v>
      </c>
      <c r="L268" t="s">
        <v>556</v>
      </c>
      <c r="M268">
        <v>5</v>
      </c>
      <c r="N268">
        <v>5</v>
      </c>
      <c r="O268">
        <v>5</v>
      </c>
      <c r="P268">
        <v>5</v>
      </c>
      <c r="Q268">
        <v>5</v>
      </c>
      <c r="R268" t="s">
        <v>559</v>
      </c>
      <c r="S268">
        <v>5</v>
      </c>
    </row>
    <row r="269" spans="1:19" x14ac:dyDescent="0.2">
      <c r="A269">
        <v>64869</v>
      </c>
      <c r="B269">
        <v>14</v>
      </c>
      <c r="C269">
        <v>64869.014000000003</v>
      </c>
      <c r="D269">
        <v>1</v>
      </c>
      <c r="E269">
        <v>160055</v>
      </c>
      <c r="F269" t="s">
        <v>560</v>
      </c>
      <c r="G269" t="s">
        <v>131</v>
      </c>
      <c r="H269" t="s">
        <v>561</v>
      </c>
      <c r="I269">
        <v>160055</v>
      </c>
      <c r="J269" t="s">
        <v>560</v>
      </c>
      <c r="K269" t="s">
        <v>131</v>
      </c>
      <c r="L269" t="s">
        <v>561</v>
      </c>
      <c r="M269">
        <v>5</v>
      </c>
      <c r="N269">
        <v>5</v>
      </c>
      <c r="O269">
        <v>5</v>
      </c>
      <c r="P269">
        <v>5</v>
      </c>
      <c r="Q269">
        <v>5</v>
      </c>
      <c r="S269">
        <v>5</v>
      </c>
    </row>
    <row r="270" spans="1:19" x14ac:dyDescent="0.2">
      <c r="A270">
        <v>64869</v>
      </c>
      <c r="B270">
        <v>15</v>
      </c>
      <c r="C270">
        <v>64869.014999999999</v>
      </c>
      <c r="D270">
        <v>1</v>
      </c>
      <c r="E270">
        <v>160079</v>
      </c>
      <c r="F270" t="s">
        <v>566</v>
      </c>
      <c r="G270" t="s">
        <v>131</v>
      </c>
      <c r="H270" t="s">
        <v>567</v>
      </c>
      <c r="I270">
        <v>160079</v>
      </c>
      <c r="J270" t="s">
        <v>566</v>
      </c>
      <c r="K270" t="s">
        <v>131</v>
      </c>
      <c r="L270" t="s">
        <v>567</v>
      </c>
    </row>
    <row r="271" spans="1:19" x14ac:dyDescent="0.2">
      <c r="A271">
        <v>64869</v>
      </c>
      <c r="B271">
        <v>15</v>
      </c>
      <c r="C271">
        <v>64869.014999999999</v>
      </c>
      <c r="D271">
        <v>1</v>
      </c>
      <c r="E271">
        <v>160079</v>
      </c>
      <c r="F271" t="s">
        <v>566</v>
      </c>
      <c r="G271" t="s">
        <v>131</v>
      </c>
      <c r="H271" t="s">
        <v>567</v>
      </c>
      <c r="I271">
        <v>161649</v>
      </c>
      <c r="J271" t="s">
        <v>570</v>
      </c>
      <c r="K271" t="s">
        <v>131</v>
      </c>
      <c r="L271" t="s">
        <v>571</v>
      </c>
    </row>
    <row r="272" spans="1:19" x14ac:dyDescent="0.2">
      <c r="A272">
        <v>64869</v>
      </c>
      <c r="B272">
        <v>15</v>
      </c>
      <c r="C272">
        <v>64869.014999999999</v>
      </c>
      <c r="D272">
        <v>1</v>
      </c>
      <c r="E272">
        <v>161649</v>
      </c>
      <c r="F272" t="s">
        <v>570</v>
      </c>
      <c r="G272" t="s">
        <v>131</v>
      </c>
      <c r="H272" t="s">
        <v>571</v>
      </c>
      <c r="I272">
        <v>160079</v>
      </c>
      <c r="J272" t="s">
        <v>566</v>
      </c>
      <c r="K272" t="s">
        <v>131</v>
      </c>
      <c r="L272" t="s">
        <v>567</v>
      </c>
      <c r="M272">
        <v>5</v>
      </c>
      <c r="N272">
        <v>5</v>
      </c>
      <c r="O272">
        <v>4</v>
      </c>
      <c r="P272">
        <v>5</v>
      </c>
      <c r="Q272">
        <v>5</v>
      </c>
      <c r="R272" t="s">
        <v>569</v>
      </c>
      <c r="S272">
        <v>4.8</v>
      </c>
    </row>
    <row r="273" spans="1:19" x14ac:dyDescent="0.2">
      <c r="A273">
        <v>64869</v>
      </c>
      <c r="B273">
        <v>15</v>
      </c>
      <c r="C273">
        <v>64869.014999999999</v>
      </c>
      <c r="D273">
        <v>1</v>
      </c>
      <c r="E273">
        <v>161649</v>
      </c>
      <c r="F273" t="s">
        <v>570</v>
      </c>
      <c r="G273" t="s">
        <v>131</v>
      </c>
      <c r="H273" t="s">
        <v>571</v>
      </c>
      <c r="I273">
        <v>161649</v>
      </c>
      <c r="J273" t="s">
        <v>570</v>
      </c>
      <c r="K273" t="s">
        <v>131</v>
      </c>
      <c r="L273" t="s">
        <v>571</v>
      </c>
      <c r="M273">
        <v>5</v>
      </c>
      <c r="N273">
        <v>5</v>
      </c>
      <c r="O273">
        <v>5</v>
      </c>
      <c r="P273">
        <v>5</v>
      </c>
      <c r="Q273">
        <v>5</v>
      </c>
      <c r="S273">
        <v>5</v>
      </c>
    </row>
    <row r="274" spans="1:19" x14ac:dyDescent="0.2">
      <c r="A274">
        <v>64869</v>
      </c>
      <c r="B274">
        <v>16</v>
      </c>
      <c r="C274">
        <v>64869.016000000003</v>
      </c>
      <c r="D274">
        <v>1</v>
      </c>
      <c r="E274">
        <v>160075</v>
      </c>
      <c r="F274" t="s">
        <v>576</v>
      </c>
      <c r="G274" t="s">
        <v>131</v>
      </c>
      <c r="H274" t="s">
        <v>577</v>
      </c>
      <c r="I274">
        <v>160075</v>
      </c>
      <c r="J274" t="s">
        <v>576</v>
      </c>
      <c r="K274" t="s">
        <v>131</v>
      </c>
      <c r="L274" t="s">
        <v>577</v>
      </c>
      <c r="M274">
        <v>5</v>
      </c>
      <c r="N274">
        <v>5</v>
      </c>
      <c r="O274">
        <v>5</v>
      </c>
      <c r="P274">
        <v>5</v>
      </c>
      <c r="Q274">
        <v>5</v>
      </c>
      <c r="S274">
        <v>5</v>
      </c>
    </row>
    <row r="275" spans="1:19" x14ac:dyDescent="0.2">
      <c r="A275">
        <v>64869</v>
      </c>
      <c r="B275">
        <v>16</v>
      </c>
      <c r="C275">
        <v>64869.016000000003</v>
      </c>
      <c r="D275">
        <v>1</v>
      </c>
      <c r="E275">
        <v>160075</v>
      </c>
      <c r="F275" t="s">
        <v>576</v>
      </c>
      <c r="G275" t="s">
        <v>131</v>
      </c>
      <c r="H275" t="s">
        <v>577</v>
      </c>
      <c r="I275">
        <v>160050</v>
      </c>
      <c r="J275" t="s">
        <v>583</v>
      </c>
      <c r="K275" t="s">
        <v>131</v>
      </c>
      <c r="L275" t="s">
        <v>584</v>
      </c>
      <c r="M275">
        <v>5</v>
      </c>
      <c r="N275">
        <v>5</v>
      </c>
      <c r="O275">
        <v>5</v>
      </c>
      <c r="P275">
        <v>5</v>
      </c>
      <c r="Q275">
        <v>5</v>
      </c>
      <c r="R275" t="s">
        <v>587</v>
      </c>
      <c r="S275">
        <v>5</v>
      </c>
    </row>
    <row r="276" spans="1:19" x14ac:dyDescent="0.2">
      <c r="A276">
        <v>64869</v>
      </c>
      <c r="B276">
        <v>16</v>
      </c>
      <c r="C276">
        <v>64869.016000000003</v>
      </c>
      <c r="D276">
        <v>1</v>
      </c>
      <c r="E276">
        <v>160075</v>
      </c>
      <c r="F276" t="s">
        <v>576</v>
      </c>
      <c r="G276" t="s">
        <v>131</v>
      </c>
      <c r="H276" t="s">
        <v>577</v>
      </c>
      <c r="I276">
        <v>160068</v>
      </c>
      <c r="J276" t="s">
        <v>588</v>
      </c>
      <c r="K276" t="s">
        <v>131</v>
      </c>
      <c r="L276" t="s">
        <v>589</v>
      </c>
      <c r="M276">
        <v>5</v>
      </c>
      <c r="N276">
        <v>5</v>
      </c>
      <c r="O276">
        <v>5</v>
      </c>
      <c r="P276">
        <v>5</v>
      </c>
      <c r="Q276">
        <v>5</v>
      </c>
      <c r="R276" t="s">
        <v>591</v>
      </c>
      <c r="S276">
        <v>5</v>
      </c>
    </row>
    <row r="277" spans="1:19" x14ac:dyDescent="0.2">
      <c r="A277">
        <v>64869</v>
      </c>
      <c r="B277">
        <v>16</v>
      </c>
      <c r="C277">
        <v>64869.016000000003</v>
      </c>
      <c r="D277">
        <v>1</v>
      </c>
      <c r="E277">
        <v>160050</v>
      </c>
      <c r="F277" t="s">
        <v>583</v>
      </c>
      <c r="G277" t="s">
        <v>131</v>
      </c>
      <c r="H277" t="s">
        <v>584</v>
      </c>
      <c r="I277">
        <v>160075</v>
      </c>
      <c r="J277" t="s">
        <v>576</v>
      </c>
      <c r="K277" t="s">
        <v>131</v>
      </c>
      <c r="L277" t="s">
        <v>577</v>
      </c>
      <c r="M277">
        <v>5</v>
      </c>
      <c r="N277">
        <v>5</v>
      </c>
      <c r="O277">
        <v>5</v>
      </c>
      <c r="P277">
        <v>5</v>
      </c>
      <c r="Q277">
        <v>5</v>
      </c>
      <c r="R277" t="s">
        <v>580</v>
      </c>
      <c r="S277">
        <v>5</v>
      </c>
    </row>
    <row r="278" spans="1:19" x14ac:dyDescent="0.2">
      <c r="A278">
        <v>64869</v>
      </c>
      <c r="B278">
        <v>16</v>
      </c>
      <c r="C278">
        <v>64869.016000000003</v>
      </c>
      <c r="D278">
        <v>1</v>
      </c>
      <c r="E278">
        <v>160050</v>
      </c>
      <c r="F278" t="s">
        <v>583</v>
      </c>
      <c r="G278" t="s">
        <v>131</v>
      </c>
      <c r="H278" t="s">
        <v>584</v>
      </c>
      <c r="I278">
        <v>160050</v>
      </c>
      <c r="J278" t="s">
        <v>583</v>
      </c>
      <c r="K278" t="s">
        <v>131</v>
      </c>
      <c r="L278" t="s">
        <v>584</v>
      </c>
      <c r="M278">
        <v>5</v>
      </c>
      <c r="N278">
        <v>5</v>
      </c>
      <c r="O278">
        <v>5</v>
      </c>
      <c r="P278">
        <v>5</v>
      </c>
      <c r="Q278">
        <v>5</v>
      </c>
      <c r="S278">
        <v>5</v>
      </c>
    </row>
    <row r="279" spans="1:19" x14ac:dyDescent="0.2">
      <c r="A279">
        <v>64869</v>
      </c>
      <c r="B279">
        <v>16</v>
      </c>
      <c r="C279">
        <v>64869.016000000003</v>
      </c>
      <c r="D279">
        <v>1</v>
      </c>
      <c r="E279">
        <v>160050</v>
      </c>
      <c r="F279" t="s">
        <v>583</v>
      </c>
      <c r="G279" t="s">
        <v>131</v>
      </c>
      <c r="H279" t="s">
        <v>584</v>
      </c>
      <c r="I279">
        <v>160068</v>
      </c>
      <c r="J279" t="s">
        <v>588</v>
      </c>
      <c r="K279" t="s">
        <v>131</v>
      </c>
      <c r="L279" t="s">
        <v>589</v>
      </c>
      <c r="M279">
        <v>5</v>
      </c>
      <c r="N279">
        <v>5</v>
      </c>
      <c r="O279">
        <v>5</v>
      </c>
      <c r="P279">
        <v>5</v>
      </c>
      <c r="Q279">
        <v>5</v>
      </c>
      <c r="R279" t="s">
        <v>592</v>
      </c>
      <c r="S279">
        <v>5</v>
      </c>
    </row>
    <row r="280" spans="1:19" x14ac:dyDescent="0.2">
      <c r="A280">
        <v>64869</v>
      </c>
      <c r="B280">
        <v>16</v>
      </c>
      <c r="C280">
        <v>64869.016000000003</v>
      </c>
      <c r="D280">
        <v>1</v>
      </c>
      <c r="E280">
        <v>160068</v>
      </c>
      <c r="F280" t="s">
        <v>588</v>
      </c>
      <c r="G280" t="s">
        <v>131</v>
      </c>
      <c r="H280" t="s">
        <v>589</v>
      </c>
      <c r="I280">
        <v>160075</v>
      </c>
      <c r="J280" t="s">
        <v>576</v>
      </c>
      <c r="K280" t="s">
        <v>131</v>
      </c>
      <c r="L280" t="s">
        <v>577</v>
      </c>
    </row>
    <row r="281" spans="1:19" x14ac:dyDescent="0.2">
      <c r="A281">
        <v>64869</v>
      </c>
      <c r="B281">
        <v>16</v>
      </c>
      <c r="C281">
        <v>64869.016000000003</v>
      </c>
      <c r="D281">
        <v>1</v>
      </c>
      <c r="E281">
        <v>160068</v>
      </c>
      <c r="F281" t="s">
        <v>588</v>
      </c>
      <c r="G281" t="s">
        <v>131</v>
      </c>
      <c r="H281" t="s">
        <v>589</v>
      </c>
      <c r="I281">
        <v>160050</v>
      </c>
      <c r="J281" t="s">
        <v>583</v>
      </c>
      <c r="K281" t="s">
        <v>131</v>
      </c>
      <c r="L281" t="s">
        <v>584</v>
      </c>
    </row>
    <row r="282" spans="1:19" x14ac:dyDescent="0.2">
      <c r="A282">
        <v>64869</v>
      </c>
      <c r="B282">
        <v>16</v>
      </c>
      <c r="C282">
        <v>64869.016000000003</v>
      </c>
      <c r="D282">
        <v>1</v>
      </c>
      <c r="E282">
        <v>160068</v>
      </c>
      <c r="F282" t="s">
        <v>588</v>
      </c>
      <c r="G282" t="s">
        <v>131</v>
      </c>
      <c r="H282" t="s">
        <v>589</v>
      </c>
      <c r="I282">
        <v>160068</v>
      </c>
      <c r="J282" t="s">
        <v>588</v>
      </c>
      <c r="K282" t="s">
        <v>131</v>
      </c>
      <c r="L282" t="s">
        <v>589</v>
      </c>
    </row>
    <row r="283" spans="1:19" x14ac:dyDescent="0.2">
      <c r="A283">
        <v>64869</v>
      </c>
      <c r="B283">
        <v>17</v>
      </c>
      <c r="C283">
        <v>64869.017</v>
      </c>
      <c r="D283">
        <v>3</v>
      </c>
      <c r="E283">
        <v>162308</v>
      </c>
      <c r="F283" t="s">
        <v>593</v>
      </c>
      <c r="G283" t="s">
        <v>351</v>
      </c>
      <c r="H283" t="s">
        <v>594</v>
      </c>
      <c r="I283">
        <v>162308</v>
      </c>
      <c r="J283" t="s">
        <v>593</v>
      </c>
      <c r="K283" t="s">
        <v>351</v>
      </c>
      <c r="L283" t="s">
        <v>594</v>
      </c>
      <c r="M283">
        <v>5</v>
      </c>
      <c r="N283">
        <v>5</v>
      </c>
      <c r="O283">
        <v>5</v>
      </c>
      <c r="P283">
        <v>5</v>
      </c>
      <c r="Q283">
        <v>5</v>
      </c>
      <c r="S283">
        <v>5</v>
      </c>
    </row>
    <row r="284" spans="1:19" x14ac:dyDescent="0.2">
      <c r="A284">
        <v>64869</v>
      </c>
      <c r="B284">
        <v>17</v>
      </c>
      <c r="C284">
        <v>64869.017</v>
      </c>
      <c r="D284">
        <v>3</v>
      </c>
      <c r="E284">
        <v>162308</v>
      </c>
      <c r="F284" t="s">
        <v>593</v>
      </c>
      <c r="G284" t="s">
        <v>351</v>
      </c>
      <c r="H284" t="s">
        <v>594</v>
      </c>
      <c r="I284">
        <v>162307</v>
      </c>
      <c r="J284" t="s">
        <v>600</v>
      </c>
      <c r="K284" t="s">
        <v>351</v>
      </c>
      <c r="L284" t="s">
        <v>601</v>
      </c>
      <c r="M284">
        <v>5</v>
      </c>
      <c r="N284">
        <v>5</v>
      </c>
      <c r="O284">
        <v>5</v>
      </c>
      <c r="P284">
        <v>5</v>
      </c>
      <c r="Q284">
        <v>5</v>
      </c>
      <c r="R284" t="s">
        <v>603</v>
      </c>
      <c r="S284">
        <v>5</v>
      </c>
    </row>
    <row r="285" spans="1:19" x14ac:dyDescent="0.2">
      <c r="A285">
        <v>64869</v>
      </c>
      <c r="B285">
        <v>17</v>
      </c>
      <c r="C285">
        <v>64869.017</v>
      </c>
      <c r="D285">
        <v>3</v>
      </c>
      <c r="E285">
        <v>162308</v>
      </c>
      <c r="F285" t="s">
        <v>593</v>
      </c>
      <c r="G285" t="s">
        <v>351</v>
      </c>
      <c r="H285" t="s">
        <v>594</v>
      </c>
      <c r="I285">
        <v>160109</v>
      </c>
      <c r="J285" t="s">
        <v>605</v>
      </c>
      <c r="K285" t="s">
        <v>351</v>
      </c>
      <c r="L285" t="s">
        <v>606</v>
      </c>
      <c r="M285">
        <v>5</v>
      </c>
      <c r="N285">
        <v>5</v>
      </c>
      <c r="O285">
        <v>5</v>
      </c>
      <c r="P285">
        <v>5</v>
      </c>
      <c r="Q285">
        <v>5</v>
      </c>
      <c r="R285" t="s">
        <v>609</v>
      </c>
      <c r="S285">
        <v>5</v>
      </c>
    </row>
    <row r="286" spans="1:19" x14ac:dyDescent="0.2">
      <c r="A286">
        <v>64869</v>
      </c>
      <c r="B286">
        <v>17</v>
      </c>
      <c r="C286">
        <v>64869.017</v>
      </c>
      <c r="D286">
        <v>3</v>
      </c>
      <c r="E286">
        <v>162308</v>
      </c>
      <c r="F286" t="s">
        <v>593</v>
      </c>
      <c r="G286" t="s">
        <v>351</v>
      </c>
      <c r="H286" t="s">
        <v>594</v>
      </c>
      <c r="I286">
        <v>162310</v>
      </c>
      <c r="J286" t="s">
        <v>613</v>
      </c>
      <c r="K286" t="s">
        <v>351</v>
      </c>
      <c r="L286" t="s">
        <v>614</v>
      </c>
      <c r="M286">
        <v>5</v>
      </c>
      <c r="N286">
        <v>5</v>
      </c>
      <c r="O286">
        <v>5</v>
      </c>
      <c r="P286">
        <v>5</v>
      </c>
      <c r="Q286">
        <v>5</v>
      </c>
      <c r="R286" t="s">
        <v>617</v>
      </c>
      <c r="S286">
        <v>5</v>
      </c>
    </row>
    <row r="287" spans="1:19" x14ac:dyDescent="0.2">
      <c r="A287">
        <v>64869</v>
      </c>
      <c r="B287">
        <v>17</v>
      </c>
      <c r="C287">
        <v>64869.017</v>
      </c>
      <c r="D287">
        <v>3</v>
      </c>
      <c r="E287">
        <v>162307</v>
      </c>
      <c r="F287" t="s">
        <v>600</v>
      </c>
      <c r="G287" t="s">
        <v>351</v>
      </c>
      <c r="H287" t="s">
        <v>601</v>
      </c>
      <c r="I287">
        <v>162308</v>
      </c>
      <c r="J287" t="s">
        <v>593</v>
      </c>
      <c r="K287" t="s">
        <v>351</v>
      </c>
      <c r="L287" t="s">
        <v>594</v>
      </c>
    </row>
    <row r="288" spans="1:19" x14ac:dyDescent="0.2">
      <c r="A288">
        <v>64869</v>
      </c>
      <c r="B288">
        <v>17</v>
      </c>
      <c r="C288">
        <v>64869.017</v>
      </c>
      <c r="D288">
        <v>3</v>
      </c>
      <c r="E288">
        <v>162307</v>
      </c>
      <c r="F288" t="s">
        <v>600</v>
      </c>
      <c r="G288" t="s">
        <v>351</v>
      </c>
      <c r="H288" t="s">
        <v>601</v>
      </c>
      <c r="I288">
        <v>162307</v>
      </c>
      <c r="J288" t="s">
        <v>600</v>
      </c>
      <c r="K288" t="s">
        <v>351</v>
      </c>
      <c r="L288" t="s">
        <v>601</v>
      </c>
    </row>
    <row r="289" spans="1:19" x14ac:dyDescent="0.2">
      <c r="A289">
        <v>64869</v>
      </c>
      <c r="B289">
        <v>17</v>
      </c>
      <c r="C289">
        <v>64869.017</v>
      </c>
      <c r="D289">
        <v>3</v>
      </c>
      <c r="E289">
        <v>162307</v>
      </c>
      <c r="F289" t="s">
        <v>600</v>
      </c>
      <c r="G289" t="s">
        <v>351</v>
      </c>
      <c r="H289" t="s">
        <v>601</v>
      </c>
      <c r="I289">
        <v>160109</v>
      </c>
      <c r="J289" t="s">
        <v>605</v>
      </c>
      <c r="K289" t="s">
        <v>351</v>
      </c>
      <c r="L289" t="s">
        <v>606</v>
      </c>
    </row>
    <row r="290" spans="1:19" x14ac:dyDescent="0.2">
      <c r="A290">
        <v>64869</v>
      </c>
      <c r="B290">
        <v>17</v>
      </c>
      <c r="C290">
        <v>64869.017</v>
      </c>
      <c r="D290">
        <v>3</v>
      </c>
      <c r="E290">
        <v>162307</v>
      </c>
      <c r="F290" t="s">
        <v>600</v>
      </c>
      <c r="G290" t="s">
        <v>351</v>
      </c>
      <c r="H290" t="s">
        <v>601</v>
      </c>
      <c r="I290">
        <v>162310</v>
      </c>
      <c r="J290" t="s">
        <v>613</v>
      </c>
      <c r="K290" t="s">
        <v>351</v>
      </c>
      <c r="L290" t="s">
        <v>614</v>
      </c>
    </row>
    <row r="291" spans="1:19" x14ac:dyDescent="0.2">
      <c r="A291">
        <v>64869</v>
      </c>
      <c r="B291">
        <v>17</v>
      </c>
      <c r="C291">
        <v>64869.017</v>
      </c>
      <c r="D291">
        <v>3</v>
      </c>
      <c r="E291">
        <v>160109</v>
      </c>
      <c r="F291" t="s">
        <v>605</v>
      </c>
      <c r="G291" t="s">
        <v>351</v>
      </c>
      <c r="H291" t="s">
        <v>606</v>
      </c>
      <c r="I291">
        <v>162308</v>
      </c>
      <c r="J291" t="s">
        <v>593</v>
      </c>
      <c r="K291" t="s">
        <v>351</v>
      </c>
      <c r="L291" t="s">
        <v>594</v>
      </c>
      <c r="M291">
        <v>4</v>
      </c>
      <c r="N291">
        <v>4</v>
      </c>
      <c r="O291">
        <v>4</v>
      </c>
      <c r="P291">
        <v>4</v>
      </c>
      <c r="Q291">
        <v>4</v>
      </c>
      <c r="R291" t="s">
        <v>596</v>
      </c>
      <c r="S291">
        <v>4</v>
      </c>
    </row>
    <row r="292" spans="1:19" x14ac:dyDescent="0.2">
      <c r="A292">
        <v>64869</v>
      </c>
      <c r="B292">
        <v>17</v>
      </c>
      <c r="C292">
        <v>64869.017</v>
      </c>
      <c r="D292">
        <v>3</v>
      </c>
      <c r="E292">
        <v>160109</v>
      </c>
      <c r="F292" t="s">
        <v>605</v>
      </c>
      <c r="G292" t="s">
        <v>351</v>
      </c>
      <c r="H292" t="s">
        <v>606</v>
      </c>
      <c r="I292">
        <v>162307</v>
      </c>
      <c r="J292" t="s">
        <v>600</v>
      </c>
      <c r="K292" t="s">
        <v>351</v>
      </c>
      <c r="L292" t="s">
        <v>601</v>
      </c>
      <c r="M292">
        <v>1</v>
      </c>
      <c r="N292">
        <v>1</v>
      </c>
      <c r="O292">
        <v>1</v>
      </c>
      <c r="P292">
        <v>1</v>
      </c>
      <c r="Q292">
        <v>1</v>
      </c>
      <c r="R292" t="s">
        <v>604</v>
      </c>
      <c r="S292">
        <v>1</v>
      </c>
    </row>
    <row r="293" spans="1:19" x14ac:dyDescent="0.2">
      <c r="A293">
        <v>64869</v>
      </c>
      <c r="B293">
        <v>17</v>
      </c>
      <c r="C293">
        <v>64869.017</v>
      </c>
      <c r="D293">
        <v>3</v>
      </c>
      <c r="E293">
        <v>160109</v>
      </c>
      <c r="F293" t="s">
        <v>605</v>
      </c>
      <c r="G293" t="s">
        <v>351</v>
      </c>
      <c r="H293" t="s">
        <v>606</v>
      </c>
      <c r="I293">
        <v>160109</v>
      </c>
      <c r="J293" t="s">
        <v>605</v>
      </c>
      <c r="K293" t="s">
        <v>351</v>
      </c>
      <c r="L293" t="s">
        <v>606</v>
      </c>
      <c r="M293">
        <v>5</v>
      </c>
      <c r="N293">
        <v>4</v>
      </c>
      <c r="O293">
        <v>5</v>
      </c>
      <c r="P293">
        <v>3</v>
      </c>
      <c r="Q293">
        <v>4</v>
      </c>
      <c r="S293">
        <v>4.2</v>
      </c>
    </row>
    <row r="294" spans="1:19" x14ac:dyDescent="0.2">
      <c r="A294">
        <v>64869</v>
      </c>
      <c r="B294">
        <v>17</v>
      </c>
      <c r="C294">
        <v>64869.017</v>
      </c>
      <c r="D294">
        <v>3</v>
      </c>
      <c r="E294">
        <v>160109</v>
      </c>
      <c r="F294" t="s">
        <v>605</v>
      </c>
      <c r="G294" t="s">
        <v>351</v>
      </c>
      <c r="H294" t="s">
        <v>606</v>
      </c>
      <c r="I294">
        <v>162310</v>
      </c>
      <c r="J294" t="s">
        <v>613</v>
      </c>
      <c r="K294" t="s">
        <v>351</v>
      </c>
      <c r="L294" t="s">
        <v>614</v>
      </c>
      <c r="M294">
        <v>3</v>
      </c>
      <c r="N294">
        <v>3</v>
      </c>
      <c r="O294">
        <v>3</v>
      </c>
      <c r="P294">
        <v>2</v>
      </c>
      <c r="Q294">
        <v>2</v>
      </c>
      <c r="R294" t="s">
        <v>618</v>
      </c>
      <c r="S294">
        <v>2.6</v>
      </c>
    </row>
    <row r="295" spans="1:19" x14ac:dyDescent="0.2">
      <c r="A295">
        <v>64869</v>
      </c>
      <c r="B295">
        <v>17</v>
      </c>
      <c r="C295">
        <v>64869.017</v>
      </c>
      <c r="D295">
        <v>3</v>
      </c>
      <c r="E295">
        <v>162310</v>
      </c>
      <c r="F295" t="s">
        <v>613</v>
      </c>
      <c r="G295" t="s">
        <v>351</v>
      </c>
      <c r="H295" t="s">
        <v>614</v>
      </c>
      <c r="I295">
        <v>162308</v>
      </c>
      <c r="J295" t="s">
        <v>593</v>
      </c>
      <c r="K295" t="s">
        <v>351</v>
      </c>
      <c r="L295" t="s">
        <v>594</v>
      </c>
      <c r="M295">
        <v>5</v>
      </c>
      <c r="N295">
        <v>5</v>
      </c>
      <c r="O295">
        <v>5</v>
      </c>
      <c r="P295">
        <v>5</v>
      </c>
      <c r="Q295">
        <v>5</v>
      </c>
      <c r="R295" t="s">
        <v>597</v>
      </c>
      <c r="S295">
        <v>5</v>
      </c>
    </row>
    <row r="296" spans="1:19" x14ac:dyDescent="0.2">
      <c r="A296">
        <v>64869</v>
      </c>
      <c r="B296">
        <v>17</v>
      </c>
      <c r="C296">
        <v>64869.017</v>
      </c>
      <c r="D296">
        <v>3</v>
      </c>
      <c r="E296">
        <v>162310</v>
      </c>
      <c r="F296" t="s">
        <v>613</v>
      </c>
      <c r="G296" t="s">
        <v>351</v>
      </c>
      <c r="H296" t="s">
        <v>614</v>
      </c>
      <c r="I296">
        <v>162307</v>
      </c>
      <c r="J296" t="s">
        <v>600</v>
      </c>
      <c r="K296" t="s">
        <v>351</v>
      </c>
      <c r="L296" t="s">
        <v>601</v>
      </c>
      <c r="M296">
        <v>5</v>
      </c>
      <c r="N296">
        <v>5</v>
      </c>
      <c r="O296">
        <v>5</v>
      </c>
      <c r="P296">
        <v>5</v>
      </c>
      <c r="Q296">
        <v>5</v>
      </c>
      <c r="R296" t="s">
        <v>166</v>
      </c>
      <c r="S296">
        <v>5</v>
      </c>
    </row>
    <row r="297" spans="1:19" x14ac:dyDescent="0.2">
      <c r="A297">
        <v>64869</v>
      </c>
      <c r="B297">
        <v>17</v>
      </c>
      <c r="C297">
        <v>64869.017</v>
      </c>
      <c r="D297">
        <v>3</v>
      </c>
      <c r="E297">
        <v>162310</v>
      </c>
      <c r="F297" t="s">
        <v>613</v>
      </c>
      <c r="G297" t="s">
        <v>351</v>
      </c>
      <c r="H297" t="s">
        <v>614</v>
      </c>
      <c r="I297">
        <v>160109</v>
      </c>
      <c r="J297" t="s">
        <v>605</v>
      </c>
      <c r="K297" t="s">
        <v>351</v>
      </c>
      <c r="L297" t="s">
        <v>606</v>
      </c>
      <c r="M297">
        <v>5</v>
      </c>
      <c r="N297">
        <v>5</v>
      </c>
      <c r="O297">
        <v>5</v>
      </c>
      <c r="P297">
        <v>5</v>
      </c>
      <c r="Q297">
        <v>5</v>
      </c>
      <c r="R297" t="s">
        <v>610</v>
      </c>
      <c r="S297">
        <v>5</v>
      </c>
    </row>
    <row r="298" spans="1:19" x14ac:dyDescent="0.2">
      <c r="A298">
        <v>64869</v>
      </c>
      <c r="B298">
        <v>17</v>
      </c>
      <c r="C298">
        <v>64869.017</v>
      </c>
      <c r="D298">
        <v>3</v>
      </c>
      <c r="E298">
        <v>162310</v>
      </c>
      <c r="F298" t="s">
        <v>613</v>
      </c>
      <c r="G298" t="s">
        <v>351</v>
      </c>
      <c r="H298" t="s">
        <v>614</v>
      </c>
      <c r="I298">
        <v>162310</v>
      </c>
      <c r="J298" t="s">
        <v>613</v>
      </c>
      <c r="K298" t="s">
        <v>351</v>
      </c>
      <c r="L298" t="s">
        <v>614</v>
      </c>
      <c r="M298">
        <v>4</v>
      </c>
      <c r="N298">
        <v>3</v>
      </c>
      <c r="O298">
        <v>5</v>
      </c>
      <c r="P298">
        <v>5</v>
      </c>
      <c r="Q298">
        <v>4</v>
      </c>
      <c r="S298">
        <v>4.2</v>
      </c>
    </row>
    <row r="299" spans="1:19" x14ac:dyDescent="0.2">
      <c r="A299">
        <v>64869</v>
      </c>
      <c r="B299">
        <v>18</v>
      </c>
      <c r="C299">
        <v>64869.017999999996</v>
      </c>
      <c r="D299">
        <v>1</v>
      </c>
      <c r="E299">
        <v>160063</v>
      </c>
      <c r="F299" t="s">
        <v>621</v>
      </c>
      <c r="G299" t="s">
        <v>131</v>
      </c>
      <c r="H299" t="s">
        <v>622</v>
      </c>
      <c r="I299">
        <v>160063</v>
      </c>
      <c r="J299" t="s">
        <v>621</v>
      </c>
      <c r="K299" t="s">
        <v>131</v>
      </c>
      <c r="L299" t="s">
        <v>622</v>
      </c>
      <c r="M299">
        <v>5</v>
      </c>
      <c r="N299">
        <v>5</v>
      </c>
      <c r="O299">
        <v>5</v>
      </c>
      <c r="P299">
        <v>5</v>
      </c>
      <c r="Q299">
        <v>5</v>
      </c>
      <c r="S299">
        <v>5</v>
      </c>
    </row>
    <row r="300" spans="1:19" x14ac:dyDescent="0.2">
      <c r="A300">
        <v>64869</v>
      </c>
      <c r="B300">
        <v>18</v>
      </c>
      <c r="C300">
        <v>64869.017999999996</v>
      </c>
      <c r="D300">
        <v>1</v>
      </c>
      <c r="E300">
        <v>160063</v>
      </c>
      <c r="F300" t="s">
        <v>621</v>
      </c>
      <c r="G300" t="s">
        <v>131</v>
      </c>
      <c r="H300" t="s">
        <v>622</v>
      </c>
      <c r="I300">
        <v>160039</v>
      </c>
      <c r="J300" t="s">
        <v>630</v>
      </c>
      <c r="K300" t="s">
        <v>131</v>
      </c>
      <c r="L300" t="s">
        <v>631</v>
      </c>
      <c r="M300">
        <v>5</v>
      </c>
      <c r="N300">
        <v>5</v>
      </c>
      <c r="O300">
        <v>5</v>
      </c>
      <c r="P300">
        <v>5</v>
      </c>
      <c r="Q300">
        <v>5</v>
      </c>
      <c r="R300" t="s">
        <v>634</v>
      </c>
      <c r="S300">
        <v>5</v>
      </c>
    </row>
    <row r="301" spans="1:19" x14ac:dyDescent="0.2">
      <c r="A301">
        <v>64869</v>
      </c>
      <c r="B301">
        <v>18</v>
      </c>
      <c r="C301">
        <v>64869.017999999996</v>
      </c>
      <c r="D301">
        <v>1</v>
      </c>
      <c r="E301">
        <v>160063</v>
      </c>
      <c r="F301" t="s">
        <v>621</v>
      </c>
      <c r="G301" t="s">
        <v>131</v>
      </c>
      <c r="H301" t="s">
        <v>622</v>
      </c>
      <c r="I301">
        <v>160038</v>
      </c>
      <c r="J301" t="s">
        <v>638</v>
      </c>
      <c r="K301" t="s">
        <v>131</v>
      </c>
      <c r="L301" t="s">
        <v>639</v>
      </c>
      <c r="M301">
        <v>5</v>
      </c>
      <c r="N301">
        <v>5</v>
      </c>
      <c r="O301">
        <v>5</v>
      </c>
      <c r="P301">
        <v>5</v>
      </c>
      <c r="Q301">
        <v>5</v>
      </c>
      <c r="R301" t="s">
        <v>642</v>
      </c>
      <c r="S301">
        <v>5</v>
      </c>
    </row>
    <row r="302" spans="1:19" x14ac:dyDescent="0.2">
      <c r="A302">
        <v>64869</v>
      </c>
      <c r="B302">
        <v>18</v>
      </c>
      <c r="C302">
        <v>64869.017999999996</v>
      </c>
      <c r="D302">
        <v>2</v>
      </c>
      <c r="E302">
        <v>160063</v>
      </c>
      <c r="F302" t="s">
        <v>621</v>
      </c>
      <c r="G302" t="s">
        <v>131</v>
      </c>
      <c r="H302" t="s">
        <v>622</v>
      </c>
      <c r="I302">
        <v>160040</v>
      </c>
      <c r="J302" t="s">
        <v>646</v>
      </c>
      <c r="K302" t="s">
        <v>351</v>
      </c>
      <c r="L302" t="s">
        <v>647</v>
      </c>
      <c r="M302">
        <v>5</v>
      </c>
      <c r="N302">
        <v>5</v>
      </c>
      <c r="O302">
        <v>5</v>
      </c>
      <c r="P302">
        <v>5</v>
      </c>
      <c r="Q302">
        <v>5</v>
      </c>
      <c r="R302" t="s">
        <v>650</v>
      </c>
      <c r="S302">
        <v>5</v>
      </c>
    </row>
    <row r="303" spans="1:19" x14ac:dyDescent="0.2">
      <c r="A303">
        <v>64869</v>
      </c>
      <c r="B303">
        <v>18</v>
      </c>
      <c r="C303">
        <v>64869.017999999996</v>
      </c>
      <c r="D303">
        <v>1</v>
      </c>
      <c r="E303">
        <v>160063</v>
      </c>
      <c r="F303" t="s">
        <v>621</v>
      </c>
      <c r="G303" t="s">
        <v>131</v>
      </c>
      <c r="H303" t="s">
        <v>622</v>
      </c>
      <c r="I303">
        <v>160105</v>
      </c>
      <c r="J303" t="s">
        <v>654</v>
      </c>
      <c r="K303" t="s">
        <v>131</v>
      </c>
      <c r="L303" t="s">
        <v>655</v>
      </c>
      <c r="M303">
        <v>5</v>
      </c>
      <c r="N303">
        <v>5</v>
      </c>
      <c r="O303">
        <v>5</v>
      </c>
      <c r="P303">
        <v>5</v>
      </c>
      <c r="Q303">
        <v>5</v>
      </c>
      <c r="R303" t="s">
        <v>657</v>
      </c>
      <c r="S303">
        <v>5</v>
      </c>
    </row>
    <row r="304" spans="1:19" x14ac:dyDescent="0.2">
      <c r="A304">
        <v>64869</v>
      </c>
      <c r="B304">
        <v>18</v>
      </c>
      <c r="C304">
        <v>64869.017999999996</v>
      </c>
      <c r="D304">
        <v>1</v>
      </c>
      <c r="E304">
        <v>160039</v>
      </c>
      <c r="F304" t="s">
        <v>630</v>
      </c>
      <c r="G304" t="s">
        <v>131</v>
      </c>
      <c r="H304" t="s">
        <v>631</v>
      </c>
      <c r="I304">
        <v>160063</v>
      </c>
      <c r="J304" t="s">
        <v>621</v>
      </c>
      <c r="K304" t="s">
        <v>131</v>
      </c>
      <c r="L304" t="s">
        <v>622</v>
      </c>
      <c r="M304">
        <v>5</v>
      </c>
      <c r="N304">
        <v>5</v>
      </c>
      <c r="O304">
        <v>5</v>
      </c>
      <c r="P304">
        <v>5</v>
      </c>
      <c r="Q304">
        <v>5</v>
      </c>
      <c r="R304" t="s">
        <v>625</v>
      </c>
      <c r="S304">
        <v>5</v>
      </c>
    </row>
    <row r="305" spans="1:19" x14ac:dyDescent="0.2">
      <c r="A305">
        <v>64869</v>
      </c>
      <c r="B305">
        <v>18</v>
      </c>
      <c r="C305">
        <v>64869.017999999996</v>
      </c>
      <c r="D305">
        <v>1</v>
      </c>
      <c r="E305">
        <v>160039</v>
      </c>
      <c r="F305" t="s">
        <v>630</v>
      </c>
      <c r="G305" t="s">
        <v>131</v>
      </c>
      <c r="H305" t="s">
        <v>631</v>
      </c>
      <c r="I305">
        <v>160039</v>
      </c>
      <c r="J305" t="s">
        <v>630</v>
      </c>
      <c r="K305" t="s">
        <v>131</v>
      </c>
      <c r="L305" t="s">
        <v>631</v>
      </c>
      <c r="M305">
        <v>5</v>
      </c>
      <c r="N305">
        <v>5</v>
      </c>
      <c r="O305">
        <v>5</v>
      </c>
      <c r="P305">
        <v>5</v>
      </c>
      <c r="Q305">
        <v>5</v>
      </c>
      <c r="S305">
        <v>5</v>
      </c>
    </row>
    <row r="306" spans="1:19" x14ac:dyDescent="0.2">
      <c r="A306">
        <v>64869</v>
      </c>
      <c r="B306">
        <v>18</v>
      </c>
      <c r="C306">
        <v>64869.017999999996</v>
      </c>
      <c r="D306">
        <v>1</v>
      </c>
      <c r="E306">
        <v>160039</v>
      </c>
      <c r="F306" t="s">
        <v>630</v>
      </c>
      <c r="G306" t="s">
        <v>131</v>
      </c>
      <c r="H306" t="s">
        <v>631</v>
      </c>
      <c r="I306">
        <v>160038</v>
      </c>
      <c r="J306" t="s">
        <v>638</v>
      </c>
      <c r="K306" t="s">
        <v>131</v>
      </c>
      <c r="L306" t="s">
        <v>639</v>
      </c>
      <c r="M306">
        <v>5</v>
      </c>
      <c r="N306">
        <v>5</v>
      </c>
      <c r="O306">
        <v>5</v>
      </c>
      <c r="P306">
        <v>5</v>
      </c>
      <c r="Q306">
        <v>5</v>
      </c>
      <c r="R306" t="s">
        <v>643</v>
      </c>
      <c r="S306">
        <v>5</v>
      </c>
    </row>
    <row r="307" spans="1:19" x14ac:dyDescent="0.2">
      <c r="A307">
        <v>64869</v>
      </c>
      <c r="B307">
        <v>18</v>
      </c>
      <c r="C307">
        <v>64869.017999999996</v>
      </c>
      <c r="D307">
        <v>2</v>
      </c>
      <c r="E307">
        <v>160039</v>
      </c>
      <c r="F307" t="s">
        <v>630</v>
      </c>
      <c r="G307" t="s">
        <v>131</v>
      </c>
      <c r="H307" t="s">
        <v>631</v>
      </c>
      <c r="I307">
        <v>160040</v>
      </c>
      <c r="J307" t="s">
        <v>646</v>
      </c>
      <c r="K307" t="s">
        <v>351</v>
      </c>
      <c r="L307" t="s">
        <v>647</v>
      </c>
      <c r="M307">
        <v>5</v>
      </c>
      <c r="N307">
        <v>5</v>
      </c>
      <c r="O307">
        <v>5</v>
      </c>
      <c r="P307">
        <v>5</v>
      </c>
      <c r="Q307">
        <v>5</v>
      </c>
      <c r="R307" t="s">
        <v>651</v>
      </c>
      <c r="S307">
        <v>5</v>
      </c>
    </row>
    <row r="308" spans="1:19" x14ac:dyDescent="0.2">
      <c r="A308">
        <v>64869</v>
      </c>
      <c r="B308">
        <v>18</v>
      </c>
      <c r="C308">
        <v>64869.017999999996</v>
      </c>
      <c r="D308">
        <v>1</v>
      </c>
      <c r="E308">
        <v>160039</v>
      </c>
      <c r="F308" t="s">
        <v>630</v>
      </c>
      <c r="G308" t="s">
        <v>131</v>
      </c>
      <c r="H308" t="s">
        <v>631</v>
      </c>
      <c r="I308">
        <v>160105</v>
      </c>
      <c r="J308" t="s">
        <v>654</v>
      </c>
      <c r="K308" t="s">
        <v>131</v>
      </c>
      <c r="L308" t="s">
        <v>655</v>
      </c>
      <c r="M308">
        <v>5</v>
      </c>
      <c r="N308">
        <v>5</v>
      </c>
      <c r="O308">
        <v>5</v>
      </c>
      <c r="P308">
        <v>5</v>
      </c>
      <c r="Q308">
        <v>5</v>
      </c>
      <c r="R308" t="s">
        <v>658</v>
      </c>
      <c r="S308">
        <v>5</v>
      </c>
    </row>
    <row r="309" spans="1:19" x14ac:dyDescent="0.2">
      <c r="A309">
        <v>64869</v>
      </c>
      <c r="B309">
        <v>18</v>
      </c>
      <c r="C309">
        <v>64869.017999999996</v>
      </c>
      <c r="D309">
        <v>1</v>
      </c>
      <c r="E309">
        <v>160038</v>
      </c>
      <c r="F309" t="s">
        <v>638</v>
      </c>
      <c r="G309" t="s">
        <v>131</v>
      </c>
      <c r="H309" t="s">
        <v>639</v>
      </c>
      <c r="I309">
        <v>160063</v>
      </c>
      <c r="J309" t="s">
        <v>621</v>
      </c>
      <c r="K309" t="s">
        <v>131</v>
      </c>
      <c r="L309" t="s">
        <v>622</v>
      </c>
      <c r="M309">
        <v>5</v>
      </c>
      <c r="N309">
        <v>5</v>
      </c>
      <c r="O309">
        <v>5</v>
      </c>
      <c r="P309">
        <v>5</v>
      </c>
      <c r="Q309">
        <v>5</v>
      </c>
      <c r="R309" t="s">
        <v>626</v>
      </c>
      <c r="S309">
        <v>5</v>
      </c>
    </row>
    <row r="310" spans="1:19" x14ac:dyDescent="0.2">
      <c r="A310">
        <v>64869</v>
      </c>
      <c r="B310">
        <v>18</v>
      </c>
      <c r="C310">
        <v>64869.017999999996</v>
      </c>
      <c r="D310">
        <v>1</v>
      </c>
      <c r="E310">
        <v>160038</v>
      </c>
      <c r="F310" t="s">
        <v>638</v>
      </c>
      <c r="G310" t="s">
        <v>131</v>
      </c>
      <c r="H310" t="s">
        <v>639</v>
      </c>
      <c r="I310">
        <v>160039</v>
      </c>
      <c r="J310" t="s">
        <v>630</v>
      </c>
      <c r="K310" t="s">
        <v>131</v>
      </c>
      <c r="L310" t="s">
        <v>631</v>
      </c>
      <c r="M310">
        <v>5</v>
      </c>
      <c r="N310">
        <v>5</v>
      </c>
      <c r="O310">
        <v>5</v>
      </c>
      <c r="P310">
        <v>5</v>
      </c>
      <c r="Q310">
        <v>5</v>
      </c>
      <c r="R310" t="s">
        <v>635</v>
      </c>
      <c r="S310">
        <v>5</v>
      </c>
    </row>
    <row r="311" spans="1:19" x14ac:dyDescent="0.2">
      <c r="A311">
        <v>64869</v>
      </c>
      <c r="B311">
        <v>18</v>
      </c>
      <c r="C311">
        <v>64869.017999999996</v>
      </c>
      <c r="D311">
        <v>1</v>
      </c>
      <c r="E311">
        <v>160038</v>
      </c>
      <c r="F311" t="s">
        <v>638</v>
      </c>
      <c r="G311" t="s">
        <v>131</v>
      </c>
      <c r="H311" t="s">
        <v>639</v>
      </c>
      <c r="I311">
        <v>160038</v>
      </c>
      <c r="J311" t="s">
        <v>638</v>
      </c>
      <c r="K311" t="s">
        <v>131</v>
      </c>
      <c r="L311" t="s">
        <v>639</v>
      </c>
      <c r="M311">
        <v>5</v>
      </c>
      <c r="N311">
        <v>5</v>
      </c>
      <c r="O311">
        <v>5</v>
      </c>
      <c r="P311">
        <v>5</v>
      </c>
      <c r="Q311">
        <v>5</v>
      </c>
      <c r="S311">
        <v>5</v>
      </c>
    </row>
    <row r="312" spans="1:19" x14ac:dyDescent="0.2">
      <c r="A312">
        <v>64869</v>
      </c>
      <c r="B312">
        <v>18</v>
      </c>
      <c r="C312">
        <v>64869.017999999996</v>
      </c>
      <c r="D312">
        <v>2</v>
      </c>
      <c r="E312">
        <v>160038</v>
      </c>
      <c r="F312" t="s">
        <v>638</v>
      </c>
      <c r="G312" t="s">
        <v>131</v>
      </c>
      <c r="H312" t="s">
        <v>639</v>
      </c>
      <c r="I312">
        <v>160040</v>
      </c>
      <c r="J312" t="s">
        <v>646</v>
      </c>
      <c r="K312" t="s">
        <v>351</v>
      </c>
      <c r="L312" t="s">
        <v>647</v>
      </c>
      <c r="M312">
        <v>5</v>
      </c>
      <c r="N312">
        <v>5</v>
      </c>
      <c r="O312">
        <v>5</v>
      </c>
      <c r="P312">
        <v>5</v>
      </c>
      <c r="Q312">
        <v>5</v>
      </c>
      <c r="R312" t="s">
        <v>652</v>
      </c>
      <c r="S312">
        <v>5</v>
      </c>
    </row>
    <row r="313" spans="1:19" x14ac:dyDescent="0.2">
      <c r="A313">
        <v>64869</v>
      </c>
      <c r="B313">
        <v>18</v>
      </c>
      <c r="C313">
        <v>64869.017999999996</v>
      </c>
      <c r="D313">
        <v>1</v>
      </c>
      <c r="E313">
        <v>160038</v>
      </c>
      <c r="F313" t="s">
        <v>638</v>
      </c>
      <c r="G313" t="s">
        <v>131</v>
      </c>
      <c r="H313" t="s">
        <v>639</v>
      </c>
      <c r="I313">
        <v>160105</v>
      </c>
      <c r="J313" t="s">
        <v>654</v>
      </c>
      <c r="K313" t="s">
        <v>131</v>
      </c>
      <c r="L313" t="s">
        <v>655</v>
      </c>
      <c r="M313">
        <v>5</v>
      </c>
      <c r="N313">
        <v>4</v>
      </c>
      <c r="O313">
        <v>5</v>
      </c>
      <c r="P313">
        <v>5</v>
      </c>
      <c r="Q313">
        <v>5</v>
      </c>
      <c r="R313" t="s">
        <v>659</v>
      </c>
      <c r="S313">
        <v>4.8</v>
      </c>
    </row>
    <row r="314" spans="1:19" x14ac:dyDescent="0.2">
      <c r="A314">
        <v>64869</v>
      </c>
      <c r="B314">
        <v>18</v>
      </c>
      <c r="C314">
        <v>64869.017999999996</v>
      </c>
      <c r="D314">
        <v>4</v>
      </c>
      <c r="E314">
        <v>160040</v>
      </c>
      <c r="F314" t="s">
        <v>646</v>
      </c>
      <c r="G314" t="s">
        <v>351</v>
      </c>
      <c r="H314" t="s">
        <v>647</v>
      </c>
      <c r="I314">
        <v>160063</v>
      </c>
      <c r="J314" t="s">
        <v>621</v>
      </c>
      <c r="K314" t="s">
        <v>131</v>
      </c>
      <c r="L314" t="s">
        <v>622</v>
      </c>
      <c r="M314">
        <v>5</v>
      </c>
      <c r="N314">
        <v>5</v>
      </c>
      <c r="O314">
        <v>5</v>
      </c>
      <c r="P314">
        <v>5</v>
      </c>
      <c r="Q314">
        <v>5</v>
      </c>
      <c r="R314" t="s">
        <v>627</v>
      </c>
      <c r="S314">
        <v>5</v>
      </c>
    </row>
    <row r="315" spans="1:19" x14ac:dyDescent="0.2">
      <c r="A315">
        <v>64869</v>
      </c>
      <c r="B315">
        <v>18</v>
      </c>
      <c r="C315">
        <v>64869.017999999996</v>
      </c>
      <c r="D315">
        <v>4</v>
      </c>
      <c r="E315">
        <v>160040</v>
      </c>
      <c r="F315" t="s">
        <v>646</v>
      </c>
      <c r="G315" t="s">
        <v>351</v>
      </c>
      <c r="H315" t="s">
        <v>647</v>
      </c>
      <c r="I315">
        <v>160039</v>
      </c>
      <c r="J315" t="s">
        <v>630</v>
      </c>
      <c r="K315" t="s">
        <v>131</v>
      </c>
      <c r="L315" t="s">
        <v>631</v>
      </c>
      <c r="M315">
        <v>5</v>
      </c>
      <c r="N315">
        <v>5</v>
      </c>
      <c r="O315">
        <v>5</v>
      </c>
      <c r="P315">
        <v>5</v>
      </c>
      <c r="Q315">
        <v>5</v>
      </c>
      <c r="R315" t="s">
        <v>636</v>
      </c>
      <c r="S315">
        <v>5</v>
      </c>
    </row>
    <row r="316" spans="1:19" x14ac:dyDescent="0.2">
      <c r="A316">
        <v>64869</v>
      </c>
      <c r="B316">
        <v>18</v>
      </c>
      <c r="C316">
        <v>64869.017999999996</v>
      </c>
      <c r="D316">
        <v>4</v>
      </c>
      <c r="E316">
        <v>160040</v>
      </c>
      <c r="F316" t="s">
        <v>646</v>
      </c>
      <c r="G316" t="s">
        <v>351</v>
      </c>
      <c r="H316" t="s">
        <v>647</v>
      </c>
      <c r="I316">
        <v>160038</v>
      </c>
      <c r="J316" t="s">
        <v>638</v>
      </c>
      <c r="K316" t="s">
        <v>131</v>
      </c>
      <c r="L316" t="s">
        <v>639</v>
      </c>
      <c r="M316">
        <v>5</v>
      </c>
      <c r="N316">
        <v>5</v>
      </c>
      <c r="O316">
        <v>5</v>
      </c>
      <c r="P316">
        <v>5</v>
      </c>
      <c r="Q316">
        <v>5</v>
      </c>
      <c r="R316" t="s">
        <v>644</v>
      </c>
      <c r="S316">
        <v>5</v>
      </c>
    </row>
    <row r="317" spans="1:19" x14ac:dyDescent="0.2">
      <c r="A317">
        <v>64869</v>
      </c>
      <c r="B317">
        <v>18</v>
      </c>
      <c r="C317">
        <v>64869.017999999996</v>
      </c>
      <c r="D317">
        <v>3</v>
      </c>
      <c r="E317">
        <v>160040</v>
      </c>
      <c r="F317" t="s">
        <v>646</v>
      </c>
      <c r="G317" t="s">
        <v>351</v>
      </c>
      <c r="H317" t="s">
        <v>647</v>
      </c>
      <c r="I317">
        <v>160040</v>
      </c>
      <c r="J317" t="s">
        <v>646</v>
      </c>
      <c r="K317" t="s">
        <v>351</v>
      </c>
      <c r="L317" t="s">
        <v>647</v>
      </c>
      <c r="M317">
        <v>5</v>
      </c>
      <c r="N317">
        <v>5</v>
      </c>
      <c r="O317">
        <v>5</v>
      </c>
      <c r="P317">
        <v>5</v>
      </c>
      <c r="Q317">
        <v>5</v>
      </c>
      <c r="S317">
        <v>5</v>
      </c>
    </row>
    <row r="318" spans="1:19" x14ac:dyDescent="0.2">
      <c r="A318">
        <v>64869</v>
      </c>
      <c r="B318">
        <v>18</v>
      </c>
      <c r="C318">
        <v>64869.017999999996</v>
      </c>
      <c r="D318">
        <v>4</v>
      </c>
      <c r="E318">
        <v>160040</v>
      </c>
      <c r="F318" t="s">
        <v>646</v>
      </c>
      <c r="G318" t="s">
        <v>351</v>
      </c>
      <c r="H318" t="s">
        <v>647</v>
      </c>
      <c r="I318">
        <v>160105</v>
      </c>
      <c r="J318" t="s">
        <v>654</v>
      </c>
      <c r="K318" t="s">
        <v>131</v>
      </c>
      <c r="L318" t="s">
        <v>655</v>
      </c>
      <c r="M318">
        <v>5</v>
      </c>
      <c r="N318">
        <v>5</v>
      </c>
      <c r="O318">
        <v>5</v>
      </c>
      <c r="P318">
        <v>5</v>
      </c>
      <c r="Q318">
        <v>5</v>
      </c>
      <c r="R318" t="s">
        <v>660</v>
      </c>
      <c r="S318">
        <v>5</v>
      </c>
    </row>
    <row r="319" spans="1:19" x14ac:dyDescent="0.2">
      <c r="A319">
        <v>64869</v>
      </c>
      <c r="B319">
        <v>18</v>
      </c>
      <c r="C319">
        <v>64869.017999999996</v>
      </c>
      <c r="D319">
        <v>1</v>
      </c>
      <c r="E319">
        <v>160105</v>
      </c>
      <c r="F319" t="s">
        <v>654</v>
      </c>
      <c r="G319" t="s">
        <v>131</v>
      </c>
      <c r="H319" t="s">
        <v>655</v>
      </c>
      <c r="I319">
        <v>160063</v>
      </c>
      <c r="J319" t="s">
        <v>621</v>
      </c>
      <c r="K319" t="s">
        <v>131</v>
      </c>
      <c r="L319" t="s">
        <v>622</v>
      </c>
    </row>
    <row r="320" spans="1:19" x14ac:dyDescent="0.2">
      <c r="A320">
        <v>64869</v>
      </c>
      <c r="B320">
        <v>18</v>
      </c>
      <c r="C320">
        <v>64869.017999999996</v>
      </c>
      <c r="D320">
        <v>1</v>
      </c>
      <c r="E320">
        <v>160105</v>
      </c>
      <c r="F320" t="s">
        <v>654</v>
      </c>
      <c r="G320" t="s">
        <v>131</v>
      </c>
      <c r="H320" t="s">
        <v>655</v>
      </c>
      <c r="I320">
        <v>160039</v>
      </c>
      <c r="J320" t="s">
        <v>630</v>
      </c>
      <c r="K320" t="s">
        <v>131</v>
      </c>
      <c r="L320" t="s">
        <v>631</v>
      </c>
    </row>
    <row r="321" spans="1:19" x14ac:dyDescent="0.2">
      <c r="A321">
        <v>64869</v>
      </c>
      <c r="B321">
        <v>18</v>
      </c>
      <c r="C321">
        <v>64869.017999999996</v>
      </c>
      <c r="D321">
        <v>1</v>
      </c>
      <c r="E321">
        <v>160105</v>
      </c>
      <c r="F321" t="s">
        <v>654</v>
      </c>
      <c r="G321" t="s">
        <v>131</v>
      </c>
      <c r="H321" t="s">
        <v>655</v>
      </c>
      <c r="I321">
        <v>160038</v>
      </c>
      <c r="J321" t="s">
        <v>638</v>
      </c>
      <c r="K321" t="s">
        <v>131</v>
      </c>
      <c r="L321" t="s">
        <v>639</v>
      </c>
    </row>
    <row r="322" spans="1:19" x14ac:dyDescent="0.2">
      <c r="A322">
        <v>64869</v>
      </c>
      <c r="B322">
        <v>18</v>
      </c>
      <c r="C322">
        <v>64869.017999999996</v>
      </c>
      <c r="D322">
        <v>2</v>
      </c>
      <c r="E322">
        <v>160105</v>
      </c>
      <c r="F322" t="s">
        <v>654</v>
      </c>
      <c r="G322" t="s">
        <v>131</v>
      </c>
      <c r="H322" t="s">
        <v>655</v>
      </c>
      <c r="I322">
        <v>160040</v>
      </c>
      <c r="J322" t="s">
        <v>646</v>
      </c>
      <c r="K322" t="s">
        <v>351</v>
      </c>
      <c r="L322" t="s">
        <v>647</v>
      </c>
    </row>
    <row r="323" spans="1:19" x14ac:dyDescent="0.2">
      <c r="A323">
        <v>64869</v>
      </c>
      <c r="B323">
        <v>18</v>
      </c>
      <c r="C323">
        <v>64869.017999999996</v>
      </c>
      <c r="D323">
        <v>1</v>
      </c>
      <c r="E323">
        <v>160105</v>
      </c>
      <c r="F323" t="s">
        <v>654</v>
      </c>
      <c r="G323" t="s">
        <v>131</v>
      </c>
      <c r="H323" t="s">
        <v>655</v>
      </c>
      <c r="I323">
        <v>160105</v>
      </c>
      <c r="J323" t="s">
        <v>654</v>
      </c>
      <c r="K323" t="s">
        <v>131</v>
      </c>
      <c r="L323" t="s">
        <v>655</v>
      </c>
    </row>
    <row r="324" spans="1:19" x14ac:dyDescent="0.2">
      <c r="A324">
        <v>64869</v>
      </c>
      <c r="B324">
        <v>19</v>
      </c>
      <c r="C324">
        <v>64869.019</v>
      </c>
      <c r="D324">
        <v>1</v>
      </c>
      <c r="E324">
        <v>162300</v>
      </c>
      <c r="F324" t="s">
        <v>661</v>
      </c>
      <c r="G324" t="s">
        <v>131</v>
      </c>
      <c r="H324" t="s">
        <v>662</v>
      </c>
      <c r="I324">
        <v>162300</v>
      </c>
      <c r="J324" t="s">
        <v>661</v>
      </c>
      <c r="K324" t="s">
        <v>131</v>
      </c>
      <c r="L324" t="s">
        <v>662</v>
      </c>
      <c r="M324">
        <v>5</v>
      </c>
      <c r="N324">
        <v>5</v>
      </c>
      <c r="O324">
        <v>5</v>
      </c>
      <c r="P324">
        <v>5</v>
      </c>
      <c r="Q324">
        <v>5</v>
      </c>
      <c r="S324">
        <v>5</v>
      </c>
    </row>
    <row r="325" spans="1:19" x14ac:dyDescent="0.2">
      <c r="A325">
        <v>64869</v>
      </c>
      <c r="B325">
        <v>19</v>
      </c>
      <c r="C325">
        <v>64869.019</v>
      </c>
      <c r="D325">
        <v>1</v>
      </c>
      <c r="E325">
        <v>162300</v>
      </c>
      <c r="F325" t="s">
        <v>661</v>
      </c>
      <c r="G325" t="s">
        <v>131</v>
      </c>
      <c r="H325" t="s">
        <v>662</v>
      </c>
      <c r="I325">
        <v>162294</v>
      </c>
      <c r="J325" t="s">
        <v>669</v>
      </c>
      <c r="K325" t="s">
        <v>131</v>
      </c>
      <c r="L325" t="s">
        <v>670</v>
      </c>
      <c r="M325">
        <v>5</v>
      </c>
      <c r="N325">
        <v>5</v>
      </c>
      <c r="O325">
        <v>5</v>
      </c>
      <c r="P325">
        <v>5</v>
      </c>
      <c r="Q325">
        <v>5</v>
      </c>
      <c r="R325" t="s">
        <v>673</v>
      </c>
      <c r="S325">
        <v>5</v>
      </c>
    </row>
    <row r="326" spans="1:19" x14ac:dyDescent="0.2">
      <c r="A326">
        <v>64869</v>
      </c>
      <c r="B326">
        <v>19</v>
      </c>
      <c r="C326">
        <v>64869.019</v>
      </c>
      <c r="D326">
        <v>1</v>
      </c>
      <c r="E326">
        <v>162300</v>
      </c>
      <c r="F326" t="s">
        <v>661</v>
      </c>
      <c r="G326" t="s">
        <v>131</v>
      </c>
      <c r="H326" t="s">
        <v>662</v>
      </c>
      <c r="I326">
        <v>160069</v>
      </c>
      <c r="J326" t="s">
        <v>678</v>
      </c>
      <c r="K326" t="s">
        <v>131</v>
      </c>
      <c r="L326" t="s">
        <v>679</v>
      </c>
      <c r="M326">
        <v>5</v>
      </c>
      <c r="N326">
        <v>5</v>
      </c>
      <c r="O326">
        <v>5</v>
      </c>
      <c r="P326">
        <v>5</v>
      </c>
      <c r="Q326">
        <v>5</v>
      </c>
      <c r="R326" t="s">
        <v>682</v>
      </c>
      <c r="S326">
        <v>5</v>
      </c>
    </row>
    <row r="327" spans="1:19" x14ac:dyDescent="0.2">
      <c r="A327">
        <v>64869</v>
      </c>
      <c r="B327">
        <v>19</v>
      </c>
      <c r="C327">
        <v>64869.019</v>
      </c>
      <c r="D327">
        <v>1</v>
      </c>
      <c r="E327">
        <v>162300</v>
      </c>
      <c r="F327" t="s">
        <v>661</v>
      </c>
      <c r="G327" t="s">
        <v>131</v>
      </c>
      <c r="H327" t="s">
        <v>662</v>
      </c>
      <c r="I327">
        <v>162287</v>
      </c>
      <c r="J327" t="s">
        <v>687</v>
      </c>
      <c r="K327" t="s">
        <v>131</v>
      </c>
      <c r="L327" t="s">
        <v>688</v>
      </c>
      <c r="M327">
        <v>5</v>
      </c>
      <c r="N327">
        <v>5</v>
      </c>
      <c r="O327">
        <v>5</v>
      </c>
      <c r="P327">
        <v>5</v>
      </c>
      <c r="Q327">
        <v>5</v>
      </c>
      <c r="R327" t="s">
        <v>691</v>
      </c>
      <c r="S327">
        <v>5</v>
      </c>
    </row>
    <row r="328" spans="1:19" x14ac:dyDescent="0.2">
      <c r="A328">
        <v>64869</v>
      </c>
      <c r="B328">
        <v>19</v>
      </c>
      <c r="C328">
        <v>64869.019</v>
      </c>
      <c r="D328">
        <v>1</v>
      </c>
      <c r="E328">
        <v>162294</v>
      </c>
      <c r="F328" t="s">
        <v>669</v>
      </c>
      <c r="G328" t="s">
        <v>131</v>
      </c>
      <c r="H328" t="s">
        <v>670</v>
      </c>
      <c r="I328">
        <v>162300</v>
      </c>
      <c r="J328" t="s">
        <v>661</v>
      </c>
      <c r="K328" t="s">
        <v>131</v>
      </c>
      <c r="L328" t="s">
        <v>662</v>
      </c>
      <c r="M328">
        <v>5</v>
      </c>
      <c r="N328">
        <v>5</v>
      </c>
      <c r="O328">
        <v>5</v>
      </c>
      <c r="P328">
        <v>5</v>
      </c>
      <c r="Q328">
        <v>5</v>
      </c>
      <c r="R328" t="s">
        <v>665</v>
      </c>
      <c r="S328">
        <v>5</v>
      </c>
    </row>
    <row r="329" spans="1:19" x14ac:dyDescent="0.2">
      <c r="A329">
        <v>64869</v>
      </c>
      <c r="B329">
        <v>19</v>
      </c>
      <c r="C329">
        <v>64869.019</v>
      </c>
      <c r="D329">
        <v>1</v>
      </c>
      <c r="E329">
        <v>162294</v>
      </c>
      <c r="F329" t="s">
        <v>669</v>
      </c>
      <c r="G329" t="s">
        <v>131</v>
      </c>
      <c r="H329" t="s">
        <v>670</v>
      </c>
      <c r="I329">
        <v>162294</v>
      </c>
      <c r="J329" t="s">
        <v>669</v>
      </c>
      <c r="K329" t="s">
        <v>131</v>
      </c>
      <c r="L329" t="s">
        <v>670</v>
      </c>
      <c r="M329">
        <v>5</v>
      </c>
      <c r="N329">
        <v>5</v>
      </c>
      <c r="O329">
        <v>5</v>
      </c>
      <c r="P329">
        <v>5</v>
      </c>
      <c r="Q329">
        <v>5</v>
      </c>
      <c r="S329">
        <v>5</v>
      </c>
    </row>
    <row r="330" spans="1:19" x14ac:dyDescent="0.2">
      <c r="A330">
        <v>64869</v>
      </c>
      <c r="B330">
        <v>19</v>
      </c>
      <c r="C330">
        <v>64869.019</v>
      </c>
      <c r="D330">
        <v>1</v>
      </c>
      <c r="E330">
        <v>162294</v>
      </c>
      <c r="F330" t="s">
        <v>669</v>
      </c>
      <c r="G330" t="s">
        <v>131</v>
      </c>
      <c r="H330" t="s">
        <v>670</v>
      </c>
      <c r="I330">
        <v>160069</v>
      </c>
      <c r="J330" t="s">
        <v>678</v>
      </c>
      <c r="K330" t="s">
        <v>131</v>
      </c>
      <c r="L330" t="s">
        <v>679</v>
      </c>
      <c r="M330">
        <v>5</v>
      </c>
      <c r="N330">
        <v>5</v>
      </c>
      <c r="O330">
        <v>5</v>
      </c>
      <c r="P330">
        <v>5</v>
      </c>
      <c r="Q330">
        <v>5</v>
      </c>
      <c r="R330" t="s">
        <v>683</v>
      </c>
      <c r="S330">
        <v>5</v>
      </c>
    </row>
    <row r="331" spans="1:19" x14ac:dyDescent="0.2">
      <c r="A331">
        <v>64869</v>
      </c>
      <c r="B331">
        <v>19</v>
      </c>
      <c r="C331">
        <v>64869.019</v>
      </c>
      <c r="D331">
        <v>1</v>
      </c>
      <c r="E331">
        <v>162294</v>
      </c>
      <c r="F331" t="s">
        <v>669</v>
      </c>
      <c r="G331" t="s">
        <v>131</v>
      </c>
      <c r="H331" t="s">
        <v>670</v>
      </c>
      <c r="I331">
        <v>162287</v>
      </c>
      <c r="J331" t="s">
        <v>687</v>
      </c>
      <c r="K331" t="s">
        <v>131</v>
      </c>
      <c r="L331" t="s">
        <v>688</v>
      </c>
      <c r="M331">
        <v>5</v>
      </c>
      <c r="N331">
        <v>5</v>
      </c>
      <c r="O331">
        <v>5</v>
      </c>
      <c r="P331">
        <v>5</v>
      </c>
      <c r="Q331">
        <v>5</v>
      </c>
      <c r="R331" t="s">
        <v>692</v>
      </c>
      <c r="S331">
        <v>5</v>
      </c>
    </row>
    <row r="332" spans="1:19" x14ac:dyDescent="0.2">
      <c r="A332">
        <v>64869</v>
      </c>
      <c r="B332">
        <v>19</v>
      </c>
      <c r="C332">
        <v>64869.019</v>
      </c>
      <c r="D332">
        <v>1</v>
      </c>
      <c r="E332">
        <v>160069</v>
      </c>
      <c r="F332" t="s">
        <v>678</v>
      </c>
      <c r="G332" t="s">
        <v>131</v>
      </c>
      <c r="H332" t="s">
        <v>679</v>
      </c>
      <c r="I332">
        <v>162300</v>
      </c>
      <c r="J332" t="s">
        <v>661</v>
      </c>
      <c r="K332" t="s">
        <v>131</v>
      </c>
      <c r="L332" t="s">
        <v>662</v>
      </c>
      <c r="M332">
        <v>5</v>
      </c>
      <c r="N332">
        <v>5</v>
      </c>
      <c r="O332">
        <v>5</v>
      </c>
      <c r="P332">
        <v>5</v>
      </c>
      <c r="Q332">
        <v>5</v>
      </c>
      <c r="R332" t="s">
        <v>666</v>
      </c>
      <c r="S332">
        <v>5</v>
      </c>
    </row>
    <row r="333" spans="1:19" x14ac:dyDescent="0.2">
      <c r="A333">
        <v>64869</v>
      </c>
      <c r="B333">
        <v>19</v>
      </c>
      <c r="C333">
        <v>64869.019</v>
      </c>
      <c r="D333">
        <v>1</v>
      </c>
      <c r="E333">
        <v>160069</v>
      </c>
      <c r="F333" t="s">
        <v>678</v>
      </c>
      <c r="G333" t="s">
        <v>131</v>
      </c>
      <c r="H333" t="s">
        <v>679</v>
      </c>
      <c r="I333">
        <v>162294</v>
      </c>
      <c r="J333" t="s">
        <v>669</v>
      </c>
      <c r="K333" t="s">
        <v>131</v>
      </c>
      <c r="L333" t="s">
        <v>670</v>
      </c>
      <c r="M333">
        <v>5</v>
      </c>
      <c r="N333">
        <v>5</v>
      </c>
      <c r="O333">
        <v>5</v>
      </c>
      <c r="P333">
        <v>5</v>
      </c>
      <c r="Q333">
        <v>5</v>
      </c>
      <c r="R333" t="s">
        <v>674</v>
      </c>
      <c r="S333">
        <v>5</v>
      </c>
    </row>
    <row r="334" spans="1:19" x14ac:dyDescent="0.2">
      <c r="A334">
        <v>64869</v>
      </c>
      <c r="B334">
        <v>19</v>
      </c>
      <c r="C334">
        <v>64869.019</v>
      </c>
      <c r="D334">
        <v>1</v>
      </c>
      <c r="E334">
        <v>160069</v>
      </c>
      <c r="F334" t="s">
        <v>678</v>
      </c>
      <c r="G334" t="s">
        <v>131</v>
      </c>
      <c r="H334" t="s">
        <v>679</v>
      </c>
      <c r="I334">
        <v>160069</v>
      </c>
      <c r="J334" t="s">
        <v>678</v>
      </c>
      <c r="K334" t="s">
        <v>131</v>
      </c>
      <c r="L334" t="s">
        <v>679</v>
      </c>
      <c r="M334">
        <v>5</v>
      </c>
      <c r="N334">
        <v>5</v>
      </c>
      <c r="O334">
        <v>5</v>
      </c>
      <c r="P334">
        <v>5</v>
      </c>
      <c r="Q334">
        <v>5</v>
      </c>
      <c r="S334">
        <v>5</v>
      </c>
    </row>
    <row r="335" spans="1:19" x14ac:dyDescent="0.2">
      <c r="A335">
        <v>64869</v>
      </c>
      <c r="B335">
        <v>19</v>
      </c>
      <c r="C335">
        <v>64869.019</v>
      </c>
      <c r="D335">
        <v>1</v>
      </c>
      <c r="E335">
        <v>160069</v>
      </c>
      <c r="F335" t="s">
        <v>678</v>
      </c>
      <c r="G335" t="s">
        <v>131</v>
      </c>
      <c r="H335" t="s">
        <v>679</v>
      </c>
      <c r="I335">
        <v>162287</v>
      </c>
      <c r="J335" t="s">
        <v>687</v>
      </c>
      <c r="K335" t="s">
        <v>131</v>
      </c>
      <c r="L335" t="s">
        <v>688</v>
      </c>
      <c r="M335">
        <v>5</v>
      </c>
      <c r="N335">
        <v>5</v>
      </c>
      <c r="O335">
        <v>5</v>
      </c>
      <c r="P335">
        <v>5</v>
      </c>
      <c r="Q335">
        <v>5</v>
      </c>
      <c r="R335" t="s">
        <v>693</v>
      </c>
      <c r="S335">
        <v>5</v>
      </c>
    </row>
    <row r="336" spans="1:19" x14ac:dyDescent="0.2">
      <c r="A336">
        <v>64869</v>
      </c>
      <c r="B336">
        <v>19</v>
      </c>
      <c r="C336">
        <v>64869.019</v>
      </c>
      <c r="D336">
        <v>1</v>
      </c>
      <c r="E336">
        <v>162287</v>
      </c>
      <c r="F336" t="s">
        <v>687</v>
      </c>
      <c r="G336" t="s">
        <v>131</v>
      </c>
      <c r="H336" t="s">
        <v>688</v>
      </c>
      <c r="I336">
        <v>162300</v>
      </c>
      <c r="J336" t="s">
        <v>661</v>
      </c>
      <c r="K336" t="s">
        <v>131</v>
      </c>
      <c r="L336" t="s">
        <v>662</v>
      </c>
      <c r="M336">
        <v>5</v>
      </c>
      <c r="N336">
        <v>5</v>
      </c>
      <c r="O336">
        <v>5</v>
      </c>
      <c r="P336">
        <v>5</v>
      </c>
      <c r="Q336">
        <v>5</v>
      </c>
      <c r="R336" t="s">
        <v>667</v>
      </c>
      <c r="S336">
        <v>5</v>
      </c>
    </row>
    <row r="337" spans="1:19" x14ac:dyDescent="0.2">
      <c r="A337">
        <v>64869</v>
      </c>
      <c r="B337">
        <v>19</v>
      </c>
      <c r="C337">
        <v>64869.019</v>
      </c>
      <c r="D337">
        <v>1</v>
      </c>
      <c r="E337">
        <v>162287</v>
      </c>
      <c r="F337" t="s">
        <v>687</v>
      </c>
      <c r="G337" t="s">
        <v>131</v>
      </c>
      <c r="H337" t="s">
        <v>688</v>
      </c>
      <c r="I337">
        <v>162294</v>
      </c>
      <c r="J337" t="s">
        <v>669</v>
      </c>
      <c r="K337" t="s">
        <v>131</v>
      </c>
      <c r="L337" t="s">
        <v>670</v>
      </c>
      <c r="M337">
        <v>5</v>
      </c>
      <c r="N337">
        <v>5</v>
      </c>
      <c r="O337">
        <v>5</v>
      </c>
      <c r="P337">
        <v>5</v>
      </c>
      <c r="Q337">
        <v>5</v>
      </c>
      <c r="R337" t="s">
        <v>675</v>
      </c>
      <c r="S337">
        <v>5</v>
      </c>
    </row>
    <row r="338" spans="1:19" x14ac:dyDescent="0.2">
      <c r="A338">
        <v>64869</v>
      </c>
      <c r="B338">
        <v>19</v>
      </c>
      <c r="C338">
        <v>64869.019</v>
      </c>
      <c r="D338">
        <v>1</v>
      </c>
      <c r="E338">
        <v>162287</v>
      </c>
      <c r="F338" t="s">
        <v>687</v>
      </c>
      <c r="G338" t="s">
        <v>131</v>
      </c>
      <c r="H338" t="s">
        <v>688</v>
      </c>
      <c r="I338">
        <v>160069</v>
      </c>
      <c r="J338" t="s">
        <v>678</v>
      </c>
      <c r="K338" t="s">
        <v>131</v>
      </c>
      <c r="L338" t="s">
        <v>679</v>
      </c>
      <c r="M338">
        <v>5</v>
      </c>
      <c r="N338">
        <v>5</v>
      </c>
      <c r="O338">
        <v>5</v>
      </c>
      <c r="P338">
        <v>5</v>
      </c>
      <c r="Q338">
        <v>5</v>
      </c>
      <c r="R338" t="s">
        <v>684</v>
      </c>
      <c r="S338">
        <v>5</v>
      </c>
    </row>
    <row r="339" spans="1:19" x14ac:dyDescent="0.2">
      <c r="A339">
        <v>64869</v>
      </c>
      <c r="B339">
        <v>19</v>
      </c>
      <c r="C339">
        <v>64869.019</v>
      </c>
      <c r="D339">
        <v>1</v>
      </c>
      <c r="E339">
        <v>162287</v>
      </c>
      <c r="F339" t="s">
        <v>687</v>
      </c>
      <c r="G339" t="s">
        <v>131</v>
      </c>
      <c r="H339" t="s">
        <v>688</v>
      </c>
      <c r="I339">
        <v>162287</v>
      </c>
      <c r="J339" t="s">
        <v>687</v>
      </c>
      <c r="K339" t="s">
        <v>131</v>
      </c>
      <c r="L339" t="s">
        <v>688</v>
      </c>
      <c r="M339">
        <v>5</v>
      </c>
      <c r="N339">
        <v>5</v>
      </c>
      <c r="O339">
        <v>5</v>
      </c>
      <c r="P339">
        <v>5</v>
      </c>
      <c r="Q339">
        <v>5</v>
      </c>
      <c r="S339">
        <v>5</v>
      </c>
    </row>
    <row r="340" spans="1:19" x14ac:dyDescent="0.2">
      <c r="A340">
        <v>64869</v>
      </c>
      <c r="B340">
        <v>20</v>
      </c>
      <c r="C340">
        <v>64869.02</v>
      </c>
      <c r="D340">
        <v>1</v>
      </c>
      <c r="E340">
        <v>160094</v>
      </c>
      <c r="F340" t="s">
        <v>696</v>
      </c>
      <c r="G340" t="s">
        <v>131</v>
      </c>
      <c r="H340" t="s">
        <v>697</v>
      </c>
      <c r="I340">
        <v>160094</v>
      </c>
      <c r="J340" t="s">
        <v>696</v>
      </c>
      <c r="K340" t="s">
        <v>131</v>
      </c>
      <c r="L340" t="s">
        <v>697</v>
      </c>
      <c r="M340">
        <v>5</v>
      </c>
      <c r="N340">
        <v>5</v>
      </c>
      <c r="O340">
        <v>5</v>
      </c>
      <c r="P340">
        <v>5</v>
      </c>
      <c r="Q340">
        <v>5</v>
      </c>
      <c r="S340">
        <v>5</v>
      </c>
    </row>
    <row r="341" spans="1:19" x14ac:dyDescent="0.2">
      <c r="A341">
        <v>64869</v>
      </c>
      <c r="B341">
        <v>20</v>
      </c>
      <c r="C341">
        <v>64869.02</v>
      </c>
      <c r="D341">
        <v>1</v>
      </c>
      <c r="E341">
        <v>160094</v>
      </c>
      <c r="F341" t="s">
        <v>696</v>
      </c>
      <c r="G341" t="s">
        <v>131</v>
      </c>
      <c r="H341" t="s">
        <v>697</v>
      </c>
      <c r="I341">
        <v>160047</v>
      </c>
      <c r="J341" t="s">
        <v>703</v>
      </c>
      <c r="K341" t="s">
        <v>131</v>
      </c>
      <c r="L341" t="s">
        <v>704</v>
      </c>
      <c r="M341">
        <v>5</v>
      </c>
      <c r="N341">
        <v>5</v>
      </c>
      <c r="O341">
        <v>5</v>
      </c>
      <c r="P341">
        <v>5</v>
      </c>
      <c r="Q341">
        <v>5</v>
      </c>
      <c r="R341" t="s">
        <v>707</v>
      </c>
      <c r="S341">
        <v>5</v>
      </c>
    </row>
    <row r="342" spans="1:19" x14ac:dyDescent="0.2">
      <c r="A342">
        <v>64869</v>
      </c>
      <c r="B342">
        <v>20</v>
      </c>
      <c r="C342">
        <v>64869.02</v>
      </c>
      <c r="D342">
        <v>1</v>
      </c>
      <c r="E342">
        <v>160094</v>
      </c>
      <c r="F342" t="s">
        <v>696</v>
      </c>
      <c r="G342" t="s">
        <v>131</v>
      </c>
      <c r="H342" t="s">
        <v>697</v>
      </c>
      <c r="I342">
        <v>160901</v>
      </c>
      <c r="J342" t="s">
        <v>712</v>
      </c>
      <c r="K342" t="s">
        <v>131</v>
      </c>
      <c r="L342" t="s">
        <v>713</v>
      </c>
      <c r="M342">
        <v>4</v>
      </c>
      <c r="N342">
        <v>4</v>
      </c>
      <c r="O342">
        <v>4</v>
      </c>
      <c r="P342">
        <v>5</v>
      </c>
      <c r="Q342">
        <v>5</v>
      </c>
      <c r="R342" t="s">
        <v>716</v>
      </c>
      <c r="S342">
        <v>4.4000000000000004</v>
      </c>
    </row>
    <row r="343" spans="1:19" x14ac:dyDescent="0.2">
      <c r="A343">
        <v>64869</v>
      </c>
      <c r="B343">
        <v>20</v>
      </c>
      <c r="C343">
        <v>64869.02</v>
      </c>
      <c r="D343">
        <v>2</v>
      </c>
      <c r="E343">
        <v>160094</v>
      </c>
      <c r="F343" t="s">
        <v>696</v>
      </c>
      <c r="G343" t="s">
        <v>131</v>
      </c>
      <c r="H343" t="s">
        <v>697</v>
      </c>
      <c r="I343">
        <v>160074</v>
      </c>
      <c r="J343" t="s">
        <v>720</v>
      </c>
      <c r="K343" t="s">
        <v>351</v>
      </c>
      <c r="L343" t="s">
        <v>721</v>
      </c>
      <c r="M343">
        <v>5</v>
      </c>
      <c r="N343">
        <v>5</v>
      </c>
      <c r="O343">
        <v>5</v>
      </c>
      <c r="P343">
        <v>5</v>
      </c>
      <c r="Q343">
        <v>5</v>
      </c>
      <c r="R343" t="s">
        <v>724</v>
      </c>
      <c r="S343">
        <v>5</v>
      </c>
    </row>
    <row r="344" spans="1:19" x14ac:dyDescent="0.2">
      <c r="A344">
        <v>64869</v>
      </c>
      <c r="B344">
        <v>20</v>
      </c>
      <c r="C344">
        <v>64869.02</v>
      </c>
      <c r="D344">
        <v>1</v>
      </c>
      <c r="E344">
        <v>160094</v>
      </c>
      <c r="F344" t="s">
        <v>696</v>
      </c>
      <c r="G344" t="s">
        <v>131</v>
      </c>
      <c r="H344" t="s">
        <v>697</v>
      </c>
      <c r="I344">
        <v>160053</v>
      </c>
      <c r="J344" t="s">
        <v>728</v>
      </c>
      <c r="K344" t="s">
        <v>131</v>
      </c>
      <c r="L344" t="s">
        <v>729</v>
      </c>
      <c r="M344">
        <v>2</v>
      </c>
      <c r="N344">
        <v>2</v>
      </c>
      <c r="O344">
        <v>2</v>
      </c>
      <c r="P344">
        <v>3</v>
      </c>
      <c r="Q344">
        <v>2</v>
      </c>
      <c r="R344" t="s">
        <v>166</v>
      </c>
      <c r="S344">
        <v>2.2000000000000002</v>
      </c>
    </row>
    <row r="345" spans="1:19" x14ac:dyDescent="0.2">
      <c r="A345">
        <v>64869</v>
      </c>
      <c r="B345">
        <v>20</v>
      </c>
      <c r="C345">
        <v>64869.02</v>
      </c>
      <c r="D345">
        <v>1</v>
      </c>
      <c r="E345">
        <v>160047</v>
      </c>
      <c r="F345" t="s">
        <v>703</v>
      </c>
      <c r="G345" t="s">
        <v>131</v>
      </c>
      <c r="H345" t="s">
        <v>704</v>
      </c>
      <c r="I345">
        <v>160094</v>
      </c>
      <c r="J345" t="s">
        <v>696</v>
      </c>
      <c r="K345" t="s">
        <v>131</v>
      </c>
      <c r="L345" t="s">
        <v>697</v>
      </c>
      <c r="M345">
        <v>3</v>
      </c>
      <c r="N345">
        <v>3</v>
      </c>
      <c r="O345">
        <v>3</v>
      </c>
      <c r="P345">
        <v>4</v>
      </c>
      <c r="Q345">
        <v>3</v>
      </c>
      <c r="R345" t="s">
        <v>700</v>
      </c>
      <c r="S345">
        <v>3.2</v>
      </c>
    </row>
    <row r="346" spans="1:19" x14ac:dyDescent="0.2">
      <c r="A346">
        <v>64869</v>
      </c>
      <c r="B346">
        <v>20</v>
      </c>
      <c r="C346">
        <v>64869.02</v>
      </c>
      <c r="D346">
        <v>1</v>
      </c>
      <c r="E346">
        <v>160047</v>
      </c>
      <c r="F346" t="s">
        <v>703</v>
      </c>
      <c r="G346" t="s">
        <v>131</v>
      </c>
      <c r="H346" t="s">
        <v>704</v>
      </c>
      <c r="I346">
        <v>160047</v>
      </c>
      <c r="J346" t="s">
        <v>703</v>
      </c>
      <c r="K346" t="s">
        <v>131</v>
      </c>
      <c r="L346" t="s">
        <v>704</v>
      </c>
      <c r="M346">
        <v>4</v>
      </c>
      <c r="N346">
        <v>4</v>
      </c>
      <c r="O346">
        <v>4</v>
      </c>
      <c r="P346">
        <v>5</v>
      </c>
      <c r="Q346">
        <v>4</v>
      </c>
      <c r="S346">
        <v>4.2</v>
      </c>
    </row>
    <row r="347" spans="1:19" x14ac:dyDescent="0.2">
      <c r="A347">
        <v>64869</v>
      </c>
      <c r="B347">
        <v>20</v>
      </c>
      <c r="C347">
        <v>64869.02</v>
      </c>
      <c r="D347">
        <v>1</v>
      </c>
      <c r="E347">
        <v>160047</v>
      </c>
      <c r="F347" t="s">
        <v>703</v>
      </c>
      <c r="G347" t="s">
        <v>131</v>
      </c>
      <c r="H347" t="s">
        <v>704</v>
      </c>
      <c r="I347">
        <v>160901</v>
      </c>
      <c r="J347" t="s">
        <v>712</v>
      </c>
      <c r="K347" t="s">
        <v>131</v>
      </c>
      <c r="L347" t="s">
        <v>713</v>
      </c>
      <c r="M347">
        <v>4</v>
      </c>
      <c r="N347">
        <v>4</v>
      </c>
      <c r="O347">
        <v>4</v>
      </c>
      <c r="P347">
        <v>4</v>
      </c>
      <c r="Q347">
        <v>4</v>
      </c>
      <c r="R347" t="s">
        <v>717</v>
      </c>
      <c r="S347">
        <v>4</v>
      </c>
    </row>
    <row r="348" spans="1:19" x14ac:dyDescent="0.2">
      <c r="A348">
        <v>64869</v>
      </c>
      <c r="B348">
        <v>20</v>
      </c>
      <c r="C348">
        <v>64869.02</v>
      </c>
      <c r="D348">
        <v>2</v>
      </c>
      <c r="E348">
        <v>160047</v>
      </c>
      <c r="F348" t="s">
        <v>703</v>
      </c>
      <c r="G348" t="s">
        <v>131</v>
      </c>
      <c r="H348" t="s">
        <v>704</v>
      </c>
      <c r="I348">
        <v>160074</v>
      </c>
      <c r="J348" t="s">
        <v>720</v>
      </c>
      <c r="K348" t="s">
        <v>351</v>
      </c>
      <c r="L348" t="s">
        <v>721</v>
      </c>
      <c r="M348">
        <v>4</v>
      </c>
      <c r="N348">
        <v>5</v>
      </c>
      <c r="O348">
        <v>5</v>
      </c>
      <c r="P348">
        <v>4</v>
      </c>
      <c r="Q348">
        <v>4</v>
      </c>
      <c r="R348" t="s">
        <v>725</v>
      </c>
      <c r="S348">
        <v>4.4000000000000004</v>
      </c>
    </row>
    <row r="349" spans="1:19" x14ac:dyDescent="0.2">
      <c r="A349">
        <v>64869</v>
      </c>
      <c r="B349">
        <v>20</v>
      </c>
      <c r="C349">
        <v>64869.02</v>
      </c>
      <c r="D349">
        <v>1</v>
      </c>
      <c r="E349">
        <v>160047</v>
      </c>
      <c r="F349" t="s">
        <v>703</v>
      </c>
      <c r="G349" t="s">
        <v>131</v>
      </c>
      <c r="H349" t="s">
        <v>704</v>
      </c>
      <c r="I349">
        <v>160053</v>
      </c>
      <c r="J349" t="s">
        <v>728</v>
      </c>
      <c r="K349" t="s">
        <v>131</v>
      </c>
      <c r="L349" t="s">
        <v>729</v>
      </c>
      <c r="M349">
        <v>1</v>
      </c>
      <c r="N349">
        <v>1</v>
      </c>
      <c r="O349">
        <v>1</v>
      </c>
      <c r="P349">
        <v>1</v>
      </c>
      <c r="Q349">
        <v>1</v>
      </c>
      <c r="R349" t="s">
        <v>166</v>
      </c>
      <c r="S349">
        <v>1</v>
      </c>
    </row>
    <row r="350" spans="1:19" x14ac:dyDescent="0.2">
      <c r="A350">
        <v>64869</v>
      </c>
      <c r="B350">
        <v>20</v>
      </c>
      <c r="C350">
        <v>64869.02</v>
      </c>
      <c r="D350">
        <v>1</v>
      </c>
      <c r="E350">
        <v>160901</v>
      </c>
      <c r="F350" t="s">
        <v>712</v>
      </c>
      <c r="G350" t="s">
        <v>131</v>
      </c>
      <c r="H350" t="s">
        <v>713</v>
      </c>
      <c r="I350">
        <v>160094</v>
      </c>
      <c r="J350" t="s">
        <v>696</v>
      </c>
      <c r="K350" t="s">
        <v>131</v>
      </c>
      <c r="L350" t="s">
        <v>697</v>
      </c>
      <c r="M350">
        <v>5</v>
      </c>
      <c r="N350">
        <v>5</v>
      </c>
      <c r="O350">
        <v>5</v>
      </c>
      <c r="P350">
        <v>5</v>
      </c>
      <c r="Q350">
        <v>5</v>
      </c>
      <c r="R350" t="s">
        <v>701</v>
      </c>
      <c r="S350">
        <v>5</v>
      </c>
    </row>
    <row r="351" spans="1:19" x14ac:dyDescent="0.2">
      <c r="A351">
        <v>64869</v>
      </c>
      <c r="B351">
        <v>20</v>
      </c>
      <c r="C351">
        <v>64869.02</v>
      </c>
      <c r="D351">
        <v>1</v>
      </c>
      <c r="E351">
        <v>160901</v>
      </c>
      <c r="F351" t="s">
        <v>712</v>
      </c>
      <c r="G351" t="s">
        <v>131</v>
      </c>
      <c r="H351" t="s">
        <v>713</v>
      </c>
      <c r="I351">
        <v>160047</v>
      </c>
      <c r="J351" t="s">
        <v>703</v>
      </c>
      <c r="K351" t="s">
        <v>131</v>
      </c>
      <c r="L351" t="s">
        <v>704</v>
      </c>
      <c r="M351">
        <v>5</v>
      </c>
      <c r="N351">
        <v>5</v>
      </c>
      <c r="O351">
        <v>5</v>
      </c>
      <c r="P351">
        <v>5</v>
      </c>
      <c r="Q351">
        <v>5</v>
      </c>
      <c r="R351" t="s">
        <v>708</v>
      </c>
      <c r="S351">
        <v>5</v>
      </c>
    </row>
    <row r="352" spans="1:19" x14ac:dyDescent="0.2">
      <c r="A352">
        <v>64869</v>
      </c>
      <c r="B352">
        <v>20</v>
      </c>
      <c r="C352">
        <v>64869.02</v>
      </c>
      <c r="D352">
        <v>1</v>
      </c>
      <c r="E352">
        <v>160901</v>
      </c>
      <c r="F352" t="s">
        <v>712</v>
      </c>
      <c r="G352" t="s">
        <v>131</v>
      </c>
      <c r="H352" t="s">
        <v>713</v>
      </c>
      <c r="I352">
        <v>160901</v>
      </c>
      <c r="J352" t="s">
        <v>712</v>
      </c>
      <c r="K352" t="s">
        <v>131</v>
      </c>
      <c r="L352" t="s">
        <v>713</v>
      </c>
      <c r="M352">
        <v>5</v>
      </c>
      <c r="N352">
        <v>5</v>
      </c>
      <c r="O352">
        <v>5</v>
      </c>
      <c r="P352">
        <v>5</v>
      </c>
      <c r="Q352">
        <v>5</v>
      </c>
      <c r="S352">
        <v>5</v>
      </c>
    </row>
    <row r="353" spans="1:19" x14ac:dyDescent="0.2">
      <c r="A353">
        <v>64869</v>
      </c>
      <c r="B353">
        <v>20</v>
      </c>
      <c r="C353">
        <v>64869.02</v>
      </c>
      <c r="D353">
        <v>2</v>
      </c>
      <c r="E353">
        <v>160901</v>
      </c>
      <c r="F353" t="s">
        <v>712</v>
      </c>
      <c r="G353" t="s">
        <v>131</v>
      </c>
      <c r="H353" t="s">
        <v>713</v>
      </c>
      <c r="I353">
        <v>160074</v>
      </c>
      <c r="J353" t="s">
        <v>720</v>
      </c>
      <c r="K353" t="s">
        <v>351</v>
      </c>
      <c r="L353" t="s">
        <v>721</v>
      </c>
      <c r="M353">
        <v>5</v>
      </c>
      <c r="N353">
        <v>5</v>
      </c>
      <c r="O353">
        <v>5</v>
      </c>
      <c r="P353">
        <v>5</v>
      </c>
      <c r="Q353">
        <v>5</v>
      </c>
      <c r="R353" t="s">
        <v>726</v>
      </c>
      <c r="S353">
        <v>5</v>
      </c>
    </row>
    <row r="354" spans="1:19" x14ac:dyDescent="0.2">
      <c r="A354">
        <v>64869</v>
      </c>
      <c r="B354">
        <v>20</v>
      </c>
      <c r="C354">
        <v>64869.02</v>
      </c>
      <c r="D354">
        <v>1</v>
      </c>
      <c r="E354">
        <v>160901</v>
      </c>
      <c r="F354" t="s">
        <v>712</v>
      </c>
      <c r="G354" t="s">
        <v>131</v>
      </c>
      <c r="H354" t="s">
        <v>713</v>
      </c>
      <c r="I354">
        <v>160053</v>
      </c>
      <c r="J354" t="s">
        <v>728</v>
      </c>
      <c r="K354" t="s">
        <v>131</v>
      </c>
      <c r="L354" t="s">
        <v>729</v>
      </c>
      <c r="R354" t="s">
        <v>166</v>
      </c>
    </row>
    <row r="355" spans="1:19" x14ac:dyDescent="0.2">
      <c r="A355">
        <v>64869</v>
      </c>
      <c r="B355">
        <v>20</v>
      </c>
      <c r="C355">
        <v>64869.02</v>
      </c>
      <c r="D355">
        <v>4</v>
      </c>
      <c r="E355">
        <v>160074</v>
      </c>
      <c r="F355" t="s">
        <v>720</v>
      </c>
      <c r="G355" t="s">
        <v>351</v>
      </c>
      <c r="H355" t="s">
        <v>721</v>
      </c>
      <c r="I355">
        <v>160094</v>
      </c>
      <c r="J355" t="s">
        <v>696</v>
      </c>
      <c r="K355" t="s">
        <v>131</v>
      </c>
      <c r="L355" t="s">
        <v>697</v>
      </c>
      <c r="M355">
        <v>5</v>
      </c>
      <c r="N355">
        <v>5</v>
      </c>
      <c r="O355">
        <v>5</v>
      </c>
      <c r="P355">
        <v>5</v>
      </c>
      <c r="Q355">
        <v>5</v>
      </c>
      <c r="R355" t="s">
        <v>702</v>
      </c>
      <c r="S355">
        <v>5</v>
      </c>
    </row>
    <row r="356" spans="1:19" x14ac:dyDescent="0.2">
      <c r="A356">
        <v>64869</v>
      </c>
      <c r="B356">
        <v>20</v>
      </c>
      <c r="C356">
        <v>64869.02</v>
      </c>
      <c r="D356">
        <v>4</v>
      </c>
      <c r="E356">
        <v>160074</v>
      </c>
      <c r="F356" t="s">
        <v>720</v>
      </c>
      <c r="G356" t="s">
        <v>351</v>
      </c>
      <c r="H356" t="s">
        <v>721</v>
      </c>
      <c r="I356">
        <v>160047</v>
      </c>
      <c r="J356" t="s">
        <v>703</v>
      </c>
      <c r="K356" t="s">
        <v>131</v>
      </c>
      <c r="L356" t="s">
        <v>704</v>
      </c>
      <c r="M356">
        <v>5</v>
      </c>
      <c r="N356">
        <v>5</v>
      </c>
      <c r="O356">
        <v>5</v>
      </c>
      <c r="P356">
        <v>5</v>
      </c>
      <c r="Q356">
        <v>5</v>
      </c>
      <c r="R356" t="s">
        <v>709</v>
      </c>
      <c r="S356">
        <v>5</v>
      </c>
    </row>
    <row r="357" spans="1:19" x14ac:dyDescent="0.2">
      <c r="A357">
        <v>64869</v>
      </c>
      <c r="B357">
        <v>20</v>
      </c>
      <c r="C357">
        <v>64869.02</v>
      </c>
      <c r="D357">
        <v>4</v>
      </c>
      <c r="E357">
        <v>160074</v>
      </c>
      <c r="F357" t="s">
        <v>720</v>
      </c>
      <c r="G357" t="s">
        <v>351</v>
      </c>
      <c r="H357" t="s">
        <v>721</v>
      </c>
      <c r="I357">
        <v>160901</v>
      </c>
      <c r="J357" t="s">
        <v>712</v>
      </c>
      <c r="K357" t="s">
        <v>131</v>
      </c>
      <c r="L357" t="s">
        <v>713</v>
      </c>
      <c r="M357">
        <v>5</v>
      </c>
      <c r="N357">
        <v>5</v>
      </c>
      <c r="O357">
        <v>5</v>
      </c>
      <c r="P357">
        <v>5</v>
      </c>
      <c r="Q357">
        <v>5</v>
      </c>
      <c r="R357" t="s">
        <v>718</v>
      </c>
      <c r="S357">
        <v>5</v>
      </c>
    </row>
    <row r="358" spans="1:19" x14ac:dyDescent="0.2">
      <c r="A358">
        <v>64869</v>
      </c>
      <c r="B358">
        <v>20</v>
      </c>
      <c r="C358">
        <v>64869.02</v>
      </c>
      <c r="D358">
        <v>3</v>
      </c>
      <c r="E358">
        <v>160074</v>
      </c>
      <c r="F358" t="s">
        <v>720</v>
      </c>
      <c r="G358" t="s">
        <v>351</v>
      </c>
      <c r="H358" t="s">
        <v>721</v>
      </c>
      <c r="I358">
        <v>160074</v>
      </c>
      <c r="J358" t="s">
        <v>720</v>
      </c>
      <c r="K358" t="s">
        <v>351</v>
      </c>
      <c r="L358" t="s">
        <v>721</v>
      </c>
      <c r="M358">
        <v>5</v>
      </c>
      <c r="N358">
        <v>5</v>
      </c>
      <c r="O358">
        <v>5</v>
      </c>
      <c r="P358">
        <v>5</v>
      </c>
      <c r="Q358">
        <v>5</v>
      </c>
      <c r="S358">
        <v>5</v>
      </c>
    </row>
    <row r="359" spans="1:19" x14ac:dyDescent="0.2">
      <c r="A359">
        <v>64869</v>
      </c>
      <c r="B359">
        <v>20</v>
      </c>
      <c r="C359">
        <v>64869.02</v>
      </c>
      <c r="D359">
        <v>4</v>
      </c>
      <c r="E359">
        <v>160074</v>
      </c>
      <c r="F359" t="s">
        <v>720</v>
      </c>
      <c r="G359" t="s">
        <v>351</v>
      </c>
      <c r="H359" t="s">
        <v>721</v>
      </c>
      <c r="I359">
        <v>160053</v>
      </c>
      <c r="J359" t="s">
        <v>728</v>
      </c>
      <c r="K359" t="s">
        <v>131</v>
      </c>
      <c r="L359" t="s">
        <v>729</v>
      </c>
      <c r="R359" t="s">
        <v>166</v>
      </c>
    </row>
    <row r="360" spans="1:19" x14ac:dyDescent="0.2">
      <c r="A360">
        <v>64869</v>
      </c>
      <c r="B360">
        <v>20</v>
      </c>
      <c r="C360">
        <v>64869.02</v>
      </c>
      <c r="D360">
        <v>1</v>
      </c>
      <c r="E360">
        <v>160053</v>
      </c>
      <c r="F360" t="s">
        <v>728</v>
      </c>
      <c r="G360" t="s">
        <v>131</v>
      </c>
      <c r="H360" t="s">
        <v>729</v>
      </c>
      <c r="I360">
        <v>160094</v>
      </c>
      <c r="J360" t="s">
        <v>696</v>
      </c>
      <c r="K360" t="s">
        <v>131</v>
      </c>
      <c r="L360" t="s">
        <v>697</v>
      </c>
    </row>
    <row r="361" spans="1:19" x14ac:dyDescent="0.2">
      <c r="A361">
        <v>64869</v>
      </c>
      <c r="B361">
        <v>20</v>
      </c>
      <c r="C361">
        <v>64869.02</v>
      </c>
      <c r="D361">
        <v>1</v>
      </c>
      <c r="E361">
        <v>160053</v>
      </c>
      <c r="F361" t="s">
        <v>728</v>
      </c>
      <c r="G361" t="s">
        <v>131</v>
      </c>
      <c r="H361" t="s">
        <v>729</v>
      </c>
      <c r="I361">
        <v>160047</v>
      </c>
      <c r="J361" t="s">
        <v>703</v>
      </c>
      <c r="K361" t="s">
        <v>131</v>
      </c>
      <c r="L361" t="s">
        <v>704</v>
      </c>
    </row>
    <row r="362" spans="1:19" x14ac:dyDescent="0.2">
      <c r="A362">
        <v>64869</v>
      </c>
      <c r="B362">
        <v>20</v>
      </c>
      <c r="C362">
        <v>64869.02</v>
      </c>
      <c r="D362">
        <v>1</v>
      </c>
      <c r="E362">
        <v>160053</v>
      </c>
      <c r="F362" t="s">
        <v>728</v>
      </c>
      <c r="G362" t="s">
        <v>131</v>
      </c>
      <c r="H362" t="s">
        <v>729</v>
      </c>
      <c r="I362">
        <v>160901</v>
      </c>
      <c r="J362" t="s">
        <v>712</v>
      </c>
      <c r="K362" t="s">
        <v>131</v>
      </c>
      <c r="L362" t="s">
        <v>713</v>
      </c>
    </row>
    <row r="363" spans="1:19" x14ac:dyDescent="0.2">
      <c r="A363">
        <v>64869</v>
      </c>
      <c r="B363">
        <v>20</v>
      </c>
      <c r="C363">
        <v>64869.02</v>
      </c>
      <c r="D363">
        <v>2</v>
      </c>
      <c r="E363">
        <v>160053</v>
      </c>
      <c r="F363" t="s">
        <v>728</v>
      </c>
      <c r="G363" t="s">
        <v>131</v>
      </c>
      <c r="H363" t="s">
        <v>729</v>
      </c>
      <c r="I363">
        <v>160074</v>
      </c>
      <c r="J363" t="s">
        <v>720</v>
      </c>
      <c r="K363" t="s">
        <v>351</v>
      </c>
      <c r="L363" t="s">
        <v>721</v>
      </c>
    </row>
    <row r="364" spans="1:19" x14ac:dyDescent="0.2">
      <c r="A364">
        <v>64869</v>
      </c>
      <c r="B364">
        <v>20</v>
      </c>
      <c r="C364">
        <v>64869.02</v>
      </c>
      <c r="D364">
        <v>1</v>
      </c>
      <c r="E364">
        <v>160053</v>
      </c>
      <c r="F364" t="s">
        <v>728</v>
      </c>
      <c r="G364" t="s">
        <v>131</v>
      </c>
      <c r="H364" t="s">
        <v>729</v>
      </c>
      <c r="I364">
        <v>160053</v>
      </c>
      <c r="J364" t="s">
        <v>728</v>
      </c>
      <c r="K364" t="s">
        <v>131</v>
      </c>
      <c r="L364" t="s">
        <v>729</v>
      </c>
    </row>
    <row r="365" spans="1:19" x14ac:dyDescent="0.2">
      <c r="A365">
        <v>64869</v>
      </c>
      <c r="B365">
        <v>21</v>
      </c>
      <c r="C365">
        <v>64869.021000000001</v>
      </c>
      <c r="D365">
        <v>3</v>
      </c>
      <c r="E365">
        <v>162288</v>
      </c>
      <c r="F365" t="s">
        <v>731</v>
      </c>
      <c r="G365" t="s">
        <v>351</v>
      </c>
      <c r="H365" t="s">
        <v>732</v>
      </c>
      <c r="I365">
        <v>162288</v>
      </c>
      <c r="J365" t="s">
        <v>731</v>
      </c>
      <c r="K365" t="s">
        <v>351</v>
      </c>
      <c r="L365" t="s">
        <v>732</v>
      </c>
      <c r="M365">
        <v>5</v>
      </c>
      <c r="N365">
        <v>5</v>
      </c>
      <c r="O365">
        <v>5</v>
      </c>
      <c r="P365">
        <v>5</v>
      </c>
      <c r="Q365">
        <v>5</v>
      </c>
      <c r="S365">
        <v>5</v>
      </c>
    </row>
    <row r="366" spans="1:19" x14ac:dyDescent="0.2">
      <c r="A366">
        <v>64869</v>
      </c>
      <c r="B366">
        <v>21</v>
      </c>
      <c r="C366">
        <v>64869.021000000001</v>
      </c>
      <c r="D366">
        <v>4</v>
      </c>
      <c r="E366">
        <v>162288</v>
      </c>
      <c r="F366" t="s">
        <v>731</v>
      </c>
      <c r="G366" t="s">
        <v>351</v>
      </c>
      <c r="H366" t="s">
        <v>732</v>
      </c>
      <c r="I366">
        <v>162289</v>
      </c>
      <c r="J366" t="s">
        <v>739</v>
      </c>
      <c r="K366" t="s">
        <v>131</v>
      </c>
      <c r="L366" t="s">
        <v>740</v>
      </c>
      <c r="M366">
        <v>5</v>
      </c>
      <c r="N366">
        <v>5</v>
      </c>
      <c r="O366">
        <v>5</v>
      </c>
      <c r="P366">
        <v>5</v>
      </c>
      <c r="Q366">
        <v>5</v>
      </c>
      <c r="R366" t="s">
        <v>743</v>
      </c>
      <c r="S366">
        <v>5</v>
      </c>
    </row>
    <row r="367" spans="1:19" x14ac:dyDescent="0.2">
      <c r="A367">
        <v>64869</v>
      </c>
      <c r="B367">
        <v>21</v>
      </c>
      <c r="C367">
        <v>64869.021000000001</v>
      </c>
      <c r="D367">
        <v>4</v>
      </c>
      <c r="E367">
        <v>162288</v>
      </c>
      <c r="F367" t="s">
        <v>731</v>
      </c>
      <c r="G367" t="s">
        <v>351</v>
      </c>
      <c r="H367" t="s">
        <v>732</v>
      </c>
      <c r="I367">
        <v>162286</v>
      </c>
      <c r="J367" t="s">
        <v>746</v>
      </c>
      <c r="K367" t="s">
        <v>131</v>
      </c>
      <c r="L367" t="s">
        <v>747</v>
      </c>
      <c r="M367">
        <v>5</v>
      </c>
      <c r="N367">
        <v>5</v>
      </c>
      <c r="O367">
        <v>5</v>
      </c>
      <c r="P367">
        <v>5</v>
      </c>
      <c r="Q367">
        <v>5</v>
      </c>
      <c r="R367" t="s">
        <v>750</v>
      </c>
      <c r="S367">
        <v>5</v>
      </c>
    </row>
    <row r="368" spans="1:19" x14ac:dyDescent="0.2">
      <c r="A368">
        <v>64869</v>
      </c>
      <c r="B368">
        <v>21</v>
      </c>
      <c r="C368">
        <v>64869.021000000001</v>
      </c>
      <c r="D368">
        <v>3</v>
      </c>
      <c r="E368">
        <v>162288</v>
      </c>
      <c r="F368" t="s">
        <v>731</v>
      </c>
      <c r="G368" t="s">
        <v>351</v>
      </c>
      <c r="H368" t="s">
        <v>732</v>
      </c>
      <c r="I368">
        <v>162291</v>
      </c>
      <c r="J368" t="s">
        <v>753</v>
      </c>
      <c r="K368" t="s">
        <v>351</v>
      </c>
      <c r="L368" t="s">
        <v>754</v>
      </c>
      <c r="M368">
        <v>5</v>
      </c>
      <c r="N368">
        <v>5</v>
      </c>
      <c r="O368">
        <v>5</v>
      </c>
      <c r="P368">
        <v>5</v>
      </c>
      <c r="Q368">
        <v>5</v>
      </c>
      <c r="R368" t="s">
        <v>756</v>
      </c>
      <c r="S368">
        <v>5</v>
      </c>
    </row>
    <row r="369" spans="1:19" x14ac:dyDescent="0.2">
      <c r="A369">
        <v>64869</v>
      </c>
      <c r="B369">
        <v>21</v>
      </c>
      <c r="C369">
        <v>64869.021000000001</v>
      </c>
      <c r="D369">
        <v>2</v>
      </c>
      <c r="E369">
        <v>162289</v>
      </c>
      <c r="F369" t="s">
        <v>739</v>
      </c>
      <c r="G369" t="s">
        <v>131</v>
      </c>
      <c r="H369" t="s">
        <v>740</v>
      </c>
      <c r="I369">
        <v>162288</v>
      </c>
      <c r="J369" t="s">
        <v>731</v>
      </c>
      <c r="K369" t="s">
        <v>351</v>
      </c>
      <c r="L369" t="s">
        <v>732</v>
      </c>
      <c r="M369">
        <v>5</v>
      </c>
      <c r="N369">
        <v>5</v>
      </c>
      <c r="O369">
        <v>5</v>
      </c>
      <c r="P369">
        <v>5</v>
      </c>
      <c r="Q369">
        <v>5</v>
      </c>
      <c r="R369" t="s">
        <v>735</v>
      </c>
      <c r="S369">
        <v>5</v>
      </c>
    </row>
    <row r="370" spans="1:19" x14ac:dyDescent="0.2">
      <c r="A370">
        <v>64869</v>
      </c>
      <c r="B370">
        <v>21</v>
      </c>
      <c r="C370">
        <v>64869.021000000001</v>
      </c>
      <c r="D370">
        <v>1</v>
      </c>
      <c r="E370">
        <v>162289</v>
      </c>
      <c r="F370" t="s">
        <v>739</v>
      </c>
      <c r="G370" t="s">
        <v>131</v>
      </c>
      <c r="H370" t="s">
        <v>740</v>
      </c>
      <c r="I370">
        <v>162289</v>
      </c>
      <c r="J370" t="s">
        <v>739</v>
      </c>
      <c r="K370" t="s">
        <v>131</v>
      </c>
      <c r="L370" t="s">
        <v>740</v>
      </c>
      <c r="M370">
        <v>5</v>
      </c>
      <c r="N370">
        <v>5</v>
      </c>
      <c r="O370">
        <v>5</v>
      </c>
      <c r="P370">
        <v>5</v>
      </c>
      <c r="Q370">
        <v>5</v>
      </c>
      <c r="S370">
        <v>5</v>
      </c>
    </row>
    <row r="371" spans="1:19" x14ac:dyDescent="0.2">
      <c r="A371">
        <v>64869</v>
      </c>
      <c r="B371">
        <v>21</v>
      </c>
      <c r="C371">
        <v>64869.021000000001</v>
      </c>
      <c r="D371">
        <v>1</v>
      </c>
      <c r="E371">
        <v>162289</v>
      </c>
      <c r="F371" t="s">
        <v>739</v>
      </c>
      <c r="G371" t="s">
        <v>131</v>
      </c>
      <c r="H371" t="s">
        <v>740</v>
      </c>
      <c r="I371">
        <v>162286</v>
      </c>
      <c r="J371" t="s">
        <v>746</v>
      </c>
      <c r="K371" t="s">
        <v>131</v>
      </c>
      <c r="L371" t="s">
        <v>747</v>
      </c>
      <c r="M371">
        <v>5</v>
      </c>
      <c r="N371">
        <v>5</v>
      </c>
      <c r="O371">
        <v>5</v>
      </c>
      <c r="P371">
        <v>5</v>
      </c>
      <c r="Q371">
        <v>5</v>
      </c>
      <c r="R371" t="s">
        <v>751</v>
      </c>
      <c r="S371">
        <v>5</v>
      </c>
    </row>
    <row r="372" spans="1:19" x14ac:dyDescent="0.2">
      <c r="A372">
        <v>64869</v>
      </c>
      <c r="B372">
        <v>21</v>
      </c>
      <c r="C372">
        <v>64869.021000000001</v>
      </c>
      <c r="D372">
        <v>2</v>
      </c>
      <c r="E372">
        <v>162289</v>
      </c>
      <c r="F372" t="s">
        <v>739</v>
      </c>
      <c r="G372" t="s">
        <v>131</v>
      </c>
      <c r="H372" t="s">
        <v>740</v>
      </c>
      <c r="I372">
        <v>162291</v>
      </c>
      <c r="J372" t="s">
        <v>753</v>
      </c>
      <c r="K372" t="s">
        <v>351</v>
      </c>
      <c r="L372" t="s">
        <v>754</v>
      </c>
      <c r="M372">
        <v>5</v>
      </c>
      <c r="N372">
        <v>5</v>
      </c>
      <c r="O372">
        <v>5</v>
      </c>
      <c r="P372">
        <v>5</v>
      </c>
      <c r="Q372">
        <v>5</v>
      </c>
      <c r="R372" t="s">
        <v>757</v>
      </c>
      <c r="S372">
        <v>5</v>
      </c>
    </row>
    <row r="373" spans="1:19" x14ac:dyDescent="0.2">
      <c r="A373">
        <v>64869</v>
      </c>
      <c r="B373">
        <v>21</v>
      </c>
      <c r="C373">
        <v>64869.021000000001</v>
      </c>
      <c r="D373">
        <v>2</v>
      </c>
      <c r="E373">
        <v>162286</v>
      </c>
      <c r="F373" t="s">
        <v>746</v>
      </c>
      <c r="G373" t="s">
        <v>131</v>
      </c>
      <c r="H373" t="s">
        <v>747</v>
      </c>
      <c r="I373">
        <v>162288</v>
      </c>
      <c r="J373" t="s">
        <v>731</v>
      </c>
      <c r="K373" t="s">
        <v>351</v>
      </c>
      <c r="L373" t="s">
        <v>732</v>
      </c>
      <c r="M373">
        <v>5</v>
      </c>
      <c r="N373">
        <v>5</v>
      </c>
      <c r="O373">
        <v>5</v>
      </c>
      <c r="P373">
        <v>5</v>
      </c>
      <c r="Q373">
        <v>5</v>
      </c>
      <c r="R373" t="s">
        <v>736</v>
      </c>
      <c r="S373">
        <v>5</v>
      </c>
    </row>
    <row r="374" spans="1:19" x14ac:dyDescent="0.2">
      <c r="A374">
        <v>64869</v>
      </c>
      <c r="B374">
        <v>21</v>
      </c>
      <c r="C374">
        <v>64869.021000000001</v>
      </c>
      <c r="D374">
        <v>1</v>
      </c>
      <c r="E374">
        <v>162286</v>
      </c>
      <c r="F374" t="s">
        <v>746</v>
      </c>
      <c r="G374" t="s">
        <v>131</v>
      </c>
      <c r="H374" t="s">
        <v>747</v>
      </c>
      <c r="I374">
        <v>162289</v>
      </c>
      <c r="J374" t="s">
        <v>739</v>
      </c>
      <c r="K374" t="s">
        <v>131</v>
      </c>
      <c r="L374" t="s">
        <v>740</v>
      </c>
      <c r="M374">
        <v>5</v>
      </c>
      <c r="N374">
        <v>5</v>
      </c>
      <c r="O374">
        <v>5</v>
      </c>
      <c r="P374">
        <v>5</v>
      </c>
      <c r="Q374">
        <v>5</v>
      </c>
      <c r="R374" t="s">
        <v>744</v>
      </c>
      <c r="S374">
        <v>5</v>
      </c>
    </row>
    <row r="375" spans="1:19" x14ac:dyDescent="0.2">
      <c r="A375">
        <v>64869</v>
      </c>
      <c r="B375">
        <v>21</v>
      </c>
      <c r="C375">
        <v>64869.021000000001</v>
      </c>
      <c r="D375">
        <v>1</v>
      </c>
      <c r="E375">
        <v>162286</v>
      </c>
      <c r="F375" t="s">
        <v>746</v>
      </c>
      <c r="G375" t="s">
        <v>131</v>
      </c>
      <c r="H375" t="s">
        <v>747</v>
      </c>
      <c r="I375">
        <v>162286</v>
      </c>
      <c r="J375" t="s">
        <v>746</v>
      </c>
      <c r="K375" t="s">
        <v>131</v>
      </c>
      <c r="L375" t="s">
        <v>747</v>
      </c>
      <c r="M375">
        <v>5</v>
      </c>
      <c r="N375">
        <v>5</v>
      </c>
      <c r="O375">
        <v>5</v>
      </c>
      <c r="P375">
        <v>5</v>
      </c>
      <c r="Q375">
        <v>5</v>
      </c>
      <c r="S375">
        <v>5</v>
      </c>
    </row>
    <row r="376" spans="1:19" x14ac:dyDescent="0.2">
      <c r="A376">
        <v>64869</v>
      </c>
      <c r="B376">
        <v>21</v>
      </c>
      <c r="C376">
        <v>64869.021000000001</v>
      </c>
      <c r="D376">
        <v>2</v>
      </c>
      <c r="E376">
        <v>162286</v>
      </c>
      <c r="F376" t="s">
        <v>746</v>
      </c>
      <c r="G376" t="s">
        <v>131</v>
      </c>
      <c r="H376" t="s">
        <v>747</v>
      </c>
      <c r="I376">
        <v>162291</v>
      </c>
      <c r="J376" t="s">
        <v>753</v>
      </c>
      <c r="K376" t="s">
        <v>351</v>
      </c>
      <c r="L376" t="s">
        <v>754</v>
      </c>
      <c r="M376">
        <v>5</v>
      </c>
      <c r="N376">
        <v>5</v>
      </c>
      <c r="O376">
        <v>5</v>
      </c>
      <c r="P376">
        <v>5</v>
      </c>
      <c r="Q376">
        <v>5</v>
      </c>
      <c r="R376" t="s">
        <v>758</v>
      </c>
      <c r="S376">
        <v>5</v>
      </c>
    </row>
    <row r="377" spans="1:19" x14ac:dyDescent="0.2">
      <c r="A377">
        <v>64869</v>
      </c>
      <c r="B377">
        <v>21</v>
      </c>
      <c r="C377">
        <v>64869.021000000001</v>
      </c>
      <c r="D377">
        <v>3</v>
      </c>
      <c r="E377">
        <v>162291</v>
      </c>
      <c r="F377" t="s">
        <v>753</v>
      </c>
      <c r="G377" t="s">
        <v>351</v>
      </c>
      <c r="H377" t="s">
        <v>754</v>
      </c>
      <c r="I377">
        <v>162288</v>
      </c>
      <c r="J377" t="s">
        <v>731</v>
      </c>
      <c r="K377" t="s">
        <v>351</v>
      </c>
      <c r="L377" t="s">
        <v>732</v>
      </c>
    </row>
    <row r="378" spans="1:19" x14ac:dyDescent="0.2">
      <c r="A378">
        <v>64869</v>
      </c>
      <c r="B378">
        <v>21</v>
      </c>
      <c r="C378">
        <v>64869.021000000001</v>
      </c>
      <c r="D378">
        <v>4</v>
      </c>
      <c r="E378">
        <v>162291</v>
      </c>
      <c r="F378" t="s">
        <v>753</v>
      </c>
      <c r="G378" t="s">
        <v>351</v>
      </c>
      <c r="H378" t="s">
        <v>754</v>
      </c>
      <c r="I378">
        <v>162289</v>
      </c>
      <c r="J378" t="s">
        <v>739</v>
      </c>
      <c r="K378" t="s">
        <v>131</v>
      </c>
      <c r="L378" t="s">
        <v>740</v>
      </c>
    </row>
    <row r="379" spans="1:19" x14ac:dyDescent="0.2">
      <c r="A379">
        <v>64869</v>
      </c>
      <c r="B379">
        <v>21</v>
      </c>
      <c r="C379">
        <v>64869.021000000001</v>
      </c>
      <c r="D379">
        <v>4</v>
      </c>
      <c r="E379">
        <v>162291</v>
      </c>
      <c r="F379" t="s">
        <v>753</v>
      </c>
      <c r="G379" t="s">
        <v>351</v>
      </c>
      <c r="H379" t="s">
        <v>754</v>
      </c>
      <c r="I379">
        <v>162286</v>
      </c>
      <c r="J379" t="s">
        <v>746</v>
      </c>
      <c r="K379" t="s">
        <v>131</v>
      </c>
      <c r="L379" t="s">
        <v>747</v>
      </c>
    </row>
    <row r="380" spans="1:19" x14ac:dyDescent="0.2">
      <c r="A380">
        <v>64869</v>
      </c>
      <c r="B380">
        <v>21</v>
      </c>
      <c r="C380">
        <v>64869.021000000001</v>
      </c>
      <c r="D380">
        <v>3</v>
      </c>
      <c r="E380">
        <v>162291</v>
      </c>
      <c r="F380" t="s">
        <v>753</v>
      </c>
      <c r="G380" t="s">
        <v>351</v>
      </c>
      <c r="H380" t="s">
        <v>754</v>
      </c>
      <c r="I380">
        <v>162291</v>
      </c>
      <c r="J380" t="s">
        <v>753</v>
      </c>
      <c r="K380" t="s">
        <v>351</v>
      </c>
      <c r="L380" t="s">
        <v>754</v>
      </c>
    </row>
    <row r="381" spans="1:19" x14ac:dyDescent="0.2">
      <c r="A381">
        <v>64869</v>
      </c>
      <c r="B381">
        <v>22</v>
      </c>
      <c r="C381">
        <v>64869.021999999997</v>
      </c>
      <c r="D381">
        <v>1</v>
      </c>
      <c r="E381">
        <v>160048</v>
      </c>
      <c r="F381" t="s">
        <v>759</v>
      </c>
      <c r="G381" t="s">
        <v>131</v>
      </c>
      <c r="H381" t="s">
        <v>760</v>
      </c>
      <c r="I381">
        <v>160048</v>
      </c>
      <c r="J381" t="s">
        <v>759</v>
      </c>
      <c r="K381" t="s">
        <v>131</v>
      </c>
      <c r="L381" t="s">
        <v>760</v>
      </c>
      <c r="M381">
        <v>5</v>
      </c>
      <c r="N381">
        <v>5</v>
      </c>
      <c r="O381">
        <v>5</v>
      </c>
      <c r="P381">
        <v>5</v>
      </c>
      <c r="Q381">
        <v>5</v>
      </c>
      <c r="S381">
        <v>5</v>
      </c>
    </row>
    <row r="382" spans="1:19" x14ac:dyDescent="0.2">
      <c r="A382">
        <v>64869</v>
      </c>
      <c r="B382">
        <v>22</v>
      </c>
      <c r="C382">
        <v>64869.021999999997</v>
      </c>
      <c r="D382">
        <v>1</v>
      </c>
      <c r="E382">
        <v>160048</v>
      </c>
      <c r="F382" t="s">
        <v>759</v>
      </c>
      <c r="G382" t="s">
        <v>131</v>
      </c>
      <c r="H382" t="s">
        <v>760</v>
      </c>
      <c r="I382">
        <v>160044</v>
      </c>
      <c r="J382" t="s">
        <v>765</v>
      </c>
      <c r="K382" t="s">
        <v>131</v>
      </c>
      <c r="L382" t="s">
        <v>766</v>
      </c>
      <c r="M382">
        <v>5</v>
      </c>
      <c r="N382">
        <v>5</v>
      </c>
      <c r="O382">
        <v>5</v>
      </c>
      <c r="P382">
        <v>5</v>
      </c>
      <c r="Q382">
        <v>5</v>
      </c>
      <c r="R382" t="s">
        <v>769</v>
      </c>
      <c r="S382">
        <v>5</v>
      </c>
    </row>
    <row r="383" spans="1:19" x14ac:dyDescent="0.2">
      <c r="A383">
        <v>64869</v>
      </c>
      <c r="B383">
        <v>22</v>
      </c>
      <c r="C383">
        <v>64869.021999999997</v>
      </c>
      <c r="D383">
        <v>1</v>
      </c>
      <c r="E383">
        <v>160048</v>
      </c>
      <c r="F383" t="s">
        <v>759</v>
      </c>
      <c r="G383" t="s">
        <v>131</v>
      </c>
      <c r="H383" t="s">
        <v>760</v>
      </c>
      <c r="I383">
        <v>160095</v>
      </c>
      <c r="J383" t="s">
        <v>772</v>
      </c>
      <c r="K383" t="s">
        <v>131</v>
      </c>
      <c r="L383" t="s">
        <v>773</v>
      </c>
      <c r="M383">
        <v>5</v>
      </c>
      <c r="N383">
        <v>5</v>
      </c>
      <c r="O383">
        <v>5</v>
      </c>
      <c r="P383">
        <v>5</v>
      </c>
      <c r="Q383">
        <v>5</v>
      </c>
      <c r="R383" t="s">
        <v>775</v>
      </c>
      <c r="S383">
        <v>5</v>
      </c>
    </row>
    <row r="384" spans="1:19" x14ac:dyDescent="0.2">
      <c r="A384">
        <v>64869</v>
      </c>
      <c r="B384">
        <v>22</v>
      </c>
      <c r="C384">
        <v>64869.021999999997</v>
      </c>
      <c r="D384">
        <v>1</v>
      </c>
      <c r="E384">
        <v>160048</v>
      </c>
      <c r="F384" t="s">
        <v>759</v>
      </c>
      <c r="G384" t="s">
        <v>131</v>
      </c>
      <c r="H384" t="s">
        <v>760</v>
      </c>
      <c r="I384">
        <v>162304</v>
      </c>
      <c r="J384" t="s">
        <v>777</v>
      </c>
      <c r="K384" t="s">
        <v>131</v>
      </c>
      <c r="L384" t="s">
        <v>778</v>
      </c>
      <c r="M384">
        <v>5</v>
      </c>
      <c r="N384">
        <v>5</v>
      </c>
      <c r="O384">
        <v>5</v>
      </c>
      <c r="P384">
        <v>5</v>
      </c>
      <c r="Q384">
        <v>5</v>
      </c>
      <c r="R384" t="s">
        <v>779</v>
      </c>
      <c r="S384">
        <v>5</v>
      </c>
    </row>
    <row r="385" spans="1:19" x14ac:dyDescent="0.2">
      <c r="A385">
        <v>64869</v>
      </c>
      <c r="B385">
        <v>22</v>
      </c>
      <c r="C385">
        <v>64869.021999999997</v>
      </c>
      <c r="D385">
        <v>1</v>
      </c>
      <c r="E385">
        <v>160044</v>
      </c>
      <c r="F385" t="s">
        <v>765</v>
      </c>
      <c r="G385" t="s">
        <v>131</v>
      </c>
      <c r="H385" t="s">
        <v>766</v>
      </c>
      <c r="I385">
        <v>160048</v>
      </c>
      <c r="J385" t="s">
        <v>759</v>
      </c>
      <c r="K385" t="s">
        <v>131</v>
      </c>
      <c r="L385" t="s">
        <v>760</v>
      </c>
      <c r="M385">
        <v>5</v>
      </c>
      <c r="N385">
        <v>4</v>
      </c>
      <c r="O385">
        <v>4</v>
      </c>
      <c r="P385">
        <v>5</v>
      </c>
      <c r="Q385">
        <v>4</v>
      </c>
      <c r="R385" t="s">
        <v>763</v>
      </c>
      <c r="S385">
        <v>4.4000000000000004</v>
      </c>
    </row>
    <row r="386" spans="1:19" x14ac:dyDescent="0.2">
      <c r="A386">
        <v>64869</v>
      </c>
      <c r="B386">
        <v>22</v>
      </c>
      <c r="C386">
        <v>64869.021999999997</v>
      </c>
      <c r="D386">
        <v>1</v>
      </c>
      <c r="E386">
        <v>160044</v>
      </c>
      <c r="F386" t="s">
        <v>765</v>
      </c>
      <c r="G386" t="s">
        <v>131</v>
      </c>
      <c r="H386" t="s">
        <v>766</v>
      </c>
      <c r="I386">
        <v>160044</v>
      </c>
      <c r="J386" t="s">
        <v>765</v>
      </c>
      <c r="K386" t="s">
        <v>131</v>
      </c>
      <c r="L386" t="s">
        <v>766</v>
      </c>
      <c r="M386">
        <v>5</v>
      </c>
      <c r="N386">
        <v>5</v>
      </c>
      <c r="O386">
        <v>5</v>
      </c>
      <c r="P386">
        <v>5</v>
      </c>
      <c r="Q386">
        <v>5</v>
      </c>
      <c r="S386">
        <v>5</v>
      </c>
    </row>
    <row r="387" spans="1:19" x14ac:dyDescent="0.2">
      <c r="A387">
        <v>64869</v>
      </c>
      <c r="B387">
        <v>22</v>
      </c>
      <c r="C387">
        <v>64869.021999999997</v>
      </c>
      <c r="D387">
        <v>1</v>
      </c>
      <c r="E387">
        <v>160044</v>
      </c>
      <c r="F387" t="s">
        <v>765</v>
      </c>
      <c r="G387" t="s">
        <v>131</v>
      </c>
      <c r="H387" t="s">
        <v>766</v>
      </c>
      <c r="I387">
        <v>160095</v>
      </c>
      <c r="J387" t="s">
        <v>772</v>
      </c>
      <c r="K387" t="s">
        <v>131</v>
      </c>
      <c r="L387" t="s">
        <v>773</v>
      </c>
      <c r="M387">
        <v>5</v>
      </c>
      <c r="N387">
        <v>5</v>
      </c>
      <c r="O387">
        <v>5</v>
      </c>
      <c r="P387">
        <v>5</v>
      </c>
      <c r="Q387">
        <v>5</v>
      </c>
      <c r="R387" t="s">
        <v>776</v>
      </c>
      <c r="S387">
        <v>5</v>
      </c>
    </row>
    <row r="388" spans="1:19" x14ac:dyDescent="0.2">
      <c r="A388">
        <v>64869</v>
      </c>
      <c r="B388">
        <v>22</v>
      </c>
      <c r="C388">
        <v>64869.021999999997</v>
      </c>
      <c r="D388">
        <v>1</v>
      </c>
      <c r="E388">
        <v>160044</v>
      </c>
      <c r="F388" t="s">
        <v>765</v>
      </c>
      <c r="G388" t="s">
        <v>131</v>
      </c>
      <c r="H388" t="s">
        <v>766</v>
      </c>
      <c r="I388">
        <v>162304</v>
      </c>
      <c r="J388" t="s">
        <v>777</v>
      </c>
      <c r="K388" t="s">
        <v>131</v>
      </c>
      <c r="L388" t="s">
        <v>778</v>
      </c>
      <c r="M388">
        <v>5</v>
      </c>
      <c r="N388">
        <v>5</v>
      </c>
      <c r="O388">
        <v>5</v>
      </c>
      <c r="P388">
        <v>5</v>
      </c>
      <c r="Q388">
        <v>5</v>
      </c>
      <c r="R388" t="s">
        <v>780</v>
      </c>
      <c r="S388">
        <v>5</v>
      </c>
    </row>
    <row r="389" spans="1:19" x14ac:dyDescent="0.2">
      <c r="A389">
        <v>64869</v>
      </c>
      <c r="B389">
        <v>22</v>
      </c>
      <c r="C389">
        <v>64869.021999999997</v>
      </c>
      <c r="D389">
        <v>1</v>
      </c>
      <c r="E389">
        <v>160095</v>
      </c>
      <c r="F389" t="s">
        <v>772</v>
      </c>
      <c r="G389" t="s">
        <v>131</v>
      </c>
      <c r="H389" t="s">
        <v>773</v>
      </c>
      <c r="I389">
        <v>160048</v>
      </c>
      <c r="J389" t="s">
        <v>759</v>
      </c>
      <c r="K389" t="s">
        <v>131</v>
      </c>
      <c r="L389" t="s">
        <v>760</v>
      </c>
    </row>
    <row r="390" spans="1:19" x14ac:dyDescent="0.2">
      <c r="A390">
        <v>64869</v>
      </c>
      <c r="B390">
        <v>22</v>
      </c>
      <c r="C390">
        <v>64869.021999999997</v>
      </c>
      <c r="D390">
        <v>1</v>
      </c>
      <c r="E390">
        <v>160095</v>
      </c>
      <c r="F390" t="s">
        <v>772</v>
      </c>
      <c r="G390" t="s">
        <v>131</v>
      </c>
      <c r="H390" t="s">
        <v>773</v>
      </c>
      <c r="I390">
        <v>160044</v>
      </c>
      <c r="J390" t="s">
        <v>765</v>
      </c>
      <c r="K390" t="s">
        <v>131</v>
      </c>
      <c r="L390" t="s">
        <v>766</v>
      </c>
    </row>
    <row r="391" spans="1:19" x14ac:dyDescent="0.2">
      <c r="A391">
        <v>64869</v>
      </c>
      <c r="B391">
        <v>22</v>
      </c>
      <c r="C391">
        <v>64869.021999999997</v>
      </c>
      <c r="D391">
        <v>1</v>
      </c>
      <c r="E391">
        <v>160095</v>
      </c>
      <c r="F391" t="s">
        <v>772</v>
      </c>
      <c r="G391" t="s">
        <v>131</v>
      </c>
      <c r="H391" t="s">
        <v>773</v>
      </c>
      <c r="I391">
        <v>160095</v>
      </c>
      <c r="J391" t="s">
        <v>772</v>
      </c>
      <c r="K391" t="s">
        <v>131</v>
      </c>
      <c r="L391" t="s">
        <v>773</v>
      </c>
    </row>
    <row r="392" spans="1:19" x14ac:dyDescent="0.2">
      <c r="A392">
        <v>64869</v>
      </c>
      <c r="B392">
        <v>22</v>
      </c>
      <c r="C392">
        <v>64869.021999999997</v>
      </c>
      <c r="D392">
        <v>1</v>
      </c>
      <c r="E392">
        <v>160095</v>
      </c>
      <c r="F392" t="s">
        <v>772</v>
      </c>
      <c r="G392" t="s">
        <v>131</v>
      </c>
      <c r="H392" t="s">
        <v>773</v>
      </c>
      <c r="I392">
        <v>162304</v>
      </c>
      <c r="J392" t="s">
        <v>777</v>
      </c>
      <c r="K392" t="s">
        <v>131</v>
      </c>
      <c r="L392" t="s">
        <v>778</v>
      </c>
    </row>
    <row r="393" spans="1:19" x14ac:dyDescent="0.2">
      <c r="A393">
        <v>64869</v>
      </c>
      <c r="B393">
        <v>22</v>
      </c>
      <c r="C393">
        <v>64869.021999999997</v>
      </c>
      <c r="D393">
        <v>1</v>
      </c>
      <c r="E393">
        <v>162304</v>
      </c>
      <c r="F393" t="s">
        <v>777</v>
      </c>
      <c r="G393" t="s">
        <v>131</v>
      </c>
      <c r="H393" t="s">
        <v>778</v>
      </c>
      <c r="I393">
        <v>160048</v>
      </c>
      <c r="J393" t="s">
        <v>759</v>
      </c>
      <c r="K393" t="s">
        <v>131</v>
      </c>
      <c r="L393" t="s">
        <v>760</v>
      </c>
    </row>
    <row r="394" spans="1:19" x14ac:dyDescent="0.2">
      <c r="A394">
        <v>64869</v>
      </c>
      <c r="B394">
        <v>22</v>
      </c>
      <c r="C394">
        <v>64869.021999999997</v>
      </c>
      <c r="D394">
        <v>1</v>
      </c>
      <c r="E394">
        <v>162304</v>
      </c>
      <c r="F394" t="s">
        <v>777</v>
      </c>
      <c r="G394" t="s">
        <v>131</v>
      </c>
      <c r="H394" t="s">
        <v>778</v>
      </c>
      <c r="I394">
        <v>160044</v>
      </c>
      <c r="J394" t="s">
        <v>765</v>
      </c>
      <c r="K394" t="s">
        <v>131</v>
      </c>
      <c r="L394" t="s">
        <v>766</v>
      </c>
    </row>
    <row r="395" spans="1:19" x14ac:dyDescent="0.2">
      <c r="A395">
        <v>64869</v>
      </c>
      <c r="B395">
        <v>22</v>
      </c>
      <c r="C395">
        <v>64869.021999999997</v>
      </c>
      <c r="D395">
        <v>1</v>
      </c>
      <c r="E395">
        <v>162304</v>
      </c>
      <c r="F395" t="s">
        <v>777</v>
      </c>
      <c r="G395" t="s">
        <v>131</v>
      </c>
      <c r="H395" t="s">
        <v>778</v>
      </c>
      <c r="I395">
        <v>160095</v>
      </c>
      <c r="J395" t="s">
        <v>772</v>
      </c>
      <c r="K395" t="s">
        <v>131</v>
      </c>
      <c r="L395" t="s">
        <v>773</v>
      </c>
    </row>
    <row r="396" spans="1:19" x14ac:dyDescent="0.2">
      <c r="A396">
        <v>64869</v>
      </c>
      <c r="B396">
        <v>22</v>
      </c>
      <c r="C396">
        <v>64869.021999999997</v>
      </c>
      <c r="D396">
        <v>1</v>
      </c>
      <c r="E396">
        <v>162304</v>
      </c>
      <c r="F396" t="s">
        <v>777</v>
      </c>
      <c r="G396" t="s">
        <v>131</v>
      </c>
      <c r="H396" t="s">
        <v>778</v>
      </c>
      <c r="I396">
        <v>162304</v>
      </c>
      <c r="J396" t="s">
        <v>777</v>
      </c>
      <c r="K396" t="s">
        <v>131</v>
      </c>
      <c r="L396" t="s">
        <v>778</v>
      </c>
    </row>
    <row r="397" spans="1:19" x14ac:dyDescent="0.2">
      <c r="A397">
        <v>64869</v>
      </c>
      <c r="B397">
        <v>23</v>
      </c>
      <c r="C397">
        <v>64869.023000000001</v>
      </c>
      <c r="D397">
        <v>3</v>
      </c>
      <c r="E397">
        <v>160806</v>
      </c>
      <c r="F397" t="s">
        <v>781</v>
      </c>
      <c r="G397" t="s">
        <v>351</v>
      </c>
      <c r="H397" t="s">
        <v>782</v>
      </c>
      <c r="I397">
        <v>160806</v>
      </c>
      <c r="J397" t="s">
        <v>781</v>
      </c>
      <c r="K397" t="s">
        <v>351</v>
      </c>
      <c r="L397" t="s">
        <v>782</v>
      </c>
      <c r="M397">
        <v>5</v>
      </c>
      <c r="N397">
        <v>5</v>
      </c>
      <c r="O397">
        <v>5</v>
      </c>
      <c r="P397">
        <v>5</v>
      </c>
      <c r="Q397">
        <v>5</v>
      </c>
      <c r="S397">
        <v>5</v>
      </c>
    </row>
    <row r="398" spans="1:19" x14ac:dyDescent="0.2">
      <c r="A398">
        <v>64869</v>
      </c>
      <c r="B398">
        <v>23</v>
      </c>
      <c r="C398">
        <v>64869.023000000001</v>
      </c>
      <c r="D398">
        <v>4</v>
      </c>
      <c r="E398">
        <v>160806</v>
      </c>
      <c r="F398" t="s">
        <v>781</v>
      </c>
      <c r="G398" t="s">
        <v>351</v>
      </c>
      <c r="H398" t="s">
        <v>782</v>
      </c>
      <c r="I398">
        <v>160066</v>
      </c>
      <c r="J398" t="s">
        <v>791</v>
      </c>
      <c r="K398" t="s">
        <v>131</v>
      </c>
      <c r="L398" t="s">
        <v>792</v>
      </c>
      <c r="M398">
        <v>5</v>
      </c>
      <c r="N398">
        <v>5</v>
      </c>
      <c r="O398">
        <v>5</v>
      </c>
      <c r="P398">
        <v>5</v>
      </c>
      <c r="Q398">
        <v>5</v>
      </c>
      <c r="R398" t="s">
        <v>795</v>
      </c>
      <c r="S398">
        <v>5</v>
      </c>
    </row>
    <row r="399" spans="1:19" x14ac:dyDescent="0.2">
      <c r="A399">
        <v>64869</v>
      </c>
      <c r="B399">
        <v>23</v>
      </c>
      <c r="C399">
        <v>64869.023000000001</v>
      </c>
      <c r="D399">
        <v>4</v>
      </c>
      <c r="E399">
        <v>160806</v>
      </c>
      <c r="F399" t="s">
        <v>781</v>
      </c>
      <c r="G399" t="s">
        <v>351</v>
      </c>
      <c r="H399" t="s">
        <v>782</v>
      </c>
      <c r="I399">
        <v>160860</v>
      </c>
      <c r="J399" t="s">
        <v>797</v>
      </c>
      <c r="K399" t="s">
        <v>131</v>
      </c>
      <c r="L399" t="s">
        <v>798</v>
      </c>
      <c r="M399">
        <v>5</v>
      </c>
      <c r="N399">
        <v>5</v>
      </c>
      <c r="O399">
        <v>5</v>
      </c>
      <c r="P399">
        <v>5</v>
      </c>
      <c r="Q399">
        <v>5</v>
      </c>
      <c r="R399" t="s">
        <v>801</v>
      </c>
      <c r="S399">
        <v>5</v>
      </c>
    </row>
    <row r="400" spans="1:19" x14ac:dyDescent="0.2">
      <c r="A400">
        <v>64869</v>
      </c>
      <c r="B400">
        <v>23</v>
      </c>
      <c r="C400">
        <v>64869.023000000001</v>
      </c>
      <c r="D400">
        <v>4</v>
      </c>
      <c r="E400">
        <v>160806</v>
      </c>
      <c r="F400" t="s">
        <v>781</v>
      </c>
      <c r="G400" t="s">
        <v>351</v>
      </c>
      <c r="H400" t="s">
        <v>782</v>
      </c>
      <c r="I400">
        <v>162296</v>
      </c>
      <c r="J400" t="s">
        <v>807</v>
      </c>
      <c r="K400" t="s">
        <v>131</v>
      </c>
      <c r="L400" t="s">
        <v>808</v>
      </c>
      <c r="M400">
        <v>5</v>
      </c>
      <c r="N400">
        <v>5</v>
      </c>
      <c r="O400">
        <v>5</v>
      </c>
      <c r="P400">
        <v>5</v>
      </c>
      <c r="Q400">
        <v>5</v>
      </c>
      <c r="R400" t="s">
        <v>811</v>
      </c>
      <c r="S400">
        <v>5</v>
      </c>
    </row>
    <row r="401" spans="1:19" x14ac:dyDescent="0.2">
      <c r="A401">
        <v>64869</v>
      </c>
      <c r="B401">
        <v>23</v>
      </c>
      <c r="C401">
        <v>64869.023000000001</v>
      </c>
      <c r="D401">
        <v>4</v>
      </c>
      <c r="E401">
        <v>160806</v>
      </c>
      <c r="F401" t="s">
        <v>781</v>
      </c>
      <c r="G401" t="s">
        <v>351</v>
      </c>
      <c r="H401" t="s">
        <v>782</v>
      </c>
      <c r="I401">
        <v>160107</v>
      </c>
      <c r="J401" t="s">
        <v>815</v>
      </c>
      <c r="K401" t="s">
        <v>131</v>
      </c>
      <c r="L401" t="s">
        <v>816</v>
      </c>
      <c r="M401">
        <v>5</v>
      </c>
      <c r="N401">
        <v>5</v>
      </c>
      <c r="O401">
        <v>5</v>
      </c>
      <c r="P401">
        <v>5</v>
      </c>
      <c r="Q401">
        <v>5</v>
      </c>
      <c r="R401" t="s">
        <v>819</v>
      </c>
      <c r="S401">
        <v>5</v>
      </c>
    </row>
    <row r="402" spans="1:19" x14ac:dyDescent="0.2">
      <c r="A402">
        <v>64869</v>
      </c>
      <c r="B402">
        <v>23</v>
      </c>
      <c r="C402">
        <v>64869.023000000001</v>
      </c>
      <c r="D402">
        <v>2</v>
      </c>
      <c r="E402">
        <v>160066</v>
      </c>
      <c r="F402" t="s">
        <v>791</v>
      </c>
      <c r="G402" t="s">
        <v>131</v>
      </c>
      <c r="H402" t="s">
        <v>792</v>
      </c>
      <c r="I402">
        <v>160806</v>
      </c>
      <c r="J402" t="s">
        <v>781</v>
      </c>
      <c r="K402" t="s">
        <v>351</v>
      </c>
      <c r="L402" t="s">
        <v>782</v>
      </c>
      <c r="M402">
        <v>4</v>
      </c>
      <c r="N402">
        <v>5</v>
      </c>
      <c r="O402">
        <v>4</v>
      </c>
      <c r="P402">
        <v>5</v>
      </c>
      <c r="Q402">
        <v>4</v>
      </c>
      <c r="R402" t="s">
        <v>785</v>
      </c>
      <c r="S402">
        <v>4.4000000000000004</v>
      </c>
    </row>
    <row r="403" spans="1:19" x14ac:dyDescent="0.2">
      <c r="A403">
        <v>64869</v>
      </c>
      <c r="B403">
        <v>23</v>
      </c>
      <c r="C403">
        <v>64869.023000000001</v>
      </c>
      <c r="D403">
        <v>1</v>
      </c>
      <c r="E403">
        <v>160066</v>
      </c>
      <c r="F403" t="s">
        <v>791</v>
      </c>
      <c r="G403" t="s">
        <v>131</v>
      </c>
      <c r="H403" t="s">
        <v>792</v>
      </c>
      <c r="I403">
        <v>160066</v>
      </c>
      <c r="J403" t="s">
        <v>791</v>
      </c>
      <c r="K403" t="s">
        <v>131</v>
      </c>
      <c r="L403" t="s">
        <v>792</v>
      </c>
      <c r="M403">
        <v>4</v>
      </c>
      <c r="N403">
        <v>5</v>
      </c>
      <c r="O403">
        <v>4</v>
      </c>
      <c r="P403">
        <v>5</v>
      </c>
      <c r="Q403">
        <v>4</v>
      </c>
      <c r="S403">
        <v>4.4000000000000004</v>
      </c>
    </row>
    <row r="404" spans="1:19" x14ac:dyDescent="0.2">
      <c r="A404">
        <v>64869</v>
      </c>
      <c r="B404">
        <v>23</v>
      </c>
      <c r="C404">
        <v>64869.023000000001</v>
      </c>
      <c r="D404">
        <v>1</v>
      </c>
      <c r="E404">
        <v>160066</v>
      </c>
      <c r="F404" t="s">
        <v>791</v>
      </c>
      <c r="G404" t="s">
        <v>131</v>
      </c>
      <c r="H404" t="s">
        <v>792</v>
      </c>
      <c r="I404">
        <v>160860</v>
      </c>
      <c r="J404" t="s">
        <v>797</v>
      </c>
      <c r="K404" t="s">
        <v>131</v>
      </c>
      <c r="L404" t="s">
        <v>798</v>
      </c>
      <c r="M404">
        <v>5</v>
      </c>
      <c r="N404">
        <v>5</v>
      </c>
      <c r="O404">
        <v>5</v>
      </c>
      <c r="P404">
        <v>5</v>
      </c>
      <c r="Q404">
        <v>5</v>
      </c>
      <c r="R404" t="s">
        <v>802</v>
      </c>
      <c r="S404">
        <v>5</v>
      </c>
    </row>
    <row r="405" spans="1:19" x14ac:dyDescent="0.2">
      <c r="A405">
        <v>64869</v>
      </c>
      <c r="B405">
        <v>23</v>
      </c>
      <c r="C405">
        <v>64869.023000000001</v>
      </c>
      <c r="D405">
        <v>1</v>
      </c>
      <c r="E405">
        <v>160066</v>
      </c>
      <c r="F405" t="s">
        <v>791</v>
      </c>
      <c r="G405" t="s">
        <v>131</v>
      </c>
      <c r="H405" t="s">
        <v>792</v>
      </c>
      <c r="I405">
        <v>162296</v>
      </c>
      <c r="J405" t="s">
        <v>807</v>
      </c>
      <c r="K405" t="s">
        <v>131</v>
      </c>
      <c r="L405" t="s">
        <v>808</v>
      </c>
      <c r="M405">
        <v>5</v>
      </c>
      <c r="N405">
        <v>5</v>
      </c>
      <c r="O405">
        <v>5</v>
      </c>
      <c r="P405">
        <v>5</v>
      </c>
      <c r="Q405">
        <v>5</v>
      </c>
      <c r="S405">
        <v>5</v>
      </c>
    </row>
    <row r="406" spans="1:19" x14ac:dyDescent="0.2">
      <c r="A406">
        <v>64869</v>
      </c>
      <c r="B406">
        <v>23</v>
      </c>
      <c r="C406">
        <v>64869.023000000001</v>
      </c>
      <c r="D406">
        <v>1</v>
      </c>
      <c r="E406">
        <v>160066</v>
      </c>
      <c r="F406" t="s">
        <v>791</v>
      </c>
      <c r="G406" t="s">
        <v>131</v>
      </c>
      <c r="H406" t="s">
        <v>792</v>
      </c>
      <c r="I406">
        <v>160107</v>
      </c>
      <c r="J406" t="s">
        <v>815</v>
      </c>
      <c r="K406" t="s">
        <v>131</v>
      </c>
      <c r="L406" t="s">
        <v>816</v>
      </c>
      <c r="M406">
        <v>4</v>
      </c>
      <c r="N406">
        <v>5</v>
      </c>
      <c r="O406">
        <v>4</v>
      </c>
      <c r="P406">
        <v>5</v>
      </c>
      <c r="Q406">
        <v>4</v>
      </c>
      <c r="R406" t="s">
        <v>820</v>
      </c>
      <c r="S406">
        <v>4.4000000000000004</v>
      </c>
    </row>
    <row r="407" spans="1:19" x14ac:dyDescent="0.2">
      <c r="A407">
        <v>64869</v>
      </c>
      <c r="B407">
        <v>23</v>
      </c>
      <c r="C407">
        <v>64869.023000000001</v>
      </c>
      <c r="D407">
        <v>2</v>
      </c>
      <c r="E407">
        <v>160860</v>
      </c>
      <c r="F407" t="s">
        <v>797</v>
      </c>
      <c r="G407" t="s">
        <v>131</v>
      </c>
      <c r="H407" t="s">
        <v>798</v>
      </c>
      <c r="I407">
        <v>160806</v>
      </c>
      <c r="J407" t="s">
        <v>781</v>
      </c>
      <c r="K407" t="s">
        <v>351</v>
      </c>
      <c r="L407" t="s">
        <v>782</v>
      </c>
      <c r="M407">
        <v>5</v>
      </c>
      <c r="N407">
        <v>5</v>
      </c>
      <c r="O407">
        <v>5</v>
      </c>
      <c r="P407">
        <v>5</v>
      </c>
      <c r="Q407">
        <v>5</v>
      </c>
      <c r="R407" t="s">
        <v>786</v>
      </c>
      <c r="S407">
        <v>5</v>
      </c>
    </row>
    <row r="408" spans="1:19" x14ac:dyDescent="0.2">
      <c r="A408">
        <v>64869</v>
      </c>
      <c r="B408">
        <v>23</v>
      </c>
      <c r="C408">
        <v>64869.023000000001</v>
      </c>
      <c r="D408">
        <v>1</v>
      </c>
      <c r="E408">
        <v>160860</v>
      </c>
      <c r="F408" t="s">
        <v>797</v>
      </c>
      <c r="G408" t="s">
        <v>131</v>
      </c>
      <c r="H408" t="s">
        <v>798</v>
      </c>
      <c r="I408">
        <v>160066</v>
      </c>
      <c r="J408" t="s">
        <v>791</v>
      </c>
      <c r="K408" t="s">
        <v>131</v>
      </c>
      <c r="L408" t="s">
        <v>792</v>
      </c>
      <c r="M408">
        <v>5</v>
      </c>
      <c r="N408">
        <v>5</v>
      </c>
      <c r="O408">
        <v>5</v>
      </c>
      <c r="P408">
        <v>5</v>
      </c>
      <c r="Q408">
        <v>5</v>
      </c>
      <c r="R408" t="s">
        <v>786</v>
      </c>
      <c r="S408">
        <v>5</v>
      </c>
    </row>
    <row r="409" spans="1:19" x14ac:dyDescent="0.2">
      <c r="A409">
        <v>64869</v>
      </c>
      <c r="B409">
        <v>23</v>
      </c>
      <c r="C409">
        <v>64869.023000000001</v>
      </c>
      <c r="D409">
        <v>1</v>
      </c>
      <c r="E409">
        <v>160860</v>
      </c>
      <c r="F409" t="s">
        <v>797</v>
      </c>
      <c r="G409" t="s">
        <v>131</v>
      </c>
      <c r="H409" t="s">
        <v>798</v>
      </c>
      <c r="I409">
        <v>160860</v>
      </c>
      <c r="J409" t="s">
        <v>797</v>
      </c>
      <c r="K409" t="s">
        <v>131</v>
      </c>
      <c r="L409" t="s">
        <v>798</v>
      </c>
      <c r="M409">
        <v>5</v>
      </c>
      <c r="N409">
        <v>5</v>
      </c>
      <c r="O409">
        <v>5</v>
      </c>
      <c r="P409">
        <v>5</v>
      </c>
      <c r="Q409">
        <v>5</v>
      </c>
      <c r="S409">
        <v>5</v>
      </c>
    </row>
    <row r="410" spans="1:19" x14ac:dyDescent="0.2">
      <c r="A410">
        <v>64869</v>
      </c>
      <c r="B410">
        <v>23</v>
      </c>
      <c r="C410">
        <v>64869.023000000001</v>
      </c>
      <c r="D410">
        <v>1</v>
      </c>
      <c r="E410">
        <v>160860</v>
      </c>
      <c r="F410" t="s">
        <v>797</v>
      </c>
      <c r="G410" t="s">
        <v>131</v>
      </c>
      <c r="H410" t="s">
        <v>798</v>
      </c>
      <c r="I410">
        <v>162296</v>
      </c>
      <c r="J410" t="s">
        <v>807</v>
      </c>
      <c r="K410" t="s">
        <v>131</v>
      </c>
      <c r="L410" t="s">
        <v>808</v>
      </c>
      <c r="M410">
        <v>5</v>
      </c>
      <c r="N410">
        <v>5</v>
      </c>
      <c r="O410">
        <v>5</v>
      </c>
      <c r="P410">
        <v>5</v>
      </c>
      <c r="Q410">
        <v>5</v>
      </c>
      <c r="R410" t="s">
        <v>786</v>
      </c>
      <c r="S410">
        <v>5</v>
      </c>
    </row>
    <row r="411" spans="1:19" x14ac:dyDescent="0.2">
      <c r="A411">
        <v>64869</v>
      </c>
      <c r="B411">
        <v>23</v>
      </c>
      <c r="C411">
        <v>64869.023000000001</v>
      </c>
      <c r="D411">
        <v>1</v>
      </c>
      <c r="E411">
        <v>160860</v>
      </c>
      <c r="F411" t="s">
        <v>797</v>
      </c>
      <c r="G411" t="s">
        <v>131</v>
      </c>
      <c r="H411" t="s">
        <v>798</v>
      </c>
      <c r="I411">
        <v>160107</v>
      </c>
      <c r="J411" t="s">
        <v>815</v>
      </c>
      <c r="K411" t="s">
        <v>131</v>
      </c>
      <c r="L411" t="s">
        <v>816</v>
      </c>
      <c r="M411">
        <v>5</v>
      </c>
      <c r="N411">
        <v>5</v>
      </c>
      <c r="O411">
        <v>5</v>
      </c>
      <c r="P411">
        <v>5</v>
      </c>
      <c r="Q411">
        <v>5</v>
      </c>
      <c r="R411" t="s">
        <v>786</v>
      </c>
      <c r="S411">
        <v>5</v>
      </c>
    </row>
    <row r="412" spans="1:19" x14ac:dyDescent="0.2">
      <c r="A412">
        <v>64869</v>
      </c>
      <c r="B412">
        <v>23</v>
      </c>
      <c r="C412">
        <v>64869.023000000001</v>
      </c>
      <c r="D412">
        <v>2</v>
      </c>
      <c r="E412">
        <v>162296</v>
      </c>
      <c r="F412" t="s">
        <v>807</v>
      </c>
      <c r="G412" t="s">
        <v>131</v>
      </c>
      <c r="H412" t="s">
        <v>808</v>
      </c>
      <c r="I412">
        <v>160806</v>
      </c>
      <c r="J412" t="s">
        <v>781</v>
      </c>
      <c r="K412" t="s">
        <v>351</v>
      </c>
      <c r="L412" t="s">
        <v>782</v>
      </c>
      <c r="M412">
        <v>5</v>
      </c>
      <c r="N412">
        <v>5</v>
      </c>
      <c r="O412">
        <v>5</v>
      </c>
      <c r="P412">
        <v>5</v>
      </c>
      <c r="Q412">
        <v>5</v>
      </c>
      <c r="R412" t="s">
        <v>787</v>
      </c>
      <c r="S412">
        <v>5</v>
      </c>
    </row>
    <row r="413" spans="1:19" x14ac:dyDescent="0.2">
      <c r="A413">
        <v>64869</v>
      </c>
      <c r="B413">
        <v>23</v>
      </c>
      <c r="C413">
        <v>64869.023000000001</v>
      </c>
      <c r="D413">
        <v>1</v>
      </c>
      <c r="E413">
        <v>162296</v>
      </c>
      <c r="F413" t="s">
        <v>807</v>
      </c>
      <c r="G413" t="s">
        <v>131</v>
      </c>
      <c r="H413" t="s">
        <v>808</v>
      </c>
      <c r="I413">
        <v>160066</v>
      </c>
      <c r="J413" t="s">
        <v>791</v>
      </c>
      <c r="K413" t="s">
        <v>131</v>
      </c>
      <c r="L413" t="s">
        <v>792</v>
      </c>
      <c r="M413">
        <v>5</v>
      </c>
      <c r="N413">
        <v>5</v>
      </c>
      <c r="O413">
        <v>5</v>
      </c>
      <c r="P413">
        <v>5</v>
      </c>
      <c r="Q413">
        <v>5</v>
      </c>
      <c r="R413" t="s">
        <v>796</v>
      </c>
      <c r="S413">
        <v>5</v>
      </c>
    </row>
    <row r="414" spans="1:19" x14ac:dyDescent="0.2">
      <c r="A414">
        <v>64869</v>
      </c>
      <c r="B414">
        <v>23</v>
      </c>
      <c r="C414">
        <v>64869.023000000001</v>
      </c>
      <c r="D414">
        <v>1</v>
      </c>
      <c r="E414">
        <v>162296</v>
      </c>
      <c r="F414" t="s">
        <v>807</v>
      </c>
      <c r="G414" t="s">
        <v>131</v>
      </c>
      <c r="H414" t="s">
        <v>808</v>
      </c>
      <c r="I414">
        <v>160860</v>
      </c>
      <c r="J414" t="s">
        <v>797</v>
      </c>
      <c r="K414" t="s">
        <v>131</v>
      </c>
      <c r="L414" t="s">
        <v>798</v>
      </c>
      <c r="M414">
        <v>5</v>
      </c>
      <c r="N414">
        <v>5</v>
      </c>
      <c r="O414">
        <v>5</v>
      </c>
      <c r="P414">
        <v>5</v>
      </c>
      <c r="Q414">
        <v>5</v>
      </c>
      <c r="R414" t="s">
        <v>803</v>
      </c>
      <c r="S414">
        <v>5</v>
      </c>
    </row>
    <row r="415" spans="1:19" x14ac:dyDescent="0.2">
      <c r="A415">
        <v>64869</v>
      </c>
      <c r="B415">
        <v>23</v>
      </c>
      <c r="C415">
        <v>64869.023000000001</v>
      </c>
      <c r="D415">
        <v>1</v>
      </c>
      <c r="E415">
        <v>162296</v>
      </c>
      <c r="F415" t="s">
        <v>807</v>
      </c>
      <c r="G415" t="s">
        <v>131</v>
      </c>
      <c r="H415" t="s">
        <v>808</v>
      </c>
      <c r="I415">
        <v>162296</v>
      </c>
      <c r="J415" t="s">
        <v>807</v>
      </c>
      <c r="K415" t="s">
        <v>131</v>
      </c>
      <c r="L415" t="s">
        <v>808</v>
      </c>
      <c r="M415">
        <v>5</v>
      </c>
      <c r="N415">
        <v>5</v>
      </c>
      <c r="O415">
        <v>5</v>
      </c>
      <c r="P415">
        <v>5</v>
      </c>
      <c r="Q415">
        <v>5</v>
      </c>
      <c r="S415">
        <v>5</v>
      </c>
    </row>
    <row r="416" spans="1:19" x14ac:dyDescent="0.2">
      <c r="A416">
        <v>64869</v>
      </c>
      <c r="B416">
        <v>23</v>
      </c>
      <c r="C416">
        <v>64869.023000000001</v>
      </c>
      <c r="D416">
        <v>1</v>
      </c>
      <c r="E416">
        <v>162296</v>
      </c>
      <c r="F416" t="s">
        <v>807</v>
      </c>
      <c r="G416" t="s">
        <v>131</v>
      </c>
      <c r="H416" t="s">
        <v>808</v>
      </c>
      <c r="I416">
        <v>160107</v>
      </c>
      <c r="J416" t="s">
        <v>815</v>
      </c>
      <c r="K416" t="s">
        <v>131</v>
      </c>
      <c r="L416" t="s">
        <v>816</v>
      </c>
      <c r="M416">
        <v>5</v>
      </c>
      <c r="N416">
        <v>5</v>
      </c>
      <c r="O416">
        <v>5</v>
      </c>
      <c r="P416">
        <v>5</v>
      </c>
      <c r="Q416">
        <v>5</v>
      </c>
      <c r="R416" t="s">
        <v>821</v>
      </c>
      <c r="S416">
        <v>5</v>
      </c>
    </row>
    <row r="417" spans="1:19" x14ac:dyDescent="0.2">
      <c r="A417">
        <v>64869</v>
      </c>
      <c r="B417">
        <v>23</v>
      </c>
      <c r="C417">
        <v>64869.023000000001</v>
      </c>
      <c r="D417">
        <v>2</v>
      </c>
      <c r="E417">
        <v>160107</v>
      </c>
      <c r="F417" t="s">
        <v>815</v>
      </c>
      <c r="G417" t="s">
        <v>131</v>
      </c>
      <c r="H417" t="s">
        <v>816</v>
      </c>
      <c r="I417">
        <v>160806</v>
      </c>
      <c r="J417" t="s">
        <v>781</v>
      </c>
      <c r="K417" t="s">
        <v>351</v>
      </c>
      <c r="L417" t="s">
        <v>782</v>
      </c>
      <c r="M417">
        <v>5</v>
      </c>
      <c r="N417">
        <v>5</v>
      </c>
      <c r="O417">
        <v>5</v>
      </c>
      <c r="P417">
        <v>5</v>
      </c>
      <c r="Q417">
        <v>5</v>
      </c>
      <c r="R417" t="s">
        <v>788</v>
      </c>
      <c r="S417">
        <v>5</v>
      </c>
    </row>
    <row r="418" spans="1:19" x14ac:dyDescent="0.2">
      <c r="A418">
        <v>64869</v>
      </c>
      <c r="B418">
        <v>23</v>
      </c>
      <c r="C418">
        <v>64869.023000000001</v>
      </c>
      <c r="D418">
        <v>1</v>
      </c>
      <c r="E418">
        <v>160107</v>
      </c>
      <c r="F418" t="s">
        <v>815</v>
      </c>
      <c r="G418" t="s">
        <v>131</v>
      </c>
      <c r="H418" t="s">
        <v>816</v>
      </c>
      <c r="I418">
        <v>160066</v>
      </c>
      <c r="J418" t="s">
        <v>791</v>
      </c>
      <c r="K418" t="s">
        <v>131</v>
      </c>
      <c r="L418" t="s">
        <v>792</v>
      </c>
      <c r="M418">
        <v>5</v>
      </c>
      <c r="N418">
        <v>4</v>
      </c>
      <c r="O418">
        <v>5</v>
      </c>
      <c r="P418">
        <v>5</v>
      </c>
      <c r="Q418">
        <v>5</v>
      </c>
      <c r="R418" t="s">
        <v>788</v>
      </c>
      <c r="S418">
        <v>4.8</v>
      </c>
    </row>
    <row r="419" spans="1:19" x14ac:dyDescent="0.2">
      <c r="A419">
        <v>64869</v>
      </c>
      <c r="B419">
        <v>23</v>
      </c>
      <c r="C419">
        <v>64869.023000000001</v>
      </c>
      <c r="D419">
        <v>1</v>
      </c>
      <c r="E419">
        <v>160107</v>
      </c>
      <c r="F419" t="s">
        <v>815</v>
      </c>
      <c r="G419" t="s">
        <v>131</v>
      </c>
      <c r="H419" t="s">
        <v>816</v>
      </c>
      <c r="I419">
        <v>160860</v>
      </c>
      <c r="J419" t="s">
        <v>797</v>
      </c>
      <c r="K419" t="s">
        <v>131</v>
      </c>
      <c r="L419" t="s">
        <v>798</v>
      </c>
      <c r="M419">
        <v>5</v>
      </c>
      <c r="N419">
        <v>5</v>
      </c>
      <c r="O419">
        <v>5</v>
      </c>
      <c r="P419">
        <v>5</v>
      </c>
      <c r="Q419">
        <v>5</v>
      </c>
      <c r="R419" t="s">
        <v>804</v>
      </c>
      <c r="S419">
        <v>5</v>
      </c>
    </row>
    <row r="420" spans="1:19" x14ac:dyDescent="0.2">
      <c r="A420">
        <v>64869</v>
      </c>
      <c r="B420">
        <v>23</v>
      </c>
      <c r="C420">
        <v>64869.023000000001</v>
      </c>
      <c r="D420">
        <v>1</v>
      </c>
      <c r="E420">
        <v>160107</v>
      </c>
      <c r="F420" t="s">
        <v>815</v>
      </c>
      <c r="G420" t="s">
        <v>131</v>
      </c>
      <c r="H420" t="s">
        <v>816</v>
      </c>
      <c r="I420">
        <v>162296</v>
      </c>
      <c r="J420" t="s">
        <v>807</v>
      </c>
      <c r="K420" t="s">
        <v>131</v>
      </c>
      <c r="L420" t="s">
        <v>808</v>
      </c>
      <c r="M420">
        <v>5</v>
      </c>
      <c r="N420">
        <v>5</v>
      </c>
      <c r="O420">
        <v>5</v>
      </c>
      <c r="Q420">
        <v>5</v>
      </c>
      <c r="R420" t="s">
        <v>812</v>
      </c>
      <c r="S420">
        <v>5</v>
      </c>
    </row>
    <row r="421" spans="1:19" x14ac:dyDescent="0.2">
      <c r="A421">
        <v>64869</v>
      </c>
      <c r="B421">
        <v>23</v>
      </c>
      <c r="C421">
        <v>64869.023000000001</v>
      </c>
      <c r="D421">
        <v>1</v>
      </c>
      <c r="E421">
        <v>160107</v>
      </c>
      <c r="F421" t="s">
        <v>815</v>
      </c>
      <c r="G421" t="s">
        <v>131</v>
      </c>
      <c r="H421" t="s">
        <v>816</v>
      </c>
      <c r="I421">
        <v>160107</v>
      </c>
      <c r="J421" t="s">
        <v>815</v>
      </c>
      <c r="K421" t="s">
        <v>131</v>
      </c>
      <c r="L421" t="s">
        <v>816</v>
      </c>
      <c r="M421">
        <v>4</v>
      </c>
      <c r="N421">
        <v>4</v>
      </c>
      <c r="O421">
        <v>4</v>
      </c>
      <c r="P421">
        <v>4</v>
      </c>
      <c r="Q421">
        <v>4</v>
      </c>
      <c r="S421">
        <v>4</v>
      </c>
    </row>
    <row r="422" spans="1:19" x14ac:dyDescent="0.2">
      <c r="A422">
        <v>64869</v>
      </c>
      <c r="B422">
        <v>24</v>
      </c>
      <c r="C422">
        <v>64869.023999999998</v>
      </c>
      <c r="D422">
        <v>3</v>
      </c>
      <c r="E422">
        <v>161041</v>
      </c>
      <c r="F422" t="s">
        <v>823</v>
      </c>
      <c r="G422" t="s">
        <v>351</v>
      </c>
      <c r="H422" t="s">
        <v>824</v>
      </c>
      <c r="I422">
        <v>161041</v>
      </c>
      <c r="J422" t="s">
        <v>823</v>
      </c>
      <c r="K422" t="s">
        <v>351</v>
      </c>
      <c r="L422" t="s">
        <v>824</v>
      </c>
      <c r="M422">
        <v>5</v>
      </c>
      <c r="N422">
        <v>5</v>
      </c>
      <c r="O422">
        <v>5</v>
      </c>
      <c r="P422">
        <v>5</v>
      </c>
      <c r="Q422">
        <v>5</v>
      </c>
      <c r="S422">
        <v>5</v>
      </c>
    </row>
    <row r="423" spans="1:19" x14ac:dyDescent="0.2">
      <c r="A423">
        <v>64869</v>
      </c>
      <c r="B423">
        <v>24</v>
      </c>
      <c r="C423">
        <v>64869.023999999998</v>
      </c>
      <c r="D423">
        <v>4</v>
      </c>
      <c r="E423">
        <v>161041</v>
      </c>
      <c r="F423" t="s">
        <v>823</v>
      </c>
      <c r="G423" t="s">
        <v>351</v>
      </c>
      <c r="H423" t="s">
        <v>824</v>
      </c>
      <c r="I423">
        <v>161464</v>
      </c>
      <c r="J423" t="s">
        <v>832</v>
      </c>
      <c r="K423" t="s">
        <v>131</v>
      </c>
      <c r="L423" t="s">
        <v>833</v>
      </c>
      <c r="M423">
        <v>5</v>
      </c>
      <c r="N423">
        <v>5</v>
      </c>
      <c r="O423">
        <v>5</v>
      </c>
      <c r="P423">
        <v>5</v>
      </c>
      <c r="Q423">
        <v>5</v>
      </c>
      <c r="R423" t="s">
        <v>836</v>
      </c>
      <c r="S423">
        <v>5</v>
      </c>
    </row>
    <row r="424" spans="1:19" x14ac:dyDescent="0.2">
      <c r="A424">
        <v>64869</v>
      </c>
      <c r="B424">
        <v>24</v>
      </c>
      <c r="C424">
        <v>64869.023999999998</v>
      </c>
      <c r="D424">
        <v>4</v>
      </c>
      <c r="E424">
        <v>161041</v>
      </c>
      <c r="F424" t="s">
        <v>823</v>
      </c>
      <c r="G424" t="s">
        <v>351</v>
      </c>
      <c r="H424" t="s">
        <v>824</v>
      </c>
      <c r="I424">
        <v>161457</v>
      </c>
      <c r="J424" t="s">
        <v>842</v>
      </c>
      <c r="K424" t="s">
        <v>131</v>
      </c>
      <c r="L424" t="s">
        <v>843</v>
      </c>
      <c r="M424">
        <v>5</v>
      </c>
      <c r="N424">
        <v>5</v>
      </c>
      <c r="O424">
        <v>5</v>
      </c>
      <c r="P424">
        <v>5</v>
      </c>
      <c r="Q424">
        <v>5</v>
      </c>
      <c r="S424">
        <v>5</v>
      </c>
    </row>
    <row r="425" spans="1:19" x14ac:dyDescent="0.2">
      <c r="A425">
        <v>64869</v>
      </c>
      <c r="B425">
        <v>24</v>
      </c>
      <c r="C425">
        <v>64869.023999999998</v>
      </c>
      <c r="D425">
        <v>3</v>
      </c>
      <c r="E425">
        <v>161041</v>
      </c>
      <c r="F425" t="s">
        <v>823</v>
      </c>
      <c r="G425" t="s">
        <v>351</v>
      </c>
      <c r="H425" t="s">
        <v>824</v>
      </c>
      <c r="I425">
        <v>162315</v>
      </c>
      <c r="J425" t="s">
        <v>851</v>
      </c>
      <c r="K425" t="s">
        <v>351</v>
      </c>
      <c r="L425" t="s">
        <v>852</v>
      </c>
      <c r="M425">
        <v>5</v>
      </c>
      <c r="N425">
        <v>5</v>
      </c>
      <c r="O425">
        <v>5</v>
      </c>
      <c r="Q425">
        <v>5</v>
      </c>
      <c r="S425">
        <v>5</v>
      </c>
    </row>
    <row r="426" spans="1:19" x14ac:dyDescent="0.2">
      <c r="A426">
        <v>64869</v>
      </c>
      <c r="B426">
        <v>24</v>
      </c>
      <c r="C426">
        <v>64869.023999999998</v>
      </c>
      <c r="D426">
        <v>3</v>
      </c>
      <c r="E426">
        <v>161041</v>
      </c>
      <c r="F426" t="s">
        <v>823</v>
      </c>
      <c r="G426" t="s">
        <v>351</v>
      </c>
      <c r="H426" t="s">
        <v>824</v>
      </c>
      <c r="I426">
        <v>160037</v>
      </c>
      <c r="J426" t="s">
        <v>859</v>
      </c>
      <c r="K426" t="s">
        <v>351</v>
      </c>
      <c r="L426" t="s">
        <v>860</v>
      </c>
      <c r="M426">
        <v>5</v>
      </c>
      <c r="N426">
        <v>5</v>
      </c>
      <c r="O426">
        <v>5</v>
      </c>
      <c r="Q426">
        <v>5</v>
      </c>
      <c r="S426">
        <v>5</v>
      </c>
    </row>
    <row r="427" spans="1:19" x14ac:dyDescent="0.2">
      <c r="A427">
        <v>64869</v>
      </c>
      <c r="B427">
        <v>24</v>
      </c>
      <c r="C427">
        <v>64869.023999999998</v>
      </c>
      <c r="D427">
        <v>2</v>
      </c>
      <c r="E427">
        <v>161464</v>
      </c>
      <c r="F427" t="s">
        <v>832</v>
      </c>
      <c r="G427" t="s">
        <v>131</v>
      </c>
      <c r="H427" t="s">
        <v>833</v>
      </c>
      <c r="I427">
        <v>161041</v>
      </c>
      <c r="J427" t="s">
        <v>823</v>
      </c>
      <c r="K427" t="s">
        <v>351</v>
      </c>
      <c r="L427" t="s">
        <v>824</v>
      </c>
      <c r="M427">
        <v>5</v>
      </c>
      <c r="N427">
        <v>5</v>
      </c>
      <c r="O427">
        <v>5</v>
      </c>
      <c r="P427">
        <v>5</v>
      </c>
      <c r="Q427">
        <v>5</v>
      </c>
      <c r="R427" t="s">
        <v>827</v>
      </c>
      <c r="S427">
        <v>5</v>
      </c>
    </row>
    <row r="428" spans="1:19" x14ac:dyDescent="0.2">
      <c r="A428">
        <v>64869</v>
      </c>
      <c r="B428">
        <v>24</v>
      </c>
      <c r="C428">
        <v>64869.023999999998</v>
      </c>
      <c r="D428">
        <v>1</v>
      </c>
      <c r="E428">
        <v>161464</v>
      </c>
      <c r="F428" t="s">
        <v>832</v>
      </c>
      <c r="G428" t="s">
        <v>131</v>
      </c>
      <c r="H428" t="s">
        <v>833</v>
      </c>
      <c r="I428">
        <v>161464</v>
      </c>
      <c r="J428" t="s">
        <v>832</v>
      </c>
      <c r="K428" t="s">
        <v>131</v>
      </c>
      <c r="L428" t="s">
        <v>833</v>
      </c>
      <c r="M428">
        <v>5</v>
      </c>
      <c r="N428">
        <v>5</v>
      </c>
      <c r="O428">
        <v>5</v>
      </c>
      <c r="P428">
        <v>5</v>
      </c>
      <c r="Q428">
        <v>5</v>
      </c>
      <c r="S428">
        <v>5</v>
      </c>
    </row>
    <row r="429" spans="1:19" x14ac:dyDescent="0.2">
      <c r="A429">
        <v>64869</v>
      </c>
      <c r="B429">
        <v>24</v>
      </c>
      <c r="C429">
        <v>64869.023999999998</v>
      </c>
      <c r="D429">
        <v>1</v>
      </c>
      <c r="E429">
        <v>161464</v>
      </c>
      <c r="F429" t="s">
        <v>832</v>
      </c>
      <c r="G429" t="s">
        <v>131</v>
      </c>
      <c r="H429" t="s">
        <v>833</v>
      </c>
      <c r="I429">
        <v>161457</v>
      </c>
      <c r="J429" t="s">
        <v>842</v>
      </c>
      <c r="K429" t="s">
        <v>131</v>
      </c>
      <c r="L429" t="s">
        <v>843</v>
      </c>
      <c r="M429">
        <v>5</v>
      </c>
      <c r="N429">
        <v>5</v>
      </c>
      <c r="O429">
        <v>5</v>
      </c>
      <c r="P429">
        <v>5</v>
      </c>
      <c r="Q429">
        <v>5</v>
      </c>
      <c r="R429" t="s">
        <v>846</v>
      </c>
      <c r="S429">
        <v>5</v>
      </c>
    </row>
    <row r="430" spans="1:19" x14ac:dyDescent="0.2">
      <c r="A430">
        <v>64869</v>
      </c>
      <c r="B430">
        <v>24</v>
      </c>
      <c r="C430">
        <v>64869.023999999998</v>
      </c>
      <c r="D430">
        <v>2</v>
      </c>
      <c r="E430">
        <v>161464</v>
      </c>
      <c r="F430" t="s">
        <v>832</v>
      </c>
      <c r="G430" t="s">
        <v>131</v>
      </c>
      <c r="H430" t="s">
        <v>833</v>
      </c>
      <c r="I430">
        <v>162315</v>
      </c>
      <c r="J430" t="s">
        <v>851</v>
      </c>
      <c r="K430" t="s">
        <v>351</v>
      </c>
      <c r="L430" t="s">
        <v>852</v>
      </c>
      <c r="M430">
        <v>5</v>
      </c>
      <c r="N430">
        <v>5</v>
      </c>
      <c r="O430">
        <v>5</v>
      </c>
      <c r="P430">
        <v>5</v>
      </c>
      <c r="Q430">
        <v>5</v>
      </c>
      <c r="R430" t="s">
        <v>855</v>
      </c>
      <c r="S430">
        <v>5</v>
      </c>
    </row>
    <row r="431" spans="1:19" x14ac:dyDescent="0.2">
      <c r="A431">
        <v>64869</v>
      </c>
      <c r="B431">
        <v>24</v>
      </c>
      <c r="C431">
        <v>64869.023999999998</v>
      </c>
      <c r="D431">
        <v>2</v>
      </c>
      <c r="E431">
        <v>161464</v>
      </c>
      <c r="F431" t="s">
        <v>832</v>
      </c>
      <c r="G431" t="s">
        <v>131</v>
      </c>
      <c r="H431" t="s">
        <v>833</v>
      </c>
      <c r="I431">
        <v>160037</v>
      </c>
      <c r="J431" t="s">
        <v>859</v>
      </c>
      <c r="K431" t="s">
        <v>351</v>
      </c>
      <c r="L431" t="s">
        <v>860</v>
      </c>
      <c r="M431">
        <v>5</v>
      </c>
      <c r="N431">
        <v>5</v>
      </c>
      <c r="O431">
        <v>5</v>
      </c>
      <c r="P431">
        <v>5</v>
      </c>
      <c r="Q431">
        <v>5</v>
      </c>
      <c r="R431" t="s">
        <v>863</v>
      </c>
      <c r="S431">
        <v>5</v>
      </c>
    </row>
    <row r="432" spans="1:19" x14ac:dyDescent="0.2">
      <c r="A432">
        <v>64869</v>
      </c>
      <c r="B432">
        <v>24</v>
      </c>
      <c r="C432">
        <v>64869.023999999998</v>
      </c>
      <c r="D432">
        <v>2</v>
      </c>
      <c r="E432">
        <v>161457</v>
      </c>
      <c r="F432" t="s">
        <v>842</v>
      </c>
      <c r="G432" t="s">
        <v>131</v>
      </c>
      <c r="H432" t="s">
        <v>843</v>
      </c>
      <c r="I432">
        <v>161041</v>
      </c>
      <c r="J432" t="s">
        <v>823</v>
      </c>
      <c r="K432" t="s">
        <v>351</v>
      </c>
      <c r="L432" t="s">
        <v>824</v>
      </c>
      <c r="M432">
        <v>4</v>
      </c>
      <c r="N432">
        <v>4</v>
      </c>
      <c r="O432">
        <v>4</v>
      </c>
      <c r="P432">
        <v>4</v>
      </c>
      <c r="Q432">
        <v>4</v>
      </c>
      <c r="R432" t="s">
        <v>828</v>
      </c>
      <c r="S432">
        <v>4</v>
      </c>
    </row>
    <row r="433" spans="1:19" x14ac:dyDescent="0.2">
      <c r="A433">
        <v>64869</v>
      </c>
      <c r="B433">
        <v>24</v>
      </c>
      <c r="C433">
        <v>64869.023999999998</v>
      </c>
      <c r="D433">
        <v>1</v>
      </c>
      <c r="E433">
        <v>161457</v>
      </c>
      <c r="F433" t="s">
        <v>842</v>
      </c>
      <c r="G433" t="s">
        <v>131</v>
      </c>
      <c r="H433" t="s">
        <v>843</v>
      </c>
      <c r="I433">
        <v>161464</v>
      </c>
      <c r="J433" t="s">
        <v>832</v>
      </c>
      <c r="K433" t="s">
        <v>131</v>
      </c>
      <c r="L433" t="s">
        <v>833</v>
      </c>
      <c r="M433">
        <v>4</v>
      </c>
      <c r="N433">
        <v>4</v>
      </c>
      <c r="O433">
        <v>4</v>
      </c>
      <c r="P433">
        <v>4</v>
      </c>
      <c r="Q433">
        <v>4</v>
      </c>
      <c r="R433" t="s">
        <v>837</v>
      </c>
      <c r="S433">
        <v>4</v>
      </c>
    </row>
    <row r="434" spans="1:19" x14ac:dyDescent="0.2">
      <c r="A434">
        <v>64869</v>
      </c>
      <c r="B434">
        <v>24</v>
      </c>
      <c r="C434">
        <v>64869.023999999998</v>
      </c>
      <c r="D434">
        <v>1</v>
      </c>
      <c r="E434">
        <v>161457</v>
      </c>
      <c r="F434" t="s">
        <v>842</v>
      </c>
      <c r="G434" t="s">
        <v>131</v>
      </c>
      <c r="H434" t="s">
        <v>843</v>
      </c>
      <c r="I434">
        <v>161457</v>
      </c>
      <c r="J434" t="s">
        <v>842</v>
      </c>
      <c r="K434" t="s">
        <v>131</v>
      </c>
      <c r="L434" t="s">
        <v>843</v>
      </c>
      <c r="M434">
        <v>4</v>
      </c>
      <c r="N434">
        <v>4</v>
      </c>
      <c r="O434">
        <v>4</v>
      </c>
      <c r="P434">
        <v>4</v>
      </c>
      <c r="Q434">
        <v>4</v>
      </c>
      <c r="S434">
        <v>4</v>
      </c>
    </row>
    <row r="435" spans="1:19" x14ac:dyDescent="0.2">
      <c r="A435">
        <v>64869</v>
      </c>
      <c r="B435">
        <v>24</v>
      </c>
      <c r="C435">
        <v>64869.023999999998</v>
      </c>
      <c r="D435">
        <v>2</v>
      </c>
      <c r="E435">
        <v>161457</v>
      </c>
      <c r="F435" t="s">
        <v>842</v>
      </c>
      <c r="G435" t="s">
        <v>131</v>
      </c>
      <c r="H435" t="s">
        <v>843</v>
      </c>
      <c r="I435">
        <v>162315</v>
      </c>
      <c r="J435" t="s">
        <v>851</v>
      </c>
      <c r="K435" t="s">
        <v>351</v>
      </c>
      <c r="L435" t="s">
        <v>852</v>
      </c>
      <c r="M435">
        <v>4</v>
      </c>
      <c r="N435">
        <v>4</v>
      </c>
      <c r="O435">
        <v>4</v>
      </c>
      <c r="P435">
        <v>4</v>
      </c>
      <c r="Q435">
        <v>4</v>
      </c>
      <c r="R435" t="s">
        <v>856</v>
      </c>
      <c r="S435">
        <v>4</v>
      </c>
    </row>
    <row r="436" spans="1:19" x14ac:dyDescent="0.2">
      <c r="A436">
        <v>64869</v>
      </c>
      <c r="B436">
        <v>24</v>
      </c>
      <c r="C436">
        <v>64869.023999999998</v>
      </c>
      <c r="D436">
        <v>2</v>
      </c>
      <c r="E436">
        <v>161457</v>
      </c>
      <c r="F436" t="s">
        <v>842</v>
      </c>
      <c r="G436" t="s">
        <v>131</v>
      </c>
      <c r="H436" t="s">
        <v>843</v>
      </c>
      <c r="I436">
        <v>160037</v>
      </c>
      <c r="J436" t="s">
        <v>859</v>
      </c>
      <c r="K436" t="s">
        <v>351</v>
      </c>
      <c r="L436" t="s">
        <v>860</v>
      </c>
      <c r="M436">
        <v>4</v>
      </c>
      <c r="N436">
        <v>4</v>
      </c>
      <c r="O436">
        <v>4</v>
      </c>
      <c r="P436">
        <v>4</v>
      </c>
      <c r="Q436">
        <v>4</v>
      </c>
      <c r="R436" t="s">
        <v>864</v>
      </c>
      <c r="S436">
        <v>4</v>
      </c>
    </row>
    <row r="437" spans="1:19" x14ac:dyDescent="0.2">
      <c r="A437">
        <v>64869</v>
      </c>
      <c r="B437">
        <v>24</v>
      </c>
      <c r="C437">
        <v>64869.023999999998</v>
      </c>
      <c r="D437">
        <v>3</v>
      </c>
      <c r="E437">
        <v>162315</v>
      </c>
      <c r="F437" t="s">
        <v>851</v>
      </c>
      <c r="G437" t="s">
        <v>351</v>
      </c>
      <c r="H437" t="s">
        <v>852</v>
      </c>
      <c r="I437">
        <v>161041</v>
      </c>
      <c r="J437" t="s">
        <v>823</v>
      </c>
      <c r="K437" t="s">
        <v>351</v>
      </c>
      <c r="L437" t="s">
        <v>824</v>
      </c>
      <c r="M437">
        <v>5</v>
      </c>
      <c r="N437">
        <v>5</v>
      </c>
      <c r="P437">
        <v>5</v>
      </c>
      <c r="Q437">
        <v>5</v>
      </c>
      <c r="R437" t="s">
        <v>829</v>
      </c>
      <c r="S437">
        <v>5</v>
      </c>
    </row>
    <row r="438" spans="1:19" x14ac:dyDescent="0.2">
      <c r="A438">
        <v>64869</v>
      </c>
      <c r="B438">
        <v>24</v>
      </c>
      <c r="C438">
        <v>64869.023999999998</v>
      </c>
      <c r="D438">
        <v>4</v>
      </c>
      <c r="E438">
        <v>162315</v>
      </c>
      <c r="F438" t="s">
        <v>851</v>
      </c>
      <c r="G438" t="s">
        <v>351</v>
      </c>
      <c r="H438" t="s">
        <v>852</v>
      </c>
      <c r="I438">
        <v>161464</v>
      </c>
      <c r="J438" t="s">
        <v>832</v>
      </c>
      <c r="K438" t="s">
        <v>131</v>
      </c>
      <c r="L438" t="s">
        <v>833</v>
      </c>
      <c r="M438">
        <v>5</v>
      </c>
      <c r="N438">
        <v>5</v>
      </c>
      <c r="O438">
        <v>5</v>
      </c>
      <c r="P438">
        <v>5</v>
      </c>
      <c r="Q438">
        <v>5</v>
      </c>
      <c r="R438" t="s">
        <v>838</v>
      </c>
      <c r="S438">
        <v>5</v>
      </c>
    </row>
    <row r="439" spans="1:19" x14ac:dyDescent="0.2">
      <c r="A439">
        <v>64869</v>
      </c>
      <c r="B439">
        <v>24</v>
      </c>
      <c r="C439">
        <v>64869.023999999998</v>
      </c>
      <c r="D439">
        <v>4</v>
      </c>
      <c r="E439">
        <v>162315</v>
      </c>
      <c r="F439" t="s">
        <v>851</v>
      </c>
      <c r="G439" t="s">
        <v>351</v>
      </c>
      <c r="H439" t="s">
        <v>852</v>
      </c>
      <c r="I439">
        <v>161457</v>
      </c>
      <c r="J439" t="s">
        <v>842</v>
      </c>
      <c r="K439" t="s">
        <v>131</v>
      </c>
      <c r="L439" t="s">
        <v>843</v>
      </c>
      <c r="M439">
        <v>5</v>
      </c>
      <c r="N439">
        <v>5</v>
      </c>
      <c r="O439">
        <v>5</v>
      </c>
      <c r="P439">
        <v>5</v>
      </c>
      <c r="Q439">
        <v>5</v>
      </c>
      <c r="R439" t="s">
        <v>847</v>
      </c>
      <c r="S439">
        <v>5</v>
      </c>
    </row>
    <row r="440" spans="1:19" x14ac:dyDescent="0.2">
      <c r="A440">
        <v>64869</v>
      </c>
      <c r="B440">
        <v>24</v>
      </c>
      <c r="C440">
        <v>64869.023999999998</v>
      </c>
      <c r="D440">
        <v>3</v>
      </c>
      <c r="E440">
        <v>162315</v>
      </c>
      <c r="F440" t="s">
        <v>851</v>
      </c>
      <c r="G440" t="s">
        <v>351</v>
      </c>
      <c r="H440" t="s">
        <v>852</v>
      </c>
      <c r="I440">
        <v>162315</v>
      </c>
      <c r="J440" t="s">
        <v>851</v>
      </c>
      <c r="K440" t="s">
        <v>351</v>
      </c>
      <c r="L440" t="s">
        <v>852</v>
      </c>
      <c r="M440">
        <v>5</v>
      </c>
      <c r="N440">
        <v>5</v>
      </c>
      <c r="P440">
        <v>5</v>
      </c>
      <c r="Q440">
        <v>5</v>
      </c>
      <c r="S440">
        <v>5</v>
      </c>
    </row>
    <row r="441" spans="1:19" x14ac:dyDescent="0.2">
      <c r="A441">
        <v>64869</v>
      </c>
      <c r="B441">
        <v>24</v>
      </c>
      <c r="C441">
        <v>64869.023999999998</v>
      </c>
      <c r="D441">
        <v>3</v>
      </c>
      <c r="E441">
        <v>162315</v>
      </c>
      <c r="F441" t="s">
        <v>851</v>
      </c>
      <c r="G441" t="s">
        <v>351</v>
      </c>
      <c r="H441" t="s">
        <v>852</v>
      </c>
      <c r="I441">
        <v>160037</v>
      </c>
      <c r="J441" t="s">
        <v>859</v>
      </c>
      <c r="K441" t="s">
        <v>351</v>
      </c>
      <c r="L441" t="s">
        <v>860</v>
      </c>
      <c r="M441">
        <v>5</v>
      </c>
      <c r="N441">
        <v>5</v>
      </c>
      <c r="O441">
        <v>5</v>
      </c>
      <c r="P441">
        <v>5</v>
      </c>
      <c r="Q441">
        <v>5</v>
      </c>
      <c r="R441" t="s">
        <v>865</v>
      </c>
      <c r="S441">
        <v>5</v>
      </c>
    </row>
    <row r="442" spans="1:19" x14ac:dyDescent="0.2">
      <c r="A442">
        <v>64869</v>
      </c>
      <c r="B442">
        <v>24</v>
      </c>
      <c r="C442">
        <v>64869.023999999998</v>
      </c>
      <c r="D442">
        <v>3</v>
      </c>
      <c r="E442">
        <v>160037</v>
      </c>
      <c r="F442" t="s">
        <v>859</v>
      </c>
      <c r="G442" t="s">
        <v>351</v>
      </c>
      <c r="H442" t="s">
        <v>860</v>
      </c>
      <c r="I442">
        <v>161041</v>
      </c>
      <c r="J442" t="s">
        <v>823</v>
      </c>
      <c r="K442" t="s">
        <v>351</v>
      </c>
      <c r="L442" t="s">
        <v>824</v>
      </c>
      <c r="M442">
        <v>5</v>
      </c>
      <c r="N442">
        <v>5</v>
      </c>
      <c r="O442">
        <v>5</v>
      </c>
      <c r="P442">
        <v>5</v>
      </c>
      <c r="Q442">
        <v>5</v>
      </c>
      <c r="R442" t="s">
        <v>830</v>
      </c>
      <c r="S442">
        <v>5</v>
      </c>
    </row>
    <row r="443" spans="1:19" x14ac:dyDescent="0.2">
      <c r="A443">
        <v>64869</v>
      </c>
      <c r="B443">
        <v>24</v>
      </c>
      <c r="C443">
        <v>64869.023999999998</v>
      </c>
      <c r="D443">
        <v>4</v>
      </c>
      <c r="E443">
        <v>160037</v>
      </c>
      <c r="F443" t="s">
        <v>859</v>
      </c>
      <c r="G443" t="s">
        <v>351</v>
      </c>
      <c r="H443" t="s">
        <v>860</v>
      </c>
      <c r="I443">
        <v>161464</v>
      </c>
      <c r="J443" t="s">
        <v>832</v>
      </c>
      <c r="K443" t="s">
        <v>131</v>
      </c>
      <c r="L443" t="s">
        <v>833</v>
      </c>
      <c r="M443">
        <v>5</v>
      </c>
      <c r="N443">
        <v>5</v>
      </c>
      <c r="O443">
        <v>5</v>
      </c>
      <c r="P443">
        <v>5</v>
      </c>
      <c r="Q443">
        <v>5</v>
      </c>
      <c r="R443" t="s">
        <v>839</v>
      </c>
      <c r="S443">
        <v>5</v>
      </c>
    </row>
    <row r="444" spans="1:19" x14ac:dyDescent="0.2">
      <c r="A444">
        <v>64869</v>
      </c>
      <c r="B444">
        <v>24</v>
      </c>
      <c r="C444">
        <v>64869.023999999998</v>
      </c>
      <c r="D444">
        <v>4</v>
      </c>
      <c r="E444">
        <v>160037</v>
      </c>
      <c r="F444" t="s">
        <v>859</v>
      </c>
      <c r="G444" t="s">
        <v>351</v>
      </c>
      <c r="H444" t="s">
        <v>860</v>
      </c>
      <c r="I444">
        <v>161457</v>
      </c>
      <c r="J444" t="s">
        <v>842</v>
      </c>
      <c r="K444" t="s">
        <v>131</v>
      </c>
      <c r="L444" t="s">
        <v>843</v>
      </c>
      <c r="M444">
        <v>5</v>
      </c>
      <c r="N444">
        <v>5</v>
      </c>
      <c r="O444">
        <v>5</v>
      </c>
      <c r="P444">
        <v>5</v>
      </c>
      <c r="Q444">
        <v>5</v>
      </c>
      <c r="R444" t="s">
        <v>848</v>
      </c>
      <c r="S444">
        <v>5</v>
      </c>
    </row>
    <row r="445" spans="1:19" x14ac:dyDescent="0.2">
      <c r="A445">
        <v>64869</v>
      </c>
      <c r="B445">
        <v>24</v>
      </c>
      <c r="C445">
        <v>64869.023999999998</v>
      </c>
      <c r="D445">
        <v>3</v>
      </c>
      <c r="E445">
        <v>160037</v>
      </c>
      <c r="F445" t="s">
        <v>859</v>
      </c>
      <c r="G445" t="s">
        <v>351</v>
      </c>
      <c r="H445" t="s">
        <v>860</v>
      </c>
      <c r="I445">
        <v>162315</v>
      </c>
      <c r="J445" t="s">
        <v>851</v>
      </c>
      <c r="K445" t="s">
        <v>351</v>
      </c>
      <c r="L445" t="s">
        <v>852</v>
      </c>
      <c r="M445">
        <v>5</v>
      </c>
      <c r="N445">
        <v>5</v>
      </c>
      <c r="O445">
        <v>5</v>
      </c>
      <c r="P445">
        <v>4</v>
      </c>
      <c r="Q445">
        <v>5</v>
      </c>
      <c r="R445" t="s">
        <v>857</v>
      </c>
      <c r="S445">
        <v>4.8</v>
      </c>
    </row>
    <row r="446" spans="1:19" x14ac:dyDescent="0.2">
      <c r="A446">
        <v>64869</v>
      </c>
      <c r="B446">
        <v>24</v>
      </c>
      <c r="C446">
        <v>64869.023999999998</v>
      </c>
      <c r="D446">
        <v>3</v>
      </c>
      <c r="E446">
        <v>160037</v>
      </c>
      <c r="F446" t="s">
        <v>859</v>
      </c>
      <c r="G446" t="s">
        <v>351</v>
      </c>
      <c r="H446" t="s">
        <v>860</v>
      </c>
      <c r="I446">
        <v>160037</v>
      </c>
      <c r="J446" t="s">
        <v>859</v>
      </c>
      <c r="K446" t="s">
        <v>351</v>
      </c>
      <c r="L446" t="s">
        <v>860</v>
      </c>
      <c r="M446">
        <v>5</v>
      </c>
      <c r="N446">
        <v>5</v>
      </c>
      <c r="O446">
        <v>5</v>
      </c>
      <c r="P446">
        <v>5</v>
      </c>
      <c r="Q446">
        <v>5</v>
      </c>
      <c r="S446">
        <v>5</v>
      </c>
    </row>
    <row r="447" spans="1:19" x14ac:dyDescent="0.2">
      <c r="A447">
        <v>64869</v>
      </c>
      <c r="B447">
        <v>25</v>
      </c>
      <c r="C447">
        <v>64869.025000000001</v>
      </c>
      <c r="D447">
        <v>1</v>
      </c>
      <c r="E447">
        <v>160033</v>
      </c>
      <c r="F447" t="s">
        <v>868</v>
      </c>
      <c r="G447" t="s">
        <v>131</v>
      </c>
      <c r="H447" t="s">
        <v>869</v>
      </c>
      <c r="I447">
        <v>160033</v>
      </c>
      <c r="J447" t="s">
        <v>868</v>
      </c>
      <c r="K447" t="s">
        <v>131</v>
      </c>
      <c r="L447" t="s">
        <v>869</v>
      </c>
      <c r="M447">
        <v>5</v>
      </c>
      <c r="N447">
        <v>5</v>
      </c>
      <c r="O447">
        <v>5</v>
      </c>
      <c r="P447">
        <v>5</v>
      </c>
      <c r="Q447">
        <v>5</v>
      </c>
      <c r="S447">
        <v>5</v>
      </c>
    </row>
    <row r="448" spans="1:19" x14ac:dyDescent="0.2">
      <c r="A448">
        <v>64869</v>
      </c>
      <c r="B448">
        <v>25</v>
      </c>
      <c r="C448">
        <v>64869.025000000001</v>
      </c>
      <c r="D448">
        <v>1</v>
      </c>
      <c r="E448">
        <v>160033</v>
      </c>
      <c r="F448" t="s">
        <v>868</v>
      </c>
      <c r="G448" t="s">
        <v>131</v>
      </c>
      <c r="H448" t="s">
        <v>869</v>
      </c>
      <c r="I448">
        <v>160054</v>
      </c>
      <c r="J448" t="s">
        <v>878</v>
      </c>
      <c r="K448" t="s">
        <v>131</v>
      </c>
      <c r="L448" t="s">
        <v>879</v>
      </c>
      <c r="M448">
        <v>5</v>
      </c>
      <c r="N448">
        <v>5</v>
      </c>
      <c r="O448">
        <v>5</v>
      </c>
      <c r="P448">
        <v>5</v>
      </c>
      <c r="Q448">
        <v>5</v>
      </c>
      <c r="R448" t="s">
        <v>882</v>
      </c>
      <c r="S448">
        <v>5</v>
      </c>
    </row>
    <row r="449" spans="1:19" x14ac:dyDescent="0.2">
      <c r="A449">
        <v>64869</v>
      </c>
      <c r="B449">
        <v>25</v>
      </c>
      <c r="C449">
        <v>64869.025000000001</v>
      </c>
      <c r="D449">
        <v>1</v>
      </c>
      <c r="E449">
        <v>160033</v>
      </c>
      <c r="F449" t="s">
        <v>868</v>
      </c>
      <c r="G449" t="s">
        <v>131</v>
      </c>
      <c r="H449" t="s">
        <v>869</v>
      </c>
      <c r="I449">
        <v>160032</v>
      </c>
      <c r="J449" t="s">
        <v>887</v>
      </c>
      <c r="K449" t="s">
        <v>131</v>
      </c>
      <c r="L449" t="s">
        <v>888</v>
      </c>
      <c r="M449">
        <v>5</v>
      </c>
      <c r="N449">
        <v>5</v>
      </c>
      <c r="O449">
        <v>5</v>
      </c>
      <c r="P449">
        <v>5</v>
      </c>
      <c r="Q449">
        <v>5</v>
      </c>
      <c r="R449" t="s">
        <v>890</v>
      </c>
      <c r="S449">
        <v>5</v>
      </c>
    </row>
    <row r="450" spans="1:19" x14ac:dyDescent="0.2">
      <c r="A450">
        <v>64869</v>
      </c>
      <c r="B450">
        <v>25</v>
      </c>
      <c r="C450">
        <v>64869.025000000001</v>
      </c>
      <c r="D450">
        <v>1</v>
      </c>
      <c r="E450">
        <v>160033</v>
      </c>
      <c r="F450" t="s">
        <v>868</v>
      </c>
      <c r="G450" t="s">
        <v>131</v>
      </c>
      <c r="H450" t="s">
        <v>869</v>
      </c>
      <c r="I450">
        <v>160030</v>
      </c>
      <c r="J450" t="s">
        <v>896</v>
      </c>
      <c r="K450" t="s">
        <v>131</v>
      </c>
      <c r="L450" t="s">
        <v>897</v>
      </c>
      <c r="M450">
        <v>5</v>
      </c>
      <c r="N450">
        <v>5</v>
      </c>
      <c r="O450">
        <v>5</v>
      </c>
      <c r="P450">
        <v>5</v>
      </c>
      <c r="Q450">
        <v>5</v>
      </c>
      <c r="R450" t="s">
        <v>900</v>
      </c>
      <c r="S450">
        <v>5</v>
      </c>
    </row>
    <row r="451" spans="1:19" x14ac:dyDescent="0.2">
      <c r="A451">
        <v>64869</v>
      </c>
      <c r="B451">
        <v>25</v>
      </c>
      <c r="C451">
        <v>64869.025000000001</v>
      </c>
      <c r="D451">
        <v>1</v>
      </c>
      <c r="E451">
        <v>160033</v>
      </c>
      <c r="F451" t="s">
        <v>868</v>
      </c>
      <c r="G451" t="s">
        <v>131</v>
      </c>
      <c r="H451" t="s">
        <v>869</v>
      </c>
      <c r="I451">
        <v>160029</v>
      </c>
      <c r="J451" t="s">
        <v>906</v>
      </c>
      <c r="K451" t="s">
        <v>131</v>
      </c>
      <c r="L451" t="s">
        <v>907</v>
      </c>
      <c r="M451">
        <v>5</v>
      </c>
      <c r="N451">
        <v>5</v>
      </c>
      <c r="O451">
        <v>5</v>
      </c>
      <c r="P451">
        <v>5</v>
      </c>
      <c r="Q451">
        <v>5</v>
      </c>
      <c r="R451" t="s">
        <v>910</v>
      </c>
      <c r="S451">
        <v>5</v>
      </c>
    </row>
    <row r="452" spans="1:19" x14ac:dyDescent="0.2">
      <c r="A452">
        <v>64869</v>
      </c>
      <c r="B452">
        <v>25</v>
      </c>
      <c r="C452">
        <v>64869.025000000001</v>
      </c>
      <c r="D452">
        <v>1</v>
      </c>
      <c r="E452">
        <v>160054</v>
      </c>
      <c r="F452" t="s">
        <v>878</v>
      </c>
      <c r="G452" t="s">
        <v>131</v>
      </c>
      <c r="H452" t="s">
        <v>879</v>
      </c>
      <c r="I452">
        <v>160033</v>
      </c>
      <c r="J452" t="s">
        <v>868</v>
      </c>
      <c r="K452" t="s">
        <v>131</v>
      </c>
      <c r="L452" t="s">
        <v>869</v>
      </c>
      <c r="M452">
        <v>3</v>
      </c>
      <c r="N452">
        <v>3</v>
      </c>
      <c r="O452">
        <v>3</v>
      </c>
      <c r="P452">
        <v>3</v>
      </c>
      <c r="Q452">
        <v>3</v>
      </c>
      <c r="R452" t="s">
        <v>872</v>
      </c>
      <c r="S452">
        <v>3</v>
      </c>
    </row>
    <row r="453" spans="1:19" x14ac:dyDescent="0.2">
      <c r="A453">
        <v>64869</v>
      </c>
      <c r="B453">
        <v>25</v>
      </c>
      <c r="C453">
        <v>64869.025000000001</v>
      </c>
      <c r="D453">
        <v>1</v>
      </c>
      <c r="E453">
        <v>160054</v>
      </c>
      <c r="F453" t="s">
        <v>878</v>
      </c>
      <c r="G453" t="s">
        <v>131</v>
      </c>
      <c r="H453" t="s">
        <v>879</v>
      </c>
      <c r="I453">
        <v>160054</v>
      </c>
      <c r="J453" t="s">
        <v>878</v>
      </c>
      <c r="K453" t="s">
        <v>131</v>
      </c>
      <c r="L453" t="s">
        <v>879</v>
      </c>
      <c r="M453">
        <v>4</v>
      </c>
      <c r="N453">
        <v>3</v>
      </c>
      <c r="O453">
        <v>3</v>
      </c>
      <c r="P453">
        <v>3</v>
      </c>
      <c r="Q453">
        <v>3</v>
      </c>
      <c r="S453">
        <v>3.2</v>
      </c>
    </row>
    <row r="454" spans="1:19" x14ac:dyDescent="0.2">
      <c r="A454">
        <v>64869</v>
      </c>
      <c r="B454">
        <v>25</v>
      </c>
      <c r="C454">
        <v>64869.025000000001</v>
      </c>
      <c r="D454">
        <v>1</v>
      </c>
      <c r="E454">
        <v>160054</v>
      </c>
      <c r="F454" t="s">
        <v>878</v>
      </c>
      <c r="G454" t="s">
        <v>131</v>
      </c>
      <c r="H454" t="s">
        <v>879</v>
      </c>
      <c r="I454">
        <v>160032</v>
      </c>
      <c r="J454" t="s">
        <v>887</v>
      </c>
      <c r="K454" t="s">
        <v>131</v>
      </c>
      <c r="L454" t="s">
        <v>888</v>
      </c>
      <c r="M454">
        <v>3</v>
      </c>
      <c r="N454">
        <v>3</v>
      </c>
      <c r="O454">
        <v>3</v>
      </c>
      <c r="P454">
        <v>3</v>
      </c>
      <c r="Q454">
        <v>3</v>
      </c>
      <c r="R454" t="s">
        <v>891</v>
      </c>
      <c r="S454">
        <v>3</v>
      </c>
    </row>
    <row r="455" spans="1:19" x14ac:dyDescent="0.2">
      <c r="A455">
        <v>64869</v>
      </c>
      <c r="B455">
        <v>25</v>
      </c>
      <c r="C455">
        <v>64869.025000000001</v>
      </c>
      <c r="D455">
        <v>1</v>
      </c>
      <c r="E455">
        <v>160054</v>
      </c>
      <c r="F455" t="s">
        <v>878</v>
      </c>
      <c r="G455" t="s">
        <v>131</v>
      </c>
      <c r="H455" t="s">
        <v>879</v>
      </c>
      <c r="I455">
        <v>160030</v>
      </c>
      <c r="J455" t="s">
        <v>896</v>
      </c>
      <c r="K455" t="s">
        <v>131</v>
      </c>
      <c r="L455" t="s">
        <v>897</v>
      </c>
      <c r="M455">
        <v>3</v>
      </c>
      <c r="N455">
        <v>3</v>
      </c>
      <c r="O455">
        <v>3</v>
      </c>
      <c r="P455">
        <v>3</v>
      </c>
      <c r="Q455">
        <v>3</v>
      </c>
      <c r="R455" t="s">
        <v>901</v>
      </c>
      <c r="S455">
        <v>3</v>
      </c>
    </row>
    <row r="456" spans="1:19" x14ac:dyDescent="0.2">
      <c r="A456">
        <v>64869</v>
      </c>
      <c r="B456">
        <v>25</v>
      </c>
      <c r="C456">
        <v>64869.025000000001</v>
      </c>
      <c r="D456">
        <v>1</v>
      </c>
      <c r="E456">
        <v>160054</v>
      </c>
      <c r="F456" t="s">
        <v>878</v>
      </c>
      <c r="G456" t="s">
        <v>131</v>
      </c>
      <c r="H456" t="s">
        <v>879</v>
      </c>
      <c r="I456">
        <v>160029</v>
      </c>
      <c r="J456" t="s">
        <v>906</v>
      </c>
      <c r="K456" t="s">
        <v>131</v>
      </c>
      <c r="L456" t="s">
        <v>907</v>
      </c>
      <c r="M456">
        <v>3</v>
      </c>
      <c r="N456">
        <v>3</v>
      </c>
      <c r="O456">
        <v>3</v>
      </c>
      <c r="P456">
        <v>3</v>
      </c>
      <c r="Q456">
        <v>3</v>
      </c>
      <c r="R456" t="s">
        <v>911</v>
      </c>
      <c r="S456">
        <v>3</v>
      </c>
    </row>
    <row r="457" spans="1:19" x14ac:dyDescent="0.2">
      <c r="A457">
        <v>64869</v>
      </c>
      <c r="B457">
        <v>25</v>
      </c>
      <c r="C457">
        <v>64869.025000000001</v>
      </c>
      <c r="D457">
        <v>1</v>
      </c>
      <c r="E457">
        <v>160032</v>
      </c>
      <c r="F457" t="s">
        <v>887</v>
      </c>
      <c r="G457" t="s">
        <v>131</v>
      </c>
      <c r="H457" t="s">
        <v>888</v>
      </c>
      <c r="I457">
        <v>160033</v>
      </c>
      <c r="J457" t="s">
        <v>868</v>
      </c>
      <c r="K457" t="s">
        <v>131</v>
      </c>
      <c r="L457" t="s">
        <v>869</v>
      </c>
      <c r="M457">
        <v>5</v>
      </c>
      <c r="N457">
        <v>5</v>
      </c>
      <c r="O457">
        <v>5</v>
      </c>
      <c r="P457">
        <v>5</v>
      </c>
      <c r="Q457">
        <v>5</v>
      </c>
      <c r="R457" t="s">
        <v>873</v>
      </c>
      <c r="S457">
        <v>5</v>
      </c>
    </row>
    <row r="458" spans="1:19" x14ac:dyDescent="0.2">
      <c r="A458">
        <v>64869</v>
      </c>
      <c r="B458">
        <v>25</v>
      </c>
      <c r="C458">
        <v>64869.025000000001</v>
      </c>
      <c r="D458">
        <v>1</v>
      </c>
      <c r="E458">
        <v>160032</v>
      </c>
      <c r="F458" t="s">
        <v>887</v>
      </c>
      <c r="G458" t="s">
        <v>131</v>
      </c>
      <c r="H458" t="s">
        <v>888</v>
      </c>
      <c r="I458">
        <v>160054</v>
      </c>
      <c r="J458" t="s">
        <v>878</v>
      </c>
      <c r="K458" t="s">
        <v>131</v>
      </c>
      <c r="L458" t="s">
        <v>879</v>
      </c>
      <c r="M458">
        <v>4</v>
      </c>
      <c r="N458">
        <v>4</v>
      </c>
      <c r="O458">
        <v>4</v>
      </c>
      <c r="P458">
        <v>4</v>
      </c>
      <c r="Q458">
        <v>4</v>
      </c>
      <c r="R458" t="s">
        <v>883</v>
      </c>
      <c r="S458">
        <v>4</v>
      </c>
    </row>
    <row r="459" spans="1:19" x14ac:dyDescent="0.2">
      <c r="A459">
        <v>64869</v>
      </c>
      <c r="B459">
        <v>25</v>
      </c>
      <c r="C459">
        <v>64869.025000000001</v>
      </c>
      <c r="D459">
        <v>1</v>
      </c>
      <c r="E459">
        <v>160032</v>
      </c>
      <c r="F459" t="s">
        <v>887</v>
      </c>
      <c r="G459" t="s">
        <v>131</v>
      </c>
      <c r="H459" t="s">
        <v>888</v>
      </c>
      <c r="I459">
        <v>160032</v>
      </c>
      <c r="J459" t="s">
        <v>887</v>
      </c>
      <c r="K459" t="s">
        <v>131</v>
      </c>
      <c r="L459" t="s">
        <v>888</v>
      </c>
      <c r="M459">
        <v>5</v>
      </c>
      <c r="N459">
        <v>5</v>
      </c>
      <c r="O459">
        <v>5</v>
      </c>
      <c r="P459">
        <v>5</v>
      </c>
      <c r="Q459">
        <v>5</v>
      </c>
      <c r="S459">
        <v>5</v>
      </c>
    </row>
    <row r="460" spans="1:19" x14ac:dyDescent="0.2">
      <c r="A460">
        <v>64869</v>
      </c>
      <c r="B460">
        <v>25</v>
      </c>
      <c r="C460">
        <v>64869.025000000001</v>
      </c>
      <c r="D460">
        <v>1</v>
      </c>
      <c r="E460">
        <v>160032</v>
      </c>
      <c r="F460" t="s">
        <v>887</v>
      </c>
      <c r="G460" t="s">
        <v>131</v>
      </c>
      <c r="H460" t="s">
        <v>888</v>
      </c>
      <c r="I460">
        <v>160030</v>
      </c>
      <c r="J460" t="s">
        <v>896</v>
      </c>
      <c r="K460" t="s">
        <v>131</v>
      </c>
      <c r="L460" t="s">
        <v>897</v>
      </c>
      <c r="M460">
        <v>3</v>
      </c>
      <c r="N460">
        <v>3</v>
      </c>
      <c r="O460">
        <v>3</v>
      </c>
      <c r="P460">
        <v>3</v>
      </c>
      <c r="Q460">
        <v>3</v>
      </c>
      <c r="R460" t="s">
        <v>902</v>
      </c>
      <c r="S460">
        <v>3</v>
      </c>
    </row>
    <row r="461" spans="1:19" x14ac:dyDescent="0.2">
      <c r="A461">
        <v>64869</v>
      </c>
      <c r="B461">
        <v>25</v>
      </c>
      <c r="C461">
        <v>64869.025000000001</v>
      </c>
      <c r="D461">
        <v>1</v>
      </c>
      <c r="E461">
        <v>160032</v>
      </c>
      <c r="F461" t="s">
        <v>887</v>
      </c>
      <c r="G461" t="s">
        <v>131</v>
      </c>
      <c r="H461" t="s">
        <v>888</v>
      </c>
      <c r="I461">
        <v>160029</v>
      </c>
      <c r="J461" t="s">
        <v>906</v>
      </c>
      <c r="K461" t="s">
        <v>131</v>
      </c>
      <c r="L461" t="s">
        <v>907</v>
      </c>
      <c r="M461">
        <v>5</v>
      </c>
      <c r="N461">
        <v>5</v>
      </c>
      <c r="O461">
        <v>5</v>
      </c>
      <c r="P461">
        <v>5</v>
      </c>
      <c r="Q461">
        <v>5</v>
      </c>
      <c r="R461" t="s">
        <v>912</v>
      </c>
      <c r="S461">
        <v>5</v>
      </c>
    </row>
    <row r="462" spans="1:19" x14ac:dyDescent="0.2">
      <c r="A462">
        <v>64869</v>
      </c>
      <c r="B462">
        <v>25</v>
      </c>
      <c r="C462">
        <v>64869.025000000001</v>
      </c>
      <c r="D462">
        <v>1</v>
      </c>
      <c r="E462">
        <v>160030</v>
      </c>
      <c r="F462" t="s">
        <v>896</v>
      </c>
      <c r="G462" t="s">
        <v>131</v>
      </c>
      <c r="H462" t="s">
        <v>897</v>
      </c>
      <c r="I462">
        <v>160033</v>
      </c>
      <c r="J462" t="s">
        <v>868</v>
      </c>
      <c r="K462" t="s">
        <v>131</v>
      </c>
      <c r="L462" t="s">
        <v>869</v>
      </c>
      <c r="M462">
        <v>4</v>
      </c>
      <c r="N462">
        <v>4</v>
      </c>
      <c r="O462">
        <v>4</v>
      </c>
      <c r="P462">
        <v>4</v>
      </c>
      <c r="Q462">
        <v>4</v>
      </c>
      <c r="R462" t="s">
        <v>874</v>
      </c>
      <c r="S462">
        <v>4</v>
      </c>
    </row>
    <row r="463" spans="1:19" x14ac:dyDescent="0.2">
      <c r="A463">
        <v>64869</v>
      </c>
      <c r="B463">
        <v>25</v>
      </c>
      <c r="C463">
        <v>64869.025000000001</v>
      </c>
      <c r="D463">
        <v>1</v>
      </c>
      <c r="E463">
        <v>160030</v>
      </c>
      <c r="F463" t="s">
        <v>896</v>
      </c>
      <c r="G463" t="s">
        <v>131</v>
      </c>
      <c r="H463" t="s">
        <v>897</v>
      </c>
      <c r="I463">
        <v>160054</v>
      </c>
      <c r="J463" t="s">
        <v>878</v>
      </c>
      <c r="K463" t="s">
        <v>131</v>
      </c>
      <c r="L463" t="s">
        <v>879</v>
      </c>
      <c r="M463">
        <v>4</v>
      </c>
      <c r="N463">
        <v>4</v>
      </c>
      <c r="O463">
        <v>4</v>
      </c>
      <c r="P463">
        <v>4</v>
      </c>
      <c r="Q463">
        <v>4</v>
      </c>
      <c r="R463" t="s">
        <v>884</v>
      </c>
      <c r="S463">
        <v>4</v>
      </c>
    </row>
    <row r="464" spans="1:19" x14ac:dyDescent="0.2">
      <c r="A464">
        <v>64869</v>
      </c>
      <c r="B464">
        <v>25</v>
      </c>
      <c r="C464">
        <v>64869.025000000001</v>
      </c>
      <c r="D464">
        <v>1</v>
      </c>
      <c r="E464">
        <v>160030</v>
      </c>
      <c r="F464" t="s">
        <v>896</v>
      </c>
      <c r="G464" t="s">
        <v>131</v>
      </c>
      <c r="H464" t="s">
        <v>897</v>
      </c>
      <c r="I464">
        <v>160032</v>
      </c>
      <c r="J464" t="s">
        <v>887</v>
      </c>
      <c r="K464" t="s">
        <v>131</v>
      </c>
      <c r="L464" t="s">
        <v>888</v>
      </c>
      <c r="M464">
        <v>4</v>
      </c>
      <c r="N464">
        <v>4</v>
      </c>
      <c r="O464">
        <v>4</v>
      </c>
      <c r="P464">
        <v>4</v>
      </c>
      <c r="Q464">
        <v>4</v>
      </c>
      <c r="R464" t="s">
        <v>892</v>
      </c>
      <c r="S464">
        <v>4</v>
      </c>
    </row>
    <row r="465" spans="1:19" x14ac:dyDescent="0.2">
      <c r="A465">
        <v>64869</v>
      </c>
      <c r="B465">
        <v>25</v>
      </c>
      <c r="C465">
        <v>64869.025000000001</v>
      </c>
      <c r="D465">
        <v>1</v>
      </c>
      <c r="E465">
        <v>160030</v>
      </c>
      <c r="F465" t="s">
        <v>896</v>
      </c>
      <c r="G465" t="s">
        <v>131</v>
      </c>
      <c r="H465" t="s">
        <v>897</v>
      </c>
      <c r="I465">
        <v>160030</v>
      </c>
      <c r="J465" t="s">
        <v>896</v>
      </c>
      <c r="K465" t="s">
        <v>131</v>
      </c>
      <c r="L465" t="s">
        <v>897</v>
      </c>
      <c r="M465">
        <v>4</v>
      </c>
      <c r="N465">
        <v>4</v>
      </c>
      <c r="O465">
        <v>4</v>
      </c>
      <c r="P465">
        <v>4</v>
      </c>
      <c r="Q465">
        <v>4</v>
      </c>
      <c r="S465">
        <v>4</v>
      </c>
    </row>
    <row r="466" spans="1:19" x14ac:dyDescent="0.2">
      <c r="A466">
        <v>64869</v>
      </c>
      <c r="B466">
        <v>25</v>
      </c>
      <c r="C466">
        <v>64869.025000000001</v>
      </c>
      <c r="D466">
        <v>1</v>
      </c>
      <c r="E466">
        <v>160030</v>
      </c>
      <c r="F466" t="s">
        <v>896</v>
      </c>
      <c r="G466" t="s">
        <v>131</v>
      </c>
      <c r="H466" t="s">
        <v>897</v>
      </c>
      <c r="I466">
        <v>160029</v>
      </c>
      <c r="J466" t="s">
        <v>906</v>
      </c>
      <c r="K466" t="s">
        <v>131</v>
      </c>
      <c r="L466" t="s">
        <v>907</v>
      </c>
      <c r="M466">
        <v>3</v>
      </c>
      <c r="N466">
        <v>4</v>
      </c>
      <c r="O466">
        <v>4</v>
      </c>
      <c r="P466">
        <v>4</v>
      </c>
      <c r="Q466">
        <v>3</v>
      </c>
      <c r="R466" t="s">
        <v>913</v>
      </c>
      <c r="S466">
        <v>3.6</v>
      </c>
    </row>
    <row r="467" spans="1:19" x14ac:dyDescent="0.2">
      <c r="A467">
        <v>64869</v>
      </c>
      <c r="B467">
        <v>25</v>
      </c>
      <c r="C467">
        <v>64869.025000000001</v>
      </c>
      <c r="D467">
        <v>1</v>
      </c>
      <c r="E467">
        <v>160029</v>
      </c>
      <c r="F467" t="s">
        <v>906</v>
      </c>
      <c r="G467" t="s">
        <v>131</v>
      </c>
      <c r="H467" t="s">
        <v>907</v>
      </c>
      <c r="I467">
        <v>160033</v>
      </c>
      <c r="J467" t="s">
        <v>868</v>
      </c>
      <c r="K467" t="s">
        <v>131</v>
      </c>
      <c r="L467" t="s">
        <v>869</v>
      </c>
      <c r="M467">
        <v>3</v>
      </c>
      <c r="N467">
        <v>4</v>
      </c>
      <c r="O467">
        <v>4</v>
      </c>
      <c r="P467">
        <v>5</v>
      </c>
      <c r="Q467">
        <v>3</v>
      </c>
      <c r="R467" t="s">
        <v>875</v>
      </c>
      <c r="S467">
        <v>3.8</v>
      </c>
    </row>
    <row r="468" spans="1:19" x14ac:dyDescent="0.2">
      <c r="A468">
        <v>64869</v>
      </c>
      <c r="B468">
        <v>25</v>
      </c>
      <c r="C468">
        <v>64869.025000000001</v>
      </c>
      <c r="D468">
        <v>1</v>
      </c>
      <c r="E468">
        <v>160029</v>
      </c>
      <c r="F468" t="s">
        <v>906</v>
      </c>
      <c r="G468" t="s">
        <v>131</v>
      </c>
      <c r="H468" t="s">
        <v>907</v>
      </c>
      <c r="I468">
        <v>160054</v>
      </c>
      <c r="J468" t="s">
        <v>878</v>
      </c>
      <c r="K468" t="s">
        <v>131</v>
      </c>
      <c r="L468" t="s">
        <v>879</v>
      </c>
      <c r="M468">
        <v>3</v>
      </c>
      <c r="N468">
        <v>3</v>
      </c>
      <c r="O468">
        <v>4</v>
      </c>
      <c r="P468">
        <v>5</v>
      </c>
      <c r="Q468">
        <v>3</v>
      </c>
      <c r="R468" t="s">
        <v>885</v>
      </c>
      <c r="S468">
        <v>3.6</v>
      </c>
    </row>
    <row r="469" spans="1:19" x14ac:dyDescent="0.2">
      <c r="A469">
        <v>64869</v>
      </c>
      <c r="B469">
        <v>25</v>
      </c>
      <c r="C469">
        <v>64869.025000000001</v>
      </c>
      <c r="D469">
        <v>1</v>
      </c>
      <c r="E469">
        <v>160029</v>
      </c>
      <c r="F469" t="s">
        <v>906</v>
      </c>
      <c r="G469" t="s">
        <v>131</v>
      </c>
      <c r="H469" t="s">
        <v>907</v>
      </c>
      <c r="I469">
        <v>160032</v>
      </c>
      <c r="J469" t="s">
        <v>887</v>
      </c>
      <c r="K469" t="s">
        <v>131</v>
      </c>
      <c r="L469" t="s">
        <v>888</v>
      </c>
      <c r="M469">
        <v>4</v>
      </c>
      <c r="N469">
        <v>3</v>
      </c>
      <c r="O469">
        <v>4</v>
      </c>
      <c r="P469">
        <v>5</v>
      </c>
      <c r="Q469">
        <v>3</v>
      </c>
      <c r="R469" t="s">
        <v>893</v>
      </c>
      <c r="S469">
        <v>3.8</v>
      </c>
    </row>
    <row r="470" spans="1:19" x14ac:dyDescent="0.2">
      <c r="A470">
        <v>64869</v>
      </c>
      <c r="B470">
        <v>25</v>
      </c>
      <c r="C470">
        <v>64869.025000000001</v>
      </c>
      <c r="D470">
        <v>1</v>
      </c>
      <c r="E470">
        <v>160029</v>
      </c>
      <c r="F470" t="s">
        <v>906</v>
      </c>
      <c r="G470" t="s">
        <v>131</v>
      </c>
      <c r="H470" t="s">
        <v>907</v>
      </c>
      <c r="I470">
        <v>160030</v>
      </c>
      <c r="J470" t="s">
        <v>896</v>
      </c>
      <c r="K470" t="s">
        <v>131</v>
      </c>
      <c r="L470" t="s">
        <v>897</v>
      </c>
      <c r="M470">
        <v>2</v>
      </c>
      <c r="N470">
        <v>3</v>
      </c>
      <c r="O470">
        <v>4</v>
      </c>
      <c r="P470">
        <v>5</v>
      </c>
      <c r="Q470">
        <v>3</v>
      </c>
      <c r="R470" t="s">
        <v>903</v>
      </c>
      <c r="S470">
        <v>3.4</v>
      </c>
    </row>
    <row r="471" spans="1:19" x14ac:dyDescent="0.2">
      <c r="A471">
        <v>64869</v>
      </c>
      <c r="B471">
        <v>25</v>
      </c>
      <c r="C471">
        <v>64869.025000000001</v>
      </c>
      <c r="D471">
        <v>1</v>
      </c>
      <c r="E471">
        <v>160029</v>
      </c>
      <c r="F471" t="s">
        <v>906</v>
      </c>
      <c r="G471" t="s">
        <v>131</v>
      </c>
      <c r="H471" t="s">
        <v>907</v>
      </c>
      <c r="I471">
        <v>160029</v>
      </c>
      <c r="J471" t="s">
        <v>906</v>
      </c>
      <c r="K471" t="s">
        <v>131</v>
      </c>
      <c r="L471" t="s">
        <v>907</v>
      </c>
      <c r="M471">
        <v>4</v>
      </c>
      <c r="N471">
        <v>5</v>
      </c>
      <c r="O471">
        <v>4</v>
      </c>
      <c r="P471">
        <v>5</v>
      </c>
      <c r="Q471">
        <v>3</v>
      </c>
      <c r="S471">
        <v>4.2</v>
      </c>
    </row>
    <row r="472" spans="1:19" x14ac:dyDescent="0.2">
      <c r="A472">
        <v>64869</v>
      </c>
      <c r="B472">
        <v>26</v>
      </c>
      <c r="C472">
        <v>64869.025999999998</v>
      </c>
      <c r="D472">
        <v>3</v>
      </c>
      <c r="E472">
        <v>162320</v>
      </c>
      <c r="F472" t="s">
        <v>915</v>
      </c>
      <c r="G472" t="s">
        <v>351</v>
      </c>
      <c r="H472" t="s">
        <v>916</v>
      </c>
      <c r="I472">
        <v>162320</v>
      </c>
      <c r="J472" t="s">
        <v>915</v>
      </c>
      <c r="K472" t="s">
        <v>351</v>
      </c>
      <c r="L472" t="s">
        <v>916</v>
      </c>
    </row>
    <row r="473" spans="1:19" x14ac:dyDescent="0.2">
      <c r="A473">
        <v>64869</v>
      </c>
      <c r="B473">
        <v>26</v>
      </c>
      <c r="C473">
        <v>64869.025999999998</v>
      </c>
      <c r="D473">
        <v>4</v>
      </c>
      <c r="E473">
        <v>162320</v>
      </c>
      <c r="F473" t="s">
        <v>915</v>
      </c>
      <c r="G473" t="s">
        <v>351</v>
      </c>
      <c r="H473" t="s">
        <v>916</v>
      </c>
      <c r="I473">
        <v>160065</v>
      </c>
      <c r="J473" t="s">
        <v>921</v>
      </c>
      <c r="K473" t="s">
        <v>131</v>
      </c>
      <c r="L473" t="s">
        <v>922</v>
      </c>
    </row>
    <row r="474" spans="1:19" x14ac:dyDescent="0.2">
      <c r="A474">
        <v>64869</v>
      </c>
      <c r="B474">
        <v>26</v>
      </c>
      <c r="C474">
        <v>64869.025999999998</v>
      </c>
      <c r="D474">
        <v>4</v>
      </c>
      <c r="E474">
        <v>162320</v>
      </c>
      <c r="F474" t="s">
        <v>915</v>
      </c>
      <c r="G474" t="s">
        <v>351</v>
      </c>
      <c r="H474" t="s">
        <v>916</v>
      </c>
      <c r="I474">
        <v>160090</v>
      </c>
      <c r="J474" t="s">
        <v>929</v>
      </c>
      <c r="K474" t="s">
        <v>131</v>
      </c>
      <c r="L474" t="s">
        <v>930</v>
      </c>
    </row>
    <row r="475" spans="1:19" x14ac:dyDescent="0.2">
      <c r="A475">
        <v>64869</v>
      </c>
      <c r="B475">
        <v>26</v>
      </c>
      <c r="C475">
        <v>64869.025999999998</v>
      </c>
      <c r="D475">
        <v>3</v>
      </c>
      <c r="E475">
        <v>162320</v>
      </c>
      <c r="F475" t="s">
        <v>915</v>
      </c>
      <c r="G475" t="s">
        <v>351</v>
      </c>
      <c r="H475" t="s">
        <v>916</v>
      </c>
      <c r="I475">
        <v>162301</v>
      </c>
      <c r="J475" t="s">
        <v>936</v>
      </c>
      <c r="K475" t="s">
        <v>351</v>
      </c>
      <c r="L475" t="s">
        <v>937</v>
      </c>
    </row>
    <row r="476" spans="1:19" x14ac:dyDescent="0.2">
      <c r="A476">
        <v>64869</v>
      </c>
      <c r="B476">
        <v>26</v>
      </c>
      <c r="C476">
        <v>64869.025999999998</v>
      </c>
      <c r="D476">
        <v>2</v>
      </c>
      <c r="E476">
        <v>160065</v>
      </c>
      <c r="F476" t="s">
        <v>921</v>
      </c>
      <c r="G476" t="s">
        <v>131</v>
      </c>
      <c r="H476" t="s">
        <v>922</v>
      </c>
      <c r="I476">
        <v>162320</v>
      </c>
      <c r="J476" t="s">
        <v>915</v>
      </c>
      <c r="K476" t="s">
        <v>351</v>
      </c>
      <c r="L476" t="s">
        <v>916</v>
      </c>
      <c r="M476">
        <v>2</v>
      </c>
      <c r="N476">
        <v>2</v>
      </c>
      <c r="O476">
        <v>2</v>
      </c>
      <c r="P476">
        <v>3</v>
      </c>
      <c r="Q476">
        <v>3</v>
      </c>
      <c r="R476" t="s">
        <v>918</v>
      </c>
      <c r="S476">
        <v>2.4</v>
      </c>
    </row>
    <row r="477" spans="1:19" x14ac:dyDescent="0.2">
      <c r="A477">
        <v>64869</v>
      </c>
      <c r="B477">
        <v>26</v>
      </c>
      <c r="C477">
        <v>64869.025999999998</v>
      </c>
      <c r="D477">
        <v>1</v>
      </c>
      <c r="E477">
        <v>160065</v>
      </c>
      <c r="F477" t="s">
        <v>921</v>
      </c>
      <c r="G477" t="s">
        <v>131</v>
      </c>
      <c r="H477" t="s">
        <v>922</v>
      </c>
      <c r="I477">
        <v>160065</v>
      </c>
      <c r="J477" t="s">
        <v>921</v>
      </c>
      <c r="K477" t="s">
        <v>131</v>
      </c>
      <c r="L477" t="s">
        <v>922</v>
      </c>
      <c r="M477">
        <v>5</v>
      </c>
      <c r="N477">
        <v>5</v>
      </c>
      <c r="O477">
        <v>5</v>
      </c>
      <c r="P477">
        <v>5</v>
      </c>
      <c r="Q477">
        <v>5</v>
      </c>
      <c r="S477">
        <v>5</v>
      </c>
    </row>
    <row r="478" spans="1:19" x14ac:dyDescent="0.2">
      <c r="A478">
        <v>64869</v>
      </c>
      <c r="B478">
        <v>26</v>
      </c>
      <c r="C478">
        <v>64869.025999999998</v>
      </c>
      <c r="D478">
        <v>1</v>
      </c>
      <c r="E478">
        <v>160065</v>
      </c>
      <c r="F478" t="s">
        <v>921</v>
      </c>
      <c r="G478" t="s">
        <v>131</v>
      </c>
      <c r="H478" t="s">
        <v>922</v>
      </c>
      <c r="I478">
        <v>160090</v>
      </c>
      <c r="J478" t="s">
        <v>929</v>
      </c>
      <c r="K478" t="s">
        <v>131</v>
      </c>
      <c r="L478" t="s">
        <v>930</v>
      </c>
      <c r="M478">
        <v>5</v>
      </c>
      <c r="N478">
        <v>5</v>
      </c>
      <c r="O478">
        <v>5</v>
      </c>
      <c r="P478">
        <v>5</v>
      </c>
      <c r="Q478">
        <v>5</v>
      </c>
      <c r="R478" t="s">
        <v>933</v>
      </c>
      <c r="S478">
        <v>5</v>
      </c>
    </row>
    <row r="479" spans="1:19" x14ac:dyDescent="0.2">
      <c r="A479">
        <v>64869</v>
      </c>
      <c r="B479">
        <v>26</v>
      </c>
      <c r="C479">
        <v>64869.025999999998</v>
      </c>
      <c r="D479">
        <v>2</v>
      </c>
      <c r="E479">
        <v>160065</v>
      </c>
      <c r="F479" t="s">
        <v>921</v>
      </c>
      <c r="G479" t="s">
        <v>131</v>
      </c>
      <c r="H479" t="s">
        <v>922</v>
      </c>
      <c r="I479">
        <v>162301</v>
      </c>
      <c r="J479" t="s">
        <v>936</v>
      </c>
      <c r="K479" t="s">
        <v>351</v>
      </c>
      <c r="L479" t="s">
        <v>937</v>
      </c>
      <c r="M479">
        <v>5</v>
      </c>
      <c r="N479">
        <v>5</v>
      </c>
      <c r="O479">
        <v>5</v>
      </c>
      <c r="P479">
        <v>5</v>
      </c>
      <c r="Q479">
        <v>5</v>
      </c>
      <c r="R479" t="s">
        <v>940</v>
      </c>
      <c r="S479">
        <v>5</v>
      </c>
    </row>
    <row r="480" spans="1:19" x14ac:dyDescent="0.2">
      <c r="A480">
        <v>64869</v>
      </c>
      <c r="B480">
        <v>26</v>
      </c>
      <c r="C480">
        <v>64869.025999999998</v>
      </c>
      <c r="D480">
        <v>2</v>
      </c>
      <c r="E480">
        <v>160090</v>
      </c>
      <c r="F480" t="s">
        <v>929</v>
      </c>
      <c r="G480" t="s">
        <v>131</v>
      </c>
      <c r="H480" t="s">
        <v>930</v>
      </c>
      <c r="I480">
        <v>162320</v>
      </c>
      <c r="J480" t="s">
        <v>915</v>
      </c>
      <c r="K480" t="s">
        <v>351</v>
      </c>
      <c r="L480" t="s">
        <v>916</v>
      </c>
      <c r="M480">
        <v>4</v>
      </c>
      <c r="N480">
        <v>4</v>
      </c>
      <c r="O480">
        <v>4</v>
      </c>
      <c r="P480">
        <v>4</v>
      </c>
      <c r="Q480">
        <v>4</v>
      </c>
      <c r="R480" t="s">
        <v>919</v>
      </c>
      <c r="S480">
        <v>4</v>
      </c>
    </row>
    <row r="481" spans="1:19" x14ac:dyDescent="0.2">
      <c r="A481">
        <v>64869</v>
      </c>
      <c r="B481">
        <v>26</v>
      </c>
      <c r="C481">
        <v>64869.025999999998</v>
      </c>
      <c r="D481">
        <v>1</v>
      </c>
      <c r="E481">
        <v>160090</v>
      </c>
      <c r="F481" t="s">
        <v>929</v>
      </c>
      <c r="G481" t="s">
        <v>131</v>
      </c>
      <c r="H481" t="s">
        <v>930</v>
      </c>
      <c r="I481">
        <v>160065</v>
      </c>
      <c r="J481" t="s">
        <v>921</v>
      </c>
      <c r="K481" t="s">
        <v>131</v>
      </c>
      <c r="L481" t="s">
        <v>922</v>
      </c>
      <c r="M481">
        <v>5</v>
      </c>
      <c r="N481">
        <v>5</v>
      </c>
      <c r="O481">
        <v>5</v>
      </c>
      <c r="P481">
        <v>5</v>
      </c>
      <c r="Q481">
        <v>5</v>
      </c>
      <c r="R481" t="s">
        <v>925</v>
      </c>
      <c r="S481">
        <v>5</v>
      </c>
    </row>
    <row r="482" spans="1:19" x14ac:dyDescent="0.2">
      <c r="A482">
        <v>64869</v>
      </c>
      <c r="B482">
        <v>26</v>
      </c>
      <c r="C482">
        <v>64869.025999999998</v>
      </c>
      <c r="D482">
        <v>1</v>
      </c>
      <c r="E482">
        <v>160090</v>
      </c>
      <c r="F482" t="s">
        <v>929</v>
      </c>
      <c r="G482" t="s">
        <v>131</v>
      </c>
      <c r="H482" t="s">
        <v>930</v>
      </c>
      <c r="I482">
        <v>160090</v>
      </c>
      <c r="J482" t="s">
        <v>929</v>
      </c>
      <c r="K482" t="s">
        <v>131</v>
      </c>
      <c r="L482" t="s">
        <v>930</v>
      </c>
      <c r="M482">
        <v>5</v>
      </c>
      <c r="N482">
        <v>5</v>
      </c>
      <c r="O482">
        <v>5</v>
      </c>
      <c r="P482">
        <v>5</v>
      </c>
      <c r="Q482">
        <v>5</v>
      </c>
      <c r="S482">
        <v>5</v>
      </c>
    </row>
    <row r="483" spans="1:19" x14ac:dyDescent="0.2">
      <c r="A483">
        <v>64869</v>
      </c>
      <c r="B483">
        <v>26</v>
      </c>
      <c r="C483">
        <v>64869.025999999998</v>
      </c>
      <c r="D483">
        <v>2</v>
      </c>
      <c r="E483">
        <v>160090</v>
      </c>
      <c r="F483" t="s">
        <v>929</v>
      </c>
      <c r="G483" t="s">
        <v>131</v>
      </c>
      <c r="H483" t="s">
        <v>930</v>
      </c>
      <c r="I483">
        <v>162301</v>
      </c>
      <c r="J483" t="s">
        <v>936</v>
      </c>
      <c r="K483" t="s">
        <v>351</v>
      </c>
      <c r="L483" t="s">
        <v>937</v>
      </c>
      <c r="M483">
        <v>5</v>
      </c>
      <c r="N483">
        <v>5</v>
      </c>
      <c r="O483">
        <v>5</v>
      </c>
      <c r="P483">
        <v>5</v>
      </c>
      <c r="Q483">
        <v>5</v>
      </c>
      <c r="R483" t="s">
        <v>941</v>
      </c>
      <c r="S483">
        <v>5</v>
      </c>
    </row>
    <row r="484" spans="1:19" x14ac:dyDescent="0.2">
      <c r="A484">
        <v>64869</v>
      </c>
      <c r="B484">
        <v>26</v>
      </c>
      <c r="C484">
        <v>64869.025999999998</v>
      </c>
      <c r="D484">
        <v>3</v>
      </c>
      <c r="E484">
        <v>162301</v>
      </c>
      <c r="F484" t="s">
        <v>936</v>
      </c>
      <c r="G484" t="s">
        <v>351</v>
      </c>
      <c r="H484" t="s">
        <v>937</v>
      </c>
      <c r="I484">
        <v>162320</v>
      </c>
      <c r="J484" t="s">
        <v>915</v>
      </c>
      <c r="K484" t="s">
        <v>351</v>
      </c>
      <c r="L484" t="s">
        <v>916</v>
      </c>
      <c r="M484">
        <v>3</v>
      </c>
      <c r="N484">
        <v>4</v>
      </c>
      <c r="O484">
        <v>4</v>
      </c>
      <c r="P484">
        <v>5</v>
      </c>
      <c r="Q484">
        <v>4</v>
      </c>
      <c r="R484" t="s">
        <v>920</v>
      </c>
      <c r="S484">
        <v>4</v>
      </c>
    </row>
    <row r="485" spans="1:19" x14ac:dyDescent="0.2">
      <c r="A485">
        <v>64869</v>
      </c>
      <c r="B485">
        <v>26</v>
      </c>
      <c r="C485">
        <v>64869.025999999998</v>
      </c>
      <c r="D485">
        <v>4</v>
      </c>
      <c r="E485">
        <v>162301</v>
      </c>
      <c r="F485" t="s">
        <v>936</v>
      </c>
      <c r="G485" t="s">
        <v>351</v>
      </c>
      <c r="H485" t="s">
        <v>937</v>
      </c>
      <c r="I485">
        <v>160065</v>
      </c>
      <c r="J485" t="s">
        <v>921</v>
      </c>
      <c r="K485" t="s">
        <v>131</v>
      </c>
      <c r="L485" t="s">
        <v>922</v>
      </c>
      <c r="M485">
        <v>5</v>
      </c>
      <c r="N485">
        <v>5</v>
      </c>
      <c r="O485">
        <v>5</v>
      </c>
      <c r="P485">
        <v>5</v>
      </c>
      <c r="Q485">
        <v>4</v>
      </c>
      <c r="R485" t="s">
        <v>926</v>
      </c>
      <c r="S485">
        <v>4.8</v>
      </c>
    </row>
    <row r="486" spans="1:19" x14ac:dyDescent="0.2">
      <c r="A486">
        <v>64869</v>
      </c>
      <c r="B486">
        <v>26</v>
      </c>
      <c r="C486">
        <v>64869.025999999998</v>
      </c>
      <c r="D486">
        <v>4</v>
      </c>
      <c r="E486">
        <v>162301</v>
      </c>
      <c r="F486" t="s">
        <v>936</v>
      </c>
      <c r="G486" t="s">
        <v>351</v>
      </c>
      <c r="H486" t="s">
        <v>937</v>
      </c>
      <c r="I486">
        <v>160090</v>
      </c>
      <c r="J486" t="s">
        <v>929</v>
      </c>
      <c r="K486" t="s">
        <v>131</v>
      </c>
      <c r="L486" t="s">
        <v>930</v>
      </c>
      <c r="M486">
        <v>5</v>
      </c>
      <c r="N486">
        <v>5</v>
      </c>
      <c r="O486">
        <v>5</v>
      </c>
      <c r="P486">
        <v>5</v>
      </c>
      <c r="Q486">
        <v>4</v>
      </c>
      <c r="R486" t="s">
        <v>934</v>
      </c>
      <c r="S486">
        <v>4.8</v>
      </c>
    </row>
    <row r="487" spans="1:19" x14ac:dyDescent="0.2">
      <c r="A487">
        <v>64869</v>
      </c>
      <c r="B487">
        <v>26</v>
      </c>
      <c r="C487">
        <v>64869.025999999998</v>
      </c>
      <c r="D487">
        <v>3</v>
      </c>
      <c r="E487">
        <v>162301</v>
      </c>
      <c r="F487" t="s">
        <v>936</v>
      </c>
      <c r="G487" t="s">
        <v>351</v>
      </c>
      <c r="H487" t="s">
        <v>937</v>
      </c>
      <c r="I487">
        <v>162301</v>
      </c>
      <c r="J487" t="s">
        <v>936</v>
      </c>
      <c r="K487" t="s">
        <v>351</v>
      </c>
      <c r="L487" t="s">
        <v>937</v>
      </c>
      <c r="M487">
        <v>5</v>
      </c>
      <c r="N487">
        <v>5</v>
      </c>
      <c r="O487">
        <v>5</v>
      </c>
      <c r="P487">
        <v>5</v>
      </c>
      <c r="Q487">
        <v>4</v>
      </c>
      <c r="S487">
        <v>4.8</v>
      </c>
    </row>
    <row r="488" spans="1:19" x14ac:dyDescent="0.2">
      <c r="A488">
        <v>64869</v>
      </c>
      <c r="B488">
        <v>27</v>
      </c>
      <c r="C488">
        <v>64869.027000000002</v>
      </c>
      <c r="D488">
        <v>1</v>
      </c>
      <c r="E488">
        <v>160076</v>
      </c>
      <c r="F488" t="s">
        <v>944</v>
      </c>
      <c r="G488" t="s">
        <v>131</v>
      </c>
      <c r="H488" t="s">
        <v>945</v>
      </c>
      <c r="I488">
        <v>160076</v>
      </c>
      <c r="J488" t="s">
        <v>944</v>
      </c>
      <c r="K488" t="s">
        <v>131</v>
      </c>
      <c r="L488" t="s">
        <v>945</v>
      </c>
      <c r="M488">
        <v>5</v>
      </c>
      <c r="N488">
        <v>5</v>
      </c>
      <c r="O488">
        <v>5</v>
      </c>
      <c r="P488">
        <v>5</v>
      </c>
      <c r="Q488">
        <v>5</v>
      </c>
      <c r="S488">
        <v>5</v>
      </c>
    </row>
    <row r="489" spans="1:19" x14ac:dyDescent="0.2">
      <c r="A489">
        <v>64869</v>
      </c>
      <c r="B489">
        <v>27</v>
      </c>
      <c r="C489">
        <v>64869.027000000002</v>
      </c>
      <c r="D489">
        <v>1</v>
      </c>
      <c r="E489">
        <v>160076</v>
      </c>
      <c r="F489" t="s">
        <v>944</v>
      </c>
      <c r="G489" t="s">
        <v>131</v>
      </c>
      <c r="H489" t="s">
        <v>945</v>
      </c>
      <c r="I489">
        <v>162306</v>
      </c>
      <c r="J489" t="s">
        <v>951</v>
      </c>
      <c r="K489" t="s">
        <v>131</v>
      </c>
      <c r="L489" t="s">
        <v>952</v>
      </c>
      <c r="M489">
        <v>5</v>
      </c>
      <c r="N489">
        <v>5</v>
      </c>
      <c r="O489">
        <v>4</v>
      </c>
      <c r="P489">
        <v>5</v>
      </c>
      <c r="Q489">
        <v>4</v>
      </c>
      <c r="R489" t="s">
        <v>954</v>
      </c>
      <c r="S489">
        <v>4.5999999999999996</v>
      </c>
    </row>
    <row r="490" spans="1:19" x14ac:dyDescent="0.2">
      <c r="A490">
        <v>64869</v>
      </c>
      <c r="B490">
        <v>27</v>
      </c>
      <c r="C490">
        <v>64869.027000000002</v>
      </c>
      <c r="D490">
        <v>1</v>
      </c>
      <c r="E490">
        <v>160076</v>
      </c>
      <c r="F490" t="s">
        <v>944</v>
      </c>
      <c r="G490" t="s">
        <v>131</v>
      </c>
      <c r="H490" t="s">
        <v>945</v>
      </c>
      <c r="I490">
        <v>160061</v>
      </c>
      <c r="J490" t="s">
        <v>956</v>
      </c>
      <c r="K490" t="s">
        <v>131</v>
      </c>
      <c r="L490" t="s">
        <v>957</v>
      </c>
      <c r="M490">
        <v>5</v>
      </c>
      <c r="N490">
        <v>5</v>
      </c>
      <c r="O490">
        <v>4</v>
      </c>
      <c r="P490">
        <v>5</v>
      </c>
      <c r="Q490">
        <v>4</v>
      </c>
      <c r="R490" t="s">
        <v>959</v>
      </c>
      <c r="S490">
        <v>4.5999999999999996</v>
      </c>
    </row>
    <row r="491" spans="1:19" x14ac:dyDescent="0.2">
      <c r="A491">
        <v>64869</v>
      </c>
      <c r="B491">
        <v>27</v>
      </c>
      <c r="C491">
        <v>64869.027000000002</v>
      </c>
      <c r="D491">
        <v>2</v>
      </c>
      <c r="E491">
        <v>160076</v>
      </c>
      <c r="F491" t="s">
        <v>944</v>
      </c>
      <c r="G491" t="s">
        <v>131</v>
      </c>
      <c r="H491" t="s">
        <v>945</v>
      </c>
      <c r="I491">
        <v>160100</v>
      </c>
      <c r="J491" t="s">
        <v>961</v>
      </c>
      <c r="K491" t="s">
        <v>351</v>
      </c>
      <c r="L491" t="s">
        <v>962</v>
      </c>
      <c r="M491">
        <v>5</v>
      </c>
      <c r="N491">
        <v>5</v>
      </c>
      <c r="O491">
        <v>5</v>
      </c>
      <c r="P491">
        <v>5</v>
      </c>
      <c r="Q491">
        <v>5</v>
      </c>
      <c r="R491" t="s">
        <v>965</v>
      </c>
      <c r="S491">
        <v>5</v>
      </c>
    </row>
    <row r="492" spans="1:19" x14ac:dyDescent="0.2">
      <c r="A492">
        <v>64869</v>
      </c>
      <c r="B492">
        <v>27</v>
      </c>
      <c r="C492">
        <v>64869.027000000002</v>
      </c>
      <c r="D492">
        <v>1</v>
      </c>
      <c r="E492">
        <v>162306</v>
      </c>
      <c r="F492" t="s">
        <v>951</v>
      </c>
      <c r="G492" t="s">
        <v>131</v>
      </c>
      <c r="H492" t="s">
        <v>952</v>
      </c>
      <c r="I492">
        <v>160076</v>
      </c>
      <c r="J492" t="s">
        <v>944</v>
      </c>
      <c r="K492" t="s">
        <v>131</v>
      </c>
      <c r="L492" t="s">
        <v>945</v>
      </c>
      <c r="M492">
        <v>5</v>
      </c>
      <c r="N492">
        <v>5</v>
      </c>
      <c r="O492">
        <v>5</v>
      </c>
      <c r="P492">
        <v>5</v>
      </c>
      <c r="Q492">
        <v>5</v>
      </c>
      <c r="R492" t="s">
        <v>948</v>
      </c>
      <c r="S492">
        <v>5</v>
      </c>
    </row>
    <row r="493" spans="1:19" x14ac:dyDescent="0.2">
      <c r="A493">
        <v>64869</v>
      </c>
      <c r="B493">
        <v>27</v>
      </c>
      <c r="C493">
        <v>64869.027000000002</v>
      </c>
      <c r="D493">
        <v>1</v>
      </c>
      <c r="E493">
        <v>162306</v>
      </c>
      <c r="F493" t="s">
        <v>951</v>
      </c>
      <c r="G493" t="s">
        <v>131</v>
      </c>
      <c r="H493" t="s">
        <v>952</v>
      </c>
      <c r="I493">
        <v>162306</v>
      </c>
      <c r="J493" t="s">
        <v>951</v>
      </c>
      <c r="K493" t="s">
        <v>131</v>
      </c>
      <c r="L493" t="s">
        <v>952</v>
      </c>
      <c r="M493">
        <v>5</v>
      </c>
      <c r="N493">
        <v>5</v>
      </c>
      <c r="O493">
        <v>5</v>
      </c>
      <c r="P493">
        <v>5</v>
      </c>
      <c r="Q493">
        <v>5</v>
      </c>
      <c r="S493">
        <v>5</v>
      </c>
    </row>
    <row r="494" spans="1:19" x14ac:dyDescent="0.2">
      <c r="A494">
        <v>64869</v>
      </c>
      <c r="B494">
        <v>27</v>
      </c>
      <c r="C494">
        <v>64869.027000000002</v>
      </c>
      <c r="D494">
        <v>1</v>
      </c>
      <c r="E494">
        <v>162306</v>
      </c>
      <c r="F494" t="s">
        <v>951</v>
      </c>
      <c r="G494" t="s">
        <v>131</v>
      </c>
      <c r="H494" t="s">
        <v>952</v>
      </c>
      <c r="I494">
        <v>160061</v>
      </c>
      <c r="J494" t="s">
        <v>956</v>
      </c>
      <c r="K494" t="s">
        <v>131</v>
      </c>
      <c r="L494" t="s">
        <v>957</v>
      </c>
      <c r="M494">
        <v>5</v>
      </c>
      <c r="N494">
        <v>5</v>
      </c>
      <c r="O494">
        <v>5</v>
      </c>
      <c r="P494">
        <v>5</v>
      </c>
      <c r="Q494">
        <v>5</v>
      </c>
      <c r="R494" t="s">
        <v>960</v>
      </c>
      <c r="S494">
        <v>5</v>
      </c>
    </row>
    <row r="495" spans="1:19" x14ac:dyDescent="0.2">
      <c r="A495">
        <v>64869</v>
      </c>
      <c r="B495">
        <v>27</v>
      </c>
      <c r="C495">
        <v>64869.027000000002</v>
      </c>
      <c r="D495">
        <v>2</v>
      </c>
      <c r="E495">
        <v>162306</v>
      </c>
      <c r="F495" t="s">
        <v>951</v>
      </c>
      <c r="G495" t="s">
        <v>131</v>
      </c>
      <c r="H495" t="s">
        <v>952</v>
      </c>
      <c r="I495">
        <v>160100</v>
      </c>
      <c r="J495" t="s">
        <v>961</v>
      </c>
      <c r="K495" t="s">
        <v>351</v>
      </c>
      <c r="L495" t="s">
        <v>962</v>
      </c>
      <c r="M495">
        <v>5</v>
      </c>
      <c r="N495">
        <v>5</v>
      </c>
      <c r="O495">
        <v>5</v>
      </c>
      <c r="P495">
        <v>5</v>
      </c>
      <c r="Q495">
        <v>5</v>
      </c>
      <c r="R495" t="s">
        <v>966</v>
      </c>
      <c r="S495">
        <v>5</v>
      </c>
    </row>
    <row r="496" spans="1:19" x14ac:dyDescent="0.2">
      <c r="A496">
        <v>64869</v>
      </c>
      <c r="B496">
        <v>27</v>
      </c>
      <c r="C496">
        <v>64869.027000000002</v>
      </c>
      <c r="D496">
        <v>1</v>
      </c>
      <c r="E496">
        <v>160061</v>
      </c>
      <c r="F496" t="s">
        <v>956</v>
      </c>
      <c r="G496" t="s">
        <v>131</v>
      </c>
      <c r="H496" t="s">
        <v>957</v>
      </c>
      <c r="I496">
        <v>160076</v>
      </c>
      <c r="J496" t="s">
        <v>944</v>
      </c>
      <c r="K496" t="s">
        <v>131</v>
      </c>
      <c r="L496" t="s">
        <v>945</v>
      </c>
    </row>
    <row r="497" spans="1:19" x14ac:dyDescent="0.2">
      <c r="A497">
        <v>64869</v>
      </c>
      <c r="B497">
        <v>27</v>
      </c>
      <c r="C497">
        <v>64869.027000000002</v>
      </c>
      <c r="D497">
        <v>1</v>
      </c>
      <c r="E497">
        <v>160061</v>
      </c>
      <c r="F497" t="s">
        <v>956</v>
      </c>
      <c r="G497" t="s">
        <v>131</v>
      </c>
      <c r="H497" t="s">
        <v>957</v>
      </c>
      <c r="I497">
        <v>162306</v>
      </c>
      <c r="J497" t="s">
        <v>951</v>
      </c>
      <c r="K497" t="s">
        <v>131</v>
      </c>
      <c r="L497" t="s">
        <v>952</v>
      </c>
    </row>
    <row r="498" spans="1:19" x14ac:dyDescent="0.2">
      <c r="A498">
        <v>64869</v>
      </c>
      <c r="B498">
        <v>27</v>
      </c>
      <c r="C498">
        <v>64869.027000000002</v>
      </c>
      <c r="D498">
        <v>1</v>
      </c>
      <c r="E498">
        <v>160061</v>
      </c>
      <c r="F498" t="s">
        <v>956</v>
      </c>
      <c r="G498" t="s">
        <v>131</v>
      </c>
      <c r="H498" t="s">
        <v>957</v>
      </c>
      <c r="I498">
        <v>160061</v>
      </c>
      <c r="J498" t="s">
        <v>956</v>
      </c>
      <c r="K498" t="s">
        <v>131</v>
      </c>
      <c r="L498" t="s">
        <v>957</v>
      </c>
    </row>
    <row r="499" spans="1:19" x14ac:dyDescent="0.2">
      <c r="A499">
        <v>64869</v>
      </c>
      <c r="B499">
        <v>27</v>
      </c>
      <c r="C499">
        <v>64869.027000000002</v>
      </c>
      <c r="D499">
        <v>2</v>
      </c>
      <c r="E499">
        <v>160061</v>
      </c>
      <c r="F499" t="s">
        <v>956</v>
      </c>
      <c r="G499" t="s">
        <v>131</v>
      </c>
      <c r="H499" t="s">
        <v>957</v>
      </c>
      <c r="I499">
        <v>160100</v>
      </c>
      <c r="J499" t="s">
        <v>961</v>
      </c>
      <c r="K499" t="s">
        <v>351</v>
      </c>
      <c r="L499" t="s">
        <v>962</v>
      </c>
    </row>
    <row r="500" spans="1:19" x14ac:dyDescent="0.2">
      <c r="A500">
        <v>64869</v>
      </c>
      <c r="B500">
        <v>27</v>
      </c>
      <c r="C500">
        <v>64869.027000000002</v>
      </c>
      <c r="D500">
        <v>4</v>
      </c>
      <c r="E500">
        <v>160100</v>
      </c>
      <c r="F500" t="s">
        <v>961</v>
      </c>
      <c r="G500" t="s">
        <v>351</v>
      </c>
      <c r="H500" t="s">
        <v>962</v>
      </c>
      <c r="I500">
        <v>160076</v>
      </c>
      <c r="J500" t="s">
        <v>944</v>
      </c>
      <c r="K500" t="s">
        <v>131</v>
      </c>
      <c r="L500" t="s">
        <v>945</v>
      </c>
      <c r="M500">
        <v>5</v>
      </c>
      <c r="N500">
        <v>5</v>
      </c>
      <c r="O500">
        <v>5</v>
      </c>
      <c r="P500">
        <v>5</v>
      </c>
      <c r="Q500">
        <v>5</v>
      </c>
      <c r="R500" t="s">
        <v>949</v>
      </c>
      <c r="S500">
        <v>5</v>
      </c>
    </row>
    <row r="501" spans="1:19" x14ac:dyDescent="0.2">
      <c r="A501">
        <v>64869</v>
      </c>
      <c r="B501">
        <v>27</v>
      </c>
      <c r="C501">
        <v>64869.027000000002</v>
      </c>
      <c r="D501">
        <v>4</v>
      </c>
      <c r="E501">
        <v>160100</v>
      </c>
      <c r="F501" t="s">
        <v>961</v>
      </c>
      <c r="G501" t="s">
        <v>351</v>
      </c>
      <c r="H501" t="s">
        <v>962</v>
      </c>
      <c r="I501">
        <v>162306</v>
      </c>
      <c r="J501" t="s">
        <v>951</v>
      </c>
      <c r="K501" t="s">
        <v>131</v>
      </c>
      <c r="L501" t="s">
        <v>952</v>
      </c>
      <c r="M501">
        <v>5</v>
      </c>
      <c r="N501">
        <v>5</v>
      </c>
      <c r="O501">
        <v>5</v>
      </c>
      <c r="P501">
        <v>5</v>
      </c>
      <c r="Q501">
        <v>5</v>
      </c>
      <c r="R501" t="s">
        <v>949</v>
      </c>
      <c r="S501">
        <v>5</v>
      </c>
    </row>
    <row r="502" spans="1:19" x14ac:dyDescent="0.2">
      <c r="A502">
        <v>64869</v>
      </c>
      <c r="B502">
        <v>27</v>
      </c>
      <c r="C502">
        <v>64869.027000000002</v>
      </c>
      <c r="D502">
        <v>4</v>
      </c>
      <c r="E502">
        <v>160100</v>
      </c>
      <c r="F502" t="s">
        <v>961</v>
      </c>
      <c r="G502" t="s">
        <v>351</v>
      </c>
      <c r="H502" t="s">
        <v>962</v>
      </c>
      <c r="I502">
        <v>160061</v>
      </c>
      <c r="J502" t="s">
        <v>956</v>
      </c>
      <c r="K502" t="s">
        <v>131</v>
      </c>
      <c r="L502" t="s">
        <v>957</v>
      </c>
      <c r="M502">
        <v>5</v>
      </c>
      <c r="N502">
        <v>5</v>
      </c>
      <c r="O502">
        <v>5</v>
      </c>
      <c r="P502">
        <v>5</v>
      </c>
      <c r="Q502">
        <v>5</v>
      </c>
      <c r="R502" t="s">
        <v>949</v>
      </c>
      <c r="S502">
        <v>5</v>
      </c>
    </row>
    <row r="503" spans="1:19" x14ac:dyDescent="0.2">
      <c r="A503">
        <v>64869</v>
      </c>
      <c r="B503">
        <v>27</v>
      </c>
      <c r="C503">
        <v>64869.027000000002</v>
      </c>
      <c r="D503">
        <v>3</v>
      </c>
      <c r="E503">
        <v>160100</v>
      </c>
      <c r="F503" t="s">
        <v>961</v>
      </c>
      <c r="G503" t="s">
        <v>351</v>
      </c>
      <c r="H503" t="s">
        <v>962</v>
      </c>
      <c r="I503">
        <v>160100</v>
      </c>
      <c r="J503" t="s">
        <v>961</v>
      </c>
      <c r="K503" t="s">
        <v>351</v>
      </c>
      <c r="L503" t="s">
        <v>962</v>
      </c>
      <c r="M503">
        <v>5</v>
      </c>
      <c r="N503">
        <v>5</v>
      </c>
      <c r="O503">
        <v>5</v>
      </c>
      <c r="P503">
        <v>5</v>
      </c>
      <c r="Q503">
        <v>5</v>
      </c>
      <c r="S503">
        <v>5</v>
      </c>
    </row>
    <row r="504" spans="1:19" x14ac:dyDescent="0.2">
      <c r="A504">
        <v>64869</v>
      </c>
      <c r="B504">
        <v>28</v>
      </c>
      <c r="C504">
        <v>64869.027999999998</v>
      </c>
      <c r="D504">
        <v>1</v>
      </c>
      <c r="E504">
        <v>160093</v>
      </c>
      <c r="F504" t="s">
        <v>968</v>
      </c>
      <c r="G504" t="s">
        <v>131</v>
      </c>
      <c r="H504" t="s">
        <v>969</v>
      </c>
      <c r="I504">
        <v>160093</v>
      </c>
      <c r="J504" t="s">
        <v>968</v>
      </c>
      <c r="K504" t="s">
        <v>131</v>
      </c>
      <c r="L504" t="s">
        <v>969</v>
      </c>
    </row>
    <row r="505" spans="1:19" x14ac:dyDescent="0.2">
      <c r="A505">
        <v>64869</v>
      </c>
      <c r="B505">
        <v>28</v>
      </c>
      <c r="C505">
        <v>64869.027999999998</v>
      </c>
      <c r="D505">
        <v>2</v>
      </c>
      <c r="E505">
        <v>160093</v>
      </c>
      <c r="F505" t="s">
        <v>968</v>
      </c>
      <c r="G505" t="s">
        <v>131</v>
      </c>
      <c r="H505" t="s">
        <v>969</v>
      </c>
      <c r="I505">
        <v>160110</v>
      </c>
      <c r="J505" t="s">
        <v>975</v>
      </c>
      <c r="K505" t="s">
        <v>351</v>
      </c>
      <c r="L505" t="s">
        <v>976</v>
      </c>
    </row>
    <row r="506" spans="1:19" x14ac:dyDescent="0.2">
      <c r="A506">
        <v>64869</v>
      </c>
      <c r="B506">
        <v>28</v>
      </c>
      <c r="C506">
        <v>64869.027999999998</v>
      </c>
      <c r="D506">
        <v>1</v>
      </c>
      <c r="E506">
        <v>160093</v>
      </c>
      <c r="F506" t="s">
        <v>968</v>
      </c>
      <c r="G506" t="s">
        <v>131</v>
      </c>
      <c r="H506" t="s">
        <v>969</v>
      </c>
      <c r="I506">
        <v>160046</v>
      </c>
      <c r="J506" t="s">
        <v>984</v>
      </c>
      <c r="K506" t="s">
        <v>131</v>
      </c>
      <c r="L506" t="s">
        <v>985</v>
      </c>
    </row>
    <row r="507" spans="1:19" x14ac:dyDescent="0.2">
      <c r="A507">
        <v>64869</v>
      </c>
      <c r="B507">
        <v>28</v>
      </c>
      <c r="C507">
        <v>64869.027999999998</v>
      </c>
      <c r="D507">
        <v>2</v>
      </c>
      <c r="E507">
        <v>160093</v>
      </c>
      <c r="F507" t="s">
        <v>968</v>
      </c>
      <c r="G507" t="s">
        <v>131</v>
      </c>
      <c r="H507" t="s">
        <v>969</v>
      </c>
      <c r="I507">
        <v>162303</v>
      </c>
      <c r="J507" t="s">
        <v>993</v>
      </c>
      <c r="K507" t="s">
        <v>351</v>
      </c>
      <c r="L507" t="s">
        <v>994</v>
      </c>
    </row>
    <row r="508" spans="1:19" x14ac:dyDescent="0.2">
      <c r="A508">
        <v>64869</v>
      </c>
      <c r="B508">
        <v>28</v>
      </c>
      <c r="C508">
        <v>64869.027999999998</v>
      </c>
      <c r="D508">
        <v>1</v>
      </c>
      <c r="E508">
        <v>160093</v>
      </c>
      <c r="F508" t="s">
        <v>968</v>
      </c>
      <c r="G508" t="s">
        <v>131</v>
      </c>
      <c r="H508" t="s">
        <v>969</v>
      </c>
      <c r="I508">
        <v>162299</v>
      </c>
      <c r="J508" t="s">
        <v>1002</v>
      </c>
      <c r="K508" t="s">
        <v>131</v>
      </c>
      <c r="L508" t="s">
        <v>1003</v>
      </c>
    </row>
    <row r="509" spans="1:19" x14ac:dyDescent="0.2">
      <c r="A509">
        <v>64869</v>
      </c>
      <c r="B509">
        <v>28</v>
      </c>
      <c r="C509">
        <v>64869.027999999998</v>
      </c>
      <c r="D509">
        <v>4</v>
      </c>
      <c r="E509">
        <v>160110</v>
      </c>
      <c r="F509" t="s">
        <v>975</v>
      </c>
      <c r="G509" t="s">
        <v>351</v>
      </c>
      <c r="H509" t="s">
        <v>976</v>
      </c>
      <c r="I509">
        <v>160093</v>
      </c>
      <c r="J509" t="s">
        <v>968</v>
      </c>
      <c r="K509" t="s">
        <v>131</v>
      </c>
      <c r="L509" t="s">
        <v>969</v>
      </c>
      <c r="M509">
        <v>1</v>
      </c>
      <c r="N509">
        <v>1</v>
      </c>
      <c r="O509">
        <v>1</v>
      </c>
      <c r="P509">
        <v>3</v>
      </c>
      <c r="Q509">
        <v>1</v>
      </c>
      <c r="R509" t="s">
        <v>971</v>
      </c>
      <c r="S509">
        <v>1.4</v>
      </c>
    </row>
    <row r="510" spans="1:19" x14ac:dyDescent="0.2">
      <c r="A510">
        <v>64869</v>
      </c>
      <c r="B510">
        <v>28</v>
      </c>
      <c r="C510">
        <v>64869.027999999998</v>
      </c>
      <c r="D510">
        <v>3</v>
      </c>
      <c r="E510">
        <v>160110</v>
      </c>
      <c r="F510" t="s">
        <v>975</v>
      </c>
      <c r="G510" t="s">
        <v>351</v>
      </c>
      <c r="H510" t="s">
        <v>976</v>
      </c>
      <c r="I510">
        <v>160110</v>
      </c>
      <c r="J510" t="s">
        <v>975</v>
      </c>
      <c r="K510" t="s">
        <v>351</v>
      </c>
      <c r="L510" t="s">
        <v>976</v>
      </c>
      <c r="M510">
        <v>4</v>
      </c>
      <c r="N510">
        <v>3</v>
      </c>
      <c r="O510">
        <v>5</v>
      </c>
      <c r="P510">
        <v>4</v>
      </c>
      <c r="Q510">
        <v>4</v>
      </c>
      <c r="S510">
        <v>4</v>
      </c>
    </row>
    <row r="511" spans="1:19" x14ac:dyDescent="0.2">
      <c r="A511">
        <v>64869</v>
      </c>
      <c r="B511">
        <v>28</v>
      </c>
      <c r="C511">
        <v>64869.027999999998</v>
      </c>
      <c r="D511">
        <v>4</v>
      </c>
      <c r="E511">
        <v>160110</v>
      </c>
      <c r="F511" t="s">
        <v>975</v>
      </c>
      <c r="G511" t="s">
        <v>351</v>
      </c>
      <c r="H511" t="s">
        <v>976</v>
      </c>
      <c r="I511">
        <v>160046</v>
      </c>
      <c r="J511" t="s">
        <v>984</v>
      </c>
      <c r="K511" t="s">
        <v>131</v>
      </c>
      <c r="L511" t="s">
        <v>985</v>
      </c>
      <c r="M511">
        <v>3</v>
      </c>
      <c r="N511">
        <v>3</v>
      </c>
      <c r="O511">
        <v>4</v>
      </c>
      <c r="P511">
        <v>4</v>
      </c>
      <c r="Q511">
        <v>4</v>
      </c>
      <c r="R511" t="s">
        <v>988</v>
      </c>
      <c r="S511">
        <v>3.6</v>
      </c>
    </row>
    <row r="512" spans="1:19" x14ac:dyDescent="0.2">
      <c r="A512">
        <v>64869</v>
      </c>
      <c r="B512">
        <v>28</v>
      </c>
      <c r="C512">
        <v>64869.027999999998</v>
      </c>
      <c r="D512">
        <v>3</v>
      </c>
      <c r="E512">
        <v>160110</v>
      </c>
      <c r="F512" t="s">
        <v>975</v>
      </c>
      <c r="G512" t="s">
        <v>351</v>
      </c>
      <c r="H512" t="s">
        <v>976</v>
      </c>
      <c r="I512">
        <v>162303</v>
      </c>
      <c r="J512" t="s">
        <v>993</v>
      </c>
      <c r="K512" t="s">
        <v>351</v>
      </c>
      <c r="L512" t="s">
        <v>994</v>
      </c>
      <c r="M512">
        <v>4</v>
      </c>
      <c r="N512">
        <v>5</v>
      </c>
      <c r="O512">
        <v>5</v>
      </c>
      <c r="P512">
        <v>4</v>
      </c>
      <c r="Q512">
        <v>4</v>
      </c>
      <c r="R512" t="s">
        <v>997</v>
      </c>
      <c r="S512">
        <v>4.4000000000000004</v>
      </c>
    </row>
    <row r="513" spans="1:19" x14ac:dyDescent="0.2">
      <c r="A513">
        <v>64869</v>
      </c>
      <c r="B513">
        <v>28</v>
      </c>
      <c r="C513">
        <v>64869.027999999998</v>
      </c>
      <c r="D513">
        <v>4</v>
      </c>
      <c r="E513">
        <v>160110</v>
      </c>
      <c r="F513" t="s">
        <v>975</v>
      </c>
      <c r="G513" t="s">
        <v>351</v>
      </c>
      <c r="H513" t="s">
        <v>976</v>
      </c>
      <c r="I513">
        <v>162299</v>
      </c>
      <c r="J513" t="s">
        <v>1002</v>
      </c>
      <c r="K513" t="s">
        <v>131</v>
      </c>
      <c r="L513" t="s">
        <v>1003</v>
      </c>
      <c r="M513">
        <v>4</v>
      </c>
      <c r="N513">
        <v>3</v>
      </c>
      <c r="O513">
        <v>3</v>
      </c>
      <c r="P513">
        <v>3</v>
      </c>
      <c r="Q513">
        <v>3</v>
      </c>
      <c r="R513" t="s">
        <v>1006</v>
      </c>
      <c r="S513">
        <v>3.2</v>
      </c>
    </row>
    <row r="514" spans="1:19" x14ac:dyDescent="0.2">
      <c r="A514">
        <v>64869</v>
      </c>
      <c r="B514">
        <v>28</v>
      </c>
      <c r="C514">
        <v>64869.027999999998</v>
      </c>
      <c r="D514">
        <v>1</v>
      </c>
      <c r="E514">
        <v>160046</v>
      </c>
      <c r="F514" t="s">
        <v>984</v>
      </c>
      <c r="G514" t="s">
        <v>131</v>
      </c>
      <c r="H514" t="s">
        <v>985</v>
      </c>
      <c r="I514">
        <v>160093</v>
      </c>
      <c r="J514" t="s">
        <v>968</v>
      </c>
      <c r="K514" t="s">
        <v>131</v>
      </c>
      <c r="L514" t="s">
        <v>969</v>
      </c>
      <c r="M514">
        <v>2</v>
      </c>
      <c r="N514">
        <v>2</v>
      </c>
      <c r="O514">
        <v>1</v>
      </c>
      <c r="P514">
        <v>2</v>
      </c>
      <c r="Q514">
        <v>1</v>
      </c>
      <c r="R514" t="s">
        <v>972</v>
      </c>
      <c r="S514">
        <v>1.6</v>
      </c>
    </row>
    <row r="515" spans="1:19" x14ac:dyDescent="0.2">
      <c r="A515">
        <v>64869</v>
      </c>
      <c r="B515">
        <v>28</v>
      </c>
      <c r="C515">
        <v>64869.027999999998</v>
      </c>
      <c r="D515">
        <v>2</v>
      </c>
      <c r="E515">
        <v>160046</v>
      </c>
      <c r="F515" t="s">
        <v>984</v>
      </c>
      <c r="G515" t="s">
        <v>131</v>
      </c>
      <c r="H515" t="s">
        <v>985</v>
      </c>
      <c r="I515">
        <v>160110</v>
      </c>
      <c r="J515" t="s">
        <v>975</v>
      </c>
      <c r="K515" t="s">
        <v>351</v>
      </c>
      <c r="L515" t="s">
        <v>976</v>
      </c>
      <c r="M515">
        <v>4</v>
      </c>
      <c r="N515">
        <v>4</v>
      </c>
      <c r="O515">
        <v>4</v>
      </c>
      <c r="P515">
        <v>4</v>
      </c>
      <c r="Q515">
        <v>4</v>
      </c>
      <c r="R515" t="s">
        <v>979</v>
      </c>
      <c r="S515">
        <v>4</v>
      </c>
    </row>
    <row r="516" spans="1:19" x14ac:dyDescent="0.2">
      <c r="A516">
        <v>64869</v>
      </c>
      <c r="B516">
        <v>28</v>
      </c>
      <c r="C516">
        <v>64869.027999999998</v>
      </c>
      <c r="D516">
        <v>1</v>
      </c>
      <c r="E516">
        <v>160046</v>
      </c>
      <c r="F516" t="s">
        <v>984</v>
      </c>
      <c r="G516" t="s">
        <v>131</v>
      </c>
      <c r="H516" t="s">
        <v>985</v>
      </c>
      <c r="I516">
        <v>160046</v>
      </c>
      <c r="J516" t="s">
        <v>984</v>
      </c>
      <c r="K516" t="s">
        <v>131</v>
      </c>
      <c r="L516" t="s">
        <v>985</v>
      </c>
      <c r="M516">
        <v>4</v>
      </c>
      <c r="N516">
        <v>4</v>
      </c>
      <c r="O516">
        <v>4</v>
      </c>
      <c r="P516">
        <v>4</v>
      </c>
      <c r="Q516">
        <v>4</v>
      </c>
      <c r="S516">
        <v>4</v>
      </c>
    </row>
    <row r="517" spans="1:19" x14ac:dyDescent="0.2">
      <c r="A517">
        <v>64869</v>
      </c>
      <c r="B517">
        <v>28</v>
      </c>
      <c r="C517">
        <v>64869.027999999998</v>
      </c>
      <c r="D517">
        <v>2</v>
      </c>
      <c r="E517">
        <v>160046</v>
      </c>
      <c r="F517" t="s">
        <v>984</v>
      </c>
      <c r="G517" t="s">
        <v>131</v>
      </c>
      <c r="H517" t="s">
        <v>985</v>
      </c>
      <c r="I517">
        <v>162303</v>
      </c>
      <c r="J517" t="s">
        <v>993</v>
      </c>
      <c r="K517" t="s">
        <v>351</v>
      </c>
      <c r="L517" t="s">
        <v>994</v>
      </c>
      <c r="M517">
        <v>4</v>
      </c>
      <c r="N517">
        <v>4</v>
      </c>
      <c r="O517">
        <v>4</v>
      </c>
      <c r="P517">
        <v>4</v>
      </c>
      <c r="Q517">
        <v>4</v>
      </c>
      <c r="R517" t="s">
        <v>998</v>
      </c>
      <c r="S517">
        <v>4</v>
      </c>
    </row>
    <row r="518" spans="1:19" x14ac:dyDescent="0.2">
      <c r="A518">
        <v>64869</v>
      </c>
      <c r="B518">
        <v>28</v>
      </c>
      <c r="C518">
        <v>64869.027999999998</v>
      </c>
      <c r="D518">
        <v>1</v>
      </c>
      <c r="E518">
        <v>160046</v>
      </c>
      <c r="F518" t="s">
        <v>984</v>
      </c>
      <c r="G518" t="s">
        <v>131</v>
      </c>
      <c r="H518" t="s">
        <v>985</v>
      </c>
      <c r="I518">
        <v>162299</v>
      </c>
      <c r="J518" t="s">
        <v>1002</v>
      </c>
      <c r="K518" t="s">
        <v>131</v>
      </c>
      <c r="L518" t="s">
        <v>1003</v>
      </c>
      <c r="M518">
        <v>4</v>
      </c>
      <c r="N518">
        <v>4</v>
      </c>
      <c r="O518">
        <v>4</v>
      </c>
      <c r="P518">
        <v>4</v>
      </c>
      <c r="Q518">
        <v>3</v>
      </c>
      <c r="R518" t="s">
        <v>1007</v>
      </c>
      <c r="S518">
        <v>3.8</v>
      </c>
    </row>
    <row r="519" spans="1:19" x14ac:dyDescent="0.2">
      <c r="A519">
        <v>64869</v>
      </c>
      <c r="B519">
        <v>28</v>
      </c>
      <c r="C519">
        <v>64869.027999999998</v>
      </c>
      <c r="D519">
        <v>4</v>
      </c>
      <c r="E519">
        <v>162303</v>
      </c>
      <c r="F519" t="s">
        <v>993</v>
      </c>
      <c r="G519" t="s">
        <v>351</v>
      </c>
      <c r="H519" t="s">
        <v>994</v>
      </c>
      <c r="I519">
        <v>160093</v>
      </c>
      <c r="J519" t="s">
        <v>968</v>
      </c>
      <c r="K519" t="s">
        <v>131</v>
      </c>
      <c r="L519" t="s">
        <v>969</v>
      </c>
      <c r="M519">
        <v>1</v>
      </c>
      <c r="N519">
        <v>1</v>
      </c>
      <c r="O519">
        <v>1</v>
      </c>
      <c r="P519">
        <v>1</v>
      </c>
      <c r="Q519">
        <v>1</v>
      </c>
      <c r="R519" t="s">
        <v>973</v>
      </c>
      <c r="S519">
        <v>1</v>
      </c>
    </row>
    <row r="520" spans="1:19" x14ac:dyDescent="0.2">
      <c r="A520">
        <v>64869</v>
      </c>
      <c r="B520">
        <v>28</v>
      </c>
      <c r="C520">
        <v>64869.027999999998</v>
      </c>
      <c r="D520">
        <v>3</v>
      </c>
      <c r="E520">
        <v>162303</v>
      </c>
      <c r="F520" t="s">
        <v>993</v>
      </c>
      <c r="G520" t="s">
        <v>351</v>
      </c>
      <c r="H520" t="s">
        <v>994</v>
      </c>
      <c r="I520">
        <v>160110</v>
      </c>
      <c r="J520" t="s">
        <v>975</v>
      </c>
      <c r="K520" t="s">
        <v>351</v>
      </c>
      <c r="L520" t="s">
        <v>976</v>
      </c>
      <c r="M520">
        <v>5</v>
      </c>
      <c r="N520">
        <v>5</v>
      </c>
      <c r="O520">
        <v>5</v>
      </c>
      <c r="P520">
        <v>5</v>
      </c>
      <c r="Q520">
        <v>5</v>
      </c>
      <c r="R520" t="s">
        <v>980</v>
      </c>
      <c r="S520">
        <v>5</v>
      </c>
    </row>
    <row r="521" spans="1:19" x14ac:dyDescent="0.2">
      <c r="A521">
        <v>64869</v>
      </c>
      <c r="B521">
        <v>28</v>
      </c>
      <c r="C521">
        <v>64869.027999999998</v>
      </c>
      <c r="D521">
        <v>4</v>
      </c>
      <c r="E521">
        <v>162303</v>
      </c>
      <c r="F521" t="s">
        <v>993</v>
      </c>
      <c r="G521" t="s">
        <v>351</v>
      </c>
      <c r="H521" t="s">
        <v>994</v>
      </c>
      <c r="I521">
        <v>160046</v>
      </c>
      <c r="J521" t="s">
        <v>984</v>
      </c>
      <c r="K521" t="s">
        <v>131</v>
      </c>
      <c r="L521" t="s">
        <v>985</v>
      </c>
      <c r="M521">
        <v>5</v>
      </c>
      <c r="N521">
        <v>5</v>
      </c>
      <c r="O521">
        <v>5</v>
      </c>
      <c r="P521">
        <v>5</v>
      </c>
      <c r="Q521">
        <v>5</v>
      </c>
      <c r="R521" t="s">
        <v>989</v>
      </c>
      <c r="S521">
        <v>5</v>
      </c>
    </row>
    <row r="522" spans="1:19" x14ac:dyDescent="0.2">
      <c r="A522">
        <v>64869</v>
      </c>
      <c r="B522">
        <v>28</v>
      </c>
      <c r="C522">
        <v>64869.027999999998</v>
      </c>
      <c r="D522">
        <v>3</v>
      </c>
      <c r="E522">
        <v>162303</v>
      </c>
      <c r="F522" t="s">
        <v>993</v>
      </c>
      <c r="G522" t="s">
        <v>351</v>
      </c>
      <c r="H522" t="s">
        <v>994</v>
      </c>
      <c r="I522">
        <v>162303</v>
      </c>
      <c r="J522" t="s">
        <v>993</v>
      </c>
      <c r="K522" t="s">
        <v>351</v>
      </c>
      <c r="L522" t="s">
        <v>994</v>
      </c>
      <c r="M522">
        <v>5</v>
      </c>
      <c r="N522">
        <v>5</v>
      </c>
      <c r="O522">
        <v>5</v>
      </c>
      <c r="P522">
        <v>5</v>
      </c>
      <c r="Q522">
        <v>5</v>
      </c>
      <c r="S522">
        <v>5</v>
      </c>
    </row>
    <row r="523" spans="1:19" x14ac:dyDescent="0.2">
      <c r="A523">
        <v>64869</v>
      </c>
      <c r="B523">
        <v>28</v>
      </c>
      <c r="C523">
        <v>64869.027999999998</v>
      </c>
      <c r="D523">
        <v>4</v>
      </c>
      <c r="E523">
        <v>162303</v>
      </c>
      <c r="F523" t="s">
        <v>993</v>
      </c>
      <c r="G523" t="s">
        <v>351</v>
      </c>
      <c r="H523" t="s">
        <v>994</v>
      </c>
      <c r="I523">
        <v>162299</v>
      </c>
      <c r="J523" t="s">
        <v>1002</v>
      </c>
      <c r="K523" t="s">
        <v>131</v>
      </c>
      <c r="L523" t="s">
        <v>1003</v>
      </c>
      <c r="M523">
        <v>3</v>
      </c>
      <c r="N523">
        <v>3</v>
      </c>
      <c r="O523">
        <v>3</v>
      </c>
      <c r="P523">
        <v>2</v>
      </c>
      <c r="Q523">
        <v>3</v>
      </c>
      <c r="R523" t="s">
        <v>1008</v>
      </c>
      <c r="S523">
        <v>2.8</v>
      </c>
    </row>
    <row r="524" spans="1:19" x14ac:dyDescent="0.2">
      <c r="A524">
        <v>64869</v>
      </c>
      <c r="B524">
        <v>28</v>
      </c>
      <c r="C524">
        <v>64869.027999999998</v>
      </c>
      <c r="D524">
        <v>1</v>
      </c>
      <c r="E524">
        <v>162299</v>
      </c>
      <c r="F524" t="s">
        <v>1002</v>
      </c>
      <c r="G524" t="s">
        <v>131</v>
      </c>
      <c r="H524" t="s">
        <v>1003</v>
      </c>
      <c r="I524">
        <v>160093</v>
      </c>
      <c r="J524" t="s">
        <v>968</v>
      </c>
      <c r="K524" t="s">
        <v>131</v>
      </c>
      <c r="L524" t="s">
        <v>969</v>
      </c>
      <c r="M524">
        <v>5</v>
      </c>
      <c r="N524">
        <v>5</v>
      </c>
      <c r="O524">
        <v>5</v>
      </c>
      <c r="P524">
        <v>5</v>
      </c>
      <c r="Q524">
        <v>5</v>
      </c>
      <c r="R524" t="s">
        <v>974</v>
      </c>
      <c r="S524">
        <v>5</v>
      </c>
    </row>
    <row r="525" spans="1:19" x14ac:dyDescent="0.2">
      <c r="A525">
        <v>64869</v>
      </c>
      <c r="B525">
        <v>28</v>
      </c>
      <c r="C525">
        <v>64869.027999999998</v>
      </c>
      <c r="D525">
        <v>2</v>
      </c>
      <c r="E525">
        <v>162299</v>
      </c>
      <c r="F525" t="s">
        <v>1002</v>
      </c>
      <c r="G525" t="s">
        <v>131</v>
      </c>
      <c r="H525" t="s">
        <v>1003</v>
      </c>
      <c r="I525">
        <v>160110</v>
      </c>
      <c r="J525" t="s">
        <v>975</v>
      </c>
      <c r="K525" t="s">
        <v>351</v>
      </c>
      <c r="L525" t="s">
        <v>976</v>
      </c>
      <c r="M525">
        <v>5</v>
      </c>
      <c r="N525">
        <v>5</v>
      </c>
      <c r="O525">
        <v>5</v>
      </c>
      <c r="P525">
        <v>5</v>
      </c>
      <c r="Q525">
        <v>5</v>
      </c>
      <c r="R525" t="s">
        <v>981</v>
      </c>
      <c r="S525">
        <v>5</v>
      </c>
    </row>
    <row r="526" spans="1:19" x14ac:dyDescent="0.2">
      <c r="A526">
        <v>64869</v>
      </c>
      <c r="B526">
        <v>28</v>
      </c>
      <c r="C526">
        <v>64869.027999999998</v>
      </c>
      <c r="D526">
        <v>1</v>
      </c>
      <c r="E526">
        <v>162299</v>
      </c>
      <c r="F526" t="s">
        <v>1002</v>
      </c>
      <c r="G526" t="s">
        <v>131</v>
      </c>
      <c r="H526" t="s">
        <v>1003</v>
      </c>
      <c r="I526">
        <v>160046</v>
      </c>
      <c r="J526" t="s">
        <v>984</v>
      </c>
      <c r="K526" t="s">
        <v>131</v>
      </c>
      <c r="L526" t="s">
        <v>985</v>
      </c>
      <c r="M526">
        <v>3</v>
      </c>
      <c r="N526">
        <v>4</v>
      </c>
      <c r="O526">
        <v>5</v>
      </c>
      <c r="P526">
        <v>5</v>
      </c>
      <c r="Q526">
        <v>5</v>
      </c>
      <c r="R526" t="s">
        <v>990</v>
      </c>
      <c r="S526">
        <v>4.4000000000000004</v>
      </c>
    </row>
    <row r="527" spans="1:19" x14ac:dyDescent="0.2">
      <c r="A527">
        <v>64869</v>
      </c>
      <c r="B527">
        <v>28</v>
      </c>
      <c r="C527">
        <v>64869.027999999998</v>
      </c>
      <c r="D527">
        <v>2</v>
      </c>
      <c r="E527">
        <v>162299</v>
      </c>
      <c r="F527" t="s">
        <v>1002</v>
      </c>
      <c r="G527" t="s">
        <v>131</v>
      </c>
      <c r="H527" t="s">
        <v>1003</v>
      </c>
      <c r="I527">
        <v>162303</v>
      </c>
      <c r="J527" t="s">
        <v>993</v>
      </c>
      <c r="K527" t="s">
        <v>351</v>
      </c>
      <c r="L527" t="s">
        <v>994</v>
      </c>
      <c r="M527">
        <v>5</v>
      </c>
      <c r="N527">
        <v>5</v>
      </c>
      <c r="O527">
        <v>5</v>
      </c>
      <c r="P527">
        <v>5</v>
      </c>
      <c r="Q527">
        <v>5</v>
      </c>
      <c r="R527" t="s">
        <v>999</v>
      </c>
      <c r="S527">
        <v>5</v>
      </c>
    </row>
    <row r="528" spans="1:19" x14ac:dyDescent="0.2">
      <c r="A528">
        <v>64869</v>
      </c>
      <c r="B528">
        <v>28</v>
      </c>
      <c r="C528">
        <v>64869.027999999998</v>
      </c>
      <c r="D528">
        <v>1</v>
      </c>
      <c r="E528">
        <v>162299</v>
      </c>
      <c r="F528" t="s">
        <v>1002</v>
      </c>
      <c r="G528" t="s">
        <v>131</v>
      </c>
      <c r="H528" t="s">
        <v>1003</v>
      </c>
      <c r="I528">
        <v>162299</v>
      </c>
      <c r="J528" t="s">
        <v>1002</v>
      </c>
      <c r="K528" t="s">
        <v>131</v>
      </c>
      <c r="L528" t="s">
        <v>1003</v>
      </c>
      <c r="M528">
        <v>5</v>
      </c>
      <c r="N528">
        <v>5</v>
      </c>
      <c r="O528">
        <v>5</v>
      </c>
      <c r="P528">
        <v>5</v>
      </c>
      <c r="Q528">
        <v>5</v>
      </c>
      <c r="S528">
        <v>5</v>
      </c>
    </row>
    <row r="529" spans="1:19" x14ac:dyDescent="0.2">
      <c r="A529">
        <v>64869</v>
      </c>
      <c r="B529">
        <v>29</v>
      </c>
      <c r="C529">
        <v>64869.029000000002</v>
      </c>
      <c r="D529">
        <v>1</v>
      </c>
      <c r="E529">
        <v>160062</v>
      </c>
      <c r="F529" t="s">
        <v>1011</v>
      </c>
      <c r="G529" t="s">
        <v>131</v>
      </c>
      <c r="H529" t="s">
        <v>1012</v>
      </c>
      <c r="I529">
        <v>160062</v>
      </c>
      <c r="J529" t="s">
        <v>1011</v>
      </c>
      <c r="K529" t="s">
        <v>131</v>
      </c>
      <c r="L529" t="s">
        <v>1012</v>
      </c>
      <c r="M529">
        <v>5</v>
      </c>
      <c r="N529">
        <v>5</v>
      </c>
      <c r="O529">
        <v>5</v>
      </c>
      <c r="P529">
        <v>5</v>
      </c>
      <c r="Q529">
        <v>5</v>
      </c>
      <c r="S529">
        <v>5</v>
      </c>
    </row>
    <row r="530" spans="1:19" x14ac:dyDescent="0.2">
      <c r="A530">
        <v>64869</v>
      </c>
      <c r="B530">
        <v>29</v>
      </c>
      <c r="C530">
        <v>64869.029000000002</v>
      </c>
      <c r="D530">
        <v>2</v>
      </c>
      <c r="E530">
        <v>160062</v>
      </c>
      <c r="F530" t="s">
        <v>1011</v>
      </c>
      <c r="G530" t="s">
        <v>131</v>
      </c>
      <c r="H530" t="s">
        <v>1012</v>
      </c>
      <c r="I530">
        <v>162311</v>
      </c>
      <c r="J530" t="s">
        <v>1019</v>
      </c>
      <c r="K530" t="s">
        <v>351</v>
      </c>
      <c r="L530" t="s">
        <v>1020</v>
      </c>
      <c r="M530">
        <v>5</v>
      </c>
      <c r="N530">
        <v>5</v>
      </c>
      <c r="O530">
        <v>5</v>
      </c>
      <c r="P530">
        <v>5</v>
      </c>
      <c r="Q530">
        <v>5</v>
      </c>
      <c r="R530" t="s">
        <v>1023</v>
      </c>
      <c r="S530">
        <v>5</v>
      </c>
    </row>
    <row r="531" spans="1:19" x14ac:dyDescent="0.2">
      <c r="A531">
        <v>64869</v>
      </c>
      <c r="B531">
        <v>29</v>
      </c>
      <c r="C531">
        <v>64869.029000000002</v>
      </c>
      <c r="D531">
        <v>1</v>
      </c>
      <c r="E531">
        <v>160062</v>
      </c>
      <c r="F531" t="s">
        <v>1011</v>
      </c>
      <c r="G531" t="s">
        <v>131</v>
      </c>
      <c r="H531" t="s">
        <v>1012</v>
      </c>
      <c r="I531">
        <v>161042</v>
      </c>
      <c r="J531" t="s">
        <v>1027</v>
      </c>
      <c r="K531" t="s">
        <v>131</v>
      </c>
      <c r="L531" t="s">
        <v>1028</v>
      </c>
      <c r="M531">
        <v>5</v>
      </c>
      <c r="N531">
        <v>5</v>
      </c>
      <c r="O531">
        <v>5</v>
      </c>
      <c r="P531">
        <v>5</v>
      </c>
      <c r="Q531">
        <v>5</v>
      </c>
      <c r="R531" t="s">
        <v>1031</v>
      </c>
      <c r="S531">
        <v>5</v>
      </c>
    </row>
    <row r="532" spans="1:19" x14ac:dyDescent="0.2">
      <c r="A532">
        <v>64869</v>
      </c>
      <c r="B532">
        <v>29</v>
      </c>
      <c r="C532">
        <v>64869.029000000002</v>
      </c>
      <c r="D532">
        <v>4</v>
      </c>
      <c r="E532">
        <v>162311</v>
      </c>
      <c r="F532" t="s">
        <v>1019</v>
      </c>
      <c r="G532" t="s">
        <v>351</v>
      </c>
      <c r="H532" t="s">
        <v>1020</v>
      </c>
      <c r="I532">
        <v>160062</v>
      </c>
      <c r="J532" t="s">
        <v>1011</v>
      </c>
      <c r="K532" t="s">
        <v>131</v>
      </c>
      <c r="L532" t="s">
        <v>1012</v>
      </c>
      <c r="M532">
        <v>5</v>
      </c>
      <c r="N532">
        <v>5</v>
      </c>
      <c r="O532">
        <v>5</v>
      </c>
      <c r="P532">
        <v>5</v>
      </c>
      <c r="Q532">
        <v>5</v>
      </c>
      <c r="R532" t="s">
        <v>1015</v>
      </c>
      <c r="S532">
        <v>5</v>
      </c>
    </row>
    <row r="533" spans="1:19" x14ac:dyDescent="0.2">
      <c r="A533">
        <v>64869</v>
      </c>
      <c r="B533">
        <v>29</v>
      </c>
      <c r="C533">
        <v>64869.029000000002</v>
      </c>
      <c r="D533">
        <v>3</v>
      </c>
      <c r="E533">
        <v>162311</v>
      </c>
      <c r="F533" t="s">
        <v>1019</v>
      </c>
      <c r="G533" t="s">
        <v>351</v>
      </c>
      <c r="H533" t="s">
        <v>1020</v>
      </c>
      <c r="I533">
        <v>162311</v>
      </c>
      <c r="J533" t="s">
        <v>1019</v>
      </c>
      <c r="K533" t="s">
        <v>351</v>
      </c>
      <c r="L533" t="s">
        <v>1020</v>
      </c>
      <c r="M533">
        <v>5</v>
      </c>
      <c r="N533">
        <v>5</v>
      </c>
      <c r="O533">
        <v>5</v>
      </c>
      <c r="P533">
        <v>5</v>
      </c>
      <c r="Q533">
        <v>5</v>
      </c>
      <c r="S533">
        <v>5</v>
      </c>
    </row>
    <row r="534" spans="1:19" x14ac:dyDescent="0.2">
      <c r="A534">
        <v>64869</v>
      </c>
      <c r="B534">
        <v>29</v>
      </c>
      <c r="C534">
        <v>64869.029000000002</v>
      </c>
      <c r="D534">
        <v>4</v>
      </c>
      <c r="E534">
        <v>162311</v>
      </c>
      <c r="F534" t="s">
        <v>1019</v>
      </c>
      <c r="G534" t="s">
        <v>351</v>
      </c>
      <c r="H534" t="s">
        <v>1020</v>
      </c>
      <c r="I534">
        <v>161042</v>
      </c>
      <c r="J534" t="s">
        <v>1027</v>
      </c>
      <c r="K534" t="s">
        <v>131</v>
      </c>
      <c r="L534" t="s">
        <v>1028</v>
      </c>
      <c r="M534">
        <v>5</v>
      </c>
      <c r="N534">
        <v>5</v>
      </c>
      <c r="O534">
        <v>5</v>
      </c>
      <c r="P534">
        <v>5</v>
      </c>
      <c r="Q534">
        <v>5</v>
      </c>
      <c r="R534" t="s">
        <v>1015</v>
      </c>
      <c r="S534">
        <v>5</v>
      </c>
    </row>
    <row r="535" spans="1:19" x14ac:dyDescent="0.2">
      <c r="A535">
        <v>64869</v>
      </c>
      <c r="B535">
        <v>29</v>
      </c>
      <c r="C535">
        <v>64869.029000000002</v>
      </c>
      <c r="D535">
        <v>1</v>
      </c>
      <c r="E535">
        <v>161042</v>
      </c>
      <c r="F535" t="s">
        <v>1027</v>
      </c>
      <c r="G535" t="s">
        <v>131</v>
      </c>
      <c r="H535" t="s">
        <v>1028</v>
      </c>
      <c r="I535">
        <v>160062</v>
      </c>
      <c r="J535" t="s">
        <v>1011</v>
      </c>
      <c r="K535" t="s">
        <v>131</v>
      </c>
      <c r="L535" t="s">
        <v>1012</v>
      </c>
      <c r="M535">
        <v>3</v>
      </c>
      <c r="N535">
        <v>3</v>
      </c>
      <c r="O535">
        <v>3</v>
      </c>
      <c r="P535">
        <v>3</v>
      </c>
      <c r="Q535">
        <v>3</v>
      </c>
      <c r="R535" t="s">
        <v>1016</v>
      </c>
      <c r="S535">
        <v>3</v>
      </c>
    </row>
    <row r="536" spans="1:19" x14ac:dyDescent="0.2">
      <c r="A536">
        <v>64869</v>
      </c>
      <c r="B536">
        <v>29</v>
      </c>
      <c r="C536">
        <v>64869.029000000002</v>
      </c>
      <c r="D536">
        <v>2</v>
      </c>
      <c r="E536">
        <v>161042</v>
      </c>
      <c r="F536" t="s">
        <v>1027</v>
      </c>
      <c r="G536" t="s">
        <v>131</v>
      </c>
      <c r="H536" t="s">
        <v>1028</v>
      </c>
      <c r="I536">
        <v>162311</v>
      </c>
      <c r="J536" t="s">
        <v>1019</v>
      </c>
      <c r="K536" t="s">
        <v>351</v>
      </c>
      <c r="L536" t="s">
        <v>1020</v>
      </c>
      <c r="M536">
        <v>4</v>
      </c>
      <c r="N536">
        <v>3</v>
      </c>
      <c r="O536">
        <v>4</v>
      </c>
      <c r="P536">
        <v>3</v>
      </c>
      <c r="Q536">
        <v>3</v>
      </c>
      <c r="R536" t="s">
        <v>1024</v>
      </c>
      <c r="S536">
        <v>3.4</v>
      </c>
    </row>
    <row r="537" spans="1:19" x14ac:dyDescent="0.2">
      <c r="A537">
        <v>64869</v>
      </c>
      <c r="B537">
        <v>29</v>
      </c>
      <c r="C537">
        <v>64869.029000000002</v>
      </c>
      <c r="D537">
        <v>1</v>
      </c>
      <c r="E537">
        <v>161042</v>
      </c>
      <c r="F537" t="s">
        <v>1027</v>
      </c>
      <c r="G537" t="s">
        <v>131</v>
      </c>
      <c r="H537" t="s">
        <v>1028</v>
      </c>
      <c r="I537">
        <v>161042</v>
      </c>
      <c r="J537" t="s">
        <v>1027</v>
      </c>
      <c r="K537" t="s">
        <v>131</v>
      </c>
      <c r="L537" t="s">
        <v>1028</v>
      </c>
      <c r="M537">
        <v>5</v>
      </c>
      <c r="N537">
        <v>4</v>
      </c>
      <c r="O537">
        <v>5</v>
      </c>
      <c r="P537">
        <v>4</v>
      </c>
      <c r="Q537">
        <v>5</v>
      </c>
      <c r="S537">
        <v>4.5999999999999996</v>
      </c>
    </row>
    <row r="538" spans="1:19" x14ac:dyDescent="0.2">
      <c r="A538">
        <v>64869</v>
      </c>
      <c r="B538">
        <v>30</v>
      </c>
      <c r="C538">
        <v>64869.03</v>
      </c>
      <c r="D538">
        <v>1</v>
      </c>
      <c r="E538">
        <v>162312</v>
      </c>
      <c r="F538" t="s">
        <v>1034</v>
      </c>
      <c r="G538" t="s">
        <v>131</v>
      </c>
      <c r="H538" t="s">
        <v>1035</v>
      </c>
      <c r="I538">
        <v>162312</v>
      </c>
      <c r="J538" t="s">
        <v>1034</v>
      </c>
      <c r="K538" t="s">
        <v>131</v>
      </c>
      <c r="L538" t="s">
        <v>1035</v>
      </c>
      <c r="M538">
        <v>5</v>
      </c>
      <c r="N538">
        <v>5</v>
      </c>
      <c r="O538">
        <v>5</v>
      </c>
      <c r="P538">
        <v>5</v>
      </c>
      <c r="Q538">
        <v>4</v>
      </c>
      <c r="S538">
        <v>4.8</v>
      </c>
    </row>
    <row r="539" spans="1:19" x14ac:dyDescent="0.2">
      <c r="A539">
        <v>64869</v>
      </c>
      <c r="B539">
        <v>30</v>
      </c>
      <c r="C539">
        <v>64869.03</v>
      </c>
      <c r="D539">
        <v>1</v>
      </c>
      <c r="E539">
        <v>162312</v>
      </c>
      <c r="F539" t="s">
        <v>1034</v>
      </c>
      <c r="G539" t="s">
        <v>131</v>
      </c>
      <c r="H539" t="s">
        <v>1035</v>
      </c>
      <c r="I539">
        <v>162316</v>
      </c>
      <c r="J539" t="s">
        <v>1042</v>
      </c>
      <c r="K539" t="s">
        <v>131</v>
      </c>
      <c r="L539" t="s">
        <v>1043</v>
      </c>
      <c r="M539">
        <v>5</v>
      </c>
      <c r="N539">
        <v>5</v>
      </c>
      <c r="O539">
        <v>5</v>
      </c>
      <c r="P539">
        <v>5</v>
      </c>
      <c r="Q539">
        <v>4</v>
      </c>
      <c r="R539" t="s">
        <v>1045</v>
      </c>
      <c r="S539">
        <v>4.8</v>
      </c>
    </row>
    <row r="540" spans="1:19" x14ac:dyDescent="0.2">
      <c r="A540">
        <v>64869</v>
      </c>
      <c r="B540">
        <v>30</v>
      </c>
      <c r="C540">
        <v>64869.03</v>
      </c>
      <c r="D540">
        <v>1</v>
      </c>
      <c r="E540">
        <v>162312</v>
      </c>
      <c r="F540" t="s">
        <v>1034</v>
      </c>
      <c r="G540" t="s">
        <v>131</v>
      </c>
      <c r="H540" t="s">
        <v>1035</v>
      </c>
      <c r="I540">
        <v>162314</v>
      </c>
      <c r="J540" t="s">
        <v>1049</v>
      </c>
      <c r="K540" t="s">
        <v>131</v>
      </c>
      <c r="L540" t="s">
        <v>1050</v>
      </c>
      <c r="M540">
        <v>5</v>
      </c>
      <c r="N540">
        <v>5</v>
      </c>
      <c r="O540">
        <v>5</v>
      </c>
      <c r="P540">
        <v>5</v>
      </c>
      <c r="Q540">
        <v>4</v>
      </c>
      <c r="R540" t="s">
        <v>1053</v>
      </c>
      <c r="S540">
        <v>4.8</v>
      </c>
    </row>
    <row r="541" spans="1:19" x14ac:dyDescent="0.2">
      <c r="A541">
        <v>64869</v>
      </c>
      <c r="B541">
        <v>30</v>
      </c>
      <c r="C541">
        <v>64869.03</v>
      </c>
      <c r="D541">
        <v>1</v>
      </c>
      <c r="E541">
        <v>162312</v>
      </c>
      <c r="F541" t="s">
        <v>1034</v>
      </c>
      <c r="G541" t="s">
        <v>131</v>
      </c>
      <c r="H541" t="s">
        <v>1035</v>
      </c>
      <c r="I541">
        <v>162317</v>
      </c>
      <c r="J541" t="s">
        <v>1057</v>
      </c>
      <c r="K541" t="s">
        <v>131</v>
      </c>
      <c r="L541" t="s">
        <v>1058</v>
      </c>
      <c r="M541">
        <v>5</v>
      </c>
      <c r="N541">
        <v>5</v>
      </c>
      <c r="O541">
        <v>5</v>
      </c>
      <c r="P541">
        <v>5</v>
      </c>
      <c r="Q541">
        <v>5</v>
      </c>
      <c r="R541" t="s">
        <v>1060</v>
      </c>
      <c r="S541">
        <v>5</v>
      </c>
    </row>
    <row r="542" spans="1:19" x14ac:dyDescent="0.2">
      <c r="A542">
        <v>64869</v>
      </c>
      <c r="B542">
        <v>30</v>
      </c>
      <c r="C542">
        <v>64869.03</v>
      </c>
      <c r="D542">
        <v>2</v>
      </c>
      <c r="E542">
        <v>162312</v>
      </c>
      <c r="F542" t="s">
        <v>1034</v>
      </c>
      <c r="G542" t="s">
        <v>131</v>
      </c>
      <c r="H542" t="s">
        <v>1035</v>
      </c>
      <c r="I542">
        <v>160078</v>
      </c>
      <c r="J542" t="s">
        <v>1064</v>
      </c>
      <c r="K542" t="s">
        <v>351</v>
      </c>
      <c r="L542" t="s">
        <v>1065</v>
      </c>
      <c r="M542">
        <v>5</v>
      </c>
      <c r="N542">
        <v>5</v>
      </c>
      <c r="O542">
        <v>5</v>
      </c>
      <c r="P542">
        <v>5</v>
      </c>
      <c r="Q542">
        <v>5</v>
      </c>
      <c r="R542" t="s">
        <v>1068</v>
      </c>
      <c r="S542">
        <v>5</v>
      </c>
    </row>
    <row r="543" spans="1:19" x14ac:dyDescent="0.2">
      <c r="A543">
        <v>64869</v>
      </c>
      <c r="B543">
        <v>30</v>
      </c>
      <c r="C543">
        <v>64869.03</v>
      </c>
      <c r="D543">
        <v>1</v>
      </c>
      <c r="E543">
        <v>162316</v>
      </c>
      <c r="F543" t="s">
        <v>1042</v>
      </c>
      <c r="G543" t="s">
        <v>131</v>
      </c>
      <c r="H543" t="s">
        <v>1043</v>
      </c>
      <c r="I543">
        <v>162312</v>
      </c>
      <c r="J543" t="s">
        <v>1034</v>
      </c>
      <c r="K543" t="s">
        <v>131</v>
      </c>
      <c r="L543" t="s">
        <v>1035</v>
      </c>
      <c r="M543">
        <v>5</v>
      </c>
      <c r="N543">
        <v>5</v>
      </c>
      <c r="O543">
        <v>5</v>
      </c>
      <c r="P543">
        <v>5</v>
      </c>
      <c r="Q543">
        <v>5</v>
      </c>
      <c r="R543" t="s">
        <v>1038</v>
      </c>
      <c r="S543">
        <v>5</v>
      </c>
    </row>
    <row r="544" spans="1:19" x14ac:dyDescent="0.2">
      <c r="A544">
        <v>64869</v>
      </c>
      <c r="B544">
        <v>30</v>
      </c>
      <c r="C544">
        <v>64869.03</v>
      </c>
      <c r="D544">
        <v>1</v>
      </c>
      <c r="E544">
        <v>162316</v>
      </c>
      <c r="F544" t="s">
        <v>1042</v>
      </c>
      <c r="G544" t="s">
        <v>131</v>
      </c>
      <c r="H544" t="s">
        <v>1043</v>
      </c>
      <c r="I544">
        <v>162316</v>
      </c>
      <c r="J544" t="s">
        <v>1042</v>
      </c>
      <c r="K544" t="s">
        <v>131</v>
      </c>
      <c r="L544" t="s">
        <v>1043</v>
      </c>
      <c r="M544">
        <v>5</v>
      </c>
      <c r="N544">
        <v>5</v>
      </c>
      <c r="O544">
        <v>5</v>
      </c>
      <c r="P544">
        <v>5</v>
      </c>
      <c r="Q544">
        <v>5</v>
      </c>
      <c r="S544">
        <v>5</v>
      </c>
    </row>
    <row r="545" spans="1:19" x14ac:dyDescent="0.2">
      <c r="A545">
        <v>64869</v>
      </c>
      <c r="B545">
        <v>30</v>
      </c>
      <c r="C545">
        <v>64869.03</v>
      </c>
      <c r="D545">
        <v>1</v>
      </c>
      <c r="E545">
        <v>162316</v>
      </c>
      <c r="F545" t="s">
        <v>1042</v>
      </c>
      <c r="G545" t="s">
        <v>131</v>
      </c>
      <c r="H545" t="s">
        <v>1043</v>
      </c>
      <c r="I545">
        <v>162314</v>
      </c>
      <c r="J545" t="s">
        <v>1049</v>
      </c>
      <c r="K545" t="s">
        <v>131</v>
      </c>
      <c r="L545" t="s">
        <v>1050</v>
      </c>
      <c r="M545">
        <v>5</v>
      </c>
      <c r="N545">
        <v>5</v>
      </c>
      <c r="O545">
        <v>5</v>
      </c>
      <c r="P545">
        <v>5</v>
      </c>
      <c r="Q545">
        <v>5</v>
      </c>
      <c r="R545" t="s">
        <v>1054</v>
      </c>
      <c r="S545">
        <v>5</v>
      </c>
    </row>
    <row r="546" spans="1:19" x14ac:dyDescent="0.2">
      <c r="A546">
        <v>64869</v>
      </c>
      <c r="B546">
        <v>30</v>
      </c>
      <c r="C546">
        <v>64869.03</v>
      </c>
      <c r="D546">
        <v>1</v>
      </c>
      <c r="E546">
        <v>162316</v>
      </c>
      <c r="F546" t="s">
        <v>1042</v>
      </c>
      <c r="G546" t="s">
        <v>131</v>
      </c>
      <c r="H546" t="s">
        <v>1043</v>
      </c>
      <c r="I546">
        <v>162317</v>
      </c>
      <c r="J546" t="s">
        <v>1057</v>
      </c>
      <c r="K546" t="s">
        <v>131</v>
      </c>
      <c r="L546" t="s">
        <v>1058</v>
      </c>
      <c r="M546">
        <v>5</v>
      </c>
      <c r="N546">
        <v>5</v>
      </c>
      <c r="O546">
        <v>5</v>
      </c>
      <c r="P546">
        <v>5</v>
      </c>
      <c r="Q546">
        <v>5</v>
      </c>
      <c r="R546" t="s">
        <v>1061</v>
      </c>
      <c r="S546">
        <v>5</v>
      </c>
    </row>
    <row r="547" spans="1:19" x14ac:dyDescent="0.2">
      <c r="A547">
        <v>64869</v>
      </c>
      <c r="B547">
        <v>30</v>
      </c>
      <c r="C547">
        <v>64869.03</v>
      </c>
      <c r="D547">
        <v>2</v>
      </c>
      <c r="E547">
        <v>162316</v>
      </c>
      <c r="F547" t="s">
        <v>1042</v>
      </c>
      <c r="G547" t="s">
        <v>131</v>
      </c>
      <c r="H547" t="s">
        <v>1043</v>
      </c>
      <c r="I547">
        <v>160078</v>
      </c>
      <c r="J547" t="s">
        <v>1064</v>
      </c>
      <c r="K547" t="s">
        <v>351</v>
      </c>
      <c r="L547" t="s">
        <v>1065</v>
      </c>
      <c r="M547">
        <v>5</v>
      </c>
      <c r="N547">
        <v>5</v>
      </c>
      <c r="O547">
        <v>5</v>
      </c>
      <c r="P547">
        <v>5</v>
      </c>
      <c r="Q547">
        <v>5</v>
      </c>
      <c r="R547" t="s">
        <v>1069</v>
      </c>
      <c r="S547">
        <v>5</v>
      </c>
    </row>
    <row r="548" spans="1:19" x14ac:dyDescent="0.2">
      <c r="A548">
        <v>64869</v>
      </c>
      <c r="B548">
        <v>30</v>
      </c>
      <c r="C548">
        <v>64869.03</v>
      </c>
      <c r="D548">
        <v>1</v>
      </c>
      <c r="E548">
        <v>162314</v>
      </c>
      <c r="F548" t="s">
        <v>1049</v>
      </c>
      <c r="G548" t="s">
        <v>131</v>
      </c>
      <c r="H548" t="s">
        <v>1050</v>
      </c>
      <c r="I548">
        <v>162312</v>
      </c>
      <c r="J548" t="s">
        <v>1034</v>
      </c>
      <c r="K548" t="s">
        <v>131</v>
      </c>
      <c r="L548" t="s">
        <v>1035</v>
      </c>
      <c r="M548">
        <v>5</v>
      </c>
      <c r="N548">
        <v>5</v>
      </c>
      <c r="O548">
        <v>5</v>
      </c>
      <c r="P548">
        <v>5</v>
      </c>
      <c r="Q548">
        <v>5</v>
      </c>
      <c r="R548" t="s">
        <v>1039</v>
      </c>
      <c r="S548">
        <v>5</v>
      </c>
    </row>
    <row r="549" spans="1:19" x14ac:dyDescent="0.2">
      <c r="A549">
        <v>64869</v>
      </c>
      <c r="B549">
        <v>30</v>
      </c>
      <c r="C549">
        <v>64869.03</v>
      </c>
      <c r="D549">
        <v>1</v>
      </c>
      <c r="E549">
        <v>162314</v>
      </c>
      <c r="F549" t="s">
        <v>1049</v>
      </c>
      <c r="G549" t="s">
        <v>131</v>
      </c>
      <c r="H549" t="s">
        <v>1050</v>
      </c>
      <c r="I549">
        <v>162316</v>
      </c>
      <c r="J549" t="s">
        <v>1042</v>
      </c>
      <c r="K549" t="s">
        <v>131</v>
      </c>
      <c r="L549" t="s">
        <v>1043</v>
      </c>
      <c r="M549">
        <v>5</v>
      </c>
      <c r="N549">
        <v>5</v>
      </c>
      <c r="O549">
        <v>4</v>
      </c>
      <c r="P549">
        <v>5</v>
      </c>
      <c r="R549" t="s">
        <v>1046</v>
      </c>
      <c r="S549">
        <v>4.75</v>
      </c>
    </row>
    <row r="550" spans="1:19" x14ac:dyDescent="0.2">
      <c r="A550">
        <v>64869</v>
      </c>
      <c r="B550">
        <v>30</v>
      </c>
      <c r="C550">
        <v>64869.03</v>
      </c>
      <c r="D550">
        <v>1</v>
      </c>
      <c r="E550">
        <v>162314</v>
      </c>
      <c r="F550" t="s">
        <v>1049</v>
      </c>
      <c r="G550" t="s">
        <v>131</v>
      </c>
      <c r="H550" t="s">
        <v>1050</v>
      </c>
      <c r="I550">
        <v>162314</v>
      </c>
      <c r="J550" t="s">
        <v>1049</v>
      </c>
      <c r="K550" t="s">
        <v>131</v>
      </c>
      <c r="L550" t="s">
        <v>1050</v>
      </c>
      <c r="M550">
        <v>5</v>
      </c>
      <c r="N550">
        <v>5</v>
      </c>
      <c r="O550">
        <v>5</v>
      </c>
      <c r="P550">
        <v>5</v>
      </c>
      <c r="Q550">
        <v>5</v>
      </c>
      <c r="S550">
        <v>5</v>
      </c>
    </row>
    <row r="551" spans="1:19" x14ac:dyDescent="0.2">
      <c r="A551">
        <v>64869</v>
      </c>
      <c r="B551">
        <v>30</v>
      </c>
      <c r="C551">
        <v>64869.03</v>
      </c>
      <c r="D551">
        <v>1</v>
      </c>
      <c r="E551">
        <v>162314</v>
      </c>
      <c r="F551" t="s">
        <v>1049</v>
      </c>
      <c r="G551" t="s">
        <v>131</v>
      </c>
      <c r="H551" t="s">
        <v>1050</v>
      </c>
      <c r="I551">
        <v>162317</v>
      </c>
      <c r="J551" t="s">
        <v>1057</v>
      </c>
      <c r="K551" t="s">
        <v>131</v>
      </c>
      <c r="L551" t="s">
        <v>1058</v>
      </c>
      <c r="M551">
        <v>5</v>
      </c>
      <c r="N551">
        <v>5</v>
      </c>
      <c r="O551">
        <v>5</v>
      </c>
      <c r="P551">
        <v>5</v>
      </c>
      <c r="R551" t="s">
        <v>1062</v>
      </c>
      <c r="S551">
        <v>5</v>
      </c>
    </row>
    <row r="552" spans="1:19" x14ac:dyDescent="0.2">
      <c r="A552">
        <v>64869</v>
      </c>
      <c r="B552">
        <v>30</v>
      </c>
      <c r="C552">
        <v>64869.03</v>
      </c>
      <c r="D552">
        <v>2</v>
      </c>
      <c r="E552">
        <v>162314</v>
      </c>
      <c r="F552" t="s">
        <v>1049</v>
      </c>
      <c r="G552" t="s">
        <v>131</v>
      </c>
      <c r="H552" t="s">
        <v>1050</v>
      </c>
      <c r="I552">
        <v>160078</v>
      </c>
      <c r="J552" t="s">
        <v>1064</v>
      </c>
      <c r="K552" t="s">
        <v>351</v>
      </c>
      <c r="L552" t="s">
        <v>1065</v>
      </c>
      <c r="M552">
        <v>5</v>
      </c>
      <c r="N552">
        <v>5</v>
      </c>
      <c r="O552">
        <v>5</v>
      </c>
      <c r="P552">
        <v>5</v>
      </c>
      <c r="Q552">
        <v>5</v>
      </c>
      <c r="R552" t="s">
        <v>1070</v>
      </c>
      <c r="S552">
        <v>5</v>
      </c>
    </row>
    <row r="553" spans="1:19" x14ac:dyDescent="0.2">
      <c r="A553">
        <v>64869</v>
      </c>
      <c r="B553">
        <v>30</v>
      </c>
      <c r="C553">
        <v>64869.03</v>
      </c>
      <c r="D553">
        <v>1</v>
      </c>
      <c r="E553">
        <v>162317</v>
      </c>
      <c r="F553" t="s">
        <v>1057</v>
      </c>
      <c r="G553" t="s">
        <v>131</v>
      </c>
      <c r="H553" t="s">
        <v>1058</v>
      </c>
      <c r="I553">
        <v>162312</v>
      </c>
      <c r="J553" t="s">
        <v>1034</v>
      </c>
      <c r="K553" t="s">
        <v>131</v>
      </c>
      <c r="L553" t="s">
        <v>1035</v>
      </c>
    </row>
    <row r="554" spans="1:19" x14ac:dyDescent="0.2">
      <c r="A554">
        <v>64869</v>
      </c>
      <c r="B554">
        <v>30</v>
      </c>
      <c r="C554">
        <v>64869.03</v>
      </c>
      <c r="D554">
        <v>1</v>
      </c>
      <c r="E554">
        <v>162317</v>
      </c>
      <c r="F554" t="s">
        <v>1057</v>
      </c>
      <c r="G554" t="s">
        <v>131</v>
      </c>
      <c r="H554" t="s">
        <v>1058</v>
      </c>
      <c r="I554">
        <v>162316</v>
      </c>
      <c r="J554" t="s">
        <v>1042</v>
      </c>
      <c r="K554" t="s">
        <v>131</v>
      </c>
      <c r="L554" t="s">
        <v>1043</v>
      </c>
    </row>
    <row r="555" spans="1:19" x14ac:dyDescent="0.2">
      <c r="A555">
        <v>64869</v>
      </c>
      <c r="B555">
        <v>30</v>
      </c>
      <c r="C555">
        <v>64869.03</v>
      </c>
      <c r="D555">
        <v>1</v>
      </c>
      <c r="E555">
        <v>162317</v>
      </c>
      <c r="F555" t="s">
        <v>1057</v>
      </c>
      <c r="G555" t="s">
        <v>131</v>
      </c>
      <c r="H555" t="s">
        <v>1058</v>
      </c>
      <c r="I555">
        <v>162314</v>
      </c>
      <c r="J555" t="s">
        <v>1049</v>
      </c>
      <c r="K555" t="s">
        <v>131</v>
      </c>
      <c r="L555" t="s">
        <v>1050</v>
      </c>
    </row>
    <row r="556" spans="1:19" x14ac:dyDescent="0.2">
      <c r="A556">
        <v>64869</v>
      </c>
      <c r="B556">
        <v>30</v>
      </c>
      <c r="C556">
        <v>64869.03</v>
      </c>
      <c r="D556">
        <v>1</v>
      </c>
      <c r="E556">
        <v>162317</v>
      </c>
      <c r="F556" t="s">
        <v>1057</v>
      </c>
      <c r="G556" t="s">
        <v>131</v>
      </c>
      <c r="H556" t="s">
        <v>1058</v>
      </c>
      <c r="I556">
        <v>162317</v>
      </c>
      <c r="J556" t="s">
        <v>1057</v>
      </c>
      <c r="K556" t="s">
        <v>131</v>
      </c>
      <c r="L556" t="s">
        <v>1058</v>
      </c>
    </row>
    <row r="557" spans="1:19" x14ac:dyDescent="0.2">
      <c r="A557">
        <v>64869</v>
      </c>
      <c r="B557">
        <v>30</v>
      </c>
      <c r="C557">
        <v>64869.03</v>
      </c>
      <c r="D557">
        <v>2</v>
      </c>
      <c r="E557">
        <v>162317</v>
      </c>
      <c r="F557" t="s">
        <v>1057</v>
      </c>
      <c r="G557" t="s">
        <v>131</v>
      </c>
      <c r="H557" t="s">
        <v>1058</v>
      </c>
      <c r="I557">
        <v>160078</v>
      </c>
      <c r="J557" t="s">
        <v>1064</v>
      </c>
      <c r="K557" t="s">
        <v>351</v>
      </c>
      <c r="L557" t="s">
        <v>1065</v>
      </c>
    </row>
    <row r="558" spans="1:19" x14ac:dyDescent="0.2">
      <c r="A558">
        <v>64869</v>
      </c>
      <c r="B558">
        <v>30</v>
      </c>
      <c r="C558">
        <v>64869.03</v>
      </c>
      <c r="D558">
        <v>4</v>
      </c>
      <c r="E558">
        <v>160078</v>
      </c>
      <c r="F558" t="s">
        <v>1064</v>
      </c>
      <c r="G558" t="s">
        <v>351</v>
      </c>
      <c r="H558" t="s">
        <v>1065</v>
      </c>
      <c r="I558">
        <v>162312</v>
      </c>
      <c r="J558" t="s">
        <v>1034</v>
      </c>
      <c r="K558" t="s">
        <v>131</v>
      </c>
      <c r="L558" t="s">
        <v>1035</v>
      </c>
      <c r="M558">
        <v>4</v>
      </c>
      <c r="N558">
        <v>5</v>
      </c>
      <c r="O558">
        <v>5</v>
      </c>
      <c r="P558">
        <v>5</v>
      </c>
      <c r="Q558">
        <v>5</v>
      </c>
      <c r="R558" t="s">
        <v>1040</v>
      </c>
      <c r="S558">
        <v>4.8</v>
      </c>
    </row>
    <row r="559" spans="1:19" x14ac:dyDescent="0.2">
      <c r="A559">
        <v>64869</v>
      </c>
      <c r="B559">
        <v>30</v>
      </c>
      <c r="C559">
        <v>64869.03</v>
      </c>
      <c r="D559">
        <v>4</v>
      </c>
      <c r="E559">
        <v>160078</v>
      </c>
      <c r="F559" t="s">
        <v>1064</v>
      </c>
      <c r="G559" t="s">
        <v>351</v>
      </c>
      <c r="H559" t="s">
        <v>1065</v>
      </c>
      <c r="I559">
        <v>162316</v>
      </c>
      <c r="J559" t="s">
        <v>1042</v>
      </c>
      <c r="K559" t="s">
        <v>131</v>
      </c>
      <c r="L559" t="s">
        <v>1043</v>
      </c>
      <c r="M559">
        <v>4</v>
      </c>
      <c r="O559">
        <v>5</v>
      </c>
      <c r="Q559">
        <v>5</v>
      </c>
      <c r="R559" t="s">
        <v>1047</v>
      </c>
      <c r="S559">
        <v>4.6666666666666998</v>
      </c>
    </row>
    <row r="560" spans="1:19" x14ac:dyDescent="0.2">
      <c r="A560">
        <v>64869</v>
      </c>
      <c r="B560">
        <v>30</v>
      </c>
      <c r="C560">
        <v>64869.03</v>
      </c>
      <c r="D560">
        <v>4</v>
      </c>
      <c r="E560">
        <v>160078</v>
      </c>
      <c r="F560" t="s">
        <v>1064</v>
      </c>
      <c r="G560" t="s">
        <v>351</v>
      </c>
      <c r="H560" t="s">
        <v>1065</v>
      </c>
      <c r="I560">
        <v>162314</v>
      </c>
      <c r="J560" t="s">
        <v>1049</v>
      </c>
      <c r="K560" t="s">
        <v>131</v>
      </c>
      <c r="L560" t="s">
        <v>1050</v>
      </c>
      <c r="M560">
        <v>4</v>
      </c>
      <c r="N560">
        <v>5</v>
      </c>
      <c r="O560">
        <v>5</v>
      </c>
      <c r="P560">
        <v>5</v>
      </c>
      <c r="Q560">
        <v>5</v>
      </c>
      <c r="R560" t="s">
        <v>1055</v>
      </c>
      <c r="S560">
        <v>4.8</v>
      </c>
    </row>
    <row r="561" spans="1:19" x14ac:dyDescent="0.2">
      <c r="A561">
        <v>64869</v>
      </c>
      <c r="B561">
        <v>30</v>
      </c>
      <c r="C561">
        <v>64869.03</v>
      </c>
      <c r="D561">
        <v>4</v>
      </c>
      <c r="E561">
        <v>160078</v>
      </c>
      <c r="F561" t="s">
        <v>1064</v>
      </c>
      <c r="G561" t="s">
        <v>351</v>
      </c>
      <c r="H561" t="s">
        <v>1065</v>
      </c>
      <c r="I561">
        <v>162317</v>
      </c>
      <c r="J561" t="s">
        <v>1057</v>
      </c>
      <c r="K561" t="s">
        <v>131</v>
      </c>
      <c r="L561" t="s">
        <v>1058</v>
      </c>
      <c r="M561">
        <v>4</v>
      </c>
      <c r="N561">
        <v>5</v>
      </c>
      <c r="O561">
        <v>5</v>
      </c>
      <c r="P561">
        <v>5</v>
      </c>
      <c r="Q561">
        <v>5</v>
      </c>
      <c r="R561" t="s">
        <v>1063</v>
      </c>
      <c r="S561">
        <v>4.8</v>
      </c>
    </row>
    <row r="562" spans="1:19" x14ac:dyDescent="0.2">
      <c r="A562">
        <v>64869</v>
      </c>
      <c r="B562">
        <v>30</v>
      </c>
      <c r="C562">
        <v>64869.03</v>
      </c>
      <c r="D562">
        <v>3</v>
      </c>
      <c r="E562">
        <v>160078</v>
      </c>
      <c r="F562" t="s">
        <v>1064</v>
      </c>
      <c r="G562" t="s">
        <v>351</v>
      </c>
      <c r="H562" t="s">
        <v>1065</v>
      </c>
      <c r="I562">
        <v>160078</v>
      </c>
      <c r="J562" t="s">
        <v>1064</v>
      </c>
      <c r="K562" t="s">
        <v>351</v>
      </c>
      <c r="L562" t="s">
        <v>1065</v>
      </c>
      <c r="M562">
        <v>4</v>
      </c>
      <c r="N562">
        <v>5</v>
      </c>
      <c r="O562">
        <v>5</v>
      </c>
      <c r="P562">
        <v>5</v>
      </c>
      <c r="Q562">
        <v>5</v>
      </c>
      <c r="S562">
        <v>4.8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2021-11-11T16:00:17Z</dcterms:created>
  <dcterms:modified xsi:type="dcterms:W3CDTF">2021-11-11T16:11:49Z</dcterms:modified>
  <cp:category/>
</cp:coreProperties>
</file>