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Sheet2" sheetId="2" r:id="rId1"/>
    <sheet name="Sheet1" sheetId="3" r:id="rId2"/>
  </sheets>
  <calcPr calcId="124519" concurrentCalc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/>
  <c r="F2"/>
  <c r="F1"/>
  <c r="E3"/>
  <c r="E2"/>
  <c r="E1"/>
  <c r="B4"/>
  <c r="A4"/>
</calcChain>
</file>

<file path=xl/sharedStrings.xml><?xml version="1.0" encoding="utf-8"?>
<sst xmlns="http://schemas.openxmlformats.org/spreadsheetml/2006/main" count="101" uniqueCount="88">
  <si>
    <t>ltv</t>
  </si>
  <si>
    <t>UniqueID</t>
  </si>
  <si>
    <t>disbursed_amount</t>
  </si>
  <si>
    <t>asset_cost</t>
  </si>
  <si>
    <t>branch_id</t>
  </si>
  <si>
    <t>supplier_id</t>
  </si>
  <si>
    <t>manufacturer_id</t>
  </si>
  <si>
    <t>Current_pincode</t>
  </si>
  <si>
    <t>Date.of.Birth</t>
  </si>
  <si>
    <t>DisbursalDate</t>
  </si>
  <si>
    <t>State_ID</t>
  </si>
  <si>
    <t>Employee_code_ID</t>
  </si>
  <si>
    <t>MobileNo_Avl_Flag</t>
  </si>
  <si>
    <t>Aadhar_flag</t>
  </si>
  <si>
    <t>PAN_flag</t>
  </si>
  <si>
    <t>VoterID_flag</t>
  </si>
  <si>
    <t>Driving_flag</t>
  </si>
  <si>
    <t>Passport_flag</t>
  </si>
  <si>
    <t>PERFORM_CNS.SCORE</t>
  </si>
  <si>
    <t>PERFORM_CNS.SCORE.DESCRIPTION</t>
  </si>
  <si>
    <t>PRI.NO.OF.ACCTS</t>
  </si>
  <si>
    <t>PRI.ACTIVE.ACCTS</t>
  </si>
  <si>
    <t>PRI.OVERDUE.ACCTS</t>
  </si>
  <si>
    <t>PRI.CURRENT.BALANCE</t>
  </si>
  <si>
    <t>PRI.SANCTIONED.AMOUNT</t>
  </si>
  <si>
    <t>PRI.DISBURSED.AMOUNT</t>
  </si>
  <si>
    <t>SEC.NO.OF.ACCTS</t>
  </si>
  <si>
    <t>SEC.ACTIVE.ACCTS</t>
  </si>
  <si>
    <t>SEC.OVERDUE.ACCTS</t>
  </si>
  <si>
    <t>SEC.CURRENT.BALANCE</t>
  </si>
  <si>
    <t>SEC.SANCTIONED.AMOUNT</t>
  </si>
  <si>
    <t>SEC.DISBURSED.AMOUNT</t>
  </si>
  <si>
    <t>PRIMARY.INSTAL.AMT</t>
  </si>
  <si>
    <t>SEC.INSTAL.AMT</t>
  </si>
  <si>
    <t>NEW.ACCTS.IN.LAST.SIX.MONTHS</t>
  </si>
  <si>
    <t>DELINQUENT.ACCTS.IN.LAST.SIX.MONTHS</t>
  </si>
  <si>
    <t>AVERAGE.ACCT.AGE</t>
  </si>
  <si>
    <t>CREDIT.HISTORY.LENGTH</t>
  </si>
  <si>
    <t>NO.OF_INQUIRIES</t>
  </si>
  <si>
    <t>Identifier for customers</t>
  </si>
  <si>
    <t>Amount of Loan disbursed</t>
  </si>
  <si>
    <t>Loan to Value of the asset</t>
  </si>
  <si>
    <t>Branch where the loan was disbursed</t>
  </si>
  <si>
    <t>Vehicle manufacturer(Hero, Honda, TVS etc.)</t>
  </si>
  <si>
    <t>State of disbursement</t>
  </si>
  <si>
    <t>if Mobile no. was shared by the customer then flagged as 1</t>
  </si>
  <si>
    <t>if aadhar was shared by the customer then flagged as 1</t>
  </si>
  <si>
    <t>if voter  was shared by the customer then flagged as 1</t>
  </si>
  <si>
    <t>Bureau Score</t>
  </si>
  <si>
    <t>Bureau score description</t>
  </si>
  <si>
    <t>count of total loans taken by the customer at the time of disbursement</t>
  </si>
  <si>
    <t>count of active loans taken by the customer at the time of disbursement</t>
  </si>
  <si>
    <t>count of default accounts at the time of disbursement</t>
  </si>
  <si>
    <t>total Principal outstanding amount of the active loans at the time of disbursement</t>
  </si>
  <si>
    <t>total amount that was disbursed for all the loans at the time of disbursement</t>
  </si>
  <si>
    <t>Primary accounts are those which the customer has taken for his personal use</t>
  </si>
  <si>
    <t>Secondary accounts are those which the customer act as a co-applicant or gaurantor</t>
  </si>
  <si>
    <t>EMI Amount of the secondary loan</t>
  </si>
  <si>
    <t>Loans defaulted in the last 6 months</t>
  </si>
  <si>
    <t>Average loan tenure</t>
  </si>
  <si>
    <t>Time since first loan</t>
  </si>
  <si>
    <t>Enquries done by the customer for loans</t>
  </si>
  <si>
    <t>Variable Name</t>
  </si>
  <si>
    <t>Description</t>
  </si>
  <si>
    <t>Payment default in the first EMI on due date</t>
  </si>
  <si>
    <t>loan_default</t>
  </si>
  <si>
    <t>Employment.Type</t>
  </si>
  <si>
    <t>Current pincode of the customer</t>
  </si>
  <si>
    <t>Cost of the Asset</t>
  </si>
  <si>
    <t>Vehicle Dealer where the loan was disbursed</t>
  </si>
  <si>
    <t>Date of birth of the customer</t>
  </si>
  <si>
    <t>Employment Type of the customer (Salaried/Self Employed)</t>
  </si>
  <si>
    <t>Date of disbursement</t>
  </si>
  <si>
    <t>Employee of the organization who logged the disbursement</t>
  </si>
  <si>
    <t>if pan was shared by the customer then flagged as 1</t>
  </si>
  <si>
    <t>if DL was shared by the customer then flagged as 1</t>
  </si>
  <si>
    <t>if passport was shared by the customer then flagged as 1</t>
  </si>
  <si>
    <t>total amount that was sanctioned for all the loans at the time of disbursement</t>
  </si>
  <si>
    <t>EMI Amount of the primary loan</t>
  </si>
  <si>
    <t>New loans taken by the customer in last 6 months before the disbursment</t>
  </si>
  <si>
    <t>Remove</t>
  </si>
  <si>
    <t>Cosider</t>
  </si>
  <si>
    <t>Not Clear</t>
  </si>
  <si>
    <t>Remove, Created a new column based on age</t>
  </si>
  <si>
    <t>Other</t>
  </si>
  <si>
    <t>Salaried</t>
  </si>
  <si>
    <t>Self-Employed</t>
  </si>
  <si>
    <t>Consider for further analysis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</si>
</sst>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2"/>
  <sheetViews>
    <sheetView showGridLines="0" tabSelected="1" workbookViewId="0">
      <selection activeCell="A16" sqref="A16"/>
    </sheetView>
  </sheetViews>
  <sheetFormatPr defaultColWidth="8.85546875" defaultRowHeight="15"/>
  <cols>
    <col min="1" max="1" width="40.42578125" bestFit="1" customWidth="1"/>
    <col min="2" max="2" width="75.42578125" bestFit="1" customWidth="1"/>
    <col min="3" max="3" width="76.42578125" bestFit="1" customWidth="1"/>
  </cols>
  <sheetData>
    <row r="1" spans="1:3">
      <c r="A1" s="1" t="s">
        <v>62</v>
      </c>
      <c r="B1" s="1" t="s">
        <v>63</v>
      </c>
    </row>
    <row r="2" spans="1:3">
      <c r="A2" s="1" t="s">
        <v>1</v>
      </c>
      <c r="B2" s="1" t="s">
        <v>39</v>
      </c>
      <c r="C2" t="s">
        <v>80</v>
      </c>
    </row>
    <row r="3" spans="1:3">
      <c r="A3" s="1" t="s">
        <v>65</v>
      </c>
      <c r="B3" s="1" t="s">
        <v>64</v>
      </c>
    </row>
    <row r="4" spans="1:3">
      <c r="A4" s="1" t="s">
        <v>2</v>
      </c>
      <c r="B4" s="1" t="s">
        <v>40</v>
      </c>
      <c r="C4" t="s">
        <v>80</v>
      </c>
    </row>
    <row r="5" spans="1:3">
      <c r="A5" s="1" t="s">
        <v>3</v>
      </c>
      <c r="B5" s="1" t="s">
        <v>68</v>
      </c>
      <c r="C5" t="s">
        <v>80</v>
      </c>
    </row>
    <row r="6" spans="1:3">
      <c r="A6" s="1" t="s">
        <v>0</v>
      </c>
      <c r="B6" s="1" t="s">
        <v>41</v>
      </c>
      <c r="C6" t="s">
        <v>81</v>
      </c>
    </row>
    <row r="7" spans="1:3">
      <c r="A7" s="1" t="s">
        <v>4</v>
      </c>
      <c r="B7" s="1" t="s">
        <v>42</v>
      </c>
      <c r="C7" t="s">
        <v>82</v>
      </c>
    </row>
    <row r="8" spans="1:3">
      <c r="A8" s="1" t="s">
        <v>5</v>
      </c>
      <c r="B8" s="1" t="s">
        <v>69</v>
      </c>
      <c r="C8" t="s">
        <v>82</v>
      </c>
    </row>
    <row r="9" spans="1:3">
      <c r="A9" s="1" t="s">
        <v>6</v>
      </c>
      <c r="B9" s="1" t="s">
        <v>43</v>
      </c>
      <c r="C9" t="s">
        <v>82</v>
      </c>
    </row>
    <row r="10" spans="1:3">
      <c r="A10" s="1" t="s">
        <v>7</v>
      </c>
      <c r="B10" s="1" t="s">
        <v>67</v>
      </c>
    </row>
    <row r="11" spans="1:3">
      <c r="A11" s="1" t="s">
        <v>8</v>
      </c>
      <c r="B11" s="1" t="s">
        <v>70</v>
      </c>
      <c r="C11" t="s">
        <v>83</v>
      </c>
    </row>
    <row r="12" spans="1:3">
      <c r="A12" s="1" t="s">
        <v>66</v>
      </c>
      <c r="B12" s="1" t="s">
        <v>71</v>
      </c>
      <c r="C12" t="s">
        <v>87</v>
      </c>
    </row>
    <row r="13" spans="1:3">
      <c r="A13" s="1" t="s">
        <v>9</v>
      </c>
      <c r="B13" s="1" t="s">
        <v>72</v>
      </c>
      <c r="C13" t="s">
        <v>80</v>
      </c>
    </row>
    <row r="14" spans="1:3">
      <c r="A14" s="1" t="s">
        <v>10</v>
      </c>
      <c r="B14" s="1" t="s">
        <v>44</v>
      </c>
      <c r="C14" t="s">
        <v>80</v>
      </c>
    </row>
    <row r="15" spans="1:3">
      <c r="A15" s="1" t="s">
        <v>11</v>
      </c>
      <c r="B15" s="1" t="s">
        <v>73</v>
      </c>
      <c r="C15" t="s">
        <v>80</v>
      </c>
    </row>
    <row r="16" spans="1:3">
      <c r="A16" s="1" t="s">
        <v>12</v>
      </c>
      <c r="B16" s="1" t="s">
        <v>45</v>
      </c>
    </row>
    <row r="17" spans="1:3">
      <c r="A17" s="1" t="s">
        <v>13</v>
      </c>
      <c r="B17" s="1" t="s">
        <v>46</v>
      </c>
    </row>
    <row r="18" spans="1:3">
      <c r="A18" s="1" t="s">
        <v>14</v>
      </c>
      <c r="B18" s="1" t="s">
        <v>74</v>
      </c>
    </row>
    <row r="19" spans="1:3">
      <c r="A19" s="1" t="s">
        <v>15</v>
      </c>
      <c r="B19" s="1" t="s">
        <v>47</v>
      </c>
    </row>
    <row r="20" spans="1:3">
      <c r="A20" s="1" t="s">
        <v>16</v>
      </c>
      <c r="B20" s="1" t="s">
        <v>75</v>
      </c>
    </row>
    <row r="21" spans="1:3">
      <c r="A21" s="1" t="s">
        <v>17</v>
      </c>
      <c r="B21" s="1" t="s">
        <v>76</v>
      </c>
    </row>
    <row r="22" spans="1:3">
      <c r="A22" s="1" t="s">
        <v>18</v>
      </c>
      <c r="B22" s="1" t="s">
        <v>48</v>
      </c>
    </row>
    <row r="23" spans="1:3">
      <c r="A23" s="1" t="s">
        <v>19</v>
      </c>
      <c r="B23" s="1" t="s">
        <v>49</v>
      </c>
    </row>
    <row r="24" spans="1:3">
      <c r="A24" s="1" t="s">
        <v>20</v>
      </c>
      <c r="B24" s="1" t="s">
        <v>50</v>
      </c>
      <c r="C24" s="2" t="s">
        <v>55</v>
      </c>
    </row>
    <row r="25" spans="1:3">
      <c r="A25" s="1" t="s">
        <v>21</v>
      </c>
      <c r="B25" s="1" t="s">
        <v>51</v>
      </c>
      <c r="C25" s="2"/>
    </row>
    <row r="26" spans="1:3">
      <c r="A26" s="1" t="s">
        <v>22</v>
      </c>
      <c r="B26" s="1" t="s">
        <v>52</v>
      </c>
      <c r="C26" s="2"/>
    </row>
    <row r="27" spans="1:3">
      <c r="A27" s="1" t="s">
        <v>23</v>
      </c>
      <c r="B27" s="1" t="s">
        <v>53</v>
      </c>
      <c r="C27" s="2"/>
    </row>
    <row r="28" spans="1:3">
      <c r="A28" s="1" t="s">
        <v>24</v>
      </c>
      <c r="B28" s="1" t="s">
        <v>77</v>
      </c>
      <c r="C28" s="2"/>
    </row>
    <row r="29" spans="1:3">
      <c r="A29" s="1" t="s">
        <v>25</v>
      </c>
      <c r="B29" s="1" t="s">
        <v>54</v>
      </c>
      <c r="C29" s="2"/>
    </row>
    <row r="30" spans="1:3">
      <c r="A30" s="1" t="s">
        <v>26</v>
      </c>
      <c r="B30" s="1" t="s">
        <v>50</v>
      </c>
      <c r="C30" s="2" t="s">
        <v>56</v>
      </c>
    </row>
    <row r="31" spans="1:3">
      <c r="A31" s="1" t="s">
        <v>27</v>
      </c>
      <c r="B31" s="1" t="s">
        <v>51</v>
      </c>
      <c r="C31" s="2"/>
    </row>
    <row r="32" spans="1:3">
      <c r="A32" s="1" t="s">
        <v>28</v>
      </c>
      <c r="B32" s="1" t="s">
        <v>52</v>
      </c>
      <c r="C32" s="2"/>
    </row>
    <row r="33" spans="1:3">
      <c r="A33" s="1" t="s">
        <v>29</v>
      </c>
      <c r="B33" s="1" t="s">
        <v>53</v>
      </c>
      <c r="C33" s="2"/>
    </row>
    <row r="34" spans="1:3">
      <c r="A34" s="1" t="s">
        <v>30</v>
      </c>
      <c r="B34" s="1" t="s">
        <v>77</v>
      </c>
      <c r="C34" s="2"/>
    </row>
    <row r="35" spans="1:3">
      <c r="A35" s="1" t="s">
        <v>31</v>
      </c>
      <c r="B35" s="1" t="s">
        <v>54</v>
      </c>
      <c r="C35" s="2"/>
    </row>
    <row r="36" spans="1:3">
      <c r="A36" s="1" t="s">
        <v>32</v>
      </c>
      <c r="B36" s="1" t="s">
        <v>78</v>
      </c>
    </row>
    <row r="37" spans="1:3">
      <c r="A37" s="1" t="s">
        <v>33</v>
      </c>
      <c r="B37" s="1" t="s">
        <v>57</v>
      </c>
    </row>
    <row r="38" spans="1:3">
      <c r="A38" s="1" t="s">
        <v>34</v>
      </c>
      <c r="B38" s="1" t="s">
        <v>79</v>
      </c>
    </row>
    <row r="39" spans="1:3">
      <c r="A39" s="1" t="s">
        <v>35</v>
      </c>
      <c r="B39" s="1" t="s">
        <v>58</v>
      </c>
    </row>
    <row r="40" spans="1:3">
      <c r="A40" s="1" t="s">
        <v>36</v>
      </c>
      <c r="B40" s="1" t="s">
        <v>59</v>
      </c>
    </row>
    <row r="41" spans="1:3">
      <c r="A41" s="1" t="s">
        <v>37</v>
      </c>
      <c r="B41" s="1" t="s">
        <v>60</v>
      </c>
    </row>
    <row r="42" spans="1:3">
      <c r="A42" s="1" t="s">
        <v>38</v>
      </c>
      <c r="B42" s="1" t="s">
        <v>61</v>
      </c>
    </row>
  </sheetData>
  <mergeCells count="2">
    <mergeCell ref="C24:C29"/>
    <mergeCell ref="C30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3" sqref="F3"/>
    </sheetView>
  </sheetViews>
  <sheetFormatPr defaultRowHeight="15"/>
  <cols>
    <col min="3" max="3" width="14.140625" bestFit="1" customWidth="1"/>
  </cols>
  <sheetData>
    <row r="1" spans="1:6">
      <c r="A1">
        <v>2.5807000000000002</v>
      </c>
      <c r="B1">
        <v>0.70499999999999996</v>
      </c>
      <c r="C1" t="s">
        <v>84</v>
      </c>
      <c r="E1">
        <f>2.5807/78.2929</f>
        <v>3.2962120447703434E-2</v>
      </c>
      <c r="F1">
        <f>0.705/21.695</f>
        <v>3.2495966812629638E-2</v>
      </c>
    </row>
    <row r="2" spans="1:6">
      <c r="A2">
        <v>33.432000000000002</v>
      </c>
      <c r="B2">
        <v>8.5299999999999994</v>
      </c>
      <c r="C2" t="s">
        <v>85</v>
      </c>
      <c r="E2">
        <f>33.432/78.2929</f>
        <v>0.42701190018507429</v>
      </c>
      <c r="F2">
        <f>8.53/21.695</f>
        <v>0.39317815164784509</v>
      </c>
    </row>
    <row r="3" spans="1:6">
      <c r="A3">
        <v>42.280200000000001</v>
      </c>
      <c r="B3">
        <v>12.46</v>
      </c>
      <c r="C3" t="s">
        <v>86</v>
      </c>
      <c r="E3">
        <f>42.2802/78.2929</f>
        <v>0.5400259793672223</v>
      </c>
      <c r="F3">
        <f>12.46/21.695</f>
        <v>0.57432588153952524</v>
      </c>
    </row>
    <row r="4" spans="1:6">
      <c r="A4" s="3">
        <f>SUM(A1:A3)</f>
        <v>78.292900000000003</v>
      </c>
      <c r="B4" s="3">
        <f>SUM(B1:B3)</f>
        <v>21.695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Patwary Shoneet</dc:creator>
  <cp:lastModifiedBy>HP</cp:lastModifiedBy>
  <dcterms:created xsi:type="dcterms:W3CDTF">2019-03-25T12:48:38Z</dcterms:created>
  <dcterms:modified xsi:type="dcterms:W3CDTF">2019-04-15T04:28:32Z</dcterms:modified>
</cp:coreProperties>
</file>