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(MEPS) Wave Energy Harvest\Simmons, Jeremy\02 Projects\2022Q3, Load scheduling\Data\20230206, study_yearlyAve\"/>
    </mc:Choice>
  </mc:AlternateContent>
  <xr:revisionPtr revIDLastSave="0" documentId="13_ncr:1_{5CD14E89-F9E2-455D-BF8C-B40DBB3C2A7A}" xr6:coauthVersionLast="47" xr6:coauthVersionMax="47" xr10:uidLastSave="{00000000-0000-0000-0000-000000000000}"/>
  <bookViews>
    <workbookView xWindow="11424" yWindow="0" windowWidth="11712" windowHeight="14736" xr2:uid="{88F89661-2E02-4537-9122-40D42E9A5F21}"/>
  </bookViews>
  <sheets>
    <sheet name="Yearly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N6" i="1"/>
  <c r="O6" i="1"/>
  <c r="P6" i="1"/>
  <c r="Q6" i="1"/>
  <c r="K6" i="1"/>
  <c r="D17" i="1"/>
  <c r="E17" i="1"/>
  <c r="F17" i="1"/>
  <c r="G17" i="1"/>
  <c r="H17" i="1"/>
  <c r="I17" i="1"/>
  <c r="C17" i="1"/>
  <c r="I14" i="1"/>
  <c r="I15" i="1"/>
  <c r="I16" i="1"/>
  <c r="I18" i="1"/>
  <c r="I19" i="1"/>
  <c r="I21" i="1"/>
  <c r="I22" i="1"/>
  <c r="I23" i="1"/>
  <c r="D16" i="1"/>
  <c r="E16" i="1"/>
  <c r="F16" i="1"/>
  <c r="G16" i="1"/>
  <c r="H16" i="1"/>
  <c r="C16" i="1"/>
  <c r="H21" i="1"/>
  <c r="H22" i="1"/>
  <c r="D23" i="1"/>
  <c r="E23" i="1"/>
  <c r="F23" i="1"/>
  <c r="G23" i="1"/>
  <c r="H23" i="1"/>
  <c r="C23" i="1"/>
  <c r="C22" i="1"/>
  <c r="C21" i="1"/>
  <c r="H19" i="1"/>
  <c r="H18" i="1"/>
  <c r="H14" i="1"/>
  <c r="D15" i="1"/>
  <c r="E15" i="1"/>
  <c r="F15" i="1"/>
  <c r="G15" i="1"/>
  <c r="H15" i="1"/>
  <c r="C15" i="1"/>
  <c r="C14" i="1"/>
  <c r="D21" i="1"/>
  <c r="E21" i="1"/>
  <c r="F21" i="1"/>
  <c r="G21" i="1"/>
  <c r="D22" i="1"/>
  <c r="E22" i="1"/>
  <c r="F22" i="1"/>
  <c r="G22" i="1"/>
  <c r="G19" i="1"/>
  <c r="F19" i="1"/>
  <c r="D14" i="1"/>
  <c r="E14" i="1"/>
  <c r="F14" i="1"/>
  <c r="G14" i="1"/>
  <c r="D18" i="1"/>
  <c r="E18" i="1"/>
  <c r="F18" i="1"/>
  <c r="G18" i="1"/>
  <c r="C18" i="1"/>
</calcChain>
</file>

<file path=xl/sharedStrings.xml><?xml version="1.0" encoding="utf-8"?>
<sst xmlns="http://schemas.openxmlformats.org/spreadsheetml/2006/main" count="18" uniqueCount="16">
  <si>
    <t>Max load</t>
  </si>
  <si>
    <t>MPC high</t>
  </si>
  <si>
    <t>MPC low</t>
  </si>
  <si>
    <t>Coulomb high</t>
  </si>
  <si>
    <t>Coulomb Low</t>
  </si>
  <si>
    <t>Power</t>
  </si>
  <si>
    <t xml:space="preserve">low </t>
  </si>
  <si>
    <t>high</t>
  </si>
  <si>
    <t>Improvement</t>
  </si>
  <si>
    <t>over optimal CD</t>
  </si>
  <si>
    <t>low</t>
  </si>
  <si>
    <t>fixed</t>
  </si>
  <si>
    <t>MPC, 50%</t>
  </si>
  <si>
    <t>low. 50%</t>
  </si>
  <si>
    <t>best v. best</t>
  </si>
  <si>
    <t>MPC,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</si>
</sst>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066B-A9BF-4DBD-AF2F-DDEF17AAAD33}">
  <dimension ref="A5:Q23"/>
  <sheetViews>
    <sheetView tabSelected="1" topLeftCell="C1" zoomScale="90" zoomScaleNormal="90" workbookViewId="0">
      <selection activeCell="O6" sqref="O6"/>
    </sheetView>
  </sheetViews>
  <sheetFormatPr defaultRowHeight="14.4" x14ac:dyDescent="0.3"/>
  <cols>
    <col min="1" max="1" width="12.21875" bestFit="1" customWidth="1"/>
    <col min="2" max="2" width="12.33203125" bestFit="1" customWidth="1"/>
  </cols>
  <sheetData>
    <row r="5" spans="1:17" x14ac:dyDescent="0.3">
      <c r="B5" t="s">
        <v>0</v>
      </c>
      <c r="C5">
        <v>2</v>
      </c>
      <c r="D5">
        <v>2.5198399999999999</v>
      </c>
      <c r="E5">
        <v>3.1747999999999998</v>
      </c>
      <c r="F5">
        <v>4</v>
      </c>
      <c r="G5">
        <v>5.0396900000000002</v>
      </c>
      <c r="H5">
        <v>6.3349599999999997</v>
      </c>
      <c r="I5">
        <v>8</v>
      </c>
    </row>
    <row r="6" spans="1:17" x14ac:dyDescent="0.3">
      <c r="A6" t="s">
        <v>5</v>
      </c>
      <c r="B6" t="s">
        <v>1</v>
      </c>
      <c r="C6">
        <v>241.79900000000001</v>
      </c>
      <c r="D6">
        <v>269.55200000000002</v>
      </c>
      <c r="E6">
        <v>296.26400000000001</v>
      </c>
      <c r="F6">
        <v>319.75599999999997</v>
      </c>
      <c r="G6">
        <v>340.697</v>
      </c>
      <c r="H6">
        <v>360.85300000000001</v>
      </c>
      <c r="I6">
        <v>375.80700000000002</v>
      </c>
      <c r="K6">
        <f>(C6-C7)/C7</f>
        <v>2.1302608947925067E-3</v>
      </c>
      <c r="L6">
        <f t="shared" ref="L6:Q6" si="0">(D6-D7)/D7</f>
        <v>2.0967478103113201E-3</v>
      </c>
      <c r="M6">
        <f>(E6-E7)/E7</f>
        <v>6.4409174910316849E-3</v>
      </c>
      <c r="N6">
        <f t="shared" si="0"/>
        <v>1.0172618596304908E-2</v>
      </c>
      <c r="O6">
        <f t="shared" si="0"/>
        <v>2.2945159207938617E-2</v>
      </c>
      <c r="P6">
        <f t="shared" si="0"/>
        <v>4.4198287511683296E-2</v>
      </c>
      <c r="Q6">
        <f t="shared" si="0"/>
        <v>7.7524091877431797E-2</v>
      </c>
    </row>
    <row r="7" spans="1:17" x14ac:dyDescent="0.3">
      <c r="B7" t="s">
        <v>15</v>
      </c>
      <c r="C7">
        <v>241.285</v>
      </c>
      <c r="D7">
        <v>268.988</v>
      </c>
      <c r="E7">
        <v>294.36799999999999</v>
      </c>
      <c r="F7">
        <v>316.536</v>
      </c>
      <c r="G7">
        <v>333.05500000000001</v>
      </c>
      <c r="H7">
        <v>345.57900000000001</v>
      </c>
      <c r="I7">
        <v>348.76900000000001</v>
      </c>
    </row>
    <row r="8" spans="1:17" x14ac:dyDescent="0.3">
      <c r="B8" t="s">
        <v>12</v>
      </c>
      <c r="C8">
        <v>239.97800000000001</v>
      </c>
      <c r="D8">
        <v>266.44400000000002</v>
      </c>
      <c r="E8">
        <v>288.702</v>
      </c>
      <c r="F8">
        <v>305.59100000000001</v>
      </c>
      <c r="G8">
        <v>315.80700000000002</v>
      </c>
      <c r="H8">
        <v>314.98599999999999</v>
      </c>
      <c r="I8">
        <v>300.74700000000001</v>
      </c>
    </row>
    <row r="9" spans="1:17" x14ac:dyDescent="0.3">
      <c r="B9" t="s">
        <v>2</v>
      </c>
      <c r="C9">
        <v>237.77199999999999</v>
      </c>
      <c r="D9">
        <v>261.90499999999997</v>
      </c>
      <c r="E9">
        <v>280.20299999999997</v>
      </c>
      <c r="F9">
        <v>290.125</v>
      </c>
      <c r="G9">
        <v>287.05099999999999</v>
      </c>
      <c r="H9">
        <v>265.27199999999999</v>
      </c>
      <c r="I9">
        <v>220.17599999999999</v>
      </c>
    </row>
    <row r="10" spans="1:17" x14ac:dyDescent="0.3">
      <c r="B10" t="s">
        <v>3</v>
      </c>
      <c r="C10">
        <v>236.26599999999999</v>
      </c>
      <c r="D10">
        <v>257.59399999999999</v>
      </c>
      <c r="E10">
        <v>274.435</v>
      </c>
      <c r="F10">
        <v>284.79899999999998</v>
      </c>
      <c r="G10">
        <v>289.24400000000003</v>
      </c>
      <c r="H10">
        <v>290.36799999999999</v>
      </c>
      <c r="I10">
        <v>290.68</v>
      </c>
    </row>
    <row r="11" spans="1:17" x14ac:dyDescent="0.3">
      <c r="B11" t="s">
        <v>4</v>
      </c>
      <c r="C11">
        <v>236.26599999999999</v>
      </c>
      <c r="D11">
        <v>257.20699999999999</v>
      </c>
      <c r="E11">
        <v>273.15100000000001</v>
      </c>
      <c r="F11">
        <v>280.95999999999998</v>
      </c>
      <c r="G11">
        <v>279.29399999999998</v>
      </c>
      <c r="H11">
        <v>267.69799999999998</v>
      </c>
      <c r="I11">
        <v>244.739</v>
      </c>
    </row>
    <row r="12" spans="1:17" x14ac:dyDescent="0.3">
      <c r="B12" t="s">
        <v>11</v>
      </c>
      <c r="E12">
        <v>269.53300000000002</v>
      </c>
      <c r="F12">
        <v>272.428</v>
      </c>
      <c r="G12">
        <v>262.00900000000001</v>
      </c>
      <c r="H12">
        <v>236.86500000000001</v>
      </c>
      <c r="I12">
        <v>198.18299999999999</v>
      </c>
    </row>
    <row r="14" spans="1:17" x14ac:dyDescent="0.3">
      <c r="A14" t="s">
        <v>8</v>
      </c>
      <c r="B14" t="s">
        <v>6</v>
      </c>
      <c r="C14" s="1">
        <f>(C9-C10)/C10</f>
        <v>6.3741714846825203E-3</v>
      </c>
      <c r="D14" s="1">
        <f t="shared" ref="D14:H14" si="1">(D9-D10)/D10</f>
        <v>1.6735638252443685E-2</v>
      </c>
      <c r="E14" s="1">
        <f t="shared" si="1"/>
        <v>2.1017727330697514E-2</v>
      </c>
      <c r="F14" s="1">
        <f t="shared" si="1"/>
        <v>1.8700908359931118E-2</v>
      </c>
      <c r="G14" s="1">
        <f t="shared" si="1"/>
        <v>-7.5818340224863444E-3</v>
      </c>
      <c r="H14" s="1">
        <f t="shared" si="1"/>
        <v>-8.6428256557196395E-2</v>
      </c>
      <c r="I14" s="1">
        <f t="shared" ref="I14" si="2">(I9-I10)/I10</f>
        <v>-0.24254850694922259</v>
      </c>
    </row>
    <row r="15" spans="1:17" x14ac:dyDescent="0.3">
      <c r="B15" t="s">
        <v>13</v>
      </c>
      <c r="C15" s="1">
        <f>(C8-C10)/C10</f>
        <v>1.571110527964251E-2</v>
      </c>
      <c r="D15" s="1">
        <f t="shared" ref="D15:H15" si="3">(D8-D10)/D10</f>
        <v>3.4356390288593767E-2</v>
      </c>
      <c r="E15" s="1">
        <f t="shared" si="3"/>
        <v>5.1986809262666918E-2</v>
      </c>
      <c r="F15" s="1">
        <f t="shared" si="3"/>
        <v>7.3005874318379044E-2</v>
      </c>
      <c r="G15" s="1">
        <f t="shared" si="3"/>
        <v>9.1835958567852691E-2</v>
      </c>
      <c r="H15" s="1">
        <f t="shared" si="3"/>
        <v>8.4782069649548139E-2</v>
      </c>
      <c r="I15" s="1">
        <f t="shared" ref="I15" si="4">(I8-I10)/I10</f>
        <v>3.4632585661208228E-2</v>
      </c>
    </row>
    <row r="16" spans="1:17" x14ac:dyDescent="0.3">
      <c r="B16" t="s">
        <v>14</v>
      </c>
      <c r="C16" s="1">
        <f>(C6-C10)/C10</f>
        <v>2.3418519803949853E-2</v>
      </c>
      <c r="D16" s="1">
        <f t="shared" ref="D16:H16" si="5">(D6-D10)/D10</f>
        <v>4.6421888708588037E-2</v>
      </c>
      <c r="E16" s="1">
        <f t="shared" si="5"/>
        <v>7.9541603658425525E-2</v>
      </c>
      <c r="F16" s="1">
        <f t="shared" si="5"/>
        <v>0.1227427062595023</v>
      </c>
      <c r="G16" s="1">
        <f t="shared" si="5"/>
        <v>0.17788787321431029</v>
      </c>
      <c r="H16" s="1">
        <f t="shared" si="5"/>
        <v>0.24274369076482263</v>
      </c>
      <c r="I16" s="1">
        <f t="shared" ref="I16" si="6">(I6-I10)/I10</f>
        <v>0.29285468556488237</v>
      </c>
    </row>
    <row r="17" spans="1:9" x14ac:dyDescent="0.3">
      <c r="B17" s="2">
        <v>0.25</v>
      </c>
      <c r="C17" s="1">
        <f>(C7-C10)/C10</f>
        <v>2.1243005764688978E-2</v>
      </c>
      <c r="D17" s="1">
        <f t="shared" ref="D17:I17" si="7">(D7-D10)/D10</f>
        <v>4.4232396717314867E-2</v>
      </c>
      <c r="E17" s="1">
        <f t="shared" si="7"/>
        <v>7.2632863883979784E-2</v>
      </c>
      <c r="F17" s="1">
        <f t="shared" si="7"/>
        <v>0.11143648678541718</v>
      </c>
      <c r="G17" s="1">
        <f t="shared" si="7"/>
        <v>0.15146727330558274</v>
      </c>
      <c r="H17" s="1">
        <f t="shared" si="7"/>
        <v>0.19014147564469919</v>
      </c>
      <c r="I17" s="1">
        <f t="shared" si="7"/>
        <v>0.19983831016925829</v>
      </c>
    </row>
    <row r="18" spans="1:9" x14ac:dyDescent="0.3">
      <c r="B18" t="s">
        <v>7</v>
      </c>
      <c r="C18" s="1">
        <f>(C6-C11)/C11</f>
        <v>2.3418519803949853E-2</v>
      </c>
      <c r="D18" s="1">
        <f t="shared" ref="D18:H18" si="8">(D6-D11)/D11</f>
        <v>4.7996360907751452E-2</v>
      </c>
      <c r="E18" s="1">
        <f t="shared" si="8"/>
        <v>8.4616201295254267E-2</v>
      </c>
      <c r="F18" s="1">
        <f t="shared" si="8"/>
        <v>0.13808371298405464</v>
      </c>
      <c r="G18" s="1">
        <f t="shared" si="8"/>
        <v>0.21985076657572317</v>
      </c>
      <c r="H18" s="1">
        <f t="shared" si="8"/>
        <v>0.34798541640206515</v>
      </c>
      <c r="I18" s="1">
        <f t="shared" ref="I18" si="9">(I6-I11)/I11</f>
        <v>0.53554194468392868</v>
      </c>
    </row>
    <row r="19" spans="1:9" x14ac:dyDescent="0.3">
      <c r="C19" s="1"/>
      <c r="D19" s="1"/>
      <c r="E19" s="1"/>
      <c r="F19" s="1">
        <f>(F6-F12)/F12</f>
        <v>0.17372663602860197</v>
      </c>
      <c r="G19" s="1">
        <f>(G6-G12)/G12</f>
        <v>0.30032556133567923</v>
      </c>
      <c r="H19" s="1">
        <f>(H6-H12)/H12</f>
        <v>0.52345428830768581</v>
      </c>
      <c r="I19" s="1">
        <f>(I6-I12)/I12</f>
        <v>0.89626254522335436</v>
      </c>
    </row>
    <row r="20" spans="1:9" x14ac:dyDescent="0.3">
      <c r="C20" s="1"/>
      <c r="D20" s="1"/>
      <c r="E20" s="1"/>
      <c r="F20" s="1"/>
      <c r="G20" s="1"/>
      <c r="H20" s="1"/>
      <c r="I20" s="1"/>
    </row>
    <row r="21" spans="1:9" x14ac:dyDescent="0.3">
      <c r="A21" t="s">
        <v>9</v>
      </c>
      <c r="B21" t="s">
        <v>7</v>
      </c>
      <c r="C21" s="1">
        <f>(C6-$F$11)/$F$11</f>
        <v>-0.13938283029612747</v>
      </c>
      <c r="D21" s="1">
        <f t="shared" ref="D21:G21" si="10">(D6-$E$11)/$E$11</f>
        <v>-1.3175862435063352E-2</v>
      </c>
      <c r="E21" s="1">
        <f t="shared" si="10"/>
        <v>8.4616201295254267E-2</v>
      </c>
      <c r="F21" s="1">
        <f t="shared" si="10"/>
        <v>0.17061991352768235</v>
      </c>
      <c r="G21" s="1">
        <f t="shared" si="10"/>
        <v>0.24728446902995044</v>
      </c>
      <c r="H21" s="1">
        <f t="shared" ref="H21:I21" si="11">(H6-$E$11)/$E$11</f>
        <v>0.32107515623226712</v>
      </c>
      <c r="I21" s="1">
        <f t="shared" si="11"/>
        <v>0.37582143210165808</v>
      </c>
    </row>
    <row r="22" spans="1:9" x14ac:dyDescent="0.3">
      <c r="B22" t="s">
        <v>10</v>
      </c>
      <c r="C22" s="1">
        <f>(C6-$H$10)/$H$10</f>
        <v>-0.16726705422085075</v>
      </c>
      <c r="D22" s="1">
        <f t="shared" ref="D22:G22" si="12">(D6-$G$10)/$G$10</f>
        <v>-6.8080928212858369E-2</v>
      </c>
      <c r="E22" s="1">
        <f t="shared" si="12"/>
        <v>2.4270166364730058E-2</v>
      </c>
      <c r="F22" s="1">
        <f t="shared" si="12"/>
        <v>0.10548879147017723</v>
      </c>
      <c r="G22" s="1">
        <f t="shared" si="12"/>
        <v>0.17788787321431029</v>
      </c>
      <c r="H22" s="1">
        <f t="shared" ref="H22:I22" si="13">(H6-$G$10)/$G$10</f>
        <v>0.2475729833635269</v>
      </c>
      <c r="I22" s="1">
        <f t="shared" si="13"/>
        <v>0.29927327792452041</v>
      </c>
    </row>
    <row r="23" spans="1:9" x14ac:dyDescent="0.3">
      <c r="B23" t="s">
        <v>11</v>
      </c>
      <c r="C23" s="1">
        <f>(C6-$F$12)/$F$12</f>
        <v>-0.1124297061976008</v>
      </c>
      <c r="D23" s="1">
        <f t="shared" ref="D23:H23" si="14">(D6-$F$12)/$F$12</f>
        <v>-1.0556917791122705E-2</v>
      </c>
      <c r="E23" s="1">
        <f t="shared" si="14"/>
        <v>8.7494677492768777E-2</v>
      </c>
      <c r="F23" s="1">
        <f t="shared" si="14"/>
        <v>0.17372663602860197</v>
      </c>
      <c r="G23" s="1">
        <f t="shared" si="14"/>
        <v>0.25059465253204516</v>
      </c>
      <c r="H23" s="1">
        <f t="shared" si="14"/>
        <v>0.32458117374131884</v>
      </c>
      <c r="I23" s="1">
        <f t="shared" ref="I23" si="15">(I6-$F$12)/$F$12</f>
        <v>0.37947274142158671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2023-03-31T22:46:56Z</dcterms:created>
  <dcterms:modified xsi:type="dcterms:W3CDTF">2023-05-16T22:49:47Z</dcterms:modified>
</cp:coreProperties>
</file>