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active projects\bluebird-co\benchmark\"/>
    </mc:Choice>
  </mc:AlternateContent>
  <bookViews>
    <workbookView xWindow="0" yWindow="0" windowWidth="21570" windowHeight="8265"/>
  </bookViews>
  <sheets>
    <sheet name="results" sheetId="1" r:id="rId1"/>
  </sheets>
  <calcPr calcId="152511"/>
</workbook>
</file>

<file path=xl/calcChain.xml><?xml version="1.0" encoding="utf-8"?>
<calcChain xmlns="http://schemas.openxmlformats.org/spreadsheetml/2006/main">
  <c r="G56" i="1" l="1"/>
  <c r="G57" i="1"/>
  <c r="G58" i="1"/>
  <c r="F56" i="1"/>
  <c r="F57" i="1" s="1"/>
  <c r="F58" i="1" s="1"/>
  <c r="E57" i="1"/>
  <c r="E58" i="1"/>
  <c r="E56" i="1"/>
  <c r="E41" i="1" l="1"/>
  <c r="F41" i="1" s="1"/>
  <c r="F42" i="1" s="1"/>
  <c r="F43" i="1" s="1"/>
  <c r="E42" i="1"/>
  <c r="E43" i="1"/>
  <c r="E44" i="1"/>
  <c r="F44" i="1" s="1"/>
  <c r="F45" i="1" s="1"/>
  <c r="E45" i="1"/>
  <c r="E46" i="1"/>
  <c r="E47" i="1"/>
  <c r="E48" i="1"/>
  <c r="E49" i="1"/>
  <c r="E50" i="1"/>
  <c r="E51" i="1"/>
  <c r="E52" i="1"/>
  <c r="E53" i="1"/>
  <c r="F53" i="1" s="1"/>
  <c r="G53" i="1" s="1"/>
  <c r="E54" i="1"/>
  <c r="E55" i="1"/>
  <c r="G42" i="1" l="1"/>
  <c r="F46" i="1"/>
  <c r="G46" i="1" s="1"/>
  <c r="G45" i="1"/>
  <c r="G55" i="1"/>
  <c r="G43" i="1"/>
  <c r="G41" i="1"/>
  <c r="F54" i="1"/>
  <c r="F55" i="1" s="1"/>
  <c r="G44" i="1"/>
  <c r="F47" i="1"/>
  <c r="F48" i="1" s="1"/>
  <c r="F49" i="1" s="1"/>
  <c r="G49" i="1" s="1"/>
  <c r="F50" i="1"/>
  <c r="F51" i="1" s="1"/>
  <c r="F52" i="1" s="1"/>
  <c r="G52" i="1" s="1"/>
  <c r="E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F2" i="1" l="1"/>
  <c r="F3" i="1" s="1"/>
  <c r="F4" i="1" s="1"/>
  <c r="G48" i="1"/>
  <c r="G47" i="1"/>
  <c r="G51" i="1"/>
  <c r="G54" i="1"/>
  <c r="G50" i="1"/>
  <c r="F32" i="1"/>
  <c r="F33" i="1" s="1"/>
  <c r="F34" i="1" s="1"/>
  <c r="G34" i="1" s="1"/>
  <c r="F14" i="1"/>
  <c r="G14" i="1" s="1"/>
  <c r="F20" i="1"/>
  <c r="F21" i="1" s="1"/>
  <c r="F22" i="1" s="1"/>
  <c r="G22" i="1" s="1"/>
  <c r="F38" i="1"/>
  <c r="F39" i="1" s="1"/>
  <c r="F40" i="1" s="1"/>
  <c r="G40" i="1" s="1"/>
  <c r="F26" i="1"/>
  <c r="F27" i="1" s="1"/>
  <c r="F28" i="1" s="1"/>
  <c r="G28" i="1" s="1"/>
  <c r="F29" i="1"/>
  <c r="F30" i="1" s="1"/>
  <c r="G30" i="1" s="1"/>
  <c r="F17" i="1"/>
  <c r="F18" i="1" s="1"/>
  <c r="F19" i="1" s="1"/>
  <c r="G19" i="1" s="1"/>
  <c r="F8" i="1"/>
  <c r="F9" i="1" s="1"/>
  <c r="F10" i="1" s="1"/>
  <c r="G10" i="1" s="1"/>
  <c r="G4" i="1"/>
  <c r="G3" i="1"/>
  <c r="G26" i="1"/>
  <c r="G33" i="1"/>
  <c r="F11" i="1"/>
  <c r="F12" i="1" s="1"/>
  <c r="F13" i="1" s="1"/>
  <c r="G13" i="1" s="1"/>
  <c r="F23" i="1"/>
  <c r="F24" i="1" s="1"/>
  <c r="F25" i="1" s="1"/>
  <c r="G25" i="1" s="1"/>
  <c r="F35" i="1"/>
  <c r="F36" i="1" s="1"/>
  <c r="F37" i="1" s="1"/>
  <c r="G37" i="1" s="1"/>
  <c r="G2" i="1"/>
  <c r="F5" i="1"/>
  <c r="F6" i="1" s="1"/>
  <c r="F15" i="1" l="1"/>
  <c r="F16" i="1" s="1"/>
  <c r="G16" i="1" s="1"/>
  <c r="G38" i="1"/>
  <c r="G32" i="1"/>
  <c r="F31" i="1"/>
  <c r="G31" i="1" s="1"/>
  <c r="G8" i="1"/>
  <c r="G18" i="1"/>
  <c r="G20" i="1"/>
  <c r="G17" i="1"/>
  <c r="G36" i="1"/>
  <c r="G29" i="1"/>
  <c r="G21" i="1"/>
  <c r="G27" i="1"/>
  <c r="G5" i="1"/>
  <c r="G9" i="1"/>
  <c r="G11" i="1"/>
  <c r="G12" i="1"/>
  <c r="F7" i="1"/>
  <c r="G7" i="1" s="1"/>
  <c r="G6" i="1"/>
  <c r="G35" i="1"/>
  <c r="G23" i="1"/>
  <c r="G39" i="1"/>
  <c r="G24" i="1"/>
  <c r="G15" i="1" l="1"/>
</calcChain>
</file>

<file path=xl/sharedStrings.xml><?xml version="1.0" encoding="utf-8"?>
<sst xmlns="http://schemas.openxmlformats.org/spreadsheetml/2006/main" count="82" uniqueCount="28">
  <si>
    <t>very short arrays (2 elements)</t>
  </si>
  <si>
    <t>co</t>
  </si>
  <si>
    <t>co with bluebird promises</t>
  </si>
  <si>
    <t>bluebird-co</t>
  </si>
  <si>
    <t>short arrays (10 elements)</t>
  </si>
  <si>
    <t>long arrays (2000 elements)</t>
  </si>
  <si>
    <t>very small objects (2 keys)</t>
  </si>
  <si>
    <t>small objects (10 keys)</t>
  </si>
  <si>
    <t>large objects (2000 keys)</t>
  </si>
  <si>
    <t>simple generators (10 iterations)</t>
  </si>
  <si>
    <t>long-running generators (1000 iterations)</t>
  </si>
  <si>
    <t>simple thunks (1 argument)</t>
  </si>
  <si>
    <t>thunks with many arguments (30 arguments)</t>
  </si>
  <si>
    <t>top level error handling</t>
  </si>
  <si>
    <t>nested error handling</t>
  </si>
  <si>
    <t>Description</t>
  </si>
  <si>
    <t>Library</t>
  </si>
  <si>
    <t>Milliseconds</t>
  </si>
  <si>
    <t>Runs</t>
  </si>
  <si>
    <t>Op/s</t>
  </si>
  <si>
    <t>%</t>
  </si>
  <si>
    <t>complex generators (150 iterations)</t>
  </si>
  <si>
    <t>huge arrays (10000 elements)</t>
  </si>
  <si>
    <t>huge objects (10000 keys)</t>
  </si>
  <si>
    <t>very long-running generators (10000 iterations)</t>
  </si>
  <si>
    <t>thunks with stupidly many arguments (3000 arguments)</t>
  </si>
  <si>
    <t>deep error handling (after 2000 iterations)</t>
  </si>
  <si>
    <t>simple thunks (3 arguments)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</si>
</sst>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1" applyNumberFormat="1" applyFont="1"/>
    <xf numFmtId="4" fontId="0" fillId="0" borderId="0" xfId="0" applyNumberFormat="1"/>
    <xf numFmtId="9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pane ySplit="1" topLeftCell="A14" activePane="bottomLeft" state="frozen"/>
      <selection pane="bottomLeft" activeCell="O31" sqref="O31"/>
    </sheetView>
  </sheetViews>
  <sheetFormatPr defaultRowHeight="15" x14ac:dyDescent="0.25"/>
  <cols>
    <col min="1" max="1" width="51.28515625" bestFit="1" customWidth="1"/>
    <col min="2" max="2" width="24.42578125" bestFit="1" customWidth="1"/>
    <col min="3" max="3" width="15.85546875" hidden="1" customWidth="1"/>
    <col min="4" max="4" width="9.5703125" hidden="1" customWidth="1"/>
    <col min="5" max="5" width="13.7109375" customWidth="1"/>
    <col min="6" max="6" width="13.140625" style="1" hidden="1" customWidth="1"/>
    <col min="7" max="7" width="9.140625" style="3"/>
  </cols>
  <sheetData>
    <row r="1" spans="1:7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G1" s="3" t="s">
        <v>20</v>
      </c>
    </row>
    <row r="2" spans="1:7" x14ac:dyDescent="0.25">
      <c r="A2" t="s">
        <v>0</v>
      </c>
      <c r="B2" t="s">
        <v>1</v>
      </c>
      <c r="C2">
        <v>1800.9728580000001</v>
      </c>
      <c r="D2">
        <v>101963</v>
      </c>
      <c r="E2" s="2">
        <f>D2/(C2/1000)</f>
        <v>56615.511748039899</v>
      </c>
      <c r="F2" s="1">
        <f>MAX(E2:E4)</f>
        <v>504797.69764132448</v>
      </c>
      <c r="G2" s="3">
        <f>E2/F2</f>
        <v>0.11215485334536351</v>
      </c>
    </row>
    <row r="3" spans="1:7" x14ac:dyDescent="0.25">
      <c r="B3" t="s">
        <v>2</v>
      </c>
      <c r="C3">
        <v>1755.151521</v>
      </c>
      <c r="D3">
        <v>541670</v>
      </c>
      <c r="E3" s="2">
        <f t="shared" ref="E3:E39" si="0">D3/(C3/1000)</f>
        <v>308617.22963461454</v>
      </c>
      <c r="F3" s="1">
        <f>F2</f>
        <v>504797.69764132448</v>
      </c>
      <c r="G3" s="3">
        <f t="shared" ref="G3:G58" si="1">E3/F3</f>
        <v>0.61136814029983422</v>
      </c>
    </row>
    <row r="4" spans="1:7" x14ac:dyDescent="0.25">
      <c r="B4" t="s">
        <v>3</v>
      </c>
      <c r="C4">
        <v>1881.5636529999999</v>
      </c>
      <c r="D4">
        <v>949809</v>
      </c>
      <c r="E4" s="2">
        <f t="shared" si="0"/>
        <v>504797.69764132448</v>
      </c>
      <c r="F4" s="1">
        <f>F3</f>
        <v>504797.69764132448</v>
      </c>
      <c r="G4" s="3">
        <f t="shared" si="1"/>
        <v>1</v>
      </c>
    </row>
    <row r="5" spans="1:7" x14ac:dyDescent="0.25">
      <c r="A5" t="s">
        <v>4</v>
      </c>
      <c r="B5" t="s">
        <v>1</v>
      </c>
      <c r="C5">
        <v>3103.9271549999999</v>
      </c>
      <c r="D5">
        <v>65076</v>
      </c>
      <c r="E5" s="2">
        <f t="shared" si="0"/>
        <v>20965.698210788069</v>
      </c>
      <c r="F5" s="1">
        <f>MAX(E5:E7)</f>
        <v>370453.44756148348</v>
      </c>
      <c r="G5" s="3">
        <f t="shared" si="1"/>
        <v>5.6594690503746575E-2</v>
      </c>
    </row>
    <row r="6" spans="1:7" x14ac:dyDescent="0.25">
      <c r="B6" t="s">
        <v>2</v>
      </c>
      <c r="C6">
        <v>2217.7771550000002</v>
      </c>
      <c r="D6">
        <v>523039</v>
      </c>
      <c r="E6" s="2">
        <f t="shared" si="0"/>
        <v>235839.29468332898</v>
      </c>
      <c r="F6" s="1">
        <f>F5</f>
        <v>370453.44756148348</v>
      </c>
      <c r="G6" s="3">
        <f t="shared" si="1"/>
        <v>0.63662329568194165</v>
      </c>
    </row>
    <row r="7" spans="1:7" x14ac:dyDescent="0.25">
      <c r="B7" t="s">
        <v>3</v>
      </c>
      <c r="C7">
        <v>1956.836965</v>
      </c>
      <c r="D7">
        <v>724917</v>
      </c>
      <c r="E7" s="2">
        <f t="shared" si="0"/>
        <v>370453.44756148348</v>
      </c>
      <c r="F7" s="1">
        <f>F6</f>
        <v>370453.44756148348</v>
      </c>
      <c r="G7" s="3">
        <f t="shared" si="1"/>
        <v>1</v>
      </c>
    </row>
    <row r="8" spans="1:7" x14ac:dyDescent="0.25">
      <c r="A8" t="s">
        <v>5</v>
      </c>
      <c r="B8" t="s">
        <v>1</v>
      </c>
      <c r="C8">
        <v>2755.09798</v>
      </c>
      <c r="D8">
        <v>268</v>
      </c>
      <c r="E8" s="2">
        <f t="shared" si="0"/>
        <v>97.274217449065105</v>
      </c>
      <c r="F8" s="1">
        <f>MAX(E8:E10)</f>
        <v>5775.3207792626463</v>
      </c>
      <c r="G8" s="3">
        <f t="shared" si="1"/>
        <v>1.6843084768268821E-2</v>
      </c>
    </row>
    <row r="9" spans="1:7" x14ac:dyDescent="0.25">
      <c r="B9" t="s">
        <v>2</v>
      </c>
      <c r="C9">
        <v>3457.8535040000002</v>
      </c>
      <c r="D9">
        <v>14046</v>
      </c>
      <c r="E9" s="2">
        <f t="shared" si="0"/>
        <v>4062.0575694579802</v>
      </c>
      <c r="F9" s="1">
        <f>F8</f>
        <v>5775.3207792626463</v>
      </c>
      <c r="G9" s="3">
        <f t="shared" si="1"/>
        <v>0.70334752383686572</v>
      </c>
    </row>
    <row r="10" spans="1:7" x14ac:dyDescent="0.25">
      <c r="B10" t="s">
        <v>3</v>
      </c>
      <c r="C10">
        <v>3238.7811369999999</v>
      </c>
      <c r="D10">
        <v>18705</v>
      </c>
      <c r="E10" s="2">
        <f t="shared" si="0"/>
        <v>5775.3207792626463</v>
      </c>
      <c r="F10" s="1">
        <f>F9</f>
        <v>5775.3207792626463</v>
      </c>
      <c r="G10" s="3">
        <f t="shared" si="1"/>
        <v>1</v>
      </c>
    </row>
    <row r="11" spans="1:7" x14ac:dyDescent="0.25">
      <c r="A11" t="s">
        <v>22</v>
      </c>
      <c r="B11" t="s">
        <v>1</v>
      </c>
      <c r="C11">
        <v>10161.755615</v>
      </c>
      <c r="D11">
        <v>100</v>
      </c>
      <c r="E11" s="2">
        <f t="shared" si="0"/>
        <v>9.8408192234408496</v>
      </c>
      <c r="F11" s="1">
        <f>MAX(E11:E13)</f>
        <v>1158.0082713028551</v>
      </c>
      <c r="G11" s="3">
        <f t="shared" si="1"/>
        <v>8.4980560737870324E-3</v>
      </c>
    </row>
    <row r="12" spans="1:7" x14ac:dyDescent="0.25">
      <c r="B12" t="s">
        <v>2</v>
      </c>
      <c r="C12">
        <v>1798.702505</v>
      </c>
      <c r="D12">
        <v>1457</v>
      </c>
      <c r="E12" s="2">
        <f t="shared" si="0"/>
        <v>810.02833762106752</v>
      </c>
      <c r="F12" s="1">
        <f>F11</f>
        <v>1158.0082713028551</v>
      </c>
      <c r="G12" s="3">
        <f t="shared" si="1"/>
        <v>0.69950134009813125</v>
      </c>
    </row>
    <row r="13" spans="1:7" x14ac:dyDescent="0.25">
      <c r="B13" t="s">
        <v>3</v>
      </c>
      <c r="C13">
        <v>1770.2809649999999</v>
      </c>
      <c r="D13">
        <v>2050</v>
      </c>
      <c r="E13" s="2">
        <f t="shared" si="0"/>
        <v>1158.0082713028551</v>
      </c>
      <c r="F13" s="1">
        <f>F12</f>
        <v>1158.0082713028551</v>
      </c>
      <c r="G13" s="3">
        <f t="shared" si="1"/>
        <v>1</v>
      </c>
    </row>
    <row r="14" spans="1:7" x14ac:dyDescent="0.25">
      <c r="A14" t="s">
        <v>6</v>
      </c>
      <c r="B14" t="s">
        <v>1</v>
      </c>
      <c r="C14">
        <v>2739.3041079999998</v>
      </c>
      <c r="D14">
        <v>121004</v>
      </c>
      <c r="E14" s="2">
        <f t="shared" si="0"/>
        <v>44173.262708077542</v>
      </c>
      <c r="F14" s="1">
        <f>MAX(E14:E16)</f>
        <v>222107.17348094872</v>
      </c>
      <c r="G14" s="3">
        <f t="shared" si="1"/>
        <v>0.19888264757854168</v>
      </c>
    </row>
    <row r="15" spans="1:7" x14ac:dyDescent="0.25">
      <c r="B15" t="s">
        <v>2</v>
      </c>
      <c r="C15">
        <v>2119.0405070000002</v>
      </c>
      <c r="D15">
        <v>301603</v>
      </c>
      <c r="E15" s="2">
        <f t="shared" si="0"/>
        <v>142329.9833125842</v>
      </c>
      <c r="F15" s="1">
        <f t="shared" ref="F15:F16" si="2">F14</f>
        <v>222107.17348094872</v>
      </c>
      <c r="G15" s="3">
        <f t="shared" si="1"/>
        <v>0.64081668809671555</v>
      </c>
    </row>
    <row r="16" spans="1:7" x14ac:dyDescent="0.25">
      <c r="B16" t="s">
        <v>3</v>
      </c>
      <c r="C16">
        <v>2095.2047280000002</v>
      </c>
      <c r="D16">
        <v>465360</v>
      </c>
      <c r="E16" s="2">
        <f t="shared" si="0"/>
        <v>222107.17348094872</v>
      </c>
      <c r="F16" s="1">
        <f t="shared" si="2"/>
        <v>222107.17348094872</v>
      </c>
      <c r="G16" s="3">
        <f t="shared" si="1"/>
        <v>1</v>
      </c>
    </row>
    <row r="17" spans="1:7" x14ac:dyDescent="0.25">
      <c r="A17" t="s">
        <v>7</v>
      </c>
      <c r="B17" t="s">
        <v>1</v>
      </c>
      <c r="C17">
        <v>3137.2621359999998</v>
      </c>
      <c r="D17">
        <v>52378</v>
      </c>
      <c r="E17" s="2">
        <f t="shared" si="0"/>
        <v>16695.449002798916</v>
      </c>
      <c r="F17" s="1">
        <f>MAX(E17:E19)</f>
        <v>102039.40344610032</v>
      </c>
      <c r="G17" s="3">
        <f t="shared" si="1"/>
        <v>0.16361766571496919</v>
      </c>
    </row>
    <row r="18" spans="1:7" x14ac:dyDescent="0.25">
      <c r="B18" t="s">
        <v>2</v>
      </c>
      <c r="C18">
        <v>2742.7312870000001</v>
      </c>
      <c r="D18">
        <v>164805</v>
      </c>
      <c r="E18" s="2">
        <f t="shared" si="0"/>
        <v>60087.913380775892</v>
      </c>
      <c r="F18" s="1">
        <f t="shared" ref="F18:F19" si="3">F17</f>
        <v>102039.40344610032</v>
      </c>
      <c r="G18" s="3">
        <f t="shared" si="1"/>
        <v>0.58886970475592582</v>
      </c>
    </row>
    <row r="19" spans="1:7" x14ac:dyDescent="0.25">
      <c r="B19" t="s">
        <v>3</v>
      </c>
      <c r="C19">
        <v>2482.697776</v>
      </c>
      <c r="D19">
        <v>253333</v>
      </c>
      <c r="E19" s="2">
        <f t="shared" si="0"/>
        <v>102039.40344610032</v>
      </c>
      <c r="F19" s="1">
        <f t="shared" si="3"/>
        <v>102039.40344610032</v>
      </c>
      <c r="G19" s="3">
        <f t="shared" si="1"/>
        <v>1</v>
      </c>
    </row>
    <row r="20" spans="1:7" x14ac:dyDescent="0.25">
      <c r="A20" t="s">
        <v>8</v>
      </c>
      <c r="B20" t="s">
        <v>1</v>
      </c>
      <c r="C20">
        <v>2956.7799150000001</v>
      </c>
      <c r="D20">
        <v>246</v>
      </c>
      <c r="E20" s="2">
        <f t="shared" si="0"/>
        <v>83.198617100995818</v>
      </c>
      <c r="F20" s="1">
        <f>MAX(E20:E22)</f>
        <v>1606.6825820802394</v>
      </c>
      <c r="G20" s="3">
        <f t="shared" si="1"/>
        <v>5.1782858685923562E-2</v>
      </c>
    </row>
    <row r="21" spans="1:7" x14ac:dyDescent="0.25">
      <c r="B21" t="s">
        <v>2</v>
      </c>
      <c r="C21">
        <v>1876.0170869999999</v>
      </c>
      <c r="D21">
        <v>1458</v>
      </c>
      <c r="E21" s="2">
        <f t="shared" si="0"/>
        <v>777.17842236263175</v>
      </c>
      <c r="F21" s="1">
        <f t="shared" ref="F21:F22" si="4">F20</f>
        <v>1606.6825820802394</v>
      </c>
      <c r="G21" s="3">
        <f t="shared" si="1"/>
        <v>0.48371621814458599</v>
      </c>
    </row>
    <row r="22" spans="1:7" x14ac:dyDescent="0.25">
      <c r="B22" t="s">
        <v>3</v>
      </c>
      <c r="C22">
        <v>1791.2685630000001</v>
      </c>
      <c r="D22">
        <v>2878</v>
      </c>
      <c r="E22" s="2">
        <f t="shared" si="0"/>
        <v>1606.6825820802394</v>
      </c>
      <c r="F22" s="1">
        <f t="shared" si="4"/>
        <v>1606.6825820802394</v>
      </c>
      <c r="G22" s="3">
        <f t="shared" si="1"/>
        <v>1</v>
      </c>
    </row>
    <row r="23" spans="1:7" x14ac:dyDescent="0.25">
      <c r="A23" t="s">
        <v>23</v>
      </c>
      <c r="B23" t="s">
        <v>1</v>
      </c>
      <c r="C23">
        <v>10960.403700999999</v>
      </c>
      <c r="D23">
        <v>100</v>
      </c>
      <c r="E23" s="2">
        <f t="shared" si="0"/>
        <v>9.1237515266774576</v>
      </c>
      <c r="F23" s="1">
        <f>MAX(E23:E25)</f>
        <v>315.81184516364635</v>
      </c>
      <c r="G23" s="3">
        <f t="shared" si="1"/>
        <v>2.8889833191499646E-2</v>
      </c>
    </row>
    <row r="24" spans="1:7" x14ac:dyDescent="0.25">
      <c r="B24" t="s">
        <v>2</v>
      </c>
      <c r="C24">
        <v>2402.971822</v>
      </c>
      <c r="D24">
        <v>346</v>
      </c>
      <c r="E24" s="2">
        <f t="shared" si="0"/>
        <v>143.98837174545943</v>
      </c>
      <c r="F24" s="1">
        <f t="shared" ref="F24:F25" si="5">F23</f>
        <v>315.81184516364635</v>
      </c>
      <c r="G24" s="3">
        <f t="shared" si="1"/>
        <v>0.4559308776744837</v>
      </c>
    </row>
    <row r="25" spans="1:7" x14ac:dyDescent="0.25">
      <c r="B25" t="s">
        <v>3</v>
      </c>
      <c r="C25">
        <v>2029.6895440000001</v>
      </c>
      <c r="D25">
        <v>641</v>
      </c>
      <c r="E25" s="2">
        <f t="shared" si="0"/>
        <v>315.81184516364635</v>
      </c>
      <c r="F25" s="1">
        <f t="shared" si="5"/>
        <v>315.81184516364635</v>
      </c>
      <c r="G25" s="3">
        <f t="shared" si="1"/>
        <v>1</v>
      </c>
    </row>
    <row r="26" spans="1:7" x14ac:dyDescent="0.25">
      <c r="A26" t="s">
        <v>9</v>
      </c>
      <c r="B26" t="s">
        <v>1</v>
      </c>
      <c r="C26">
        <v>2074.5998140000002</v>
      </c>
      <c r="D26">
        <v>168455</v>
      </c>
      <c r="E26" s="2">
        <f t="shared" si="0"/>
        <v>81198.792587956923</v>
      </c>
      <c r="F26" s="1">
        <f>MAX(E26:E28)</f>
        <v>176434.46991004015</v>
      </c>
      <c r="G26" s="3">
        <f t="shared" si="1"/>
        <v>0.46022068493394919</v>
      </c>
    </row>
    <row r="27" spans="1:7" x14ac:dyDescent="0.25">
      <c r="B27" t="s">
        <v>2</v>
      </c>
      <c r="C27">
        <v>2113.0439670000001</v>
      </c>
      <c r="D27">
        <v>293368</v>
      </c>
      <c r="E27" s="2">
        <f t="shared" si="0"/>
        <v>138836.67570652117</v>
      </c>
      <c r="F27" s="1">
        <f t="shared" ref="F27:F28" si="6">F26</f>
        <v>176434.46991004015</v>
      </c>
      <c r="G27" s="3">
        <f t="shared" si="1"/>
        <v>0.78690221801505555</v>
      </c>
    </row>
    <row r="28" spans="1:7" x14ac:dyDescent="0.25">
      <c r="B28" t="s">
        <v>3</v>
      </c>
      <c r="C28">
        <v>2061.9156800000001</v>
      </c>
      <c r="D28">
        <v>363793</v>
      </c>
      <c r="E28" s="2">
        <f t="shared" si="0"/>
        <v>176434.46991004015</v>
      </c>
      <c r="F28" s="1">
        <f t="shared" si="6"/>
        <v>176434.46991004015</v>
      </c>
      <c r="G28" s="3">
        <f t="shared" si="1"/>
        <v>1</v>
      </c>
    </row>
    <row r="29" spans="1:7" x14ac:dyDescent="0.25">
      <c r="A29" t="s">
        <v>10</v>
      </c>
      <c r="B29" t="s">
        <v>1</v>
      </c>
      <c r="C29">
        <v>3332.2178570000001</v>
      </c>
      <c r="D29">
        <v>8692</v>
      </c>
      <c r="E29" s="2">
        <f t="shared" si="0"/>
        <v>2608.4729069381492</v>
      </c>
      <c r="F29" s="1">
        <f>MAX(E29:E31)</f>
        <v>2805.0871295327306</v>
      </c>
      <c r="G29" s="3">
        <f t="shared" si="1"/>
        <v>0.92990798021046384</v>
      </c>
    </row>
    <row r="30" spans="1:7" x14ac:dyDescent="0.25">
      <c r="B30" t="s">
        <v>2</v>
      </c>
      <c r="C30">
        <v>3435.333126</v>
      </c>
      <c r="D30">
        <v>9351</v>
      </c>
      <c r="E30" s="2">
        <f t="shared" si="0"/>
        <v>2722.0067623799928</v>
      </c>
      <c r="F30" s="1">
        <f t="shared" ref="F30:F31" si="7">F29</f>
        <v>2805.0871295327306</v>
      </c>
      <c r="G30" s="3">
        <f t="shared" si="1"/>
        <v>0.97038225077643936</v>
      </c>
    </row>
    <row r="31" spans="1:7" x14ac:dyDescent="0.25">
      <c r="B31" t="s">
        <v>3</v>
      </c>
      <c r="C31">
        <v>3415.580179</v>
      </c>
      <c r="D31">
        <v>9581</v>
      </c>
      <c r="E31" s="2">
        <f t="shared" si="0"/>
        <v>2805.0871295327306</v>
      </c>
      <c r="F31" s="1">
        <f t="shared" si="7"/>
        <v>2805.0871295327306</v>
      </c>
      <c r="G31" s="3">
        <f t="shared" si="1"/>
        <v>1</v>
      </c>
    </row>
    <row r="32" spans="1:7" x14ac:dyDescent="0.25">
      <c r="A32" t="s">
        <v>24</v>
      </c>
      <c r="B32" t="s">
        <v>1</v>
      </c>
      <c r="C32">
        <v>2141.1922450000002</v>
      </c>
      <c r="D32">
        <v>577</v>
      </c>
      <c r="E32" s="2">
        <f t="shared" si="0"/>
        <v>269.47603670215983</v>
      </c>
      <c r="F32" s="1">
        <f>MAX(E32:E34)</f>
        <v>283.31577247736931</v>
      </c>
      <c r="G32" s="3">
        <f t="shared" si="1"/>
        <v>0.95115084608882849</v>
      </c>
    </row>
    <row r="33" spans="1:7" x14ac:dyDescent="0.25">
      <c r="B33" t="s">
        <v>2</v>
      </c>
      <c r="C33">
        <v>2080.0799659999998</v>
      </c>
      <c r="D33">
        <v>573</v>
      </c>
      <c r="E33" s="2">
        <f t="shared" si="0"/>
        <v>275.47017872677304</v>
      </c>
      <c r="F33" s="1">
        <f t="shared" ref="F33:F34" si="8">F32</f>
        <v>283.31577247736931</v>
      </c>
      <c r="G33" s="3">
        <f t="shared" si="1"/>
        <v>0.97230795277653326</v>
      </c>
    </row>
    <row r="34" spans="1:7" x14ac:dyDescent="0.25">
      <c r="B34" t="s">
        <v>3</v>
      </c>
      <c r="C34">
        <v>2100.130165</v>
      </c>
      <c r="D34">
        <v>595</v>
      </c>
      <c r="E34" s="2">
        <f t="shared" si="0"/>
        <v>283.31577247736931</v>
      </c>
      <c r="F34" s="1">
        <f t="shared" si="8"/>
        <v>283.31577247736931</v>
      </c>
      <c r="G34" s="3">
        <f t="shared" si="1"/>
        <v>1</v>
      </c>
    </row>
    <row r="35" spans="1:7" x14ac:dyDescent="0.25">
      <c r="A35" t="s">
        <v>21</v>
      </c>
      <c r="B35" t="s">
        <v>1</v>
      </c>
      <c r="C35">
        <v>8926.8220820000006</v>
      </c>
      <c r="D35">
        <v>100</v>
      </c>
      <c r="E35" s="2">
        <f t="shared" si="0"/>
        <v>11.202194810361405</v>
      </c>
      <c r="F35" s="1">
        <f>MAX(E35:E37)</f>
        <v>732.84588145929274</v>
      </c>
      <c r="G35" s="3">
        <f t="shared" si="1"/>
        <v>1.5285880829479221E-2</v>
      </c>
    </row>
    <row r="36" spans="1:7" x14ac:dyDescent="0.25">
      <c r="B36" t="s">
        <v>2</v>
      </c>
      <c r="C36">
        <v>1987.8512720000001</v>
      </c>
      <c r="D36">
        <v>754</v>
      </c>
      <c r="E36" s="2">
        <f t="shared" si="0"/>
        <v>379.30403074943928</v>
      </c>
      <c r="F36" s="1">
        <f t="shared" ref="F36:F37" si="9">F35</f>
        <v>732.84588145929274</v>
      </c>
      <c r="G36" s="3">
        <f t="shared" si="1"/>
        <v>0.51757680618214463</v>
      </c>
    </row>
    <row r="37" spans="1:7" x14ac:dyDescent="0.25">
      <c r="B37" t="s">
        <v>3</v>
      </c>
      <c r="C37">
        <v>1802.5618119999999</v>
      </c>
      <c r="D37">
        <v>1321</v>
      </c>
      <c r="E37" s="2">
        <f t="shared" si="0"/>
        <v>732.84588145929274</v>
      </c>
      <c r="F37" s="1">
        <f t="shared" si="9"/>
        <v>732.84588145929274</v>
      </c>
      <c r="G37" s="3">
        <f t="shared" si="1"/>
        <v>1</v>
      </c>
    </row>
    <row r="38" spans="1:7" x14ac:dyDescent="0.25">
      <c r="A38" t="s">
        <v>11</v>
      </c>
      <c r="B38" t="s">
        <v>1</v>
      </c>
      <c r="C38">
        <v>2107.5611819999999</v>
      </c>
      <c r="D38">
        <v>512147</v>
      </c>
      <c r="E38" s="2">
        <f t="shared" si="0"/>
        <v>243004.57057858261</v>
      </c>
      <c r="F38" s="1">
        <f>MAX(E38:E40)</f>
        <v>509505.77578446659</v>
      </c>
      <c r="G38" s="3">
        <f t="shared" si="1"/>
        <v>0.47694173869655893</v>
      </c>
    </row>
    <row r="39" spans="1:7" x14ac:dyDescent="0.25">
      <c r="B39" t="s">
        <v>2</v>
      </c>
      <c r="C39">
        <v>2002.9845190000001</v>
      </c>
      <c r="D39">
        <v>770460</v>
      </c>
      <c r="E39" s="2">
        <f t="shared" si="0"/>
        <v>384655.9934395579</v>
      </c>
      <c r="F39" s="1">
        <f t="shared" ref="F39:F58" si="10">F38</f>
        <v>509505.77578446659</v>
      </c>
      <c r="G39" s="3">
        <f t="shared" si="1"/>
        <v>0.75495904408015346</v>
      </c>
    </row>
    <row r="40" spans="1:7" x14ac:dyDescent="0.25">
      <c r="B40" t="s">
        <v>3</v>
      </c>
      <c r="C40">
        <v>1954.0426179999999</v>
      </c>
      <c r="D40">
        <v>995596</v>
      </c>
      <c r="E40" s="2">
        <f>D40/(C40/1000)</f>
        <v>509505.77578446659</v>
      </c>
      <c r="F40" s="1">
        <f t="shared" si="10"/>
        <v>509505.77578446659</v>
      </c>
      <c r="G40" s="3">
        <f t="shared" si="1"/>
        <v>1</v>
      </c>
    </row>
    <row r="41" spans="1:7" x14ac:dyDescent="0.25">
      <c r="A41" t="s">
        <v>27</v>
      </c>
      <c r="B41" t="s">
        <v>1</v>
      </c>
      <c r="C41">
        <v>2311.834711</v>
      </c>
      <c r="D41">
        <v>364228</v>
      </c>
      <c r="E41" s="2">
        <f t="shared" ref="E41:E58" si="11">D41/(C41/1000)</f>
        <v>157549.32576579001</v>
      </c>
      <c r="F41" s="1">
        <f>MAX(E41:E43)</f>
        <v>409007.0326043535</v>
      </c>
      <c r="G41" s="3">
        <f t="shared" si="1"/>
        <v>0.38519955210206097</v>
      </c>
    </row>
    <row r="42" spans="1:7" x14ac:dyDescent="0.25">
      <c r="B42" t="s">
        <v>2</v>
      </c>
      <c r="C42">
        <v>2241.119659</v>
      </c>
      <c r="D42">
        <v>496055</v>
      </c>
      <c r="E42" s="2">
        <f t="shared" si="11"/>
        <v>221342.48745171534</v>
      </c>
      <c r="F42" s="1">
        <f t="shared" si="10"/>
        <v>409007.0326043535</v>
      </c>
      <c r="G42" s="3">
        <f t="shared" si="1"/>
        <v>0.54117037069586893</v>
      </c>
    </row>
    <row r="43" spans="1:7" x14ac:dyDescent="0.25">
      <c r="B43" t="s">
        <v>3</v>
      </c>
      <c r="C43">
        <v>2062.0672330000002</v>
      </c>
      <c r="D43">
        <v>843400</v>
      </c>
      <c r="E43" s="2">
        <f t="shared" si="11"/>
        <v>409007.0326043535</v>
      </c>
      <c r="F43" s="1">
        <f t="shared" si="10"/>
        <v>409007.0326043535</v>
      </c>
      <c r="G43" s="3">
        <f t="shared" si="1"/>
        <v>1</v>
      </c>
    </row>
    <row r="44" spans="1:7" x14ac:dyDescent="0.25">
      <c r="A44" t="s">
        <v>12</v>
      </c>
      <c r="B44" t="s">
        <v>1</v>
      </c>
      <c r="C44">
        <v>2642.450155</v>
      </c>
      <c r="D44">
        <v>228138</v>
      </c>
      <c r="E44" s="2">
        <f t="shared" si="11"/>
        <v>86335.78180020579</v>
      </c>
      <c r="F44" s="1">
        <f>MAX(E44:E46)</f>
        <v>371497.1520625237</v>
      </c>
      <c r="G44" s="3">
        <f t="shared" si="1"/>
        <v>0.23239957916467502</v>
      </c>
    </row>
    <row r="45" spans="1:7" x14ac:dyDescent="0.25">
      <c r="B45" t="s">
        <v>2</v>
      </c>
      <c r="C45">
        <v>2573.75911</v>
      </c>
      <c r="D45">
        <v>268076</v>
      </c>
      <c r="E45" s="2">
        <f t="shared" si="11"/>
        <v>104157.3778052601</v>
      </c>
      <c r="F45" s="1">
        <f t="shared" si="10"/>
        <v>371497.1520625237</v>
      </c>
      <c r="G45" s="3">
        <f t="shared" si="1"/>
        <v>0.28037194155321599</v>
      </c>
    </row>
    <row r="46" spans="1:7" x14ac:dyDescent="0.25">
      <c r="B46" t="s">
        <v>3</v>
      </c>
      <c r="C46">
        <v>2084.1747930000001</v>
      </c>
      <c r="D46">
        <v>774265</v>
      </c>
      <c r="E46" s="2">
        <f t="shared" si="11"/>
        <v>371497.1520625237</v>
      </c>
      <c r="F46" s="1">
        <f t="shared" si="10"/>
        <v>371497.1520625237</v>
      </c>
      <c r="G46" s="3">
        <f t="shared" si="1"/>
        <v>1</v>
      </c>
    </row>
    <row r="47" spans="1:7" x14ac:dyDescent="0.25">
      <c r="A47" t="s">
        <v>25</v>
      </c>
      <c r="B47" t="s">
        <v>1</v>
      </c>
      <c r="C47">
        <v>1818.0318090000001</v>
      </c>
      <c r="D47">
        <v>3246</v>
      </c>
      <c r="E47" s="2">
        <f t="shared" si="11"/>
        <v>1785.4473084194535</v>
      </c>
      <c r="F47" s="1">
        <f>MAX(E47:E49)</f>
        <v>28598.91989144235</v>
      </c>
      <c r="G47" s="3">
        <f t="shared" si="1"/>
        <v>6.2430585322689497E-2</v>
      </c>
    </row>
    <row r="48" spans="1:7" x14ac:dyDescent="0.25">
      <c r="B48" t="s">
        <v>2</v>
      </c>
      <c r="C48">
        <v>3424.8628789999998</v>
      </c>
      <c r="D48">
        <v>6151</v>
      </c>
      <c r="E48" s="2">
        <f t="shared" si="11"/>
        <v>1795.9843115809601</v>
      </c>
      <c r="F48" s="1">
        <f t="shared" si="10"/>
        <v>28598.91989144235</v>
      </c>
      <c r="G48" s="3">
        <f t="shared" si="1"/>
        <v>6.2799025921198237E-2</v>
      </c>
    </row>
    <row r="49" spans="1:7" x14ac:dyDescent="0.25">
      <c r="B49" t="s">
        <v>3</v>
      </c>
      <c r="C49">
        <v>3125.6774850000002</v>
      </c>
      <c r="D49">
        <v>89391</v>
      </c>
      <c r="E49" s="2">
        <f t="shared" si="11"/>
        <v>28598.91989144235</v>
      </c>
      <c r="F49" s="1">
        <f t="shared" si="10"/>
        <v>28598.91989144235</v>
      </c>
      <c r="G49" s="3">
        <f t="shared" si="1"/>
        <v>1</v>
      </c>
    </row>
    <row r="50" spans="1:7" x14ac:dyDescent="0.25">
      <c r="A50" t="s">
        <v>13</v>
      </c>
      <c r="B50" t="s">
        <v>1</v>
      </c>
      <c r="C50">
        <v>2123.2105240000001</v>
      </c>
      <c r="D50">
        <v>277478</v>
      </c>
      <c r="E50" s="2">
        <f t="shared" si="11"/>
        <v>130687.93549367315</v>
      </c>
      <c r="F50" s="1">
        <f>MAX(E50:E52)</f>
        <v>130687.93549367315</v>
      </c>
      <c r="G50" s="3">
        <f t="shared" si="1"/>
        <v>1</v>
      </c>
    </row>
    <row r="51" spans="1:7" x14ac:dyDescent="0.25">
      <c r="B51" t="s">
        <v>2</v>
      </c>
      <c r="C51">
        <v>2393.3286739999999</v>
      </c>
      <c r="D51">
        <v>284413</v>
      </c>
      <c r="E51" s="2">
        <f t="shared" si="11"/>
        <v>118835.74666936867</v>
      </c>
      <c r="F51" s="1">
        <f t="shared" si="10"/>
        <v>130687.93549367315</v>
      </c>
      <c r="G51" s="3">
        <f t="shared" si="1"/>
        <v>0.9093092351674783</v>
      </c>
    </row>
    <row r="52" spans="1:7" x14ac:dyDescent="0.25">
      <c r="B52" t="s">
        <v>3</v>
      </c>
      <c r="C52">
        <v>2100.0956420000002</v>
      </c>
      <c r="D52">
        <v>190913</v>
      </c>
      <c r="E52" s="2">
        <f t="shared" si="11"/>
        <v>90906.812138415917</v>
      </c>
      <c r="F52" s="1">
        <f t="shared" si="10"/>
        <v>130687.93549367315</v>
      </c>
      <c r="G52" s="3">
        <f t="shared" si="1"/>
        <v>0.69560217471502472</v>
      </c>
    </row>
    <row r="53" spans="1:7" x14ac:dyDescent="0.25">
      <c r="A53" t="s">
        <v>14</v>
      </c>
      <c r="B53" t="s">
        <v>1</v>
      </c>
      <c r="C53">
        <v>951.15962000000002</v>
      </c>
      <c r="D53">
        <v>38053</v>
      </c>
      <c r="E53" s="2">
        <f t="shared" si="11"/>
        <v>40006.954878929784</v>
      </c>
      <c r="F53" s="1">
        <f>MAX(E53:E55)</f>
        <v>54995.720097339748</v>
      </c>
      <c r="G53" s="3">
        <f t="shared" si="1"/>
        <v>0.72745578761618945</v>
      </c>
    </row>
    <row r="54" spans="1:7" x14ac:dyDescent="0.25">
      <c r="B54" t="s">
        <v>2</v>
      </c>
      <c r="C54">
        <v>532.884861</v>
      </c>
      <c r="D54">
        <v>24359</v>
      </c>
      <c r="E54" s="2">
        <f t="shared" si="11"/>
        <v>45711.563196388124</v>
      </c>
      <c r="F54" s="1">
        <f t="shared" si="10"/>
        <v>54995.720097339748</v>
      </c>
      <c r="G54" s="3">
        <f t="shared" si="1"/>
        <v>0.83118401060084102</v>
      </c>
    </row>
    <row r="55" spans="1:7" x14ac:dyDescent="0.25">
      <c r="B55" t="s">
        <v>3</v>
      </c>
      <c r="C55">
        <v>546.11522400000001</v>
      </c>
      <c r="D55">
        <v>30034</v>
      </c>
      <c r="E55" s="2">
        <f t="shared" si="11"/>
        <v>54995.720097339748</v>
      </c>
      <c r="F55" s="1">
        <f t="shared" si="10"/>
        <v>54995.720097339748</v>
      </c>
      <c r="G55" s="3">
        <f t="shared" si="1"/>
        <v>1</v>
      </c>
    </row>
    <row r="56" spans="1:7" x14ac:dyDescent="0.25">
      <c r="A56" t="s">
        <v>26</v>
      </c>
      <c r="B56" t="s">
        <v>1</v>
      </c>
      <c r="C56">
        <v>1830.6290489999999</v>
      </c>
      <c r="D56">
        <v>1691</v>
      </c>
      <c r="E56" s="2">
        <f t="shared" si="11"/>
        <v>923.72619178294269</v>
      </c>
      <c r="F56" s="1">
        <f>MAX(E56:E58)</f>
        <v>1034.8902849701105</v>
      </c>
      <c r="G56" s="3">
        <f t="shared" si="1"/>
        <v>0.89258369239558721</v>
      </c>
    </row>
    <row r="57" spans="1:7" x14ac:dyDescent="0.25">
      <c r="B57" t="s">
        <v>2</v>
      </c>
      <c r="C57">
        <v>1803.799389</v>
      </c>
      <c r="D57">
        <v>1799</v>
      </c>
      <c r="E57" s="2">
        <f t="shared" si="11"/>
        <v>997.33928893131474</v>
      </c>
      <c r="F57" s="1">
        <f t="shared" si="10"/>
        <v>1034.8902849701105</v>
      </c>
      <c r="G57" s="3">
        <f t="shared" si="1"/>
        <v>0.96371499802041305</v>
      </c>
    </row>
    <row r="58" spans="1:7" x14ac:dyDescent="0.25">
      <c r="B58" t="s">
        <v>3</v>
      </c>
      <c r="C58">
        <v>1804.055973</v>
      </c>
      <c r="D58">
        <v>1867</v>
      </c>
      <c r="E58" s="2">
        <f t="shared" si="11"/>
        <v>1034.8902849701105</v>
      </c>
      <c r="F58" s="1">
        <f t="shared" si="10"/>
        <v>1034.8902849701105</v>
      </c>
      <c r="G58" s="3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Trent</dc:creator>
  <cp:lastModifiedBy>Aaron Trent</cp:lastModifiedBy>
  <dcterms:created xsi:type="dcterms:W3CDTF">2015-07-12T19:43:33Z</dcterms:created>
  <dcterms:modified xsi:type="dcterms:W3CDTF">2015-07-15T14:32:41Z</dcterms:modified>
</cp:coreProperties>
</file>