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ctive projects\bluebird-co\benchmark\"/>
    </mc:Choice>
  </mc:AlternateContent>
  <bookViews>
    <workbookView xWindow="0" yWindow="0" windowWidth="21570" windowHeight="8265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F59" i="1" l="1"/>
  <c r="F60" i="1" s="1"/>
  <c r="F61" i="1" s="1"/>
  <c r="E60" i="1"/>
  <c r="E61" i="1"/>
  <c r="E59" i="1"/>
  <c r="G61" i="1" l="1"/>
  <c r="G60" i="1"/>
  <c r="G59" i="1"/>
  <c r="E74" i="1"/>
  <c r="E72" i="1"/>
  <c r="E70" i="1"/>
  <c r="E68" i="1"/>
  <c r="E57" i="1" l="1"/>
  <c r="E58" i="1"/>
  <c r="E56" i="1"/>
  <c r="F56" i="1" l="1"/>
  <c r="F57" i="1" s="1"/>
  <c r="F58" i="1" s="1"/>
  <c r="G58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G57" i="1" l="1"/>
  <c r="G56" i="1"/>
  <c r="F44" i="1"/>
  <c r="F45" i="1" s="1"/>
  <c r="G45" i="1" s="1"/>
  <c r="F53" i="1"/>
  <c r="G53" i="1" s="1"/>
  <c r="F41" i="1"/>
  <c r="F42" i="1" s="1"/>
  <c r="F43" i="1" s="1"/>
  <c r="G43" i="1" s="1"/>
  <c r="F47" i="1"/>
  <c r="F48" i="1" s="1"/>
  <c r="F49" i="1" s="1"/>
  <c r="G49" i="1" s="1"/>
  <c r="F50" i="1"/>
  <c r="F51" i="1" s="1"/>
  <c r="F52" i="1" s="1"/>
  <c r="G52" i="1" s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G41" i="1" l="1"/>
  <c r="F46" i="1"/>
  <c r="G46" i="1" s="1"/>
  <c r="G44" i="1"/>
  <c r="G42" i="1"/>
  <c r="F54" i="1"/>
  <c r="F55" i="1" s="1"/>
  <c r="G55" i="1" s="1"/>
  <c r="F2" i="1"/>
  <c r="F3" i="1" s="1"/>
  <c r="F4" i="1" s="1"/>
  <c r="G4" i="1" s="1"/>
  <c r="G48" i="1"/>
  <c r="G47" i="1"/>
  <c r="G51" i="1"/>
  <c r="G50" i="1"/>
  <c r="F32" i="1"/>
  <c r="F33" i="1" s="1"/>
  <c r="F34" i="1" s="1"/>
  <c r="G34" i="1" s="1"/>
  <c r="F14" i="1"/>
  <c r="G14" i="1" s="1"/>
  <c r="F20" i="1"/>
  <c r="F21" i="1" s="1"/>
  <c r="F22" i="1" s="1"/>
  <c r="G22" i="1" s="1"/>
  <c r="F38" i="1"/>
  <c r="F39" i="1" s="1"/>
  <c r="F40" i="1" s="1"/>
  <c r="G40" i="1" s="1"/>
  <c r="F26" i="1"/>
  <c r="F27" i="1" s="1"/>
  <c r="F28" i="1" s="1"/>
  <c r="G28" i="1" s="1"/>
  <c r="F29" i="1"/>
  <c r="F30" i="1" s="1"/>
  <c r="G30" i="1" s="1"/>
  <c r="F17" i="1"/>
  <c r="F18" i="1" s="1"/>
  <c r="F19" i="1" s="1"/>
  <c r="G19" i="1" s="1"/>
  <c r="F8" i="1"/>
  <c r="F9" i="1" s="1"/>
  <c r="F10" i="1" s="1"/>
  <c r="G10" i="1" s="1"/>
  <c r="G26" i="1"/>
  <c r="G33" i="1"/>
  <c r="F11" i="1"/>
  <c r="F12" i="1" s="1"/>
  <c r="F13" i="1" s="1"/>
  <c r="G13" i="1" s="1"/>
  <c r="F23" i="1"/>
  <c r="F24" i="1" s="1"/>
  <c r="F25" i="1" s="1"/>
  <c r="G25" i="1" s="1"/>
  <c r="F35" i="1"/>
  <c r="F36" i="1" s="1"/>
  <c r="F37" i="1" s="1"/>
  <c r="G37" i="1" s="1"/>
  <c r="F5" i="1"/>
  <c r="F6" i="1" s="1"/>
  <c r="G3" i="1" l="1"/>
  <c r="G2" i="1"/>
  <c r="G54" i="1"/>
  <c r="F15" i="1"/>
  <c r="F16" i="1" s="1"/>
  <c r="G16" i="1" s="1"/>
  <c r="G38" i="1"/>
  <c r="G32" i="1"/>
  <c r="F31" i="1"/>
  <c r="G31" i="1" s="1"/>
  <c r="G8" i="1"/>
  <c r="G18" i="1"/>
  <c r="G20" i="1"/>
  <c r="G17" i="1"/>
  <c r="G36" i="1"/>
  <c r="G29" i="1"/>
  <c r="G21" i="1"/>
  <c r="G27" i="1"/>
  <c r="G5" i="1"/>
  <c r="G9" i="1"/>
  <c r="G11" i="1"/>
  <c r="G12" i="1"/>
  <c r="F7" i="1"/>
  <c r="G7" i="1" s="1"/>
  <c r="G6" i="1"/>
  <c r="G35" i="1"/>
  <c r="G23" i="1"/>
  <c r="G39" i="1"/>
  <c r="G24" i="1"/>
  <c r="G15" i="1" l="1"/>
</calcChain>
</file>

<file path=xl/sharedStrings.xml><?xml version="1.0" encoding="utf-8"?>
<sst xmlns="http://schemas.openxmlformats.org/spreadsheetml/2006/main" count="102" uniqueCount="34">
  <si>
    <t>very short arrays (2 elements)</t>
  </si>
  <si>
    <t>co</t>
  </si>
  <si>
    <t>co with bluebird promises</t>
  </si>
  <si>
    <t>bluebird-co</t>
  </si>
  <si>
    <t>short arrays (10 elements)</t>
  </si>
  <si>
    <t>long arrays (2000 elements)</t>
  </si>
  <si>
    <t>very small objects (2 keys)</t>
  </si>
  <si>
    <t>small objects (10 keys)</t>
  </si>
  <si>
    <t>large objects (2000 keys)</t>
  </si>
  <si>
    <t>simple generators (10 iterations)</t>
  </si>
  <si>
    <t>long-running generators (1000 iterations)</t>
  </si>
  <si>
    <t>simple thunks (1 argument)</t>
  </si>
  <si>
    <t>thunks with many arguments (30 arguments)</t>
  </si>
  <si>
    <t>top level error handling</t>
  </si>
  <si>
    <t>nested error handling</t>
  </si>
  <si>
    <t>Description</t>
  </si>
  <si>
    <t>Library</t>
  </si>
  <si>
    <t>Milliseconds</t>
  </si>
  <si>
    <t>Runs</t>
  </si>
  <si>
    <t>Op/s</t>
  </si>
  <si>
    <t>%</t>
  </si>
  <si>
    <t>complex generators (150 iterations)</t>
  </si>
  <si>
    <t>huge arrays (10000 elements)</t>
  </si>
  <si>
    <t>huge objects (10000 keys)</t>
  </si>
  <si>
    <t>very long-running generators (10000 iterations)</t>
  </si>
  <si>
    <t>thunks with stupidly many arguments (3000 arguments)</t>
  </si>
  <si>
    <t>deep error handling (after 2000 iterations)</t>
  </si>
  <si>
    <t>simple thunks (3 arguments)</t>
  </si>
  <si>
    <t>very short iterables (Set of 2 elements)</t>
  </si>
  <si>
    <t>short iterables (Set of 10 elements)</t>
  </si>
  <si>
    <t>long iterables (Set of 2000 elements)</t>
  </si>
  <si>
    <t>huge iterables (Set of 10000 elements)</t>
  </si>
  <si>
    <t>N/A</t>
  </si>
  <si>
    <t>raw promises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</si>
</sst>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4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pane ySplit="1" topLeftCell="A26" activePane="bottomLeft" state="frozen"/>
      <selection pane="bottomLeft" activeCell="A53" sqref="A53:G61"/>
    </sheetView>
  </sheetViews>
  <sheetFormatPr defaultRowHeight="15" x14ac:dyDescent="0.25"/>
  <cols>
    <col min="1" max="1" width="51.28515625" bestFit="1" customWidth="1"/>
    <col min="2" max="2" width="24.42578125" bestFit="1" customWidth="1"/>
    <col min="3" max="3" width="15.85546875" hidden="1" customWidth="1"/>
    <col min="4" max="4" width="9.5703125" hidden="1" customWidth="1"/>
    <col min="5" max="5" width="29.7109375" customWidth="1"/>
    <col min="6" max="6" width="13.140625" style="1" hidden="1" customWidth="1"/>
    <col min="7" max="7" width="9.140625" style="3"/>
    <col min="10" max="10" width="36.28515625" bestFit="1" customWidth="1"/>
    <col min="11" max="11" width="11.28515625" bestFit="1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G1" s="3" t="s">
        <v>20</v>
      </c>
    </row>
    <row r="2" spans="1:7" x14ac:dyDescent="0.25">
      <c r="A2" t="s">
        <v>33</v>
      </c>
      <c r="B2" t="s">
        <v>1</v>
      </c>
      <c r="C2">
        <v>3123.5427730000001</v>
      </c>
      <c r="D2">
        <v>502033</v>
      </c>
      <c r="E2" s="2">
        <f>D2/(C2/1000)</f>
        <v>160725.50833610754</v>
      </c>
      <c r="F2" s="1">
        <f>MAX(E2:E4)</f>
        <v>924237.12268112169</v>
      </c>
      <c r="G2" s="3">
        <f>E2/F2</f>
        <v>0.17390072784553223</v>
      </c>
    </row>
    <row r="3" spans="1:7" x14ac:dyDescent="0.25">
      <c r="B3" t="s">
        <v>2</v>
      </c>
      <c r="C3">
        <v>1799.153356</v>
      </c>
      <c r="D3">
        <v>880354</v>
      </c>
      <c r="E3" s="2">
        <f t="shared" ref="E3:E39" si="0">D3/(C3/1000)</f>
        <v>489315.70900507498</v>
      </c>
      <c r="F3" s="1">
        <f>F2</f>
        <v>924237.12268112169</v>
      </c>
      <c r="G3" s="3">
        <f t="shared" ref="G3:G61" si="1">E3/F3</f>
        <v>0.52942659085756894</v>
      </c>
    </row>
    <row r="4" spans="1:7" x14ac:dyDescent="0.25">
      <c r="B4" t="s">
        <v>3</v>
      </c>
      <c r="C4">
        <v>1832.233264</v>
      </c>
      <c r="D4">
        <v>1693418</v>
      </c>
      <c r="E4" s="2">
        <f t="shared" si="0"/>
        <v>924237.12268112169</v>
      </c>
      <c r="F4" s="1">
        <f>F3</f>
        <v>924237.12268112169</v>
      </c>
      <c r="G4" s="3">
        <f t="shared" si="1"/>
        <v>1</v>
      </c>
    </row>
    <row r="5" spans="1:7" x14ac:dyDescent="0.25">
      <c r="A5" t="s">
        <v>0</v>
      </c>
      <c r="B5" t="s">
        <v>1</v>
      </c>
      <c r="C5">
        <v>2483.4702860000002</v>
      </c>
      <c r="D5">
        <v>136386</v>
      </c>
      <c r="E5" s="2">
        <f t="shared" si="0"/>
        <v>54917.508282198949</v>
      </c>
      <c r="F5" s="1">
        <f>MAX(E5:E7)</f>
        <v>502237.12995857553</v>
      </c>
      <c r="G5" s="3">
        <f t="shared" si="1"/>
        <v>0.10934577514555432</v>
      </c>
    </row>
    <row r="6" spans="1:7" x14ac:dyDescent="0.25">
      <c r="B6" t="s">
        <v>2</v>
      </c>
      <c r="C6">
        <v>1873.666678</v>
      </c>
      <c r="D6">
        <v>602879</v>
      </c>
      <c r="E6" s="2">
        <f t="shared" si="0"/>
        <v>321764.27487280103</v>
      </c>
      <c r="F6" s="1">
        <f>F5</f>
        <v>502237.12995857553</v>
      </c>
      <c r="G6" s="3">
        <f t="shared" si="1"/>
        <v>0.64066206116489255</v>
      </c>
    </row>
    <row r="7" spans="1:7" x14ac:dyDescent="0.25">
      <c r="B7" t="s">
        <v>3</v>
      </c>
      <c r="C7">
        <v>1885.1533340000001</v>
      </c>
      <c r="D7">
        <v>946794</v>
      </c>
      <c r="E7" s="2">
        <f t="shared" si="0"/>
        <v>502237.12995857553</v>
      </c>
      <c r="F7" s="1">
        <f>F6</f>
        <v>502237.12995857553</v>
      </c>
      <c r="G7" s="3">
        <f t="shared" si="1"/>
        <v>1</v>
      </c>
    </row>
    <row r="8" spans="1:7" x14ac:dyDescent="0.25">
      <c r="A8" t="s">
        <v>4</v>
      </c>
      <c r="B8" t="s">
        <v>1</v>
      </c>
      <c r="C8">
        <v>3149.5137749999999</v>
      </c>
      <c r="D8">
        <v>64297</v>
      </c>
      <c r="E8" s="2">
        <f t="shared" si="0"/>
        <v>20414.897216952162</v>
      </c>
      <c r="F8" s="1">
        <f>MAX(E8:E10)</f>
        <v>365749.26468185207</v>
      </c>
      <c r="G8" s="3">
        <f t="shared" si="1"/>
        <v>5.5816645960204768E-2</v>
      </c>
    </row>
    <row r="9" spans="1:7" x14ac:dyDescent="0.25">
      <c r="B9" t="s">
        <v>2</v>
      </c>
      <c r="C9">
        <v>2178.3487599999999</v>
      </c>
      <c r="D9">
        <v>514109</v>
      </c>
      <c r="E9" s="2">
        <f t="shared" si="0"/>
        <v>236008.58110525884</v>
      </c>
      <c r="F9" s="1">
        <f>F8</f>
        <v>365749.26468185207</v>
      </c>
      <c r="G9" s="3">
        <f t="shared" si="1"/>
        <v>0.64527424630792218</v>
      </c>
    </row>
    <row r="10" spans="1:7" x14ac:dyDescent="0.25">
      <c r="B10" t="s">
        <v>3</v>
      </c>
      <c r="C10">
        <v>2031.878316</v>
      </c>
      <c r="D10">
        <v>743158</v>
      </c>
      <c r="E10" s="2">
        <f t="shared" si="0"/>
        <v>365749.26468185207</v>
      </c>
      <c r="F10" s="1">
        <f>F9</f>
        <v>365749.26468185207</v>
      </c>
      <c r="G10" s="3">
        <f t="shared" si="1"/>
        <v>1</v>
      </c>
    </row>
    <row r="11" spans="1:7" x14ac:dyDescent="0.25">
      <c r="A11" t="s">
        <v>5</v>
      </c>
      <c r="B11" t="s">
        <v>1</v>
      </c>
      <c r="C11">
        <v>2747.0205970000002</v>
      </c>
      <c r="D11">
        <v>271</v>
      </c>
      <c r="E11" s="2">
        <f t="shared" si="0"/>
        <v>98.652336387996868</v>
      </c>
      <c r="F11" s="1">
        <f>MAX(E11:E13)</f>
        <v>5970.6671152908893</v>
      </c>
      <c r="G11" s="3">
        <f t="shared" si="1"/>
        <v>1.6522833124517702E-2</v>
      </c>
    </row>
    <row r="12" spans="1:7" x14ac:dyDescent="0.25">
      <c r="B12" t="s">
        <v>2</v>
      </c>
      <c r="C12">
        <v>3421.3397679999998</v>
      </c>
      <c r="D12">
        <v>13505</v>
      </c>
      <c r="E12" s="2">
        <f t="shared" si="0"/>
        <v>3947.2840804392163</v>
      </c>
      <c r="F12" s="1">
        <f>F11</f>
        <v>5970.6671152908893</v>
      </c>
      <c r="G12" s="3">
        <f t="shared" si="1"/>
        <v>0.66111273735730713</v>
      </c>
    </row>
    <row r="13" spans="1:7" x14ac:dyDescent="0.25">
      <c r="B13" t="s">
        <v>3</v>
      </c>
      <c r="C13">
        <v>3347.5321290000002</v>
      </c>
      <c r="D13">
        <v>19987</v>
      </c>
      <c r="E13" s="2">
        <f t="shared" si="0"/>
        <v>5970.6671152908893</v>
      </c>
      <c r="F13" s="1">
        <f>F12</f>
        <v>5970.6671152908893</v>
      </c>
      <c r="G13" s="3">
        <f t="shared" si="1"/>
        <v>1</v>
      </c>
    </row>
    <row r="14" spans="1:7" x14ac:dyDescent="0.25">
      <c r="A14" t="s">
        <v>22</v>
      </c>
      <c r="B14" t="s">
        <v>1</v>
      </c>
      <c r="C14">
        <v>10164.449850999999</v>
      </c>
      <c r="D14">
        <v>100</v>
      </c>
      <c r="E14" s="2">
        <f t="shared" si="0"/>
        <v>9.8382107704689794</v>
      </c>
      <c r="F14" s="1">
        <f>MAX(E14:E16)</f>
        <v>1189.247350507701</v>
      </c>
      <c r="G14" s="3">
        <f t="shared" si="1"/>
        <v>8.2726362739164016E-3</v>
      </c>
    </row>
    <row r="15" spans="1:7" x14ac:dyDescent="0.25">
      <c r="B15" t="s">
        <v>2</v>
      </c>
      <c r="C15">
        <v>1855.142503</v>
      </c>
      <c r="D15">
        <v>1455</v>
      </c>
      <c r="E15" s="2">
        <f t="shared" si="0"/>
        <v>784.30632560414153</v>
      </c>
      <c r="F15" s="1">
        <f t="shared" ref="F15:F16" si="2">F14</f>
        <v>1189.247350507701</v>
      </c>
      <c r="G15" s="3">
        <f t="shared" si="1"/>
        <v>0.65949806427511803</v>
      </c>
    </row>
    <row r="16" spans="1:7" x14ac:dyDescent="0.25">
      <c r="B16" t="s">
        <v>3</v>
      </c>
      <c r="C16">
        <v>1750.6871040000001</v>
      </c>
      <c r="D16">
        <v>2082</v>
      </c>
      <c r="E16" s="2">
        <f t="shared" si="0"/>
        <v>1189.247350507701</v>
      </c>
      <c r="F16" s="1">
        <f t="shared" si="2"/>
        <v>1189.247350507701</v>
      </c>
      <c r="G16" s="3">
        <f t="shared" si="1"/>
        <v>1</v>
      </c>
    </row>
    <row r="17" spans="1:7" x14ac:dyDescent="0.25">
      <c r="A17" t="s">
        <v>6</v>
      </c>
      <c r="B17" t="s">
        <v>1</v>
      </c>
      <c r="C17">
        <v>2648.7074469999998</v>
      </c>
      <c r="D17">
        <v>109983</v>
      </c>
      <c r="E17" s="2">
        <f t="shared" si="0"/>
        <v>41523.27208675682</v>
      </c>
      <c r="F17" s="1">
        <f>MAX(E17:E19)</f>
        <v>211335.88556899279</v>
      </c>
      <c r="G17" s="3">
        <f t="shared" si="1"/>
        <v>0.1964799871775734</v>
      </c>
    </row>
    <row r="18" spans="1:7" x14ac:dyDescent="0.25">
      <c r="B18" t="s">
        <v>2</v>
      </c>
      <c r="C18">
        <v>2139.9902740000002</v>
      </c>
      <c r="D18">
        <v>306649</v>
      </c>
      <c r="E18" s="2">
        <f t="shared" si="0"/>
        <v>143294.57648740697</v>
      </c>
      <c r="F18" s="1">
        <f t="shared" ref="F18:F19" si="3">F17</f>
        <v>211335.88556899279</v>
      </c>
      <c r="G18" s="3">
        <f t="shared" si="1"/>
        <v>0.6780418578775963</v>
      </c>
    </row>
    <row r="19" spans="1:7" x14ac:dyDescent="0.25">
      <c r="B19" t="s">
        <v>3</v>
      </c>
      <c r="C19">
        <v>2176.114098</v>
      </c>
      <c r="D19">
        <v>459891</v>
      </c>
      <c r="E19" s="2">
        <f t="shared" si="0"/>
        <v>211335.88556899279</v>
      </c>
      <c r="F19" s="1">
        <f t="shared" si="3"/>
        <v>211335.88556899279</v>
      </c>
      <c r="G19" s="3">
        <f t="shared" si="1"/>
        <v>1</v>
      </c>
    </row>
    <row r="20" spans="1:7" x14ac:dyDescent="0.25">
      <c r="A20" t="s">
        <v>7</v>
      </c>
      <c r="B20" t="s">
        <v>1</v>
      </c>
      <c r="C20">
        <v>3284.5865060000001</v>
      </c>
      <c r="D20">
        <v>52007</v>
      </c>
      <c r="E20" s="2">
        <f t="shared" si="0"/>
        <v>15833.65209136617</v>
      </c>
      <c r="F20" s="1">
        <f>MAX(E20:E22)</f>
        <v>99776.801938730598</v>
      </c>
      <c r="G20" s="3">
        <f t="shared" si="1"/>
        <v>0.15869071551410371</v>
      </c>
    </row>
    <row r="21" spans="1:7" x14ac:dyDescent="0.25">
      <c r="B21" t="s">
        <v>2</v>
      </c>
      <c r="C21">
        <v>2835.7005300000001</v>
      </c>
      <c r="D21">
        <v>174047</v>
      </c>
      <c r="E21" s="2">
        <f t="shared" si="0"/>
        <v>61377.073551557296</v>
      </c>
      <c r="F21" s="1">
        <f t="shared" ref="F21:F22" si="4">F20</f>
        <v>99776.801938730598</v>
      </c>
      <c r="G21" s="3">
        <f t="shared" si="1"/>
        <v>0.61514372438241494</v>
      </c>
    </row>
    <row r="22" spans="1:7" x14ac:dyDescent="0.25">
      <c r="B22" t="s">
        <v>3</v>
      </c>
      <c r="C22">
        <v>2567.4304550000002</v>
      </c>
      <c r="D22">
        <v>256170</v>
      </c>
      <c r="E22" s="2">
        <f t="shared" si="0"/>
        <v>99776.801938730598</v>
      </c>
      <c r="F22" s="1">
        <f t="shared" si="4"/>
        <v>99776.801938730598</v>
      </c>
      <c r="G22" s="3">
        <f t="shared" si="1"/>
        <v>1</v>
      </c>
    </row>
    <row r="23" spans="1:7" x14ac:dyDescent="0.25">
      <c r="A23" t="s">
        <v>8</v>
      </c>
      <c r="B23" t="s">
        <v>1</v>
      </c>
      <c r="C23">
        <v>2979.777153</v>
      </c>
      <c r="D23">
        <v>244</v>
      </c>
      <c r="E23" s="2">
        <f t="shared" si="0"/>
        <v>81.885318086402549</v>
      </c>
      <c r="F23" s="1">
        <f>MAX(E23:E25)</f>
        <v>1719.4524550444917</v>
      </c>
      <c r="G23" s="3">
        <f t="shared" si="1"/>
        <v>4.7622903352848876E-2</v>
      </c>
    </row>
    <row r="24" spans="1:7" x14ac:dyDescent="0.25">
      <c r="B24" t="s">
        <v>2</v>
      </c>
      <c r="C24">
        <v>1881.59888</v>
      </c>
      <c r="D24">
        <v>1476</v>
      </c>
      <c r="E24" s="2">
        <f t="shared" si="0"/>
        <v>784.43924243832453</v>
      </c>
      <c r="F24" s="1">
        <f t="shared" ref="F24:F25" si="5">F23</f>
        <v>1719.4524550444917</v>
      </c>
      <c r="G24" s="3">
        <f t="shared" si="1"/>
        <v>0.45621455838278863</v>
      </c>
    </row>
    <row r="25" spans="1:7" x14ac:dyDescent="0.25">
      <c r="B25" t="s">
        <v>3</v>
      </c>
      <c r="C25">
        <v>1780.799458</v>
      </c>
      <c r="D25">
        <v>3062</v>
      </c>
      <c r="E25" s="2">
        <f t="shared" si="0"/>
        <v>1719.4524550444917</v>
      </c>
      <c r="F25" s="1">
        <f t="shared" si="5"/>
        <v>1719.4524550444917</v>
      </c>
      <c r="G25" s="3">
        <f t="shared" si="1"/>
        <v>1</v>
      </c>
    </row>
    <row r="26" spans="1:7" x14ac:dyDescent="0.25">
      <c r="A26" t="s">
        <v>23</v>
      </c>
      <c r="B26" t="s">
        <v>1</v>
      </c>
      <c r="C26">
        <v>11055.971592</v>
      </c>
      <c r="D26">
        <v>100</v>
      </c>
      <c r="E26" s="2">
        <f t="shared" si="0"/>
        <v>9.0448857586029874</v>
      </c>
      <c r="F26" s="1">
        <f>MAX(E26:E28)</f>
        <v>343.87665621395928</v>
      </c>
      <c r="G26" s="3">
        <f t="shared" si="1"/>
        <v>2.6302703586181437E-2</v>
      </c>
    </row>
    <row r="27" spans="1:7" x14ac:dyDescent="0.25">
      <c r="B27" t="s">
        <v>2</v>
      </c>
      <c r="C27">
        <v>2421.0120870000001</v>
      </c>
      <c r="D27">
        <v>359</v>
      </c>
      <c r="E27" s="2">
        <f t="shared" si="0"/>
        <v>148.28509197773369</v>
      </c>
      <c r="F27" s="1">
        <f t="shared" ref="F27:F28" si="6">F26</f>
        <v>343.87665621395928</v>
      </c>
      <c r="G27" s="3">
        <f t="shared" si="1"/>
        <v>0.43121592960201122</v>
      </c>
    </row>
    <row r="28" spans="1:7" x14ac:dyDescent="0.25">
      <c r="B28" t="s">
        <v>3</v>
      </c>
      <c r="C28">
        <v>2012.3494499999999</v>
      </c>
      <c r="D28">
        <v>692</v>
      </c>
      <c r="E28" s="2">
        <f t="shared" si="0"/>
        <v>343.87665621395928</v>
      </c>
      <c r="F28" s="1">
        <f t="shared" si="6"/>
        <v>343.87665621395928</v>
      </c>
      <c r="G28" s="3">
        <f t="shared" si="1"/>
        <v>1</v>
      </c>
    </row>
    <row r="29" spans="1:7" x14ac:dyDescent="0.25">
      <c r="A29" t="s">
        <v>9</v>
      </c>
      <c r="B29" t="s">
        <v>1</v>
      </c>
      <c r="C29">
        <v>2269.1706119999999</v>
      </c>
      <c r="D29">
        <v>178846</v>
      </c>
      <c r="E29" s="2">
        <f t="shared" si="0"/>
        <v>78815.580923802307</v>
      </c>
      <c r="F29" s="1">
        <f>MAX(E29:E31)</f>
        <v>177858.86938459278</v>
      </c>
      <c r="G29" s="3">
        <f t="shared" si="1"/>
        <v>0.44313551073674934</v>
      </c>
    </row>
    <row r="30" spans="1:7" x14ac:dyDescent="0.25">
      <c r="B30" t="s">
        <v>2</v>
      </c>
      <c r="C30">
        <v>2284.2330790000001</v>
      </c>
      <c r="D30">
        <v>320132</v>
      </c>
      <c r="E30" s="2">
        <f t="shared" si="0"/>
        <v>140148.57018888305</v>
      </c>
      <c r="F30" s="1">
        <f t="shared" ref="F30:F31" si="7">F29</f>
        <v>177858.86938459278</v>
      </c>
      <c r="G30" s="3">
        <f t="shared" si="1"/>
        <v>0.78797627958509653</v>
      </c>
    </row>
    <row r="31" spans="1:7" x14ac:dyDescent="0.25">
      <c r="B31" t="s">
        <v>3</v>
      </c>
      <c r="C31">
        <v>2065.6715140000001</v>
      </c>
      <c r="D31">
        <v>367398</v>
      </c>
      <c r="E31" s="2">
        <f t="shared" si="0"/>
        <v>177858.86938459278</v>
      </c>
      <c r="F31" s="1">
        <f t="shared" si="7"/>
        <v>177858.86938459278</v>
      </c>
      <c r="G31" s="3">
        <f t="shared" si="1"/>
        <v>1</v>
      </c>
    </row>
    <row r="32" spans="1:7" x14ac:dyDescent="0.25">
      <c r="A32" t="s">
        <v>10</v>
      </c>
      <c r="B32" t="s">
        <v>1</v>
      </c>
      <c r="C32">
        <v>1759.181045</v>
      </c>
      <c r="D32">
        <v>4665</v>
      </c>
      <c r="E32" s="2">
        <f t="shared" si="0"/>
        <v>2651.8021060191677</v>
      </c>
      <c r="F32" s="1">
        <f>MAX(E32:E34)</f>
        <v>2825.1469770063572</v>
      </c>
      <c r="G32" s="3">
        <f t="shared" si="1"/>
        <v>0.93864217600074284</v>
      </c>
    </row>
    <row r="33" spans="1:7" x14ac:dyDescent="0.25">
      <c r="B33" t="s">
        <v>2</v>
      </c>
      <c r="C33">
        <v>3308.2055230000001</v>
      </c>
      <c r="D33">
        <v>8956</v>
      </c>
      <c r="E33" s="2">
        <f t="shared" si="0"/>
        <v>2707.2078617045458</v>
      </c>
      <c r="F33" s="1">
        <f t="shared" ref="F33:F34" si="8">F32</f>
        <v>2825.1469770063572</v>
      </c>
      <c r="G33" s="3">
        <f t="shared" si="1"/>
        <v>0.9582538125408312</v>
      </c>
    </row>
    <row r="34" spans="1:7" x14ac:dyDescent="0.25">
      <c r="B34" t="s">
        <v>3</v>
      </c>
      <c r="C34">
        <v>3438.4051800000002</v>
      </c>
      <c r="D34">
        <v>9714</v>
      </c>
      <c r="E34" s="2">
        <f t="shared" si="0"/>
        <v>2825.1469770063572</v>
      </c>
      <c r="F34" s="1">
        <f t="shared" si="8"/>
        <v>2825.1469770063572</v>
      </c>
      <c r="G34" s="3">
        <f t="shared" si="1"/>
        <v>1</v>
      </c>
    </row>
    <row r="35" spans="1:7" x14ac:dyDescent="0.25">
      <c r="A35" t="s">
        <v>24</v>
      </c>
      <c r="B35" t="s">
        <v>1</v>
      </c>
      <c r="C35">
        <v>2104.5952480000001</v>
      </c>
      <c r="D35">
        <v>579</v>
      </c>
      <c r="E35" s="2">
        <f t="shared" si="0"/>
        <v>275.11228135206738</v>
      </c>
      <c r="F35" s="1">
        <f>MAX(E35:E37)</f>
        <v>288.94982903505979</v>
      </c>
      <c r="G35" s="3">
        <f t="shared" si="1"/>
        <v>0.95211089852794673</v>
      </c>
    </row>
    <row r="36" spans="1:7" x14ac:dyDescent="0.25">
      <c r="B36" t="s">
        <v>2</v>
      </c>
      <c r="C36">
        <v>2103.301496</v>
      </c>
      <c r="D36">
        <v>580</v>
      </c>
      <c r="E36" s="2">
        <f t="shared" si="0"/>
        <v>275.75694740056423</v>
      </c>
      <c r="F36" s="1">
        <f t="shared" ref="F36:F37" si="9">F35</f>
        <v>288.94982903505979</v>
      </c>
      <c r="G36" s="3">
        <f t="shared" si="1"/>
        <v>0.95434196421381234</v>
      </c>
    </row>
    <row r="37" spans="1:7" x14ac:dyDescent="0.25">
      <c r="B37" t="s">
        <v>3</v>
      </c>
      <c r="C37">
        <v>2090.3282829999998</v>
      </c>
      <c r="D37">
        <v>604</v>
      </c>
      <c r="E37" s="2">
        <f t="shared" si="0"/>
        <v>288.94982903505979</v>
      </c>
      <c r="F37" s="1">
        <f t="shared" si="9"/>
        <v>288.94982903505979</v>
      </c>
      <c r="G37" s="3">
        <f t="shared" si="1"/>
        <v>1</v>
      </c>
    </row>
    <row r="38" spans="1:7" x14ac:dyDescent="0.25">
      <c r="A38" t="s">
        <v>21</v>
      </c>
      <c r="B38" t="s">
        <v>1</v>
      </c>
      <c r="C38">
        <v>9166.8945800000001</v>
      </c>
      <c r="D38">
        <v>100</v>
      </c>
      <c r="E38" s="2">
        <f t="shared" si="0"/>
        <v>10.908819680132067</v>
      </c>
      <c r="F38" s="1">
        <f>MAX(E38:E40)</f>
        <v>727.59273697563788</v>
      </c>
      <c r="G38" s="3">
        <f t="shared" si="1"/>
        <v>1.499302992698418E-2</v>
      </c>
    </row>
    <row r="39" spans="1:7" x14ac:dyDescent="0.25">
      <c r="B39" t="s">
        <v>2</v>
      </c>
      <c r="C39">
        <v>2005.039839</v>
      </c>
      <c r="D39">
        <v>718</v>
      </c>
      <c r="E39" s="2">
        <f t="shared" si="0"/>
        <v>358.09762281735885</v>
      </c>
      <c r="F39" s="1">
        <f t="shared" ref="F39:F61" si="10">F38</f>
        <v>727.59273697563788</v>
      </c>
      <c r="G39" s="3">
        <f t="shared" si="1"/>
        <v>0.4921676710323582</v>
      </c>
    </row>
    <row r="40" spans="1:7" x14ac:dyDescent="0.25">
      <c r="B40" t="s">
        <v>3</v>
      </c>
      <c r="C40">
        <v>1836.192051</v>
      </c>
      <c r="D40">
        <v>1336</v>
      </c>
      <c r="E40" s="2">
        <f>D40/(C40/1000)</f>
        <v>727.59273697563788</v>
      </c>
      <c r="F40" s="1">
        <f t="shared" si="10"/>
        <v>727.59273697563788</v>
      </c>
      <c r="G40" s="3">
        <f t="shared" si="1"/>
        <v>1</v>
      </c>
    </row>
    <row r="41" spans="1:7" x14ac:dyDescent="0.25">
      <c r="A41" t="s">
        <v>11</v>
      </c>
      <c r="B41" t="s">
        <v>1</v>
      </c>
      <c r="C41">
        <v>2217.440431</v>
      </c>
      <c r="D41">
        <v>472484</v>
      </c>
      <c r="E41" s="2">
        <f t="shared" ref="E41:E74" si="11">D41/(C41/1000)</f>
        <v>213076.29886901795</v>
      </c>
      <c r="F41" s="1">
        <f>MAX(E41:E43)</f>
        <v>617680.77885468397</v>
      </c>
      <c r="G41" s="3">
        <f t="shared" si="1"/>
        <v>0.34496184139663255</v>
      </c>
    </row>
    <row r="42" spans="1:7" x14ac:dyDescent="0.25">
      <c r="B42" t="s">
        <v>2</v>
      </c>
      <c r="C42">
        <v>2035.6001200000001</v>
      </c>
      <c r="D42">
        <v>680945</v>
      </c>
      <c r="E42" s="2">
        <f t="shared" si="11"/>
        <v>334518.05848783301</v>
      </c>
      <c r="F42" s="1">
        <f t="shared" si="10"/>
        <v>617680.77885468397</v>
      </c>
      <c r="G42" s="3">
        <f t="shared" si="1"/>
        <v>0.54157109940850523</v>
      </c>
    </row>
    <row r="43" spans="1:7" x14ac:dyDescent="0.25">
      <c r="B43" t="s">
        <v>3</v>
      </c>
      <c r="C43">
        <v>1918.0360479999999</v>
      </c>
      <c r="D43">
        <v>1184734</v>
      </c>
      <c r="E43" s="2">
        <f t="shared" si="11"/>
        <v>617680.77885468397</v>
      </c>
      <c r="F43" s="1">
        <f t="shared" si="10"/>
        <v>617680.77885468397</v>
      </c>
      <c r="G43" s="3">
        <f t="shared" si="1"/>
        <v>1</v>
      </c>
    </row>
    <row r="44" spans="1:7" x14ac:dyDescent="0.25">
      <c r="A44" t="s">
        <v>27</v>
      </c>
      <c r="B44" t="s">
        <v>1</v>
      </c>
      <c r="C44">
        <v>2418.8450090000001</v>
      </c>
      <c r="D44">
        <v>349760</v>
      </c>
      <c r="E44" s="2">
        <f t="shared" si="11"/>
        <v>144597.93773417419</v>
      </c>
      <c r="F44" s="1">
        <f>MAX(E44:E46)</f>
        <v>479569.3670217226</v>
      </c>
      <c r="G44" s="3">
        <f t="shared" si="1"/>
        <v>0.30151620949472463</v>
      </c>
    </row>
    <row r="45" spans="1:7" x14ac:dyDescent="0.25">
      <c r="B45" t="s">
        <v>2</v>
      </c>
      <c r="C45">
        <v>2342.8518600000002</v>
      </c>
      <c r="D45">
        <v>456153</v>
      </c>
      <c r="E45" s="2">
        <f t="shared" si="11"/>
        <v>194699.89024402079</v>
      </c>
      <c r="F45" s="1">
        <f t="shared" si="10"/>
        <v>479569.3670217226</v>
      </c>
      <c r="G45" s="3">
        <f t="shared" si="1"/>
        <v>0.40598900520516701</v>
      </c>
    </row>
    <row r="46" spans="1:7" x14ac:dyDescent="0.25">
      <c r="B46" t="s">
        <v>3</v>
      </c>
      <c r="C46">
        <v>1974.9614240000001</v>
      </c>
      <c r="D46">
        <v>947131</v>
      </c>
      <c r="E46" s="2">
        <f t="shared" si="11"/>
        <v>479569.3670217226</v>
      </c>
      <c r="F46" s="1">
        <f t="shared" si="10"/>
        <v>479569.3670217226</v>
      </c>
      <c r="G46" s="3">
        <f t="shared" si="1"/>
        <v>1</v>
      </c>
    </row>
    <row r="47" spans="1:7" x14ac:dyDescent="0.25">
      <c r="A47" t="s">
        <v>12</v>
      </c>
      <c r="B47" t="s">
        <v>1</v>
      </c>
      <c r="C47">
        <v>2654.0635569999999</v>
      </c>
      <c r="D47">
        <v>216231</v>
      </c>
      <c r="E47" s="2">
        <f t="shared" si="11"/>
        <v>81471.673664218892</v>
      </c>
      <c r="F47" s="1">
        <f>MAX(E47:E49)</f>
        <v>464390.59628597315</v>
      </c>
      <c r="G47" s="3">
        <f t="shared" si="1"/>
        <v>0.17543781961951785</v>
      </c>
    </row>
    <row r="48" spans="1:7" x14ac:dyDescent="0.25">
      <c r="B48" t="s">
        <v>2</v>
      </c>
      <c r="C48">
        <v>2603.0077540000002</v>
      </c>
      <c r="D48">
        <v>252580</v>
      </c>
      <c r="E48" s="2">
        <f t="shared" si="11"/>
        <v>97033.902266278077</v>
      </c>
      <c r="F48" s="1">
        <f t="shared" si="10"/>
        <v>464390.59628597315</v>
      </c>
      <c r="G48" s="3">
        <f t="shared" si="1"/>
        <v>0.20894889569754402</v>
      </c>
    </row>
    <row r="49" spans="1:7" x14ac:dyDescent="0.25">
      <c r="B49" t="s">
        <v>3</v>
      </c>
      <c r="C49">
        <v>2036.328917</v>
      </c>
      <c r="D49">
        <v>945652</v>
      </c>
      <c r="E49" s="2">
        <f t="shared" si="11"/>
        <v>464390.59628597315</v>
      </c>
      <c r="F49" s="1">
        <f t="shared" si="10"/>
        <v>464390.59628597315</v>
      </c>
      <c r="G49" s="3">
        <f t="shared" si="1"/>
        <v>1</v>
      </c>
    </row>
    <row r="50" spans="1:7" x14ac:dyDescent="0.25">
      <c r="A50" t="s">
        <v>25</v>
      </c>
      <c r="B50" t="s">
        <v>1</v>
      </c>
      <c r="C50">
        <v>1782.2652419999999</v>
      </c>
      <c r="D50">
        <v>3093</v>
      </c>
      <c r="E50" s="2">
        <f t="shared" si="11"/>
        <v>1735.431925120829</v>
      </c>
      <c r="F50" s="1">
        <f>MAX(E50:E52)</f>
        <v>56539.228031531398</v>
      </c>
      <c r="G50" s="3">
        <f t="shared" si="1"/>
        <v>3.0694298198641744E-2</v>
      </c>
    </row>
    <row r="51" spans="1:7" x14ac:dyDescent="0.25">
      <c r="B51" t="s">
        <v>2</v>
      </c>
      <c r="C51">
        <v>1780.525318</v>
      </c>
      <c r="D51">
        <v>3105</v>
      </c>
      <c r="E51" s="2">
        <f t="shared" si="11"/>
        <v>1743.8673680235756</v>
      </c>
      <c r="F51" s="1">
        <f t="shared" si="10"/>
        <v>56539.228031531398</v>
      </c>
      <c r="G51" s="3">
        <f t="shared" si="1"/>
        <v>3.084349448582915E-2</v>
      </c>
    </row>
    <row r="52" spans="1:7" x14ac:dyDescent="0.25">
      <c r="B52" t="s">
        <v>3</v>
      </c>
      <c r="C52">
        <v>2815.832574</v>
      </c>
      <c r="D52">
        <v>159205</v>
      </c>
      <c r="E52" s="2">
        <f t="shared" si="11"/>
        <v>56539.228031531398</v>
      </c>
      <c r="F52" s="1">
        <f t="shared" si="10"/>
        <v>56539.228031531398</v>
      </c>
      <c r="G52" s="3">
        <f t="shared" si="1"/>
        <v>1</v>
      </c>
    </row>
    <row r="53" spans="1:7" x14ac:dyDescent="0.25">
      <c r="A53" t="s">
        <v>13</v>
      </c>
      <c r="B53" t="s">
        <v>1</v>
      </c>
      <c r="C53">
        <v>2152.244639</v>
      </c>
      <c r="D53">
        <v>271735</v>
      </c>
      <c r="E53" s="2">
        <f t="shared" si="11"/>
        <v>126256.55795628166</v>
      </c>
      <c r="F53" s="1">
        <f>MAX(E53:E55)</f>
        <v>126256.55795628166</v>
      </c>
      <c r="G53" s="3">
        <f t="shared" si="1"/>
        <v>1</v>
      </c>
    </row>
    <row r="54" spans="1:7" x14ac:dyDescent="0.25">
      <c r="B54" t="s">
        <v>2</v>
      </c>
      <c r="C54">
        <v>2553.0344650000002</v>
      </c>
      <c r="D54">
        <v>231830</v>
      </c>
      <c r="E54" s="2">
        <f t="shared" si="11"/>
        <v>90805.667991638329</v>
      </c>
      <c r="F54" s="1">
        <f t="shared" si="10"/>
        <v>126256.55795628166</v>
      </c>
      <c r="G54" s="3">
        <f t="shared" si="1"/>
        <v>0.71921545669795017</v>
      </c>
    </row>
    <row r="55" spans="1:7" x14ac:dyDescent="0.25">
      <c r="B55" t="s">
        <v>3</v>
      </c>
      <c r="C55">
        <v>2474.344098</v>
      </c>
      <c r="D55">
        <v>208883</v>
      </c>
      <c r="E55" s="2">
        <f t="shared" si="11"/>
        <v>84419.543817223763</v>
      </c>
      <c r="F55" s="1">
        <f t="shared" si="10"/>
        <v>126256.55795628166</v>
      </c>
      <c r="G55" s="3">
        <f t="shared" si="1"/>
        <v>0.66863492228621801</v>
      </c>
    </row>
    <row r="56" spans="1:7" x14ac:dyDescent="0.25">
      <c r="A56" t="s">
        <v>14</v>
      </c>
      <c r="B56" t="s">
        <v>1</v>
      </c>
      <c r="C56">
        <v>762.18253800000002</v>
      </c>
      <c r="D56">
        <v>33523</v>
      </c>
      <c r="E56" s="2">
        <f t="shared" si="11"/>
        <v>43982.902164048268</v>
      </c>
      <c r="F56" s="1">
        <f>MAX(E56:E58)</f>
        <v>43982.902164048268</v>
      </c>
      <c r="G56" s="3">
        <f t="shared" si="1"/>
        <v>1</v>
      </c>
    </row>
    <row r="57" spans="1:7" x14ac:dyDescent="0.25">
      <c r="B57" t="s">
        <v>2</v>
      </c>
      <c r="C57">
        <v>635.17074200000002</v>
      </c>
      <c r="D57">
        <v>23501</v>
      </c>
      <c r="E57" s="2">
        <f t="shared" si="11"/>
        <v>36999.500206827848</v>
      </c>
      <c r="F57" s="1">
        <f t="shared" si="10"/>
        <v>43982.902164048268</v>
      </c>
      <c r="G57" s="3">
        <f t="shared" si="1"/>
        <v>0.84122462107721785</v>
      </c>
    </row>
    <row r="58" spans="1:7" x14ac:dyDescent="0.25">
      <c r="B58" t="s">
        <v>3</v>
      </c>
      <c r="C58">
        <v>594.23265200000003</v>
      </c>
      <c r="D58">
        <v>24863</v>
      </c>
      <c r="E58" s="2">
        <f t="shared" si="11"/>
        <v>41840.514681108427</v>
      </c>
      <c r="F58" s="1">
        <f t="shared" si="10"/>
        <v>43982.902164048268</v>
      </c>
      <c r="G58" s="3">
        <f t="shared" si="1"/>
        <v>0.95129044748004299</v>
      </c>
    </row>
    <row r="59" spans="1:7" x14ac:dyDescent="0.25">
      <c r="A59" t="s">
        <v>26</v>
      </c>
      <c r="B59" t="s">
        <v>1</v>
      </c>
      <c r="C59">
        <v>1794.879177</v>
      </c>
      <c r="D59">
        <v>1906</v>
      </c>
      <c r="E59" s="2">
        <f t="shared" si="11"/>
        <v>1061.9099181849831</v>
      </c>
      <c r="F59" s="1">
        <f>MAX(E59:E61)</f>
        <v>1214.71754514145</v>
      </c>
      <c r="G59" s="3">
        <f t="shared" si="1"/>
        <v>0.87420316141175602</v>
      </c>
    </row>
    <row r="60" spans="1:7" x14ac:dyDescent="0.25">
      <c r="B60" t="s">
        <v>2</v>
      </c>
      <c r="C60">
        <v>3289.5719260000001</v>
      </c>
      <c r="D60">
        <v>3911</v>
      </c>
      <c r="E60" s="2">
        <f t="shared" si="11"/>
        <v>1188.9084926486571</v>
      </c>
      <c r="F60" s="1">
        <f t="shared" si="10"/>
        <v>1214.71754514145</v>
      </c>
      <c r="G60" s="3">
        <f t="shared" si="1"/>
        <v>0.97875304214051873</v>
      </c>
    </row>
    <row r="61" spans="1:7" x14ac:dyDescent="0.25">
      <c r="B61" t="s">
        <v>3</v>
      </c>
      <c r="C61">
        <v>1797.9488389999999</v>
      </c>
      <c r="D61">
        <v>2184</v>
      </c>
      <c r="E61" s="2">
        <f t="shared" si="11"/>
        <v>1214.71754514145</v>
      </c>
      <c r="F61" s="1">
        <f t="shared" si="10"/>
        <v>1214.71754514145</v>
      </c>
      <c r="G61" s="3">
        <f t="shared" si="1"/>
        <v>1</v>
      </c>
    </row>
    <row r="62" spans="1:7" x14ac:dyDescent="0.25">
      <c r="E62" s="2"/>
    </row>
    <row r="63" spans="1:7" x14ac:dyDescent="0.25">
      <c r="E63" s="2"/>
    </row>
    <row r="64" spans="1:7" x14ac:dyDescent="0.25">
      <c r="E64" s="2"/>
    </row>
    <row r="67" spans="1:5" x14ac:dyDescent="0.25">
      <c r="A67" t="s">
        <v>28</v>
      </c>
      <c r="B67" t="s">
        <v>1</v>
      </c>
      <c r="E67" t="s">
        <v>32</v>
      </c>
    </row>
    <row r="68" spans="1:5" x14ac:dyDescent="0.25">
      <c r="B68" t="s">
        <v>3</v>
      </c>
      <c r="C68">
        <v>3330.5266929999998</v>
      </c>
      <c r="D68">
        <v>1234041</v>
      </c>
      <c r="E68" s="2">
        <f t="shared" si="11"/>
        <v>370524.27851536818</v>
      </c>
    </row>
    <row r="69" spans="1:5" x14ac:dyDescent="0.25">
      <c r="A69" t="s">
        <v>29</v>
      </c>
      <c r="B69" t="s">
        <v>1</v>
      </c>
      <c r="E69" t="s">
        <v>32</v>
      </c>
    </row>
    <row r="70" spans="1:5" x14ac:dyDescent="0.25">
      <c r="B70" t="s">
        <v>3</v>
      </c>
      <c r="C70">
        <v>1960.9241280000001</v>
      </c>
      <c r="D70">
        <v>472269</v>
      </c>
      <c r="E70" s="2">
        <f t="shared" si="11"/>
        <v>240840.01683516437</v>
      </c>
    </row>
    <row r="71" spans="1:5" x14ac:dyDescent="0.25">
      <c r="A71" t="s">
        <v>30</v>
      </c>
      <c r="B71" t="s">
        <v>1</v>
      </c>
      <c r="E71" t="s">
        <v>32</v>
      </c>
    </row>
    <row r="72" spans="1:5" x14ac:dyDescent="0.25">
      <c r="B72" t="s">
        <v>3</v>
      </c>
      <c r="C72">
        <v>3418.790884</v>
      </c>
      <c r="D72">
        <v>11021</v>
      </c>
      <c r="E72" s="2">
        <f t="shared" si="11"/>
        <v>3223.6543193029061</v>
      </c>
    </row>
    <row r="73" spans="1:5" x14ac:dyDescent="0.25">
      <c r="A73" t="s">
        <v>31</v>
      </c>
      <c r="B73" t="s">
        <v>1</v>
      </c>
      <c r="E73" t="s">
        <v>32</v>
      </c>
    </row>
    <row r="74" spans="1:5" x14ac:dyDescent="0.25">
      <c r="B74" t="s">
        <v>3</v>
      </c>
      <c r="C74">
        <v>1905.6865989999999</v>
      </c>
      <c r="D74">
        <v>1165</v>
      </c>
      <c r="E74" s="2">
        <f t="shared" si="11"/>
        <v>611.32822186571934</v>
      </c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Trent</dc:creator>
  <cp:lastModifiedBy>Aaron Trent</cp:lastModifiedBy>
  <dcterms:created xsi:type="dcterms:W3CDTF">2015-07-12T19:43:33Z</dcterms:created>
  <dcterms:modified xsi:type="dcterms:W3CDTF">2015-08-12T01:37:45Z</dcterms:modified>
</cp:coreProperties>
</file>