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edileidenovais/Desktop/MetaLab/Results_Edi/POS_Edi/"/>
    </mc:Choice>
  </mc:AlternateContent>
  <xr:revisionPtr revIDLastSave="0" documentId="13_ncr:1_{6494765F-0E29-C54B-BAC5-1A38D86C1214}" xr6:coauthVersionLast="47" xr6:coauthVersionMax="47" xr10:uidLastSave="{00000000-0000-0000-0000-000000000000}"/>
  <bookViews>
    <workbookView xWindow="0" yWindow="500" windowWidth="28800" windowHeight="16300" activeTab="2" xr2:uid="{00000000-000D-0000-FFFF-FFFF00000000}"/>
  </bookViews>
  <sheets>
    <sheet name="POS Correlations" sheetId="1" r:id="rId1"/>
    <sheet name="Graph" sheetId="4" r:id="rId2"/>
    <sheet name="Copy of POS Correlations" sheetId="2" r:id="rId3"/>
    <sheet name="POS Alphass" sheetId="3" r:id="rId4"/>
    <sheet name="Copy of Alphas" sheetId="5" r:id="rId5"/>
    <sheet name="r_for_Nsiz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gTe/U+dBbWG/DyyI3NXl3YY7+eg=="/>
    </ext>
  </extLst>
</workbook>
</file>

<file path=xl/calcChain.xml><?xml version="1.0" encoding="utf-8"?>
<calcChain xmlns="http://schemas.openxmlformats.org/spreadsheetml/2006/main">
  <c r="F237" i="6" l="1"/>
  <c r="G235" i="6"/>
  <c r="F235" i="6"/>
  <c r="E235" i="6"/>
  <c r="HI238" i="1"/>
  <c r="GB238" i="1"/>
  <c r="FW238" i="1"/>
  <c r="FN238" i="1"/>
  <c r="HZ236" i="1"/>
  <c r="HY236" i="1"/>
  <c r="HX236" i="1"/>
  <c r="HW236" i="1"/>
  <c r="HV236" i="1"/>
  <c r="HU236" i="1"/>
  <c r="HT236" i="1"/>
  <c r="HS236" i="1"/>
  <c r="HR236" i="1"/>
  <c r="HQ236" i="1"/>
  <c r="HP236" i="1"/>
  <c r="HO236" i="1"/>
  <c r="HN236" i="1"/>
  <c r="HM236" i="1"/>
  <c r="HL236" i="1"/>
  <c r="HK236" i="1"/>
  <c r="HJ236" i="1"/>
  <c r="HI236" i="1"/>
  <c r="HH236" i="1"/>
  <c r="HG236" i="1"/>
  <c r="HF236" i="1"/>
  <c r="HE236" i="1"/>
  <c r="HD236" i="1"/>
  <c r="HC236" i="1"/>
  <c r="HB236" i="1"/>
  <c r="HA236" i="1"/>
  <c r="GZ236" i="1"/>
  <c r="GY236" i="1"/>
  <c r="GX236" i="1"/>
  <c r="GW236" i="1"/>
  <c r="GV236" i="1"/>
  <c r="GU236" i="1"/>
  <c r="GT236" i="1"/>
  <c r="GS236" i="1"/>
  <c r="GR236" i="1"/>
  <c r="GQ236" i="1"/>
  <c r="GP236" i="1"/>
  <c r="GO236" i="1"/>
  <c r="GN236" i="1"/>
  <c r="GM236" i="1"/>
  <c r="GL236" i="1"/>
  <c r="GK236" i="1"/>
  <c r="GJ236" i="1"/>
  <c r="GI236" i="1"/>
  <c r="GH236" i="1"/>
  <c r="GG236" i="1"/>
  <c r="GF236" i="1"/>
  <c r="GE236" i="1"/>
  <c r="GD236" i="1"/>
  <c r="GC236" i="1"/>
  <c r="GA236" i="1"/>
  <c r="FZ236" i="1"/>
  <c r="FY236" i="1"/>
  <c r="FX236" i="1"/>
  <c r="FW236" i="1"/>
  <c r="FV236" i="1"/>
  <c r="FU236" i="1"/>
  <c r="FT236" i="1"/>
  <c r="FS236" i="1"/>
  <c r="FR236" i="1"/>
  <c r="FQ236" i="1"/>
  <c r="FP236" i="1"/>
  <c r="FO236" i="1"/>
  <c r="FN236" i="1"/>
  <c r="FM236" i="1"/>
  <c r="FL236" i="1"/>
  <c r="FK236" i="1"/>
  <c r="FJ236" i="1"/>
  <c r="FI236" i="1"/>
  <c r="FH236" i="1"/>
  <c r="FG236" i="1"/>
  <c r="FF236" i="1"/>
  <c r="FE236" i="1"/>
  <c r="FD236" i="1"/>
  <c r="FC236" i="1"/>
  <c r="FB236" i="1"/>
  <c r="FA236" i="1"/>
  <c r="EZ236" i="1"/>
  <c r="EY236" i="1"/>
  <c r="EX236" i="1"/>
  <c r="EW236" i="1"/>
  <c r="EV236" i="1"/>
  <c r="EU236" i="1"/>
  <c r="ET236" i="1"/>
  <c r="ES236" i="1"/>
  <c r="ER236" i="1"/>
</calcChain>
</file>

<file path=xl/sharedStrings.xml><?xml version="1.0" encoding="utf-8"?>
<sst xmlns="http://schemas.openxmlformats.org/spreadsheetml/2006/main" count="6530" uniqueCount="1506">
  <si>
    <t>N</t>
  </si>
  <si>
    <t>alpha(OI)</t>
  </si>
  <si>
    <t>Tenure</t>
  </si>
  <si>
    <t>Job tenure as teacher</t>
  </si>
  <si>
    <t xml:space="preserve">Organizational Tenure </t>
  </si>
  <si>
    <t>Community tenure</t>
  </si>
  <si>
    <t>Further Education Tenure</t>
  </si>
  <si>
    <t>Supervisor Tenure</t>
  </si>
  <si>
    <t>Professional tenure</t>
  </si>
  <si>
    <t>Team tenure</t>
  </si>
  <si>
    <t>Tenure in the Company/Organization</t>
  </si>
  <si>
    <t>Years</t>
  </si>
  <si>
    <t>Years in University/College/School</t>
  </si>
  <si>
    <t>Length of time working in organization</t>
  </si>
  <si>
    <t>Length of employment</t>
  </si>
  <si>
    <t>Number of years at an agency</t>
  </si>
  <si>
    <t>length of relationship</t>
  </si>
  <si>
    <t>Position tenure</t>
  </si>
  <si>
    <t>Tenure in agency</t>
  </si>
  <si>
    <t>Tenure in client</t>
  </si>
  <si>
    <t>Perceived severity</t>
  </si>
  <si>
    <t>Rational persuation</t>
  </si>
  <si>
    <t>benefit determination</t>
  </si>
  <si>
    <t>benefit administration</t>
  </si>
  <si>
    <t>Workload</t>
  </si>
  <si>
    <t>benefit level</t>
  </si>
  <si>
    <t>Firm size</t>
  </si>
  <si>
    <t>Center size</t>
  </si>
  <si>
    <t xml:space="preserve">Organization size </t>
  </si>
  <si>
    <t>Company size</t>
  </si>
  <si>
    <t>Number of students in the school</t>
  </si>
  <si>
    <t>Weekly hours of teaching</t>
  </si>
  <si>
    <t>Hours worked</t>
  </si>
  <si>
    <t>male</t>
  </si>
  <si>
    <t>Gender</t>
  </si>
  <si>
    <t>Gender 2</t>
  </si>
  <si>
    <t>Gender 3</t>
  </si>
  <si>
    <t>Gender 4</t>
  </si>
  <si>
    <t>Gender 5</t>
  </si>
  <si>
    <t xml:space="preserve">Gender composition </t>
  </si>
  <si>
    <t>sex</t>
  </si>
  <si>
    <t>manager’s sex</t>
  </si>
  <si>
    <t>Education</t>
  </si>
  <si>
    <t>Years of Education</t>
  </si>
  <si>
    <t>Education 2 (Education Level)</t>
  </si>
  <si>
    <t>Degree</t>
  </si>
  <si>
    <t>Advanced degree</t>
  </si>
  <si>
    <t>Educational background</t>
  </si>
  <si>
    <t>Organization type</t>
  </si>
  <si>
    <t>job crafting</t>
  </si>
  <si>
    <t>Firm Age</t>
  </si>
  <si>
    <t>Company age</t>
  </si>
  <si>
    <t>Firm ownership type</t>
  </si>
  <si>
    <t>Firm ownership</t>
  </si>
  <si>
    <t>corporate</t>
  </si>
  <si>
    <t>Psychological Ownership</t>
  </si>
  <si>
    <t>Social Class</t>
  </si>
  <si>
    <t>Occupational social profile</t>
  </si>
  <si>
    <t>Experience</t>
  </si>
  <si>
    <t>Coaching Experience</t>
  </si>
  <si>
    <t>Job experience</t>
  </si>
  <si>
    <t>overall job satisfaction</t>
  </si>
  <si>
    <t>General job satisfaction</t>
  </si>
  <si>
    <t>Qualification</t>
  </si>
  <si>
    <t>Helplessness</t>
  </si>
  <si>
    <t>Rumination</t>
  </si>
  <si>
    <t>Magnification</t>
  </si>
  <si>
    <t xml:space="preserve">Age </t>
  </si>
  <si>
    <t>Age-group</t>
  </si>
  <si>
    <t>manager’s age</t>
  </si>
  <si>
    <t>Employee age</t>
  </si>
  <si>
    <t>Age discrimination</t>
  </si>
  <si>
    <t>birth year</t>
  </si>
  <si>
    <t>Workplace Discrimination</t>
  </si>
  <si>
    <t>Race</t>
  </si>
  <si>
    <t>managerial level</t>
  </si>
  <si>
    <t>managerial position</t>
  </si>
  <si>
    <t>Position rank</t>
  </si>
  <si>
    <t>Job Type</t>
  </si>
  <si>
    <t>Organization</t>
  </si>
  <si>
    <t>Compensation</t>
  </si>
  <si>
    <t>Vacation Duration</t>
  </si>
  <si>
    <t>Language of Questionnaire/ survey</t>
  </si>
  <si>
    <t xml:space="preserve">STEM categorization </t>
  </si>
  <si>
    <t>Science type</t>
  </si>
  <si>
    <t>Intimate parterner aggression</t>
  </si>
  <si>
    <t>Dependents</t>
  </si>
  <si>
    <t>Number of children</t>
  </si>
  <si>
    <t>Presence of Young Children</t>
  </si>
  <si>
    <t>Minor Child</t>
  </si>
  <si>
    <t>Married-cohabiting</t>
  </si>
  <si>
    <t>Marital Status</t>
  </si>
  <si>
    <t>Safety engineers' employment position</t>
  </si>
  <si>
    <t>Employment status</t>
  </si>
  <si>
    <t>Work experience</t>
  </si>
  <si>
    <t>Working hours</t>
  </si>
  <si>
    <t>income</t>
  </si>
  <si>
    <t>Gross monthly salary</t>
  </si>
  <si>
    <t>Social desirability</t>
  </si>
  <si>
    <t>Manufacturing industry</t>
  </si>
  <si>
    <t>Communication</t>
  </si>
  <si>
    <t>Telecommunications industry</t>
  </si>
  <si>
    <t>Working generation</t>
  </si>
  <si>
    <t>Mobbing</t>
  </si>
  <si>
    <t>Perceived firm continuity</t>
  </si>
  <si>
    <t>Perceived post-merger status</t>
  </si>
  <si>
    <t>Perceived pre-merger status</t>
  </si>
  <si>
    <t xml:space="preserve">Proactive personality </t>
  </si>
  <si>
    <t>proactive</t>
  </si>
  <si>
    <t>task interdependence</t>
  </si>
  <si>
    <t>living with a partner</t>
  </si>
  <si>
    <t>employed sector</t>
  </si>
  <si>
    <t>effort</t>
  </si>
  <si>
    <t>effort-reward imbalance (continuous log-transformed ratio)</t>
  </si>
  <si>
    <t>reward</t>
  </si>
  <si>
    <t>contingent reward</t>
  </si>
  <si>
    <t>Return on Assets</t>
  </si>
  <si>
    <t>Staff Function</t>
  </si>
  <si>
    <t>Teller</t>
  </si>
  <si>
    <t>Advisor Industry</t>
  </si>
  <si>
    <t>Advisor Private</t>
  </si>
  <si>
    <t>Pride in the organization</t>
  </si>
  <si>
    <t>Subordinates</t>
  </si>
  <si>
    <t>Subordinates Age</t>
  </si>
  <si>
    <t>Subordinates Tenure</t>
  </si>
  <si>
    <t>Subordinates Gender</t>
  </si>
  <si>
    <t>Subordinates Education</t>
  </si>
  <si>
    <t>positive affectivity</t>
  </si>
  <si>
    <t>negative affectivity</t>
  </si>
  <si>
    <t>Neuroticism</t>
  </si>
  <si>
    <t>Organization Idendification</t>
  </si>
  <si>
    <t>Organization athlete type</t>
  </si>
  <si>
    <t>Proportion female employees</t>
  </si>
  <si>
    <t>Proportion female leaders</t>
  </si>
  <si>
    <t>Current role</t>
  </si>
  <si>
    <t>Equity human resource
management</t>
  </si>
  <si>
    <t>Top management support</t>
  </si>
  <si>
    <t>Main Variables</t>
  </si>
  <si>
    <t>Organizational Citizenship Behavior (ocb)</t>
  </si>
  <si>
    <t>Organizational Citizenship Behavior (ocb): Loyalty</t>
  </si>
  <si>
    <t>Organizational Citizenship Behavior (ocb): obedience</t>
  </si>
  <si>
    <t>Organizational Citizenship Behavior (ocb): participation</t>
  </si>
  <si>
    <t>Organizational Citizenship Behavior (ocb): Organization</t>
  </si>
  <si>
    <t>Organizational Citizenship Behavior (ocb): Identification</t>
  </si>
  <si>
    <t>Organizational Citizenship Behavior (ocb): Individual</t>
  </si>
  <si>
    <t>Organizational Citizenship Behavior (ocb): targeting the environment</t>
  </si>
  <si>
    <t>POS</t>
  </si>
  <si>
    <t>Organizational support for cultural diversity</t>
  </si>
  <si>
    <t>Overcommitment (OVC)</t>
  </si>
  <si>
    <t>Organizational Identification (Org. Identity)</t>
  </si>
  <si>
    <t>Ambivalent identification</t>
  </si>
  <si>
    <t>Cynicism</t>
  </si>
  <si>
    <t>Workplace Cynicism</t>
  </si>
  <si>
    <t>Organizational cynicism</t>
  </si>
  <si>
    <t>Trait cynicism</t>
  </si>
  <si>
    <t>Organizational embeddedness</t>
  </si>
  <si>
    <t>Job Embeddedness</t>
  </si>
  <si>
    <t>Community embeddedness</t>
  </si>
  <si>
    <t>Off-the-Job Embeddedness</t>
  </si>
  <si>
    <t>Job Involvement</t>
  </si>
  <si>
    <t>Job/Work Satisfaction</t>
  </si>
  <si>
    <t>Job Induced Tension</t>
  </si>
  <si>
    <t>Job Training</t>
  </si>
  <si>
    <t>Living Satisfaction</t>
  </si>
  <si>
    <t>Living Calling</t>
  </si>
  <si>
    <t>Perceived Calling</t>
  </si>
  <si>
    <t>Perceived Competence</t>
  </si>
  <si>
    <t>Perceived Control</t>
  </si>
  <si>
    <t>engagement</t>
  </si>
  <si>
    <t>Work Engagement</t>
  </si>
  <si>
    <t>Work Engagement  (Time 2)</t>
  </si>
  <si>
    <t>Work Centrality</t>
  </si>
  <si>
    <t>Employee Engagement</t>
  </si>
  <si>
    <t>Performance (Employee Performance/ Job Performance)</t>
  </si>
  <si>
    <t>task performance</t>
  </si>
  <si>
    <t>in-role behavior</t>
  </si>
  <si>
    <t>extra-role behavior</t>
  </si>
  <si>
    <t>Trust / Trust in Org.</t>
  </si>
  <si>
    <t>Trust in the leader</t>
  </si>
  <si>
    <t>Trust in Supervisor</t>
  </si>
  <si>
    <t>Trust in management</t>
  </si>
  <si>
    <t>Failure-related trust</t>
  </si>
  <si>
    <t xml:space="preserve">Absenteeism </t>
  </si>
  <si>
    <t>Counterproductive Work Behavior (cwb)</t>
  </si>
  <si>
    <t>Organizational Counterproductive Work Behavior (cwb)</t>
  </si>
  <si>
    <t>Interpersonal Counterproductive Work Behavior</t>
  </si>
  <si>
    <t>Organizational commitment</t>
  </si>
  <si>
    <t>continuous organizational commitment</t>
  </si>
  <si>
    <t>Workplace affective commitment</t>
  </si>
  <si>
    <t>Affective Commitment</t>
  </si>
  <si>
    <t>Affective Commitment - Supervisor</t>
  </si>
  <si>
    <t>Continuance Commitment</t>
  </si>
  <si>
    <t>Continuance Commitment-Supervisor</t>
  </si>
  <si>
    <t>Continuance Commitment/High Sacrifices</t>
  </si>
  <si>
    <t>Continuance Commitment/Low Alternatives</t>
  </si>
  <si>
    <t xml:space="preserve"> Normative commitment </t>
  </si>
  <si>
    <t>Normative Commitment-Supervisor</t>
  </si>
  <si>
    <t>occupational commitment</t>
  </si>
  <si>
    <t>Professional commitment</t>
  </si>
  <si>
    <t>Overall Commitment</t>
  </si>
  <si>
    <t>Team Commitment</t>
  </si>
  <si>
    <t>Management Commitment to the Environment</t>
  </si>
  <si>
    <t>Service Delivery</t>
  </si>
  <si>
    <t>customer service</t>
  </si>
  <si>
    <t>Customer service orientation</t>
  </si>
  <si>
    <t>Commitment to Customer Service</t>
  </si>
  <si>
    <t>Intention to stay</t>
  </si>
  <si>
    <t>Intent to Turnover (Intention Turnover/Turnover Intention)</t>
  </si>
  <si>
    <t>Turnover</t>
  </si>
  <si>
    <t>Voluntary turnover</t>
  </si>
  <si>
    <t>Involuntary Turnover</t>
  </si>
  <si>
    <t>intent to stay (retire)</t>
  </si>
  <si>
    <t>intent to stay (terms of service)</t>
  </si>
  <si>
    <t>job search activity</t>
  </si>
  <si>
    <t>Job Burnout</t>
  </si>
  <si>
    <t>Job burnout: emotional exhaustion</t>
  </si>
  <si>
    <t>Job burnout: reduced professional accomplisment</t>
  </si>
  <si>
    <t>Job Burnout: cynicism</t>
  </si>
  <si>
    <t>Burnout</t>
  </si>
  <si>
    <t>Job anxiety</t>
  </si>
  <si>
    <t>Abusive Supervision</t>
  </si>
  <si>
    <t>self-identified bullying</t>
  </si>
  <si>
    <t>Psychological contract breach</t>
  </si>
  <si>
    <t>Psychological contract Violation</t>
  </si>
  <si>
    <t>Psychology empowerment</t>
  </si>
  <si>
    <t>Inclusive Leadership</t>
  </si>
  <si>
    <t>Empowering Leadership: Leading by example</t>
  </si>
  <si>
    <t>Empowering Leadership: Participative decision making</t>
  </si>
  <si>
    <t>Empowering Leadership: coaching</t>
  </si>
  <si>
    <t>Empowering Leadership: informing</t>
  </si>
  <si>
    <t>leader's listening behavior</t>
  </si>
  <si>
    <t>lead-member exchange ambivalence</t>
  </si>
  <si>
    <t>lead-member exchange quality</t>
  </si>
  <si>
    <t>Leader Member Exchange</t>
  </si>
  <si>
    <t>Leader Politcal Skill</t>
  </si>
  <si>
    <t>Interactional Justice</t>
  </si>
  <si>
    <t>Interactional Fairness</t>
  </si>
  <si>
    <t>ethical behavior</t>
  </si>
  <si>
    <t>Ethical Leadership</t>
  </si>
  <si>
    <t>Transformational Leadership</t>
  </si>
  <si>
    <t>Servant Leadership</t>
  </si>
  <si>
    <t>Leadership Experience</t>
  </si>
  <si>
    <t>Leader Rank</t>
  </si>
  <si>
    <t>transactional leadership</t>
  </si>
  <si>
    <t>Expert power</t>
  </si>
  <si>
    <t>power</t>
  </si>
  <si>
    <t>occupational expertise</t>
  </si>
  <si>
    <t>Individual task proficiency</t>
  </si>
  <si>
    <t>Perceived subordinate's work performance</t>
  </si>
  <si>
    <t>Perceived performance</t>
  </si>
  <si>
    <t>Citizenship performance-supervisor</t>
  </si>
  <si>
    <t xml:space="preserve">Citizenship performance </t>
  </si>
  <si>
    <t xml:space="preserve">Job conscientiousness citizenship performance </t>
  </si>
  <si>
    <t>Counterproductive performance-supervisor</t>
  </si>
  <si>
    <t xml:space="preserve">Counterproductive performance-organization </t>
  </si>
  <si>
    <t>Duty Orientation</t>
  </si>
  <si>
    <t>developmental human resources practices</t>
  </si>
  <si>
    <t>relational transparency</t>
  </si>
  <si>
    <t>balanced processing</t>
  </si>
  <si>
    <t>balance</t>
  </si>
  <si>
    <t>Work-life balance</t>
  </si>
  <si>
    <t>Perceived external prestige</t>
  </si>
  <si>
    <t>External Representation</t>
  </si>
  <si>
    <t xml:space="preserve">Ambivalent identification </t>
  </si>
  <si>
    <t>meaning of work</t>
  </si>
  <si>
    <t>self-awareness</t>
  </si>
  <si>
    <t>Belongingness</t>
  </si>
  <si>
    <t>Disagreeableness</t>
  </si>
  <si>
    <t>Conscientious</t>
  </si>
  <si>
    <t>Extraversion</t>
  </si>
  <si>
    <t>Openness to Experience</t>
  </si>
  <si>
    <t>Agreeableness</t>
  </si>
  <si>
    <t>appropriateness;</t>
  </si>
  <si>
    <t>Job autonomy</t>
  </si>
  <si>
    <t>Autonomy need satisfaction</t>
  </si>
  <si>
    <t>Autonomy Support</t>
  </si>
  <si>
    <t>Relatedness need satisfaction</t>
  </si>
  <si>
    <t>Stress</t>
  </si>
  <si>
    <t>Organizational Change-related stressors</t>
  </si>
  <si>
    <t>Job stress</t>
  </si>
  <si>
    <t>Problem-focused stress coping</t>
  </si>
  <si>
    <t>Emtional-focused stress coping</t>
  </si>
  <si>
    <t>Positive affect</t>
  </si>
  <si>
    <t>Negative affect</t>
  </si>
  <si>
    <t>Workplace Ostracism</t>
  </si>
  <si>
    <t>Behavior-based work-family conflict</t>
  </si>
  <si>
    <t>Strain-based work-family conflict;</t>
  </si>
  <si>
    <t>Time-based work-family conflict</t>
  </si>
  <si>
    <t>Work-to-Family Conflict</t>
  </si>
  <si>
    <t>Family-to-Work Conflict</t>
  </si>
  <si>
    <t>Job interdependence</t>
  </si>
  <si>
    <t>Empowerment</t>
  </si>
  <si>
    <t>Global empowerment</t>
  </si>
  <si>
    <t>Psychological empowerment</t>
  </si>
  <si>
    <t>Violation feelings</t>
  </si>
  <si>
    <t>Perceived flexibility stigma</t>
  </si>
  <si>
    <t>personal flexibility</t>
  </si>
  <si>
    <t>Stigmatization confronting</t>
  </si>
  <si>
    <t>Vigor</t>
  </si>
  <si>
    <t>Dedication</t>
  </si>
  <si>
    <t>Absorption</t>
  </si>
  <si>
    <t>anticipation and optimization</t>
  </si>
  <si>
    <t>Pressure</t>
  </si>
  <si>
    <t>Perceived Job Insecurity</t>
  </si>
  <si>
    <t>Job insecurity</t>
  </si>
  <si>
    <t>Competence need satisfaction</t>
  </si>
  <si>
    <t>Objective career success</t>
  </si>
  <si>
    <t>Subjective career success</t>
  </si>
  <si>
    <t>career success</t>
  </si>
  <si>
    <t>Career Development</t>
  </si>
  <si>
    <t>Upward appeal</t>
  </si>
  <si>
    <t>Creativity</t>
  </si>
  <si>
    <t>Employee creativity</t>
  </si>
  <si>
    <t>Knowledge creation</t>
  </si>
  <si>
    <t>knowledge sharing</t>
  </si>
  <si>
    <t>career self-management</t>
  </si>
  <si>
    <t>Individual career self-management</t>
  </si>
  <si>
    <t>Customer service sabotage</t>
  </si>
  <si>
    <t>Human resource management practice</t>
  </si>
  <si>
    <t>Self-efficacy</t>
  </si>
  <si>
    <t>Professional Efficacy</t>
  </si>
  <si>
    <t>Professional Vitality</t>
  </si>
  <si>
    <t>employee's feedback self-efficacy</t>
  </si>
  <si>
    <t>employee's feedback setting</t>
  </si>
  <si>
    <t>personal valence;</t>
  </si>
  <si>
    <t>Work Interfrence in family conflict</t>
  </si>
  <si>
    <t>Work Interference with Home</t>
  </si>
  <si>
    <t>Family Supportive Supervisor Behavior</t>
  </si>
  <si>
    <t>Proactive behavior</t>
  </si>
  <si>
    <t>Proactive behavior (Time 2)</t>
  </si>
  <si>
    <t>Proactive Behavior (Time 3)</t>
  </si>
  <si>
    <t>Innovative behavior</t>
  </si>
  <si>
    <t>Positive Work behavior</t>
  </si>
  <si>
    <t>Antagonistic Work Behavior</t>
  </si>
  <si>
    <t xml:space="preserve">Identity enhancement </t>
  </si>
  <si>
    <t>need to belong</t>
  </si>
  <si>
    <t>Psychological safety climate</t>
  </si>
  <si>
    <t>Psychological Strains</t>
  </si>
  <si>
    <t>Community psychological safety</t>
  </si>
  <si>
    <t>Organizational psychological safety</t>
  </si>
  <si>
    <t>Bullying</t>
  </si>
  <si>
    <t>work-related bullying</t>
  </si>
  <si>
    <t>person-related bullying</t>
  </si>
  <si>
    <t>overall workplace bullying score;</t>
  </si>
  <si>
    <t>physical intimidation;</t>
  </si>
  <si>
    <t xml:space="preserve">physical strength </t>
  </si>
  <si>
    <t>cognitive liveliness</t>
  </si>
  <si>
    <t>emotional energy</t>
  </si>
  <si>
    <t>Health</t>
  </si>
  <si>
    <t>Career Prospect</t>
  </si>
  <si>
    <t>Career Commitment</t>
  </si>
  <si>
    <t>Career Satisfaction</t>
  </si>
  <si>
    <t>pay satisfaction</t>
  </si>
  <si>
    <t>pay level satisfaction</t>
  </si>
  <si>
    <t>Pay structure satisfaction</t>
  </si>
  <si>
    <t>Pay raise adequacy</t>
  </si>
  <si>
    <t>Pay raise satisfaction</t>
  </si>
  <si>
    <t>Pay comparisons</t>
  </si>
  <si>
    <t>Variable pay procedures</t>
  </si>
  <si>
    <t>Pay</t>
  </si>
  <si>
    <t>General Benefit</t>
  </si>
  <si>
    <t>Benefit Use</t>
  </si>
  <si>
    <t>Benefit Value</t>
  </si>
  <si>
    <t>benefit comparisons</t>
  </si>
  <si>
    <t>benefit choice</t>
  </si>
  <si>
    <t>Benefit level satisfaction</t>
  </si>
  <si>
    <t>Benefit determination satisfaction</t>
  </si>
  <si>
    <t>Benefit administration satisfaction</t>
  </si>
  <si>
    <t>Fit With Organization</t>
  </si>
  <si>
    <t>Person-Organizational fit</t>
  </si>
  <si>
    <t>Task/Work Performance</t>
  </si>
  <si>
    <t>work with the leader</t>
  </si>
  <si>
    <t>internal consistency</t>
  </si>
  <si>
    <t>Interpersonal Facilitation</t>
  </si>
  <si>
    <t>Interpersonal Organizational Support</t>
  </si>
  <si>
    <t>interpersonal deviance workplace behavior</t>
  </si>
  <si>
    <t>organizational deviance workplace behavior</t>
  </si>
  <si>
    <t>organizational deviance</t>
  </si>
  <si>
    <t>supervisor directed deviance</t>
  </si>
  <si>
    <t>Job Dedication</t>
  </si>
  <si>
    <t>Self-report organizational citzenship behavior interpersonally directed</t>
  </si>
  <si>
    <t>Self-report organizational citzenship behavior organization directed</t>
  </si>
  <si>
    <t>Self-report counterproductive work behavior interpersonally directed</t>
  </si>
  <si>
    <t>Self-report counterproductive work behavior organization directed</t>
  </si>
  <si>
    <t>Job control</t>
  </si>
  <si>
    <t>Locus of Control</t>
  </si>
  <si>
    <t>Employer control</t>
  </si>
  <si>
    <t>Employer control of smoking behaviors</t>
  </si>
  <si>
    <t>Trait Anger</t>
  </si>
  <si>
    <t>Role Clarity</t>
  </si>
  <si>
    <t>Role conflict</t>
  </si>
  <si>
    <t>Relationship conflict</t>
  </si>
  <si>
    <t>Task conflict</t>
  </si>
  <si>
    <t xml:space="preserve">Role ambiguity </t>
  </si>
  <si>
    <t>Role overload</t>
  </si>
  <si>
    <t>perceived organizational justice</t>
  </si>
  <si>
    <t>Organizational Justice</t>
  </si>
  <si>
    <t xml:space="preserve">Supervisor Report Organizational citzenship behvaior - organization directed </t>
  </si>
  <si>
    <t xml:space="preserve">Supervisor Report counterproductive work behavior - interpersonallydirected </t>
  </si>
  <si>
    <t xml:space="preserve">Supervisor Report counterproductive work behavior - organization directed </t>
  </si>
  <si>
    <t>Organizational Dehumanization</t>
  </si>
  <si>
    <t>depersonalization</t>
  </si>
  <si>
    <t>Emotional Exhaustion</t>
  </si>
  <si>
    <t>Exhaustion</t>
  </si>
  <si>
    <t>Poor work Outcomes</t>
  </si>
  <si>
    <t>lecturer</t>
  </si>
  <si>
    <t>Associate pro.</t>
  </si>
  <si>
    <t>professor</t>
  </si>
  <si>
    <t>Psychosomatic Strains</t>
  </si>
  <si>
    <t>Psychological violence</t>
  </si>
  <si>
    <t>Job Characteristics</t>
  </si>
  <si>
    <t>Perceived Supervisor Support</t>
  </si>
  <si>
    <t>Perceived Supervisor Autonomy Support</t>
  </si>
  <si>
    <t xml:space="preserve">Perceived Team Support </t>
  </si>
  <si>
    <t>Perceived Supervisor Face</t>
  </si>
  <si>
    <t>Supervisor support</t>
  </si>
  <si>
    <t>Supervisor support for Breastfeeding</t>
  </si>
  <si>
    <t>management support</t>
  </si>
  <si>
    <t>Instrumental support</t>
  </si>
  <si>
    <t>Top management justice</t>
  </si>
  <si>
    <t>Supervisory justice</t>
  </si>
  <si>
    <t>Supervisor prototypicality</t>
  </si>
  <si>
    <t>Perceived Welfare Practices</t>
  </si>
  <si>
    <t>Economic Psychological Contract</t>
  </si>
  <si>
    <t>Economic Exchange</t>
  </si>
  <si>
    <t>Socioemotional Psychological Contract</t>
  </si>
  <si>
    <t>Developmental Psychological Contract</t>
  </si>
  <si>
    <t>Heedful Relating</t>
  </si>
  <si>
    <t>Thriving at work</t>
  </si>
  <si>
    <t>Process innovation (PCI)</t>
  </si>
  <si>
    <t>Product innovation (PDI)</t>
  </si>
  <si>
    <t>Cost effectiveness</t>
  </si>
  <si>
    <t>Effectiveness</t>
  </si>
  <si>
    <t>Recruitment Venue</t>
  </si>
  <si>
    <t>Growth in revenue</t>
  </si>
  <si>
    <t>Sexually Objectifying Restaurants</t>
  </si>
  <si>
    <t>Unwanted Sexual Advances</t>
  </si>
  <si>
    <t>Structural/Organizational Power</t>
  </si>
  <si>
    <t>Personal Power</t>
  </si>
  <si>
    <t>personal accomplishment</t>
  </si>
  <si>
    <t>Coworker Support</t>
  </si>
  <si>
    <t>Coworker Support for Breastfeeding</t>
  </si>
  <si>
    <t>intention to leave</t>
  </si>
  <si>
    <t>Personal Monthly Income</t>
  </si>
  <si>
    <t>Distributive Justice</t>
  </si>
  <si>
    <t>Procedural Justice</t>
  </si>
  <si>
    <t xml:space="preserve">Interpersonal justice </t>
  </si>
  <si>
    <t>organizational interpersonal Justice</t>
  </si>
  <si>
    <t>supervisory interpersonal justice</t>
  </si>
  <si>
    <t>Interpersonal Deviance</t>
  </si>
  <si>
    <t xml:space="preserve">Informational justice </t>
  </si>
  <si>
    <t xml:space="preserve">Organizational Informational justice </t>
  </si>
  <si>
    <t>supervisory informational justice</t>
  </si>
  <si>
    <t xml:space="preserve">Overall Justice </t>
  </si>
  <si>
    <t>Individual Crafting</t>
  </si>
  <si>
    <t>Collaborative Crafting</t>
  </si>
  <si>
    <t>Emotional labor</t>
  </si>
  <si>
    <t>Level of Function</t>
  </si>
  <si>
    <t>idealised influence</t>
  </si>
  <si>
    <t>Internal Influence</t>
  </si>
  <si>
    <t>Controlled work motivation</t>
  </si>
  <si>
    <t>Autonomous work motivation</t>
  </si>
  <si>
    <t>inspirational motivation</t>
  </si>
  <si>
    <t>Intrinsic motivation</t>
  </si>
  <si>
    <t>individualised consideration</t>
  </si>
  <si>
    <t>intellectual stimulation</t>
  </si>
  <si>
    <t>Need fulfillment</t>
  </si>
  <si>
    <t>Intrapersonal Need Fulfillment</t>
  </si>
  <si>
    <t>Interpersonal Need Fulfillment</t>
  </si>
  <si>
    <t>internalized moral perspective</t>
  </si>
  <si>
    <t xml:space="preserve">Organizational cynicism </t>
  </si>
  <si>
    <t xml:space="preserve">Employee silence </t>
  </si>
  <si>
    <t>political skill</t>
  </si>
  <si>
    <t>moral ownership</t>
  </si>
  <si>
    <t xml:space="preserve">internlaized moral identity </t>
  </si>
  <si>
    <t>Positive Leaders' implicit followership journey</t>
  </si>
  <si>
    <t>liking</t>
  </si>
  <si>
    <t>Attitude</t>
  </si>
  <si>
    <t>Womanist Attitudes</t>
  </si>
  <si>
    <t>Volunteering</t>
  </si>
  <si>
    <t>Donation</t>
  </si>
  <si>
    <t>1 organization</t>
  </si>
  <si>
    <t xml:space="preserve">2 organization </t>
  </si>
  <si>
    <t>dyadic tenure</t>
  </si>
  <si>
    <t>Frequency of interactions with difficult patients</t>
  </si>
  <si>
    <t>(FP SQ)Frequency of paranoid thoughts- square</t>
  </si>
  <si>
    <t>(CP SQ)Conviction of paranoid thoughts squared</t>
  </si>
  <si>
    <t>(DP) distress of aranoid thoughts</t>
  </si>
  <si>
    <t>Psychological distress</t>
  </si>
  <si>
    <t>(AS SQ) abusive supervision</t>
  </si>
  <si>
    <t>(HB SQ)hostiltiy bias</t>
  </si>
  <si>
    <t>(IB) intentionally bias</t>
  </si>
  <si>
    <t>(bb) blame bias</t>
  </si>
  <si>
    <t xml:space="preserve">(AB) aggressive behavior </t>
  </si>
  <si>
    <t>(ABB)aggressive behavior bias</t>
  </si>
  <si>
    <t>Aggressive</t>
  </si>
  <si>
    <t>Well-Being</t>
  </si>
  <si>
    <t>Organizational image</t>
  </si>
  <si>
    <t>employee well being</t>
  </si>
  <si>
    <t>psychological well-being</t>
  </si>
  <si>
    <t>(WA)well-being autonomy</t>
  </si>
  <si>
    <t>(WPG)well-being personal growth</t>
  </si>
  <si>
    <t>(WPR)well-beng positive relations</t>
  </si>
  <si>
    <t>(WPL)well-being purpose of life</t>
  </si>
  <si>
    <t>(WSA)well-ebing self acceptance</t>
  </si>
  <si>
    <t>negative well being</t>
  </si>
  <si>
    <t>Organization‐based self‐esteem</t>
  </si>
  <si>
    <t>Self-esteem</t>
  </si>
  <si>
    <t>Suicide ideation</t>
  </si>
  <si>
    <t>Customer Mistreatment</t>
  </si>
  <si>
    <t>Commitment to Work</t>
  </si>
  <si>
    <t>Commitment to Team</t>
  </si>
  <si>
    <t>Commitment to host Organization</t>
  </si>
  <si>
    <t>Perceived University Support</t>
  </si>
  <si>
    <t>Perceived Coworker Support</t>
  </si>
  <si>
    <t>Perceived community support</t>
  </si>
  <si>
    <t>Perceived neighbor support</t>
  </si>
  <si>
    <t>Mentor support</t>
  </si>
  <si>
    <t>Mentoring</t>
  </si>
  <si>
    <t>Perceived Organizational Politics</t>
  </si>
  <si>
    <t>Politics at the Highest Level</t>
  </si>
  <si>
    <t>Politics One Level Up</t>
  </si>
  <si>
    <t>Politics at One's Current Level</t>
  </si>
  <si>
    <t>Workplace Bullying</t>
  </si>
  <si>
    <t>Type A personality</t>
  </si>
  <si>
    <t>Identified regulation</t>
  </si>
  <si>
    <t>Introverted regulation</t>
  </si>
  <si>
    <t>Introjected regulation</t>
  </si>
  <si>
    <t>External regulation</t>
  </si>
  <si>
    <t>Quality of working life/life</t>
  </si>
  <si>
    <t>Generativity</t>
  </si>
  <si>
    <t>Spouse‐rated insomnia</t>
  </si>
  <si>
    <t>Spouse willingness to move</t>
  </si>
  <si>
    <t xml:space="preserve">Willingness/Discipline Change </t>
  </si>
  <si>
    <t>Willingness/Domestic Relocation</t>
  </si>
  <si>
    <t>Willingness/International Assignment</t>
  </si>
  <si>
    <t>Training and development</t>
  </si>
  <si>
    <t>Perceived career opportunity</t>
  </si>
  <si>
    <t>Perception of Career Development</t>
  </si>
  <si>
    <t>Perception of Training Opportunities</t>
  </si>
  <si>
    <t>Perception of Performance Appraisal</t>
  </si>
  <si>
    <t>Perception of Developmental HR Practices</t>
  </si>
  <si>
    <t>Perceptions of Organizational Politics</t>
  </si>
  <si>
    <t>Sanctioned Political Tactics</t>
  </si>
  <si>
    <t>Non-sanctioned Political Tactics</t>
  </si>
  <si>
    <t>Interorganizational mobility</t>
  </si>
  <si>
    <t>perceptions of developmental HR practices</t>
  </si>
  <si>
    <t>Nature of business – Service</t>
  </si>
  <si>
    <t>Ownership - Private</t>
  </si>
  <si>
    <t>Employee skills</t>
  </si>
  <si>
    <t>strategic orientation of the human resource management</t>
  </si>
  <si>
    <t>Realistic job preview</t>
  </si>
  <si>
    <t>Nurse-perceived quality of care</t>
  </si>
  <si>
    <t>PsyCap</t>
  </si>
  <si>
    <t>Span of control</t>
  </si>
  <si>
    <t>Job Demand</t>
  </si>
  <si>
    <t>damage</t>
  </si>
  <si>
    <t>Satisfaction with local government</t>
  </si>
  <si>
    <t>Satisfaction with corporate philantropic disaster support</t>
  </si>
  <si>
    <t>satisfaction senior leaders</t>
  </si>
  <si>
    <t>satisfaction unit leaders</t>
  </si>
  <si>
    <t>Organization 1</t>
  </si>
  <si>
    <t>Organization 2</t>
  </si>
  <si>
    <t>Organization 3</t>
  </si>
  <si>
    <t>Career growth opportunites</t>
  </si>
  <si>
    <t>pay and rewards</t>
  </si>
  <si>
    <t>Pay contingency</t>
  </si>
  <si>
    <t>health facility</t>
  </si>
  <si>
    <t>Relationship at work</t>
  </si>
  <si>
    <t>Employment Duration</t>
  </si>
  <si>
    <t>Number of Years worked in building</t>
  </si>
  <si>
    <t>Number of working hours per week</t>
  </si>
  <si>
    <t>Employees’ evaluations of their physical work environment</t>
  </si>
  <si>
    <t>Employees’ evaluations of human resource practices</t>
  </si>
  <si>
    <t>Human Resource Practices</t>
  </si>
  <si>
    <t>Employees’ evaluations of their physical work environment x Employees’ evaluations of human resource practices</t>
  </si>
  <si>
    <t>Job-related anxiety</t>
  </si>
  <si>
    <t>Grit</t>
  </si>
  <si>
    <t>Work Goal Progress</t>
  </si>
  <si>
    <t>Goal Internalization</t>
  </si>
  <si>
    <t>life satisfaction</t>
  </si>
  <si>
    <t>family support</t>
  </si>
  <si>
    <t>family-work conflict (FWC)</t>
  </si>
  <si>
    <t>publishing performance</t>
  </si>
  <si>
    <t>RE - Academic reward</t>
  </si>
  <si>
    <t>POS by client</t>
  </si>
  <si>
    <t>Commitment toward agency</t>
  </si>
  <si>
    <t>Commitment toward client</t>
  </si>
  <si>
    <t>Employee’s tenure in the organization</t>
  </si>
  <si>
    <t>Employee’s tenure with the supervisor</t>
  </si>
  <si>
    <t>supervisor’s organizational embodiment</t>
  </si>
  <si>
    <t>Efficiency of reimbursements</t>
  </si>
  <si>
    <t>Access to informal networks</t>
  </si>
  <si>
    <t>Smoking sensitivity</t>
  </si>
  <si>
    <t>Smoking cessation self-efficacy</t>
  </si>
  <si>
    <t>Smoking cessation
self-efficacy for employment</t>
  </si>
  <si>
    <t>Entrepreneurial behavior</t>
  </si>
  <si>
    <t>Trait Emotional Intelligence</t>
  </si>
  <si>
    <t>Work Volition</t>
  </si>
  <si>
    <t>service quality</t>
  </si>
  <si>
    <t>transfer of training</t>
  </si>
  <si>
    <t>team member exchange</t>
  </si>
  <si>
    <t xml:space="preserve">Morale </t>
  </si>
  <si>
    <t>Exposure-breadth</t>
  </si>
  <si>
    <t>Exposure-stress</t>
  </si>
  <si>
    <t>PTSD (T1)</t>
  </si>
  <si>
    <t>PTSD (T2)</t>
  </si>
  <si>
    <t>Stigma T1</t>
  </si>
  <si>
    <t>Global self-determined motivation</t>
  </si>
  <si>
    <t>Global autonomous motivation</t>
  </si>
  <si>
    <t>Global controlled motivation</t>
  </si>
  <si>
    <t>Contextual self-determined motivation</t>
  </si>
  <si>
    <t>Adaptability and health</t>
  </si>
  <si>
    <t>Adaptive Perfectionism</t>
  </si>
  <si>
    <t>Maladaptive perfectionism</t>
  </si>
  <si>
    <t>Positive relationship</t>
  </si>
  <si>
    <t>Occupational growth</t>
  </si>
  <si>
    <t>Personal security</t>
  </si>
  <si>
    <t>Continuous focus on goals</t>
  </si>
  <si>
    <t>Perceived disinterested support</t>
  </si>
  <si>
    <t>Perceived lack of alternatives</t>
  </si>
  <si>
    <t>Extra-role performance</t>
  </si>
  <si>
    <t>In-role performance</t>
  </si>
  <si>
    <t>Archival performance rating</t>
  </si>
  <si>
    <t>Chronic Pain</t>
  </si>
  <si>
    <t>Work Intensity</t>
  </si>
  <si>
    <t>Social Exchange</t>
  </si>
  <si>
    <t>Reciprocation Wariness</t>
  </si>
  <si>
    <t>Deep Acting</t>
  </si>
  <si>
    <t>Surface Acting</t>
  </si>
  <si>
    <t xml:space="preserve">Workplace Safety Scale Work Safety	</t>
  </si>
  <si>
    <t xml:space="preserve">Workplace Safety Scale Co-worker Safety	</t>
  </si>
  <si>
    <t xml:space="preserve">Workplace Safety Scale Supervisor Safety	</t>
  </si>
  <si>
    <t xml:space="preserve">Workplace Safety Scale Management Safety	</t>
  </si>
  <si>
    <t>Workplace Safety Scale Safety Programs</t>
  </si>
  <si>
    <t>Accident Frequency</t>
  </si>
  <si>
    <t>Management Communication (Time 1)</t>
  </si>
  <si>
    <t>Management Communication (Time  2)</t>
  </si>
  <si>
    <t>In-Role Performance (Time 1)</t>
  </si>
  <si>
    <t xml:space="preserve">In-Role Performance (Time 2) </t>
  </si>
  <si>
    <t xml:space="preserve">Extra- Role Performance (Time 1) </t>
  </si>
  <si>
    <t xml:space="preserve">Extra-Role Performance (Time 2) </t>
  </si>
  <si>
    <t>New Public Management Beliefs</t>
  </si>
  <si>
    <t>basic need satisfaction</t>
  </si>
  <si>
    <t>happiness</t>
  </si>
  <si>
    <t>self-realization</t>
  </si>
  <si>
    <t>perception of supervisor controlling behaviors</t>
  </si>
  <si>
    <t>need thwarting</t>
  </si>
  <si>
    <t>actively benefiting from illegal activities</t>
  </si>
  <si>
    <t xml:space="preserve">Passively Benefiting at the Expense of Others </t>
  </si>
  <si>
    <t>Actively Benefiting from Questionable Actions</t>
  </si>
  <si>
    <t>perceived personal orgnization</t>
  </si>
  <si>
    <t>developmental experiences</t>
  </si>
  <si>
    <t>global job satisfaction</t>
  </si>
  <si>
    <t>Financial Benefits</t>
  </si>
  <si>
    <t>Health Benefits</t>
  </si>
  <si>
    <t>Non-traditional Benefits</t>
  </si>
  <si>
    <t>Expressive Network Resources</t>
  </si>
  <si>
    <t>Instrumemtal Network Resources</t>
  </si>
  <si>
    <t>Job Matching</t>
  </si>
  <si>
    <t>Care for Disavantaged Employees</t>
  </si>
  <si>
    <t>Care for Employees Family</t>
  </si>
  <si>
    <t>Working Conditions</t>
  </si>
  <si>
    <t>Knowing-Why</t>
  </si>
  <si>
    <t>Knowing-How</t>
  </si>
  <si>
    <t>Knowing-Whom</t>
  </si>
  <si>
    <t>Felt Obligation</t>
  </si>
  <si>
    <t>Felt Obligation (Time 2)</t>
  </si>
  <si>
    <t>Service Rule Commitment</t>
  </si>
  <si>
    <t>Daily Customer Mistreatment</t>
  </si>
  <si>
    <t>Rumination at Night (T-1)</t>
  </si>
  <si>
    <t>Rumination at Night (T(</t>
  </si>
  <si>
    <t>Morning Negative Mood (T-1)</t>
  </si>
  <si>
    <t>Morning Negative Mood (T+1)</t>
  </si>
  <si>
    <t>Post Traumatic Stress System</t>
  </si>
  <si>
    <t xml:space="preserve">Deviant Behavior-Individual </t>
  </si>
  <si>
    <t>Deviant Behavior-Organization</t>
  </si>
  <si>
    <t>Organizational Inflexibility</t>
  </si>
  <si>
    <t>Community Involvement</t>
  </si>
  <si>
    <t>Core Self-evaluation</t>
  </si>
  <si>
    <t>Met Expectations</t>
  </si>
  <si>
    <t>Pro-environmental values</t>
  </si>
  <si>
    <t>Quantitative work overload</t>
  </si>
  <si>
    <t>Depressive symptoms</t>
  </si>
  <si>
    <t>Gender-related barriers</t>
  </si>
  <si>
    <t>Bonus amount (1000s)</t>
  </si>
  <si>
    <t>ownership state owned</t>
  </si>
  <si>
    <t>ownership foreign incested</t>
  </si>
  <si>
    <t>ownership joint venture</t>
  </si>
  <si>
    <t>ownership private</t>
  </si>
  <si>
    <t>employee gender</t>
  </si>
  <si>
    <t>employee position</t>
  </si>
  <si>
    <t>supervisor gender</t>
  </si>
  <si>
    <t>male supervisor</t>
  </si>
  <si>
    <t>supervisor age</t>
  </si>
  <si>
    <t>supervisor education</t>
  </si>
  <si>
    <t>in role performance T2</t>
  </si>
  <si>
    <t>extra role perofmance T2</t>
  </si>
  <si>
    <t>job rewards T2</t>
  </si>
  <si>
    <t>employee fullfillment T2</t>
  </si>
  <si>
    <t>employer transactional T2</t>
  </si>
  <si>
    <t>employer transactional T1</t>
  </si>
  <si>
    <t>Employer relational T1</t>
  </si>
  <si>
    <t>employee good perfomer T1</t>
  </si>
  <si>
    <t>employee loyalty T1</t>
  </si>
  <si>
    <t>employer relational T2</t>
  </si>
  <si>
    <t>Employee Good performer T2</t>
  </si>
  <si>
    <t>employee loyalty T2</t>
  </si>
  <si>
    <t>Employer Transactional T3</t>
  </si>
  <si>
    <t>Employee Relational T3</t>
  </si>
  <si>
    <t>Employee Good perfomer T3</t>
  </si>
  <si>
    <t>Employee Loyalty T3</t>
  </si>
  <si>
    <t>achievement</t>
  </si>
  <si>
    <t>benevolence</t>
  </si>
  <si>
    <t>trustworthiness of managers</t>
  </si>
  <si>
    <t>supervisor rated job performance</t>
  </si>
  <si>
    <t>information sharing</t>
  </si>
  <si>
    <t>risk taking</t>
  </si>
  <si>
    <t>coalition building</t>
  </si>
  <si>
    <t>core self evaluation</t>
  </si>
  <si>
    <t>work to family enrichment</t>
  </si>
  <si>
    <t>male top manager</t>
  </si>
  <si>
    <t>percent of male doctors in work unit</t>
  </si>
  <si>
    <t>value similarity administrator</t>
  </si>
  <si>
    <t>value similarity other doctors</t>
  </si>
  <si>
    <t>unite supervisor</t>
  </si>
  <si>
    <t>work at hospital</t>
  </si>
  <si>
    <t>gender discrimination</t>
  </si>
  <si>
    <t>gender harrassment</t>
  </si>
  <si>
    <t>exclusion</t>
  </si>
  <si>
    <t>Work group cohesion</t>
  </si>
  <si>
    <t>Work group communication</t>
  </si>
  <si>
    <t>Supportive conditions</t>
  </si>
  <si>
    <t>Cognitive leadership practices</t>
  </si>
  <si>
    <t>Behavioral leadership practices</t>
  </si>
  <si>
    <t>Supportive leadership practices</t>
  </si>
  <si>
    <t>Outside job opportunity</t>
  </si>
  <si>
    <t>High-performance HR practice</t>
  </si>
  <si>
    <t>Team oriented</t>
  </si>
  <si>
    <t>Corporate Entrepreneurship</t>
  </si>
  <si>
    <t>Perceived organizational ethical values</t>
  </si>
  <si>
    <t>Perceived abusive supervision</t>
  </si>
  <si>
    <t>sponsoship</t>
  </si>
  <si>
    <t>coaching</t>
  </si>
  <si>
    <t>protection</t>
  </si>
  <si>
    <t>Challenging assignments</t>
  </si>
  <si>
    <t>Exposure and visibility</t>
  </si>
  <si>
    <t>Friendship</t>
  </si>
  <si>
    <t>Role modeling</t>
  </si>
  <si>
    <t>Counseling</t>
  </si>
  <si>
    <t>Acceptance and confirmation</t>
  </si>
  <si>
    <t>Perception of inclusion in decision-making</t>
  </si>
  <si>
    <t>exit</t>
  </si>
  <si>
    <t>neglect</t>
  </si>
  <si>
    <t>voice</t>
  </si>
  <si>
    <t>job fit</t>
  </si>
  <si>
    <t>Social exchange relationships</t>
  </si>
  <si>
    <t>In 2 role behaviors</t>
  </si>
  <si>
    <t xml:space="preserve">Time under supervisor </t>
  </si>
  <si>
    <t>equity sensitivity</t>
  </si>
  <si>
    <t>Protestant work ethic</t>
  </si>
  <si>
    <t>Perceived psychological contract breach</t>
  </si>
  <si>
    <t>Personal sacrifice</t>
  </si>
  <si>
    <t>Job role</t>
  </si>
  <si>
    <t>Perceived high sacrifice associated with leaving the organization</t>
  </si>
  <si>
    <t>Perceived lack of employment alternatives</t>
  </si>
  <si>
    <t>Perceived job security</t>
  </si>
  <si>
    <t>Knowledge sharing behavior</t>
  </si>
  <si>
    <t>safety compliance</t>
  </si>
  <si>
    <t>safety participation</t>
  </si>
  <si>
    <t>career status</t>
  </si>
  <si>
    <t>first language</t>
  </si>
  <si>
    <t>depression</t>
  </si>
  <si>
    <t>anxiety</t>
  </si>
  <si>
    <t>land uniform</t>
  </si>
  <si>
    <t>air uniform</t>
  </si>
  <si>
    <t>senior noncommissioned member</t>
  </si>
  <si>
    <t>junior officer</t>
  </si>
  <si>
    <t>senior officer</t>
  </si>
  <si>
    <t>Time since graduation</t>
  </si>
  <si>
    <t>Authors</t>
  </si>
  <si>
    <t>Article Title</t>
  </si>
  <si>
    <t>DOI</t>
  </si>
  <si>
    <t>1 = M, 0 = F</t>
  </si>
  <si>
    <t>0 = male, 1 = female</t>
  </si>
  <si>
    <t>m=1 f=2</t>
  </si>
  <si>
    <t>female = 1 male = 2</t>
  </si>
  <si>
    <t>1= degree, 0 = diploma</t>
  </si>
  <si>
    <t>40-65 years old</t>
  </si>
  <si>
    <t>0 = non-STEM, 1 = STEM</t>
  </si>
  <si>
    <t>0 = other science, 1 = physical science</t>
  </si>
  <si>
    <t>1 = dependents, 0 = otherwise</t>
  </si>
  <si>
    <t>1 = married-cohabiting, 0 = otherwise</t>
  </si>
  <si>
    <t>1 = internal, 2 = external</t>
  </si>
  <si>
    <t>1 = full-time, 2 = part-time, 0 = permanent, 1 = temporary</t>
  </si>
  <si>
    <t>(0 = stayer, 1 = leaver)</t>
  </si>
  <si>
    <t>1=y 0=n</t>
  </si>
  <si>
    <t>Klasmeier, KN; Rowold, J</t>
  </si>
  <si>
    <t>A multilevel investigation of predictors and outcomes of shared leadership</t>
  </si>
  <si>
    <t>10.1002/job.2477</t>
  </si>
  <si>
    <t>Mathafena, RB; Grobler, A</t>
  </si>
  <si>
    <t>Perceived organizational support and leader-member exchange in cultivating innovative behaviour in South African organizations</t>
  </si>
  <si>
    <t>10.1080/20421338.2020.1793466</t>
  </si>
  <si>
    <t>Leupold, CR; Lopina, EC; Erickson, J</t>
  </si>
  <si>
    <t>Examining the Effects of Core Self-Evaluations and Perceived Organizational Support on Academic Burnout Among Undergraduate Students</t>
  </si>
  <si>
    <t>10.1177/0033294119852767</t>
  </si>
  <si>
    <t>Choi, Y</t>
  </si>
  <si>
    <t>Workplace ostracism and work-to-family conflict among female employees: moderating role of perceived organisational support</t>
  </si>
  <si>
    <t>10.1108/IJOA-04-2020-2143</t>
  </si>
  <si>
    <t>Caesens, G; Bouchat, P; Stinglhamber, F</t>
  </si>
  <si>
    <t>Perceived Organizational Support and Psychological Empowerment A Multi-Sample Study</t>
  </si>
  <si>
    <t>10.1097/JOM.0000000000001889</t>
  </si>
  <si>
    <t>2a</t>
  </si>
  <si>
    <t>2b</t>
  </si>
  <si>
    <t>Maan, AT; Abid, G; Butt, TH; Ashfaq, F; Ahmed, S</t>
  </si>
  <si>
    <t>10.1186/s43093-020-00027-8</t>
  </si>
  <si>
    <t>Yoon, SK; Kim, JH; Park, JE; Kim, CJ; Song, JH</t>
  </si>
  <si>
    <t>Creativity and knowledge creation: the moderated mediating effect of perceived organizational support on psychological ownership</t>
  </si>
  <si>
    <t>10.1108/EJTD-10-2019-0182</t>
  </si>
  <si>
    <t>Yogalakshmi, JA; Suganthi, L</t>
  </si>
  <si>
    <t>Impact of perceived organizational support and psychological empowerment on affective commitment: Mediation role of individual career self-management</t>
  </si>
  <si>
    <t>10.1007/s12144-018-9799-5</t>
  </si>
  <si>
    <t>Sarwar, A; Abdullah, MI; Hafeez, H; Chughtai, MA</t>
  </si>
  <si>
    <t>How Does Workplace Ostracism Lead to Service Sabotage Behavior in Nurses: A Conservation of Resources Perspective</t>
  </si>
  <si>
    <t>10.3389/fpsyg.2020.00850</t>
  </si>
  <si>
    <t>Dirican, AH; Erdil, O</t>
  </si>
  <si>
    <t>Linking abusive supervision to job embeddedness: The mediating role of perceived organizational support</t>
  </si>
  <si>
    <t>10.1007/s12144-020-00716-1</t>
  </si>
  <si>
    <t>Huning, TM; Hurt, KJ; Frieder, RE</t>
  </si>
  <si>
    <t>The effect of servant leadership, perceived organizational support, job satisfaction and job embeddedness on turnover intentions An empirical investigation</t>
  </si>
  <si>
    <t>10.1108/EBHRM-06-2019-0049</t>
  </si>
  <si>
    <t>Singh, R</t>
  </si>
  <si>
    <t>Organisational embeddedness as a moderator on the organisational support, trust and workplace deviance relationships</t>
  </si>
  <si>
    <t>10.1108/EBHRM-03-2019-0025</t>
  </si>
  <si>
    <t>Addo, SA; Dartey-Baah, K</t>
  </si>
  <si>
    <t>Leadership in the safety sense: where does perceived organisational support fit?</t>
  </si>
  <si>
    <t>10.1108/JMD-04-2019-0136</t>
  </si>
  <si>
    <t>Griep, Y; Bankins, S</t>
  </si>
  <si>
    <t>The ebb and flow of psychological contract breach in relation to perceived organizational support: Reciprocal relationships over time</t>
  </si>
  <si>
    <t>10.1177/0143831X19897415</t>
  </si>
  <si>
    <t>Eva, N; Newman, A; Miao, Q; Wang, D; Cooper, B</t>
  </si>
  <si>
    <t>Antecedents of Duty Orientation and Follower Work Behavior: The Interactive Effects of Perceived Organizational Support and Ethical Leadership</t>
  </si>
  <si>
    <t>10.1007/s10551-018-3948-5</t>
  </si>
  <si>
    <t>White, L; Lockett, A; Currie, G</t>
  </si>
  <si>
    <t>How does the availability and use of flexible leave influence the employer-employee relationship?</t>
  </si>
  <si>
    <t>10.1002/hrm.22004</t>
  </si>
  <si>
    <t>14a</t>
  </si>
  <si>
    <t>Dose, E; Desrumaux, P; Bernaud, JL</t>
  </si>
  <si>
    <t>Effects of Perceived Organizational Support on Objective and Subjective Career Success via Need Satisfaction: A Study Among French Psychologists</t>
  </si>
  <si>
    <t>10.1002/joec.12130</t>
  </si>
  <si>
    <t>Bunner, J; Prem, R; Korunka, C</t>
  </si>
  <si>
    <t>How do safety engineers improve their job performance? The roles of influence tactics, expert power, and management support</t>
  </si>
  <si>
    <t>10.1108/ER-04-2018-0120</t>
  </si>
  <si>
    <t>Tan, LP; Yap, CS; Choong, YO; Choe, KL; Rungruang, P; Li, Z</t>
  </si>
  <si>
    <t>Ethical leadership, perceived organizational support and citizenship behaviors The moderating role of ethnic dissimilarity</t>
  </si>
  <si>
    <t>10.1108/LODJ-04-2019-0160</t>
  </si>
  <si>
    <t>Guan, XH; Huan, TC</t>
  </si>
  <si>
    <t>Talent management for the proactive behavior of tour guides</t>
  </si>
  <si>
    <t>10.1108/IJCHM-07-2018-0596</t>
  </si>
  <si>
    <t>Courcy, F; Morin, AJS; Madore, I</t>
  </si>
  <si>
    <t>The Effects of Exposure to Psychological Violence in the Workplace on Commitment and Turnover Intentions: The Moderating Role of Social Support and Role Stressors</t>
  </si>
  <si>
    <t>10.1177/0886260516674201</t>
  </si>
  <si>
    <t>Ryan, AM; King, DD; Elizondo, F; Wadlington, P</t>
  </si>
  <si>
    <t>Social identity management strategies of women in STEM fields</t>
  </si>
  <si>
    <t>10.1111/joop.12294</t>
  </si>
  <si>
    <t>de la Torre-Ruiz, JM; Vidal-Salazar, MD; Cordon-Pozo, E</t>
  </si>
  <si>
    <t>Employees are satisfied with their benefits, but so what? The consequences of benefit satisfaction on employees' organizational commitment and turnover intentions</t>
  </si>
  <si>
    <t>10.1080/09585192.2017.1314315</t>
  </si>
  <si>
    <t>Bibi, A; Khalid, MA; Hussain, A</t>
  </si>
  <si>
    <t>Perceived organizational support and organizational commitment among special education teachers in Pakistan</t>
  </si>
  <si>
    <t>10.1108/IJEM-12-2017-0365</t>
  </si>
  <si>
    <t>Aydin, E; Tuzun, IK</t>
  </si>
  <si>
    <t>Organizational support sources and job performance relations: what about occupational commitment?</t>
  </si>
  <si>
    <t>10.1080/13032917.2019.1597740</t>
  </si>
  <si>
    <t>Xu, LN</t>
  </si>
  <si>
    <t>Teacher-researcher role conflict and burnout among Chinese university teachers: a job demand-resources model perspective</t>
  </si>
  <si>
    <t>10.1080/03075079.2017.1399261</t>
  </si>
  <si>
    <t>Qian, J; Wang, B; Song, BH; Li, XY; Wu, LJ; Fang, YY</t>
  </si>
  <si>
    <t>It Takes Two to Tango: the Impact of Leaders' Listening Behavior on Employees' Feedback Seeking</t>
  </si>
  <si>
    <t>10.1007/s12144-017-9656-y</t>
  </si>
  <si>
    <t>Jino, MJ; Dyaram, L</t>
  </si>
  <si>
    <t>The Mediating Role of Moral Ownership in the Relationship Between Organizational Support and Employees' Ethical Behavior: A Study of Higher Education Faculty Members</t>
  </si>
  <si>
    <t>10.1080/10508422.2017.1409628</t>
  </si>
  <si>
    <t>Gao, P; Wu, WK</t>
  </si>
  <si>
    <t>Effect of leaders' implicit followership theory on subordinates' career success</t>
  </si>
  <si>
    <t>10.2224/sbp.7180</t>
  </si>
  <si>
    <t>Lee, A; Thomas, G; Martin, R; Guillaume, Y</t>
  </si>
  <si>
    <t>personal valence</t>
  </si>
  <si>
    <t>10.1177/0149206317741190</t>
  </si>
  <si>
    <t>Lopes, BC; Kamau, C; Jaspal, R</t>
  </si>
  <si>
    <t>Coping With Perceived Abusive Supervision: The Role of Paranoia</t>
  </si>
  <si>
    <t>10.1177/1548051818795821</t>
  </si>
  <si>
    <t>Le, PB; Lei, H</t>
  </si>
  <si>
    <t>Determinants of innovation capability: the roles of transformational leadership, knowledge sharing and perceived organizational support</t>
  </si>
  <si>
    <t>10.1108/JKM-09-2018-0568</t>
  </si>
  <si>
    <t>Pohl, S; Vonthron, AM; Closon, C</t>
  </si>
  <si>
    <t>Human resources practices as predictors of organizational citizenship behaviour: The role of job breadth and organizational support</t>
  </si>
  <si>
    <t>10.1017/jmo.2017.14</t>
  </si>
  <si>
    <t>Vandenberghe, C; Panaccio, A; Bentein, K; Mignonac, K; Roussel, P; Ben Ayed, AK</t>
  </si>
  <si>
    <t>Time-based differences in the effects of positive and negative affectivity on perceived supervisor support and organizational commitment among newcomers</t>
  </si>
  <si>
    <t>10.1002/job.2324</t>
  </si>
  <si>
    <t>34a</t>
  </si>
  <si>
    <t>34b</t>
  </si>
  <si>
    <t>Qi, L; Liu, B; Wei, X; Hu, YH</t>
  </si>
  <si>
    <t>Impact of inclusive leadership on employee innovative behavior: Perceived organizational support as a mediator</t>
  </si>
  <si>
    <t>10.1371/journal.pone.0212091</t>
  </si>
  <si>
    <t>Caesens, G; Stinglhamber, F; Demoulin, S; De Wilde, M; Mierop, A</t>
  </si>
  <si>
    <t>Perceived Organizational Support and Workplace Conflict: The Mediating Role of Failure-Related Trust</t>
  </si>
  <si>
    <t>10.3389/fpsyg.2018.02704</t>
  </si>
  <si>
    <t xml:space="preserve">−0.05 </t>
  </si>
  <si>
    <t>−0.06</t>
  </si>
  <si>
    <t>−0.11</t>
  </si>
  <si>
    <t>−0.43</t>
  </si>
  <si>
    <t>−0.42</t>
  </si>
  <si>
    <t>37a</t>
  </si>
  <si>
    <t>−0.23</t>
  </si>
  <si>
    <t xml:space="preserve">−0.03 </t>
  </si>
  <si>
    <t>−0.04</t>
  </si>
  <si>
    <t>−0.16</t>
  </si>
  <si>
    <t xml:space="preserve"> −0.10</t>
  </si>
  <si>
    <t>Kyei-Poku, I</t>
  </si>
  <si>
    <t>The influence of fair supervision on employees' emotional exhaustion and turnover intentions</t>
  </si>
  <si>
    <t>10.1108/MRR-12-2018-0494</t>
  </si>
  <si>
    <t>Sarfraz, M; Qun, W; Sarwar, A; Abdullah, MI; Imran, MK; Shafique, I</t>
  </si>
  <si>
    <t>Mitigating effect of perceived organizational support on stress in the presence of workplace ostracism in the Pakistani nursing sector</t>
  </si>
  <si>
    <t>10.2147/PRBM.S210794</t>
  </si>
  <si>
    <t>−0.05</t>
  </si>
  <si>
    <t>−0.66</t>
  </si>
  <si>
    <t>Bentley, TA; Teo, ST; Catley, B; Blackwood, K; Roche, M; O'Driscoll, MP</t>
  </si>
  <si>
    <t>Factors influencing leave intentions among older workers: a moderated-mediation model</t>
  </si>
  <si>
    <t>10.1108/PR-03-2018-0095</t>
  </si>
  <si>
    <t>−0.52</t>
  </si>
  <si>
    <t>−0.40</t>
  </si>
  <si>
    <t>Dartey-Baah, K; Addo, SA</t>
  </si>
  <si>
    <t>Leaders as organisational representatives: a structural model</t>
  </si>
  <si>
    <t>10.1108/AJEMS-11-2017-0288</t>
  </si>
  <si>
    <t>Ilies, R; Lanaj, K; Pluut, H; Goh, Z</t>
  </si>
  <si>
    <t>Intrapersonal and interpersonal need fulfillment at work: Differential antecedents and incremental validity in explaining job satisfaction and citizenship behavior</t>
  </si>
  <si>
    <t>10.1016/j.jvb.2018.07.005</t>
  </si>
  <si>
    <t>Filipova, AA</t>
  </si>
  <si>
    <t>Countering Unprofessional Behaviors Among Nurses in the Workplace</t>
  </si>
  <si>
    <t>10.1097/NNA.0000000000000656</t>
  </si>
  <si>
    <t>Arneguy, E; Ohana, M; Stinglhamber, F</t>
  </si>
  <si>
    <t>Organizational Justice and Readiness for Change: A Concomitant Examination of the Mediating Role of Perceived Organizational Support and Identification</t>
  </si>
  <si>
    <t>10.3389/fpsyg.2018.01172</t>
  </si>
  <si>
    <t>Bohle, SAL; Chambel, MJ; Medina, FM; Da Cunha, BS</t>
  </si>
  <si>
    <t>The role of perceived organizational support in job insecurity and performance</t>
  </si>
  <si>
    <t>10.1590/S0034-759020180405</t>
  </si>
  <si>
    <t>Mignonac, K; Herrbach, O; Archimi, CS; Manville, C</t>
  </si>
  <si>
    <t>Navigating Ambivalence: Perceived Organizational Prestige-Support Discrepancy and Its Relation to Employee Cynicism and Silence</t>
  </si>
  <si>
    <t>10.1111/joms.12330</t>
  </si>
  <si>
    <t>47a</t>
  </si>
  <si>
    <t>Chang, JC; Yi, OY</t>
  </si>
  <si>
    <t>Hotel employee job crafting, burnout, and satisfaction: The moderating role of perceived organizational support</t>
  </si>
  <si>
    <t>10.1016/j.ijhm.2018.01.005</t>
  </si>
  <si>
    <t>Guilbert, L; Carrein, C; Guenole, N; Monfray, L; Rossier, J; Priolo, D</t>
  </si>
  <si>
    <t>Relationship Between Perceived Organizational Support, Proactive Personality, and Perceived Employability in Workers Over 50</t>
  </si>
  <si>
    <t>10.1002/joec.12075</t>
  </si>
  <si>
    <t>Gillet, N; Fouquereau, E; Vallerand, RJ; Abraham, J; Colombat, P</t>
  </si>
  <si>
    <t>The Role of Workers' Motivational Profiles in Affective and Organizational Factors</t>
  </si>
  <si>
    <t>10.1007/s10902-017-9867-9</t>
  </si>
  <si>
    <t>50a</t>
  </si>
  <si>
    <t>Akgunduz, Y; Alkan, C; Gok, OA</t>
  </si>
  <si>
    <t>Perceived organizational support, employee creativity and proactive personality: The mediating effect of meaning of work</t>
  </si>
  <si>
    <t>10.1016/j.jhtm.2018.01.004</t>
  </si>
  <si>
    <t>Lipponen, J; Steffens, NK; Holtz, BC</t>
  </si>
  <si>
    <t>Prototypical supervisors shape lay-off victims' experiences of top management justice and organizational support</t>
  </si>
  <si>
    <t>10.1111/joop.12197</t>
  </si>
  <si>
    <t>52a</t>
  </si>
  <si>
    <t>Singh, B; Shaffer, MA; Selvarajan, TT</t>
  </si>
  <si>
    <t>Antecedents of organizational and community embeddedness: The roles of support, psychological safety, and need to belong</t>
  </si>
  <si>
    <t>10.1002/job.2223</t>
  </si>
  <si>
    <t>Garcia, PRJM; Bordia, P; Restubog, SLD; Caines, V</t>
  </si>
  <si>
    <t>Sleeping with a broken promise: The moderating role of generativity concerns in the relationship between psychological contract breach and insomnia among older workers</t>
  </si>
  <si>
    <t>10.1002/job.2222</t>
  </si>
  <si>
    <t>Zheng, JW; Wu, GD</t>
  </si>
  <si>
    <t>Work-Family Conflict, Perceived Organizational Support and Professional Commitment: A Mediation Mechanism for Chinese Project Professionals</t>
  </si>
  <si>
    <t>10.3390/ijerph15020344</t>
  </si>
  <si>
    <t>Wang, Y; Ki, EJ</t>
  </si>
  <si>
    <t>Membership Matters: Why Members Engage with Professional Associations</t>
  </si>
  <si>
    <t>10.1007/s11266-017-9873-x</t>
  </si>
  <si>
    <t>Jung, Y; Takeuchi, N</t>
  </si>
  <si>
    <t>A lifespan perspective for understanding career self-management and satisfaction: The role of developmental human resource practices and organizational support</t>
  </si>
  <si>
    <t>10.1177/0018726717715075</t>
  </si>
  <si>
    <t>Siddique, CM</t>
  </si>
  <si>
    <t>Learning organization and firm performance: Making a business case for the learning organization concept in the United Arab Emirates</t>
  </si>
  <si>
    <t>10.1108/IJoEM-07-2016-0184</t>
  </si>
  <si>
    <t>Sahu, S</t>
  </si>
  <si>
    <t>Do empowerment, job interdependence and organization support drive work outcome in the Indian insurance sector?</t>
  </si>
  <si>
    <t>10.1108/IJPPM-09-2016-0199</t>
  </si>
  <si>
    <t>Ambrosius, J</t>
  </si>
  <si>
    <t>Strategic Talent Management in Emerging Markets and Its Impact on Employee Retention: Evidence from Brazilian MNCs</t>
  </si>
  <si>
    <t>10.1002/tie.21799</t>
  </si>
  <si>
    <t>–.443</t>
  </si>
  <si>
    <t>Wefald, AJ; Smith, MR; Gopalan, N; Downey, RG</t>
  </si>
  <si>
    <t>Workplace Vigor as a Distinct Positive Organizational Behavior Construct: Evaluating the Construct Validity of the Shirom-Melamed Vigor Measure (SMVM)</t>
  </si>
  <si>
    <t>10.1007/s10672-017-9296-2</t>
  </si>
  <si>
    <t>Tuzun, I; Cetin, F; Basim, HN</t>
  </si>
  <si>
    <t>Deviant employee behavior in the eyes of colleagues: the role of organizational support and self-efficacy</t>
  </si>
  <si>
    <t>10.1007/s40821-016-0061-5</t>
  </si>
  <si>
    <t>Chevalier, S; Lejeune, J; Fouquereau, E; Coillot, H; Gillet, N; Gandemer, V; Michon, J; Colombat, P</t>
  </si>
  <si>
    <t>Organizational and Managerial Resources and Quality of Care in French Pediatric Oncology Nursing</t>
  </si>
  <si>
    <t>10.1177/1043454217717238</t>
  </si>
  <si>
    <t>Erdem, H; Turen, U; Gokmen, Y; Tuz, O</t>
  </si>
  <si>
    <t>PERCEIVED ORGANIZATIONAL SUPPORT, STRESS COPING BEHAVIORS AND MEDIATING ROLE OF PSYCHOLOGICAL CAPITAL: SPECIAL EDUCATION AND REHABILITATION CENTERS</t>
  </si>
  <si>
    <t>10.1515/saeb-2017-0023</t>
  </si>
  <si>
    <t>Gillet, N; Becker, C; Lafreniere, MA; Huart, I; Fouquereau, E</t>
  </si>
  <si>
    <t>Organizational Support, Job Resources, Soldiers' Motivational Profiles, Work Engagement, and Affect</t>
  </si>
  <si>
    <t>10.1037/mil0000179</t>
  </si>
  <si>
    <t>Jawahar, IM; Stone, TH</t>
  </si>
  <si>
    <t>Do career satisfaction and support mediate the effects of justice on organizational citizenship behaviour and counterproductive work behaviour?</t>
  </si>
  <si>
    <t>10.1002/cjas.1350</t>
  </si>
  <si>
    <t>Sang, JY; Ji, YB; Li, P; Zhao, H</t>
  </si>
  <si>
    <t>Effect of perceived organizational support on suicidal ideation of young employees: The mediator role of self-esteem</t>
  </si>
  <si>
    <t>10.1177/1359105315627501</t>
  </si>
  <si>
    <t>Tolentino, LR; Garcia, PRJM; Restubog, SLD; Scott, KL; Aquino, K</t>
  </si>
  <si>
    <t>Does Domestic Intimate Partner Aggression Affect Career Outcomes? The Role of Perceived Organizational Support</t>
  </si>
  <si>
    <t>10.1002/hrm.21791</t>
  </si>
  <si>
    <t>Naim, MF; Lenka, U</t>
  </si>
  <si>
    <t>How Does Mentoring Contribute to Gen Y Employees' Intention to Stay? An Indian Perspective</t>
  </si>
  <si>
    <t>10.5964/ejop.v13i2.1304</t>
  </si>
  <si>
    <t>Liu, J; Cho, S; Putra, ED</t>
  </si>
  <si>
    <t>The moderating effect of self-efficacy and gender on work engagement for restaurant employees in the United States</t>
  </si>
  <si>
    <t>10.1108/IJCHM-10-2015-0539</t>
  </si>
  <si>
    <t>Malik, OF; Shahzad, A; Kiyani, TM</t>
  </si>
  <si>
    <t>The Impact of Terrorism-induced Fear on Job Attitudes and Absenteeism Following a National Traumatic Event: Evidence from Pakistan</t>
  </si>
  <si>
    <t>10.4119/UNIBI/ijcv.595</t>
  </si>
  <si>
    <t>74a</t>
  </si>
  <si>
    <t>Nguyen, DTN; Teo, STT; Grover, SL; Nguyen, NP</t>
  </si>
  <si>
    <t>Psychological safety climate and workplace bullying in Vietnam's public sector</t>
  </si>
  <si>
    <t>10.1080/14719037.2016.1272712</t>
  </si>
  <si>
    <t>Seema, A; Sujatha, S</t>
  </si>
  <si>
    <t>Perceived organisational support on career success: an employee perspective - an empirical study from an Indian context</t>
  </si>
  <si>
    <t>10.1504/MEJM.2017.083707</t>
  </si>
  <si>
    <t>Caesens, G; Stinglhamber, F; Demoulin, S; De Wilde, M</t>
  </si>
  <si>
    <t>Perceived organizational support and employees' well-being: the mediating role of organizational dehumanization</t>
  </si>
  <si>
    <t>10.1080/1359432X.2017.1319817</t>
  </si>
  <si>
    <t>Rai, A; Ghosh, P; Chauhan, R; Mehta, NK</t>
  </si>
  <si>
    <t>Influence of job characteristics on engagement: does support at work act as moderator?</t>
  </si>
  <si>
    <t>10.1108/IJSSP-10-2015-0106</t>
  </si>
  <si>
    <t>Abid, G; Zahra, I; Ahmed, A</t>
  </si>
  <si>
    <t>Promoting thriving at work and waning turnover intention: A relational perspective</t>
  </si>
  <si>
    <t>10.1016/j.fbj.2016.08.001</t>
  </si>
  <si>
    <t>Lin, SY; Chen, HC; Chen, IH</t>
  </si>
  <si>
    <t>When perceived welfare practices leads to organizational citizenship behavior</t>
  </si>
  <si>
    <t>10.1016/j.apmrv.2016.04.001</t>
  </si>
  <si>
    <t>Pohl, S; Bertrand, F; Ergen, C</t>
  </si>
  <si>
    <t>Psychological Contracts and Their Implications for Job Outcomes: A Social Exchange View</t>
  </si>
  <si>
    <t>10.1037/mil0000127</t>
  </si>
  <si>
    <t>Marchand, C; Vandenberghe, C</t>
  </si>
  <si>
    <t>Perceived Organizational Support, Emotional Exhaustion, and Turnover: The Moderating Role of Negative Affectivity</t>
  </si>
  <si>
    <t>10.1037/str0000020</t>
  </si>
  <si>
    <t>Gupta, V; Agarwal, UA; Khatri, N</t>
  </si>
  <si>
    <t>The relationships between perceived organizational support, affective commitment, psychological contract breach, organizational citizenship behaviour and work engagement</t>
  </si>
  <si>
    <t>10.1111/jan.13043</t>
  </si>
  <si>
    <t>Szymanski, DM; Mikorski, R</t>
  </si>
  <si>
    <t>Sexually Objectifying Restaurants and Waitresses' Burnout and Intentions to Leave: The Roles of Power and Support</t>
  </si>
  <si>
    <t>10.1007/s11199-016-0621-2</t>
  </si>
  <si>
    <t>Cheng, JC; Chen, CY; Teng, HY; Yen, CH</t>
  </si>
  <si>
    <t>Tour leaders' job crafting and job outcomes: The moderating role of perceived organizational support</t>
  </si>
  <si>
    <t>10.1016/j.tmp.2016.06.001</t>
  </si>
  <si>
    <t>Caesens, G; Marique, G; Hanin, D; Stinglhamber, F</t>
  </si>
  <si>
    <t>The relationship between perceived organizational support and proactive behaviour directed towards the organization</t>
  </si>
  <si>
    <t>10.1080/1359432X.2015.1092960</t>
  </si>
  <si>
    <t>89 a</t>
  </si>
  <si>
    <t>Wen, J; Li, YN; Hou, PP</t>
  </si>
  <si>
    <t>Customer mistreatment behavior and hotel employee organizational citizenship behavior The mediating role of perceived organizational support</t>
  </si>
  <si>
    <t>10.1108/NBRI-02-2016-0009</t>
  </si>
  <si>
    <t>Pennaforte, AP</t>
  </si>
  <si>
    <t>Organizational supports and individuals commitments through work integrated learning</t>
  </si>
  <si>
    <t>10.1108/HESWBL-07-2015-0038</t>
  </si>
  <si>
    <t>Naseer, S; Raja, U; Donia, MBL</t>
  </si>
  <si>
    <t>Effect of Perceived Politics and Perceived Support on Bullying and Emotional Exhaustion: The Moderating Role of Type A Personality</t>
  </si>
  <si>
    <t>10.1080/00223980.2016.1154809</t>
  </si>
  <si>
    <t>Battistelli, A; Galletta, M; Vandenberghe, C; Odoardi, C</t>
  </si>
  <si>
    <t>Perceived organisational support, organisational commitment and self-competence among nurses: a study in two Italian hospitals</t>
  </si>
  <si>
    <t>10.1111/jonm.12287</t>
  </si>
  <si>
    <t>93a</t>
  </si>
  <si>
    <t>Watkins, MB; Ren, R; Umphress, EE; Boswell, WR; Triana, MD; Zardkoohi, A</t>
  </si>
  <si>
    <t>Compassion organizing: Employees' satisfaction with corporate philanthropic disaster response and reduced job strain</t>
  </si>
  <si>
    <t>10.1111/joop.12088</t>
  </si>
  <si>
    <t>Sumathi, GN; Kamalanabhan, TJ; Thenmozhi, M</t>
  </si>
  <si>
    <t>Impact of work experiences on perceived organizational support: a study among healthcare professionals</t>
  </si>
  <si>
    <t>10.1007/s00146-013-0509-4</t>
  </si>
  <si>
    <t>Stinglhamber, F; Marique, G; Caesens, G; Desmette, D; Hansez, I; Hanin, D; Bertrand, F</t>
  </si>
  <si>
    <t>Employees' Organizational Identification and Affective Organizational Commitment: An Integrative Approach</t>
  </si>
  <si>
    <t>10.1371/journal.pone.0123955</t>
  </si>
  <si>
    <t>Havaei, F; Dahinten, VS; Macphee, M</t>
  </si>
  <si>
    <t>The effects of perceived organisational support and span of control on the organisational commitment of novice leaders</t>
  </si>
  <si>
    <t>10.1111/jonm.12131</t>
  </si>
  <si>
    <t>100a</t>
  </si>
  <si>
    <t>Sadatsafavi, H; Walewski, J; Shepley, MM</t>
  </si>
  <si>
    <t>The influence of facility design and human resource management on health care professionals</t>
  </si>
  <si>
    <t>10.1097/HMR.0000000000000012</t>
  </si>
  <si>
    <t>Khan, R; Neveu, JP; Murtaza, G</t>
  </si>
  <si>
    <t>Is Grit Hurting You? The Dark Side of Psychological Resources in Goal Pursuit</t>
  </si>
  <si>
    <t>10.1111/apps.12279</t>
  </si>
  <si>
    <t>Newman, A; Nielsen, I; Smyth, R; Hooke, A</t>
  </si>
  <si>
    <t>Examining the Relationship Between Workplace Support and Life Satisfaction: The Mediating Role of Job Satisfaction</t>
  </si>
  <si>
    <t>10.1007/s11205-014-0613-y</t>
  </si>
  <si>
    <t>Perez, V; Alcover, CM; Chambel, MJ</t>
  </si>
  <si>
    <t>Job attitudes among workers with disabilities: The importance of family support in addition to organizational support</t>
  </si>
  <si>
    <t>10.3233/WOR-141905</t>
  </si>
  <si>
    <t>Richard, JE; Plimmer, G; Fam, KS; Campbell, C</t>
  </si>
  <si>
    <t>Publishing success of marketing academics: antecedents and outcomes</t>
  </si>
  <si>
    <t>10.1108/EJM-06-2013-0311</t>
  </si>
  <si>
    <t>Giunchi, M; Chambel, MJ; Ghislieri, C</t>
  </si>
  <si>
    <t>Contract moderation effects on temporary agency workers' affective organizational commitment and perceptions of support</t>
  </si>
  <si>
    <t>10.1108/PR-03-2014-0061</t>
  </si>
  <si>
    <t>Stinglhamber, F; Marique, G; Caesens, G; Hanin, D; De Zanet, F</t>
  </si>
  <si>
    <t>The influence of transformational leadership on followers' affective commitment The role of perceived organizational support and supervisor's organizational embodiment</t>
  </si>
  <si>
    <t>10.1108/CDI-12-2014-0158</t>
  </si>
  <si>
    <t>Zumrah, AR</t>
  </si>
  <si>
    <t>Examining the relationship between perceived organizational support, transfer of training and service quality in the Malaysian public sector</t>
  </si>
  <si>
    <t>10.1108/EJTD-09-2014-0066</t>
  </si>
  <si>
    <t>Liao, FY; Yang, LQ; Wang, M; Drown, D; Shi, JQ</t>
  </si>
  <si>
    <t>Team-Member Exchange and Work Engagement: Does Personality Make a Difference?</t>
  </si>
  <si>
    <t>10.1007/s10869-012-9266-5</t>
  </si>
  <si>
    <t>Britt, TW; Adler, AB; Bliese, PD; Moore, D</t>
  </si>
  <si>
    <t>Morale as a Moderator of the Combat Exposure-PTSD Symptom Relationship</t>
  </si>
  <si>
    <t>10.1002/jts.21775</t>
  </si>
  <si>
    <t>Gillet, N; Huart, I; Colombat, P; Fouquereau, E</t>
  </si>
  <si>
    <t>Perceived Organizational Support, Motivation, and Engagement Among Police Officers</t>
  </si>
  <si>
    <t>10.1037/a0030066</t>
  </si>
  <si>
    <t>Meyer, JP; Kam, C; Goldenberg, I; Bremner, NL</t>
  </si>
  <si>
    <t>Organizational Commitment in the Military: Application of a Profile Approach</t>
  </si>
  <si>
    <t>10.1037/mil0000007</t>
  </si>
  <si>
    <t>Cheung, F; Wu, AMS</t>
  </si>
  <si>
    <t>Older workers' successful aging and intention to stay</t>
  </si>
  <si>
    <t>10.1108/JPM-09-2011-0062</t>
  </si>
  <si>
    <t>Mignonac, K; Richebe, N</t>
  </si>
  <si>
    <t>No strings attached?: How attribution of disinterested support affects employee retention</t>
  </si>
  <si>
    <t>10.1111/j.1748-8583.2012.00195.x</t>
  </si>
  <si>
    <t>Shoss, MK; Eisenberger, R; Restubog, SLD; Zagenczyk, TJ</t>
  </si>
  <si>
    <t>Blaming the Organization for Abusive Supervision: The Roles of Perceived Organizational Support and Supervisor's Organizational Embodiment</t>
  </si>
  <si>
    <t>10.1037/a0030687</t>
  </si>
  <si>
    <t>119a</t>
  </si>
  <si>
    <t>119b</t>
  </si>
  <si>
    <t>Dalal, RS; Baysinger, M; Brummel, BJ; LeBreton, JM</t>
  </si>
  <si>
    <t>The Relative Importance of Employee Engagement, Other Job Attitudes, and Trait Affect as Predictors of Job Performance</t>
  </si>
  <si>
    <t>10.1111/j.1559-1816.2012.01017.x</t>
  </si>
  <si>
    <t>Gillet, N; Fouquereau, E; Forest, J; Brunault, P; Colombat, P</t>
  </si>
  <si>
    <t>The Impact of Organizational Factors on Psychological Needs and Their Relations with Well-Being</t>
  </si>
  <si>
    <t>10.1007/s10869-011-9253-2</t>
  </si>
  <si>
    <t>122a</t>
  </si>
  <si>
    <t>Carver, L; Candela, L; Gutierrez, AP</t>
  </si>
  <si>
    <t>Survey of generational aspects of nurse faculty organizational commitment</t>
  </si>
  <si>
    <t>10.1016/j.outlook.2011.01.004</t>
  </si>
  <si>
    <t>Lee, C; Liu, J; Rousseau, DM; Hui, C; Chen, ZX</t>
  </si>
  <si>
    <t>INDUCEMENTS, CONTRIBUTIONS, AND FULFILLMENT IN NEW EMPLOYEE PSYCHOLOGICAL CONTRACTS</t>
  </si>
  <si>
    <t>10.1002/hrm.20415</t>
  </si>
  <si>
    <t>Kernan, MC; Watson, S; Chen, FF; Kim, TG</t>
  </si>
  <si>
    <t>How cultural values affect the impact of abusive supervision on worker attitudes</t>
  </si>
  <si>
    <t>10.1108/13527601111179528</t>
  </si>
  <si>
    <t>Byrne, Z; Pitts, V; Chiaburu, D; Steiner, Z</t>
  </si>
  <si>
    <t>Managerial trustworthiness and social exchange with the organization</t>
  </si>
  <si>
    <t>10.1108/02683941111102155</t>
  </si>
  <si>
    <t>Khazanchi, S; Masterson, SS</t>
  </si>
  <si>
    <t>Who and what is fair matters: A multi-foci social exchange model of creativity</t>
  </si>
  <si>
    <t>10.1002/job.682</t>
  </si>
  <si>
    <t>McNall, LA; Masuda, AD; Shanock, LR; Nicklin, JM</t>
  </si>
  <si>
    <t>Interaction of Core Self-Evaluations and Perceived Organizational Support on Work-to-Family Enrichment</t>
  </si>
  <si>
    <t>10.1080/00223980.2010.542506</t>
  </si>
  <si>
    <t>Konrad, AM; Cannings, K; Goldberg, CB</t>
  </si>
  <si>
    <t>Asymmetrical demography effects on psychological climate for gender diversity: Differential effects of leader gender and work unit gender composition among Swedish doctors</t>
  </si>
  <si>
    <t>10.1177/0018726710369397</t>
  </si>
  <si>
    <t>El Akremi, A; Vandenberghe, C; Camerman, J</t>
  </si>
  <si>
    <t>10.1177/0018726710364163</t>
  </si>
  <si>
    <t>Tourangeau, A; Cranley, L; Laschinger, HKS; Pachis, J</t>
  </si>
  <si>
    <t>Relationships among leadership practices, work environments, staff communication and outcomes in long-term care</t>
  </si>
  <si>
    <t>10.1111/j.1365-2834.2010.01125.x</t>
  </si>
  <si>
    <t>Zhang, Z; Jia, M</t>
  </si>
  <si>
    <t>USING SOCIAL EXCHANGE THEORY TO PREDICT THE EFFECTS OF HIGH-PERFORMANCE HUMAN RESOURCE PRACTICES ON CORPORATE ENTREPRENEURSHIP: EVIDENCE FROM CHINA</t>
  </si>
  <si>
    <t>10.1002/hrm.20378</t>
  </si>
  <si>
    <t>Biron, M</t>
  </si>
  <si>
    <t>Negative reciprocity and the association between perceived organizational ethical values and organizational deviance</t>
  </si>
  <si>
    <t>10.1177/0018726709347159</t>
  </si>
  <si>
    <t>Baranik, LE; Roling, EA; Eby, LT</t>
  </si>
  <si>
    <t>Why does mentoring work? The role of perceived organizational support</t>
  </si>
  <si>
    <t>10.1016/j.jvb.2009.07.004</t>
  </si>
  <si>
    <t>Travis, DJ; Barak, MEM</t>
  </si>
  <si>
    <t>Fight or Flight? Factors Influencing Child Welfare Workers' Propensity to Seek Positive Change or Disengage from Their Jobs</t>
  </si>
  <si>
    <t>10.1080/01488371003697905</t>
  </si>
  <si>
    <t>Dawley, DD; Andrews, MC; Bucklew, NS</t>
  </si>
  <si>
    <t>Enhancing the ties that bind: mentoring as a moderator</t>
  </si>
  <si>
    <t>10.1108/13620431011053730</t>
  </si>
  <si>
    <t>Bal, PM; Chiaburu, DS; Jansen, PGW</t>
  </si>
  <si>
    <t>Psychological contract breach and work performance Is social exchange a buffer or an intensifier?</t>
  </si>
  <si>
    <t>10.1108/02683941011023730</t>
  </si>
  <si>
    <t>Suazo, MM; Turnley, WH</t>
  </si>
  <si>
    <t>Perceived organizational support as a mediator of the relations between individual differences and psychological contract breach</t>
  </si>
  <si>
    <t>10.1108/02683941011056969</t>
  </si>
  <si>
    <t>Dawley, D; Houghton, JD; Bucklew, NS</t>
  </si>
  <si>
    <t>Perceived Organizational Support and Turnover Intention: The Mediating Effects of Personal Sacrifice and Job Fit</t>
  </si>
  <si>
    <t>10.1080/00224540903365463</t>
  </si>
  <si>
    <t>Gyekye, SA; Salminen, S</t>
  </si>
  <si>
    <t>Perceived Organizational Support: An African Perspective</t>
  </si>
  <si>
    <t>10.1111/j.1559-1816.2009.00542.x</t>
  </si>
  <si>
    <t>Panaccio, A; Vandenberghe, C</t>
  </si>
  <si>
    <t>Perceived organizational support, organizational commitment and psychological well-being: A longitudinal study</t>
  </si>
  <si>
    <t>10.1016/j.jvb.2009.06.002</t>
  </si>
  <si>
    <t>Pazy, A; Ganzach, Y</t>
  </si>
  <si>
    <t>Pay Contingency and the Effects of Perceived Organizational and Supervisor Support on Performance and Commitment</t>
  </si>
  <si>
    <t>10.1177/0149206307312505</t>
  </si>
  <si>
    <t>Bartol, KM; Liu, W; Zeng, XQ; Wu, KL</t>
  </si>
  <si>
    <t>Social Exchange and Knowledge Sharing among Knowledge Workers: The Moderating Role of Perceived Job Security</t>
  </si>
  <si>
    <t>10.1111/j.1740-8784.2009.00146.x</t>
  </si>
  <si>
    <t>Zampetakis, LA; Beldekos, P; Moustakis, VS</t>
  </si>
  <si>
    <t>Day-to-day entrepreneurship within organisations: The rote of trait Emotional Intelligence and Perceived Organisationat Support</t>
  </si>
  <si>
    <t>10.1016/j.emj.2008.08.003</t>
  </si>
  <si>
    <t>Duke, AB; Goodman, JM; Treadway, DC; Breland, JW</t>
  </si>
  <si>
    <t>Perceived Organizational Support as a Moderator of Emotional Labor/Outcomes Relationships</t>
  </si>
  <si>
    <t>10.1111/j.1559-1816.2009.00470.x</t>
  </si>
  <si>
    <t>Dalsey, E; Park, HS</t>
  </si>
  <si>
    <t>Implication of Organizational Health Policy on Organizational Attraction</t>
  </si>
  <si>
    <t>10.1080/10410230802607016</t>
  </si>
  <si>
    <t>152a</t>
  </si>
  <si>
    <t>Leveson, L; Joiner, TA; Bakalis, S</t>
  </si>
  <si>
    <t>Managing cultural diversity and perceived organizational support Evidence from Australia</t>
  </si>
  <si>
    <t>10.1108/01437720910973061</t>
  </si>
  <si>
    <t>Dulac, T; Coyle-Shapiro, JAM; Henderson, DJ; Wayne, SJ</t>
  </si>
  <si>
    <t>NOT ALL RESPONSES TO BREACH ARE THE SAME: THE INTERCONNECTION OF SOCIAL EXCHANGE AND PSYCHOLOGICAL CONTRACT PROCESSES IN ORGANIZATIONS</t>
  </si>
  <si>
    <t>10.5465/AMJ.2008.35732596</t>
  </si>
  <si>
    <t>Kinnunen, U; Feldt, T; Makikangas, A</t>
  </si>
  <si>
    <t>Testing the effort-reward imbalance model among Finnish managers: The role of perceived organizational support</t>
  </si>
  <si>
    <t>10.1037/1076-8998.13.2.114</t>
  </si>
  <si>
    <t>Muse, L; Harris, SG; Giles, WE; Feild, HS</t>
  </si>
  <si>
    <t>Work-life benefits and positive organizational behavior: is there a connection?</t>
  </si>
  <si>
    <t>10.1002/job.506</t>
  </si>
  <si>
    <t>158a</t>
  </si>
  <si>
    <t>O'Brien, KE; Allen, TD</t>
  </si>
  <si>
    <t>The relative importance of correlates of organizational citizenship behavior and counterproductive work behavior using multiple sources of data</t>
  </si>
  <si>
    <t>10.1080/08959280701522189</t>
  </si>
  <si>
    <t>160 a</t>
  </si>
  <si>
    <t>Mignonac, K</t>
  </si>
  <si>
    <t>Individual and contextual antecedents of older managerial employees' willingness to accept intra-organizational job changes</t>
  </si>
  <si>
    <t>10.1080/09585190801953624</t>
  </si>
  <si>
    <t>Kuvaas, B</t>
  </si>
  <si>
    <t>An exploration of how the employee-organization relationship affects the linkage between perception of developmental human resource practices and employee outcomes</t>
  </si>
  <si>
    <t>10.1111/j.1467-6486.2007.00710.x</t>
  </si>
  <si>
    <t>Byrne, ZS; Hochwarter, WA</t>
  </si>
  <si>
    <t>Perceived organizational support and performance: Relationships across levels of organizational cynicism</t>
  </si>
  <si>
    <t>10.1108/02683940810849666</t>
  </si>
  <si>
    <t xml:space="preserve">163 a </t>
  </si>
  <si>
    <t>Dixon, MA; Sagas, M</t>
  </si>
  <si>
    <t>The relationship between organizational support, work-family conflict, and the job-life satisfaction of university coaches</t>
  </si>
  <si>
    <t>10.1080/02701367.2007.10599421</t>
  </si>
  <si>
    <t>I get by with a little help from my friends: The interaction of chronic pain and organizational support on performance</t>
  </si>
  <si>
    <t>10.1037/1076-8998.11.3.215</t>
  </si>
  <si>
    <t>165 a</t>
  </si>
  <si>
    <t>165b</t>
  </si>
  <si>
    <t>Spitzmuller, C; Glenn, DM; Barr, CD; Rogelberg, SG; Daniel, P</t>
  </si>
  <si>
    <t>If you treat me right, I reciprocate: Examining the role of exchange in organizational survey - response</t>
  </si>
  <si>
    <t>10.1002/job.363</t>
  </si>
  <si>
    <t>Treadway, DC; Hochwarter, WA; Ferris, GR; Kacmar, CJ; Douglas, C; Ammeter, AP; Buckley, MR</t>
  </si>
  <si>
    <t>Leader political skill and employee reactions</t>
  </si>
  <si>
    <t>10.1016/j.leaqua.2004.05.004</t>
  </si>
  <si>
    <t>Hochwarter, WA; Kacmar, C; Perrewe, PL; Johnson, D</t>
  </si>
  <si>
    <t>Perceived organizational support as a mediator of the relationship between politics perceptions and work outcomes</t>
  </si>
  <si>
    <t>10.1016/S0001-8791(02)00048-9</t>
  </si>
  <si>
    <t>Chou, HY; Hecker, R; Martin, A</t>
  </si>
  <si>
    <t>Predicting nurses' well-being from job demands and resources: a cross-sectional study of emotional labour</t>
  </si>
  <si>
    <t>10.1111/j.1365-2834.2011.01305.x</t>
  </si>
  <si>
    <t>Gyekye, SA; Salminen, S; Ojajarvi, A</t>
  </si>
  <si>
    <t>A theoretical model to ascertain determinates of occupational accidents among Ghanaian industrial workers</t>
  </si>
  <si>
    <t>10.1016/j.ergon.2012.01.006</t>
  </si>
  <si>
    <t>Chiang, CF; Hsieh, TS</t>
  </si>
  <si>
    <t>The impacts of perceived organizational support and psychological empowerment on job performance: The mediating effects of organizational citizenship behavior</t>
  </si>
  <si>
    <t>10.1016/j.ijhm.2011.04.011</t>
  </si>
  <si>
    <t>O'Donnell, M; Jayawardana, AKL; Jayakody, JASK</t>
  </si>
  <si>
    <t>Organisational Support and Employee Commitment in Sri Lanka</t>
  </si>
  <si>
    <t>10.1177/103530461202300108</t>
  </si>
  <si>
    <t>Francis, CA</t>
  </si>
  <si>
    <t>The Mediating Force of Face: Supervisor Character and Status Related to Perceived Organizational Support and Work Outcomes</t>
  </si>
  <si>
    <t>10.1177/1548051811410701</t>
  </si>
  <si>
    <t>Neves, P; Eisenberger, R</t>
  </si>
  <si>
    <t>Management Communication and Employee Performance: The Contribution of Perceived Organizational Support</t>
  </si>
  <si>
    <t>10.1080/08959285.2012.721834</t>
  </si>
  <si>
    <t>175a</t>
  </si>
  <si>
    <t>Steele, JP; Rupayana, DD; Mills, MJ; Smith, MR; Wefald, A; Downey, RG</t>
  </si>
  <si>
    <t>Relative Importance and Utility of Positive Worker States: A Review and Empirical Examination</t>
  </si>
  <si>
    <t>10.1080/00223980.2012.665100</t>
  </si>
  <si>
    <t>Williams, HM; Rayner, J; Allinson, CW</t>
  </si>
  <si>
    <t>New public management and organisational commitment in the public sector: testing a mediation model</t>
  </si>
  <si>
    <t>10.1080/09585192.2011.633275</t>
  </si>
  <si>
    <t>Liu, NT; Ding, CG</t>
  </si>
  <si>
    <t>General ethical judgments, perceived organizational support, interactional justice, and workplace deviance</t>
  </si>
  <si>
    <t>10.1080/09585192.2011.610945</t>
  </si>
  <si>
    <t>Kapoutsis, I; Papalexandris, A; Thanos, IC; Nikolopoulos, AG</t>
  </si>
  <si>
    <t>The role of political tactics on the organizational context-career success relationship</t>
  </si>
  <si>
    <t>10.1080/09585192.2011.610345</t>
  </si>
  <si>
    <t>Muse, LA; Wadsworth, LL</t>
  </si>
  <si>
    <t>An examination of traditional versus non-traditional benefits</t>
  </si>
  <si>
    <t>10.1108/02683941211199527</t>
  </si>
  <si>
    <t>Newman, A; Thanacoody, R; Hui, W</t>
  </si>
  <si>
    <t>The effects of perceived organizational support, perceived supervisor support and intra-organizational network resources on turnover intentions A study of Chinese employees in multinational enterprises</t>
  </si>
  <si>
    <t>10.1108/00483481211189947</t>
  </si>
  <si>
    <t>Bobbio, A; Bellan, M; Manganelli, AM</t>
  </si>
  <si>
    <t>Empowering leadership, perceived organizational support, trust, and job burnout for nurses: A study in an Italian general hospital</t>
  </si>
  <si>
    <t>10.1097/HMR.0b013e31822242b2</t>
  </si>
  <si>
    <t>Sulea, C; Virga, D; Maricutoiu, LP; Schaufeli, W; Dumitru, CZ; Sava, FA</t>
  </si>
  <si>
    <t>Work engagement as mediator between job characteristics and positive and negative extra-role behaviors</t>
  </si>
  <si>
    <t>10.1108/13620431211241054</t>
  </si>
  <si>
    <t>Zhang, Y; Farh, JL; Wang, H</t>
  </si>
  <si>
    <t>Organizational antecedents of employee perceived organizational support in China: a grounded investigation</t>
  </si>
  <si>
    <t>10.1080/09585192.2011.560886</t>
  </si>
  <si>
    <t>Erturk, A; Vurgun, L</t>
  </si>
  <si>
    <t>Retention of IT professionals: Examining the influence of empowerment, social exchange, and trust</t>
  </si>
  <si>
    <t>10.1016/j.jbusres.2014.05.010</t>
  </si>
  <si>
    <t>Chu, FL; Ye, L; Guo, M</t>
  </si>
  <si>
    <t>DETERMINANTS AND OUTCOMES OF PROFESSIONAL VITALITY: EVIDENCE FROM CHINA</t>
  </si>
  <si>
    <t>10.2224/sbp.2015.43.8.1335</t>
  </si>
  <si>
    <t>Nelson, SA; Azevedo, PR; Dias, RS; de Sousa, SMA; de Carvalho, LDP; Silva, ACO; Rabelo, PPC</t>
  </si>
  <si>
    <t>The influence of bullying on the wellbeing of Brazilian nursing professionals</t>
  </si>
  <si>
    <t>10.1080/09540962.2014.962364</t>
  </si>
  <si>
    <t>Beauregard, TA</t>
  </si>
  <si>
    <t>Fairness Perceptions of Work-Life Balance Initiatives: Effects on Counterproductive Work Behaviour</t>
  </si>
  <si>
    <t>10.1111/1467-8551.12052</t>
  </si>
  <si>
    <t>Caesens, G; Stinglhamber, F</t>
  </si>
  <si>
    <t>The relationship between perceived organizational support and work engagement: The role of self-efficacy and its outcomes</t>
  </si>
  <si>
    <t>10.1016/j.erap.2014.08.002</t>
  </si>
  <si>
    <t>190 a</t>
  </si>
  <si>
    <t>Shen, YM; Jackson, T; Ding, C; Yuan, DH; Zhao, L; Dou, YL; Zhang, QL</t>
  </si>
  <si>
    <t>Linking perceived organizational support with employee work outcomes in a Chinese context: Organizational identification as a mediator</t>
  </si>
  <si>
    <t>10.1016/j.emj.2013.08.004</t>
  </si>
  <si>
    <t>Kelley, CL; Britt, TW; Adler, AB; Bliese, PD</t>
  </si>
  <si>
    <t>Perceived Organizational Support, Posttraumatic Stress Disorder Symptoms, and Stigma in Soldiers Returning From Combat</t>
  </si>
  <si>
    <t>10.1037/a0034892</t>
  </si>
  <si>
    <t>192 a</t>
  </si>
  <si>
    <t>Brink, AG; Emerson, DJ; Yang, L</t>
  </si>
  <si>
    <t>Job Autonomy and Counterproductive Behaviors in Chinese Accountants: The Role of Job-Related Attitudes</t>
  </si>
  <si>
    <t>10.2308/jiar-51194</t>
  </si>
  <si>
    <t>Demir, K</t>
  </si>
  <si>
    <t>The Effect of Organizational Justice and Perceived Organizational Support on Organizational Citizenship Behaviors: The Mediating Role of Organizational Identification</t>
  </si>
  <si>
    <t>10.14689/ejer.2015.60.8</t>
  </si>
  <si>
    <t>Fatima, M; Shafique, M; Qadeer, F; Ahmad, R</t>
  </si>
  <si>
    <t>HR Practices and Employee Performance Relationship in Higher Education: Mediating Role of Job Embeddedness, Perceived Organizational Support and Trust</t>
  </si>
  <si>
    <t>10.18187/pjsor.v11i3.882</t>
  </si>
  <si>
    <t>none</t>
  </si>
  <si>
    <t>FROM CAREER COMPETENCY TO SKILLED EMPLOYEES' CAREER SUCCESS IN CHINA: THE MODERATING EFFECTS OF PERCEIVED ORGANIZATIONAL SUPPORT</t>
  </si>
  <si>
    <t>Caesens, G; Marique, G; Stinglhamber, F</t>
  </si>
  <si>
    <t>The Relationship Between Perceived Organizational Support and Affective Commitment More Than Reciprocity, It Is Also a Question of Organizational Identification</t>
  </si>
  <si>
    <t>10.1027/1866-5888/a000112</t>
  </si>
  <si>
    <t xml:space="preserve">198a </t>
  </si>
  <si>
    <t>Wang, M; Liu, SQ; Liao, H; Gong, YP; Kammeyer-Mueller, J; Shi, JQ</t>
  </si>
  <si>
    <t>Can't Get It Out of My Mind: Employee Rumination After Customer Mistreatment and Negative Mood in the Next Morning</t>
  </si>
  <si>
    <t>10.1037/a0033656</t>
  </si>
  <si>
    <t>Ben Barnes, J; Nickerson, A; Adler, AB; Litz, BT</t>
  </si>
  <si>
    <t>Perceived Military Organizational Support and Peacekeeper Distress: A Longitudinal Investigation</t>
  </si>
  <si>
    <t>10.1037/a0032607</t>
  </si>
  <si>
    <t>200a</t>
  </si>
  <si>
    <t>200b</t>
  </si>
  <si>
    <t>Chullen, CL; Dunford, BB; Angermeier, I; Boss, RW; Boss, AD</t>
  </si>
  <si>
    <t>Minimizing Deviant Behavior in Healthcare Organizations: The Effects of Supportive Leadership and Job Design</t>
  </si>
  <si>
    <t>10.1097/00115514-201011000-00004</t>
  </si>
  <si>
    <t>Tumwesigye, G</t>
  </si>
  <si>
    <t>The relationship between perceived organisational support and turnover intentions in a developing country: The mediating role of organisational commitment</t>
  </si>
  <si>
    <t>Asgari, A; Silong, AD; Ahmad, A; Abu Samah, B</t>
  </si>
  <si>
    <t>The relationship between leader-member exchange, organizational inflexibility, perceived organizational support, interactional justice and organizational citizenship behaviour</t>
  </si>
  <si>
    <t>10.5897/AJBM.9000625</t>
  </si>
  <si>
    <t>Capon, J; Chernyshenko, OS; Stark, S</t>
  </si>
  <si>
    <t>Applicability of civilian retention theory in the New Zealand military</t>
  </si>
  <si>
    <t>Bishop, JW; Scott, KD; Goldsby, MG; Cropanzano, R</t>
  </si>
  <si>
    <t>A construct validity study of commitment and perceived support variables - A multifoci approach across different team environments</t>
  </si>
  <si>
    <t>10.1177/1059601102355772</t>
  </si>
  <si>
    <t>209a</t>
  </si>
  <si>
    <t>209b</t>
  </si>
  <si>
    <t>209c</t>
  </si>
  <si>
    <t>Tavares, SM; van Knippenberg, D; van Dick, R</t>
  </si>
  <si>
    <t>Organizational identification and currencies of exchange: integrating social identity and social exchange perspectives</t>
  </si>
  <si>
    <t>10.1111/jasp.12329</t>
  </si>
  <si>
    <t>Erdogan, B; Bauer, TN; Taylor, S</t>
  </si>
  <si>
    <t>Management commitment to the ecological environment and employees: Implications for employee attitudes and citizenship behaviors</t>
  </si>
  <si>
    <t>10.1177/0018726714565723</t>
  </si>
  <si>
    <t>Meyer, JP; Morin, AJS; Vandenberghe, C</t>
  </si>
  <si>
    <t>Dual commitment to organization and supervisor: A person-centered approach</t>
  </si>
  <si>
    <t>10.1016/j.jvb.2015.02.001</t>
  </si>
  <si>
    <t>214a</t>
  </si>
  <si>
    <t>Collins, BJ</t>
  </si>
  <si>
    <t>Fair? I Don't Care: Examining the Moderating Effect of Workplace Cynicism on the Relationship Between Interactional Fairness and Perceptions of Organizational Support From a Social Exchange Perspective</t>
  </si>
  <si>
    <t>10.1177/1548051816667896</t>
  </si>
  <si>
    <t>−.27</t>
  </si>
  <si>
    <t>−.56</t>
  </si>
  <si>
    <t>−.51</t>
  </si>
  <si>
    <t>−.59</t>
  </si>
  <si>
    <t>215a</t>
  </si>
  <si>
    <t>−.5</t>
  </si>
  <si>
    <t>Spitzmueller, C; Wang, ZX; Zhang, J; Thomas, CL; Fisher, GG; Matthews, RA; Strathearn, L</t>
  </si>
  <si>
    <t>Got milk? Workplace factors related to breastfeeding among working mothers</t>
  </si>
  <si>
    <t>10.1002/job.2061</t>
  </si>
  <si>
    <t>Casimir, G; Ng, YNK; Wang, YK; Ooi, G</t>
  </si>
  <si>
    <t>The relationships amongst leader-member exchange, perceived organizational support, affective commitment, and in-role performance A social-exchange perspective</t>
  </si>
  <si>
    <t>10.1108/LODJ-04-2012-0054</t>
  </si>
  <si>
    <t>Spoor, JR; Hoye, R</t>
  </si>
  <si>
    <t>Perceived Support and Women's Intentions to Stay at a Sport Organization</t>
  </si>
  <si>
    <t>10.1111/1467-8551.12018</t>
  </si>
  <si>
    <t>Jayawardana, AKL; O'Donnell, M; Jayakody, JASK</t>
  </si>
  <si>
    <t>Job involvement and performance among middle managers in Sri Lanka</t>
  </si>
  <si>
    <t>10.1080/09585192.2013.781526</t>
  </si>
  <si>
    <t>Gillet, N; Colombat, P; Michinov, E; Pronost, AM; Fouquereau, E</t>
  </si>
  <si>
    <t>Procedural justice, supervisor autonomy support, work satisfaction, organizational identification and job performance: the mediating role of need satisfaction and perceived organizational support</t>
  </si>
  <si>
    <t>10.1111/jan.12144</t>
  </si>
  <si>
    <t>Gillet, N; Gagne, M; Sauvagere, S; Fouquereau, E</t>
  </si>
  <si>
    <t>The role of supervisor autonomy support, organizational support, and autonomous and controlled motivation in predicting employees' satisfaction and turnover intentions</t>
  </si>
  <si>
    <t>10.1080/1359432X.2012.665228</t>
  </si>
  <si>
    <t>*222</t>
  </si>
  <si>
    <t>Duffy, RD; Autin, KL</t>
  </si>
  <si>
    <t>Disentangling the Link Between Perceiving a Calling and Living a Calling</t>
  </si>
  <si>
    <t>10.1037/a0031934</t>
  </si>
  <si>
    <t>De Regge, M; Van Baelen, F; Aerens, S; Deweer, T; Trybou, J</t>
  </si>
  <si>
    <t>The boundary-spanning behavior of nurses: The role of support and affective organizational commitment</t>
  </si>
  <si>
    <t>10.1097/HMR.0000000000000210</t>
  </si>
  <si>
    <t>Reizer, A; Mey-Raz, N</t>
  </si>
  <si>
    <t>Slowing Down Vacation Fade-Out Effects</t>
  </si>
  <si>
    <t>10.1037/str0000103</t>
  </si>
  <si>
    <t>225a</t>
  </si>
  <si>
    <t>225b</t>
  </si>
  <si>
    <t>Velez, BL; Cox, R; Polihronakis, CJ; Moradi, B</t>
  </si>
  <si>
    <t>Discrimination, Work Outcomes, and Mental Health Among Women of Color: The Protective Role of Womanist Attitudes</t>
  </si>
  <si>
    <t>10.1037/cou0000274</t>
  </si>
  <si>
    <t>Kubayi, A</t>
  </si>
  <si>
    <t>The relationship between work-family conflict, organisational support, and job-life satisfaction of South African sports coaches</t>
  </si>
  <si>
    <t>10.30819/iss.40-1.03</t>
  </si>
  <si>
    <t>Coskuner, S; Costur, R; Bayhan-Karapinar, P; Metin-Camgoz, S; Ceylan, S; Demirtas-Zorbaz, S; Aktas, EF; Ciffiliz, G</t>
  </si>
  <si>
    <t>Mobbing, Organizational Identification, and Perceived Support: Evidence from a Higher Education Institution</t>
  </si>
  <si>
    <t>10.14689/ejer.2018.73.2</t>
  </si>
  <si>
    <t>Sousa, C; Chambel, MJ; Carvalho, VS</t>
  </si>
  <si>
    <t>SUPPORT IN WORK CONTEXT AND EMPLOYEES' WELL-BEING: THE MEDIATION ROLE OF THE WORK-FAMILY CONFLICT</t>
  </si>
  <si>
    <t>Kailasapathy, P; Jayakody, JASK</t>
  </si>
  <si>
    <t>Does leadership matter? Leadership styles, family supportive supervisor behaviour and work interference with family conflict</t>
  </si>
  <si>
    <t>10.1080/09585192.2016.1276091</t>
  </si>
  <si>
    <t>Jiang, JW; Wang, R</t>
  </si>
  <si>
    <t>WANT ENGAGED TEMPORARY AGENCY WORKERS? THINK BEYOND THE MONEY</t>
  </si>
  <si>
    <t>10.2224/sbp.7067</t>
  </si>
  <si>
    <t>Chambel, MJ; Castanheira, F; Oliveira-Cruz, F; Lopes, S</t>
  </si>
  <si>
    <t>Work Context Support and Portuguese Soldiers' Well-Being: The Mediating Role of Autonomous Motivation</t>
  </si>
  <si>
    <t>10.1037/mil0000087</t>
  </si>
  <si>
    <t>Number of Values in each variable:</t>
  </si>
  <si>
    <t>Tenure/ Organizational Tenure</t>
  </si>
  <si>
    <t>Proactive Personality</t>
  </si>
  <si>
    <t>Normative organizational commitment</t>
  </si>
  <si>
    <t>Intent to quit</t>
  </si>
  <si>
    <t>Intent to leave</t>
  </si>
  <si>
    <t>Relatedness</t>
  </si>
  <si>
    <t>Garcia-Chas, R; Neira-Fontela, E; Varela-Neira, C; Curto-Rodriguez, E</t>
  </si>
  <si>
    <t>The Effect of Political Skill on Work Role Performance and Intention to Leave: A Moderated Mediation Model</t>
  </si>
  <si>
    <t>10.1177/1548051818774547</t>
  </si>
  <si>
    <t>Edmondson, DR; Matthews, LM; Ward, CB</t>
  </si>
  <si>
    <t>An exploratory study of retail sales employees' service sabotage: Examining the impact of emotional exhaustion and organizational support</t>
  </si>
  <si>
    <t>10.1080/21639159.2018.1552529</t>
  </si>
  <si>
    <t>Day, A; Crown, SN; Ivany, M</t>
  </si>
  <si>
    <t>Organisational change and employee burnout: The moderating effects of support and job control</t>
  </si>
  <si>
    <t>10.1016/j.ssci.2017.03.004</t>
  </si>
  <si>
    <t>alpha(POS)</t>
  </si>
  <si>
    <t>citizenship</t>
  </si>
  <si>
    <t>Continuance Commitment- Lack of Alternatives Organization</t>
  </si>
  <si>
    <t>Continuance Commitment- High Sacrifice Organization</t>
  </si>
  <si>
    <t>Instrumental Network Resources</t>
  </si>
  <si>
    <t>Rumination at Night (T)</t>
  </si>
  <si>
    <t>sponsorship</t>
  </si>
  <si>
    <t>Williams, ML; Brower, HH; Ford, LR; Williams, LJ; Carraher, SM</t>
  </si>
  <si>
    <t>A comprehensive model and measure of compensation satisfaction</t>
  </si>
  <si>
    <t>10.1348/096317907X248851</t>
  </si>
  <si>
    <t>Huffman, AH; Watrous-Rodriguez, KM; King, EB</t>
  </si>
  <si>
    <t>Supporting a diverse workforce: What type of support is most meaningful for lesbian and gay employees?</t>
  </si>
  <si>
    <t>10.1002/hrm.20210</t>
  </si>
  <si>
    <t>Casper, WJ; Harris, CM</t>
  </si>
  <si>
    <t>Work-life benefits and organizational attachment: Self-interest utility and signaling theory models</t>
  </si>
  <si>
    <t>10.1016/j.jvb.2007.10.015</t>
  </si>
  <si>
    <t>Eby, LT; Rothrauff-Laschober, TC</t>
  </si>
  <si>
    <t>The relationship between perceptions of organizational functioning and voluntary counselor turnover: a four-wave longitudinal study</t>
  </si>
  <si>
    <t>10.1016/j.jsat.2011.10.008</t>
  </si>
  <si>
    <t>Duyar, I; Ras, N; Pearson, CL</t>
  </si>
  <si>
    <t>Analysis of teachers' task and extra-role performance under different autonomy regimes</t>
  </si>
  <si>
    <t>10.1108/IJPPM-06-2013-0103</t>
  </si>
  <si>
    <t>Erenler Tekmen, E</t>
  </si>
  <si>
    <t>IS PERCEIVED ORGANIZATIONAL SUPPORT EFFECTIVE IN REDUCING EMPLOYEE SILENCE BEHAVIOUR</t>
  </si>
  <si>
    <t>Yew, LT</t>
  </si>
  <si>
    <t>Understanding the antecedents of affective organizational commitment and turnover intention of academics in Malaysia: The organizational support theory perspectives</t>
  </si>
  <si>
    <t>10.5897/AJBM10.284</t>
  </si>
  <si>
    <t>Pundt, A; Martins, E; Nerdinger, FW</t>
  </si>
  <si>
    <t>10.1688/1862-0000_ZfP_2010_02_Pundt</t>
  </si>
  <si>
    <t>Workplace safety perceptions and perceived organizational support: Do supportive perceptions influence safety perceptions?</t>
  </si>
  <si>
    <t>10.1080/10803548.2007.11076721</t>
  </si>
  <si>
    <t>Laschinger, HKS; Purdy, N; Cho, J; Almost, J</t>
  </si>
  <si>
    <t>Antecedents and consequences of nurse managers' perceptions of organizational support</t>
  </si>
  <si>
    <t>Kim, JC; Cunningham, GB</t>
  </si>
  <si>
    <t>Moderating effects of organizational support on the relationship between work experiences and job satisfaction among university coaches</t>
  </si>
  <si>
    <t>Bader, B</t>
  </si>
  <si>
    <t>The power of support in high-risk countries: compensation and social support as antecedents of expatriate work attitudes</t>
  </si>
  <si>
    <t>10.1080/09585192.2014.962071</t>
  </si>
  <si>
    <t>Shateri, K; Hayat, AA</t>
  </si>
  <si>
    <t>Investigating the mediating role of organizational trust in the relationship between perceived organizational support and Knowledge sharing</t>
  </si>
  <si>
    <t>10.34105/j.kmel.2020.12.016</t>
  </si>
  <si>
    <t>Al-Omar, HA; Arafah, AM; Barakat, JM; Almutairi, RD; Khurshid, F; Alsultan, MS</t>
  </si>
  <si>
    <t>The impact of perceived organizational support and resilience on pharmacists' engagement in their stressful and competitive workplaces in Saudi Arabia</t>
  </si>
  <si>
    <t>10.1016/j.jsps.2019.08.007</t>
  </si>
  <si>
    <t>Meta-Correlation</t>
  </si>
  <si>
    <t>Job Satisfaction</t>
  </si>
  <si>
    <t>N Sample Size</t>
  </si>
  <si>
    <t>Intent_stay</t>
  </si>
  <si>
    <t>Intent_turnover</t>
  </si>
  <si>
    <t>Performance</t>
  </si>
  <si>
    <t>Engagement</t>
  </si>
  <si>
    <t>Job_Satisfaction</t>
  </si>
  <si>
    <t>OCB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</si>
</sst>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Roboto"/>
    </font>
    <font>
      <sz val="10"/>
      <color rgb="FF000000"/>
      <name val="Roboto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Docs-Calibri"/>
    </font>
    <font>
      <b/>
      <sz val="12"/>
      <color theme="1"/>
      <name val="Times New Roman"/>
      <family val="1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Docs-Calibri"/>
    </font>
    <font>
      <sz val="10"/>
      <color rgb="FF000000"/>
      <name val="Calibri"/>
      <family val="2"/>
    </font>
    <font>
      <sz val="10"/>
      <color rgb="FF000000"/>
      <name val="Docs-Roboto"/>
    </font>
    <font>
      <sz val="10"/>
      <color rgb="FF000000"/>
      <name val="Roboto"/>
    </font>
    <font>
      <sz val="10"/>
      <color rgb="FF000000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B4E4E8"/>
        <bgColor rgb="FFB4E4E8"/>
      </patternFill>
    </fill>
    <fill>
      <patternFill patternType="solid">
        <fgColor rgb="FFD9F1F3"/>
        <bgColor rgb="FFD9F1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00000"/>
        <bgColor rgb="FFC00000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2" borderId="1" xfId="0" applyFont="1" applyFill="1" applyBorder="1"/>
    <xf numFmtId="0" fontId="1" fillId="3" borderId="0" xfId="0" applyFont="1" applyFill="1"/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3" fillId="4" borderId="0" xfId="0" applyFont="1" applyFill="1"/>
    <xf numFmtId="0" fontId="3" fillId="4" borderId="1" xfId="0" applyFont="1" applyFill="1" applyBorder="1"/>
    <xf numFmtId="0" fontId="2" fillId="6" borderId="1" xfId="0" applyFont="1" applyFill="1" applyBorder="1" applyAlignment="1">
      <alignment wrapText="1"/>
    </xf>
    <xf numFmtId="0" fontId="3" fillId="5" borderId="0" xfId="0" applyFont="1" applyFill="1" applyAlignment="1">
      <alignment wrapText="1"/>
    </xf>
    <xf numFmtId="0" fontId="3" fillId="5" borderId="0" xfId="0" applyFont="1" applyFill="1"/>
    <xf numFmtId="0" fontId="2" fillId="7" borderId="1" xfId="0" applyFont="1" applyFill="1" applyBorder="1" applyAlignment="1">
      <alignment wrapText="1"/>
    </xf>
    <xf numFmtId="0" fontId="2" fillId="7" borderId="0" xfId="0" applyFont="1" applyFill="1" applyAlignment="1">
      <alignment wrapText="1"/>
    </xf>
    <xf numFmtId="0" fontId="2" fillId="7" borderId="0" xfId="0" applyFont="1" applyFill="1"/>
    <xf numFmtId="0" fontId="1" fillId="7" borderId="1" xfId="0" applyFont="1" applyFill="1" applyBorder="1" applyAlignment="1">
      <alignment wrapText="1"/>
    </xf>
    <xf numFmtId="0" fontId="2" fillId="7" borderId="0" xfId="0" applyFont="1" applyFill="1" applyAlignment="1">
      <alignment horizontal="center" wrapText="1"/>
    </xf>
    <xf numFmtId="0" fontId="1" fillId="8" borderId="0" xfId="0" applyFont="1" applyFill="1"/>
    <xf numFmtId="0" fontId="1" fillId="8" borderId="0" xfId="0" applyFont="1" applyFill="1" applyAlignment="1">
      <alignment wrapText="1"/>
    </xf>
    <xf numFmtId="0" fontId="3" fillId="8" borderId="0" xfId="0" applyFont="1" applyFill="1" applyAlignment="1">
      <alignment wrapText="1"/>
    </xf>
    <xf numFmtId="0" fontId="1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4" fillId="8" borderId="0" xfId="0" applyFont="1" applyFill="1"/>
    <xf numFmtId="0" fontId="5" fillId="8" borderId="0" xfId="0" applyFont="1" applyFill="1"/>
    <xf numFmtId="0" fontId="1" fillId="9" borderId="0" xfId="0" applyFont="1" applyFill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0" fontId="2" fillId="10" borderId="1" xfId="0" applyFont="1" applyFill="1" applyBorder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0" fontId="4" fillId="11" borderId="0" xfId="0" applyFont="1" applyFill="1"/>
    <xf numFmtId="0" fontId="6" fillId="11" borderId="0" xfId="0" applyFont="1" applyFill="1" applyAlignment="1">
      <alignment horizontal="left"/>
    </xf>
    <xf numFmtId="0" fontId="2" fillId="11" borderId="1" xfId="0" applyFont="1" applyFill="1" applyBorder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4" fillId="11" borderId="0" xfId="0" applyFont="1" applyFill="1" applyAlignment="1">
      <alignment wrapText="1"/>
    </xf>
    <xf numFmtId="0" fontId="7" fillId="11" borderId="0" xfId="0" applyFont="1" applyFill="1" applyAlignment="1">
      <alignment horizontal="left" wrapText="1"/>
    </xf>
    <xf numFmtId="0" fontId="5" fillId="11" borderId="0" xfId="0" applyFont="1" applyFill="1" applyAlignment="1">
      <alignment wrapText="1"/>
    </xf>
    <xf numFmtId="0" fontId="8" fillId="0" borderId="0" xfId="0" applyFont="1"/>
    <xf numFmtId="0" fontId="9" fillId="0" borderId="0" xfId="0" applyFont="1"/>
    <xf numFmtId="0" fontId="4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1" borderId="0" xfId="0" applyFont="1" applyFill="1"/>
    <xf numFmtId="0" fontId="2" fillId="11" borderId="0" xfId="0" applyFont="1" applyFill="1" applyAlignment="1">
      <alignment horizontal="right" wrapText="1"/>
    </xf>
    <xf numFmtId="0" fontId="5" fillId="0" borderId="0" xfId="0" applyFont="1"/>
    <xf numFmtId="0" fontId="9" fillId="11" borderId="0" xfId="0" applyFont="1" applyFill="1"/>
    <xf numFmtId="0" fontId="10" fillId="0" borderId="0" xfId="0" applyFont="1"/>
    <xf numFmtId="0" fontId="9" fillId="15" borderId="0" xfId="0" applyFont="1" applyFill="1"/>
    <xf numFmtId="0" fontId="6" fillId="11" borderId="0" xfId="0" applyFont="1" applyFill="1" applyAlignment="1">
      <alignment wrapText="1"/>
    </xf>
    <xf numFmtId="0" fontId="11" fillId="0" borderId="0" xfId="0" applyFont="1" applyAlignment="1">
      <alignment horizontal="right"/>
    </xf>
    <xf numFmtId="0" fontId="11" fillId="0" borderId="0" xfId="0" applyFont="1"/>
    <xf numFmtId="3" fontId="2" fillId="11" borderId="0" xfId="0" applyNumberFormat="1" applyFont="1" applyFill="1" applyAlignment="1">
      <alignment horizontal="right" wrapText="1"/>
    </xf>
    <xf numFmtId="0" fontId="5" fillId="0" borderId="2" xfId="0" applyFont="1" applyBorder="1"/>
    <xf numFmtId="0" fontId="10" fillId="15" borderId="0" xfId="0" applyFont="1" applyFill="1"/>
    <xf numFmtId="0" fontId="1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4" fillId="0" borderId="0" xfId="0" applyFont="1"/>
    <xf numFmtId="0" fontId="2" fillId="11" borderId="1" xfId="0" applyFont="1" applyFill="1" applyBorder="1" applyAlignment="1">
      <alignment horizontal="right" wrapText="1"/>
    </xf>
    <xf numFmtId="0" fontId="14" fillId="12" borderId="0" xfId="0" applyFont="1" applyFill="1" applyAlignment="1">
      <alignment horizontal="right"/>
    </xf>
    <xf numFmtId="0" fontId="11" fillId="6" borderId="1" xfId="0" applyFont="1" applyFill="1" applyBorder="1" applyAlignment="1">
      <alignment horizontal="right"/>
    </xf>
    <xf numFmtId="0" fontId="7" fillId="11" borderId="0" xfId="0" applyFont="1" applyFill="1" applyAlignment="1">
      <alignment horizontal="right"/>
    </xf>
    <xf numFmtId="0" fontId="4" fillId="12" borderId="0" xfId="0" applyFont="1" applyFill="1" applyAlignment="1">
      <alignment wrapText="1"/>
    </xf>
    <xf numFmtId="0" fontId="3" fillId="12" borderId="0" xfId="0" applyFont="1" applyFill="1" applyAlignment="1">
      <alignment horizontal="right"/>
    </xf>
    <xf numFmtId="0" fontId="15" fillId="12" borderId="0" xfId="0" applyFont="1" applyFill="1" applyAlignment="1">
      <alignment horizontal="right"/>
    </xf>
    <xf numFmtId="0" fontId="10" fillId="12" borderId="0" xfId="0" applyFont="1" applyFill="1" applyAlignment="1">
      <alignment horizontal="right"/>
    </xf>
    <xf numFmtId="0" fontId="10" fillId="6" borderId="0" xfId="0" applyFont="1" applyFill="1" applyAlignment="1">
      <alignment horizontal="right"/>
    </xf>
    <xf numFmtId="0" fontId="6" fillId="11" borderId="3" xfId="0" applyFont="1" applyFill="1" applyBorder="1" applyAlignment="1">
      <alignment wrapText="1"/>
    </xf>
    <xf numFmtId="0" fontId="1" fillId="11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11" fillId="0" borderId="2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" fillId="16" borderId="0" xfId="0" applyFont="1" applyFill="1"/>
    <xf numFmtId="0" fontId="10" fillId="16" borderId="0" xfId="0" applyFont="1" applyFill="1"/>
    <xf numFmtId="0" fontId="10" fillId="14" borderId="0" xfId="0" applyFont="1" applyFill="1"/>
    <xf numFmtId="0" fontId="9" fillId="16" borderId="0" xfId="0" applyFont="1" applyFill="1"/>
    <xf numFmtId="0" fontId="5" fillId="6" borderId="2" xfId="0" applyFont="1" applyFill="1" applyBorder="1"/>
    <xf numFmtId="0" fontId="5" fillId="6" borderId="0" xfId="0" applyFont="1" applyFill="1"/>
    <xf numFmtId="0" fontId="11" fillId="17" borderId="1" xfId="0" applyFont="1" applyFill="1" applyBorder="1" applyAlignment="1">
      <alignment horizontal="right"/>
    </xf>
    <xf numFmtId="0" fontId="11" fillId="17" borderId="0" xfId="0" applyFont="1" applyFill="1" applyAlignment="1">
      <alignment horizontal="right"/>
    </xf>
    <xf numFmtId="0" fontId="9" fillId="8" borderId="0" xfId="0" applyFont="1" applyFill="1"/>
    <xf numFmtId="0" fontId="11" fillId="17" borderId="1" xfId="0" applyFont="1" applyFill="1" applyBorder="1"/>
    <xf numFmtId="0" fontId="11" fillId="17" borderId="0" xfId="0" applyFont="1" applyFill="1"/>
    <xf numFmtId="0" fontId="5" fillId="17" borderId="2" xfId="0" applyFont="1" applyFill="1" applyBorder="1"/>
    <xf numFmtId="0" fontId="5" fillId="17" borderId="0" xfId="0" applyFont="1" applyFill="1"/>
    <xf numFmtId="0" fontId="11" fillId="15" borderId="1" xfId="0" applyFont="1" applyFill="1" applyBorder="1" applyAlignment="1">
      <alignment horizontal="right"/>
    </xf>
    <xf numFmtId="0" fontId="11" fillId="15" borderId="0" xfId="0" applyFont="1" applyFill="1" applyAlignment="1">
      <alignment horizontal="right"/>
    </xf>
    <xf numFmtId="0" fontId="5" fillId="18" borderId="2" xfId="0" applyFont="1" applyFill="1" applyBorder="1"/>
    <xf numFmtId="0" fontId="5" fillId="18" borderId="0" xfId="0" applyFont="1" applyFill="1"/>
    <xf numFmtId="0" fontId="11" fillId="7" borderId="1" xfId="0" applyFont="1" applyFill="1" applyBorder="1" applyAlignment="1">
      <alignment horizontal="right"/>
    </xf>
    <xf numFmtId="0" fontId="9" fillId="19" borderId="0" xfId="0" applyFont="1" applyFill="1"/>
    <xf numFmtId="0" fontId="4" fillId="19" borderId="0" xfId="0" applyFont="1" applyFill="1"/>
    <xf numFmtId="0" fontId="2" fillId="14" borderId="0" xfId="0" applyFont="1" applyFill="1" applyAlignment="1">
      <alignment horizontal="right" wrapText="1"/>
    </xf>
    <xf numFmtId="0" fontId="9" fillId="14" borderId="0" xfId="0" applyFont="1" applyFill="1"/>
    <xf numFmtId="0" fontId="16" fillId="14" borderId="0" xfId="0" applyFont="1" applyFill="1"/>
    <xf numFmtId="0" fontId="1" fillId="8" borderId="1" xfId="0" applyFont="1" applyFill="1" applyBorder="1"/>
    <xf numFmtId="3" fontId="0" fillId="0" borderId="0" xfId="0" applyNumberFormat="1"/>
    <xf numFmtId="0" fontId="1" fillId="11" borderId="0" xfId="0" applyFont="1" applyFill="1"/>
    <xf numFmtId="0" fontId="0" fillId="0" borderId="0" xfId="0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127000">
                    <a:schemeClr val="accent3"/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glow rad="127000">
                  <a:schemeClr val="accent3"/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glow rad="127000">
                        <a:schemeClr val="accent3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 Correlations'!$EQ$239:$EQ$255</c:f>
              <c:strCache>
                <c:ptCount val="17"/>
                <c:pt idx="0">
                  <c:v>Organizational Citizenship Behavior (ocb)</c:v>
                </c:pt>
                <c:pt idx="1">
                  <c:v>Organizational Identification (Org. Identity)</c:v>
                </c:pt>
                <c:pt idx="2">
                  <c:v>Job Involvement</c:v>
                </c:pt>
                <c:pt idx="3">
                  <c:v>Job/Work Satisfaction</c:v>
                </c:pt>
                <c:pt idx="4">
                  <c:v>Work Engagement</c:v>
                </c:pt>
                <c:pt idx="5">
                  <c:v>Performance (Employee Performance/ Job Performance)</c:v>
                </c:pt>
                <c:pt idx="6">
                  <c:v>Trust / Trust in Org.</c:v>
                </c:pt>
                <c:pt idx="7">
                  <c:v>Counterproductive Work Behavior (cwb)</c:v>
                </c:pt>
                <c:pt idx="8">
                  <c:v>Organizational commitment</c:v>
                </c:pt>
                <c:pt idx="9">
                  <c:v>Affective Commitment</c:v>
                </c:pt>
                <c:pt idx="10">
                  <c:v>Continuance Commitment</c:v>
                </c:pt>
                <c:pt idx="11">
                  <c:v> Normative commitment </c:v>
                </c:pt>
                <c:pt idx="12">
                  <c:v>Team Commitment</c:v>
                </c:pt>
                <c:pt idx="13">
                  <c:v>Intention to stay</c:v>
                </c:pt>
                <c:pt idx="14">
                  <c:v>Intent to Turnover (Intention Turnover/Turnover Intention)</c:v>
                </c:pt>
                <c:pt idx="15">
                  <c:v>Abusive Supervision</c:v>
                </c:pt>
                <c:pt idx="16">
                  <c:v>Psychological contract breach</c:v>
                </c:pt>
              </c:strCache>
            </c:strRef>
          </c:cat>
          <c:val>
            <c:numRef>
              <c:f>'POS Correlations'!$ER$239:$ER$255</c:f>
              <c:numCache>
                <c:formatCode>General</c:formatCode>
                <c:ptCount val="17"/>
                <c:pt idx="0">
                  <c:v>0.36649999999999999</c:v>
                </c:pt>
                <c:pt idx="1">
                  <c:v>0.4224</c:v>
                </c:pt>
                <c:pt idx="2">
                  <c:v>0.2165</c:v>
                </c:pt>
                <c:pt idx="3">
                  <c:v>0.48149999999999998</c:v>
                </c:pt>
                <c:pt idx="4">
                  <c:v>0.34150000000000003</c:v>
                </c:pt>
                <c:pt idx="5">
                  <c:v>0.22309999999999999</c:v>
                </c:pt>
                <c:pt idx="6">
                  <c:v>0.50800000000000001</c:v>
                </c:pt>
                <c:pt idx="7">
                  <c:v>-0.27929999999999999</c:v>
                </c:pt>
                <c:pt idx="8">
                  <c:v>0.57489999999999997</c:v>
                </c:pt>
                <c:pt idx="9">
                  <c:v>0.5222</c:v>
                </c:pt>
                <c:pt idx="10">
                  <c:v>-3.8800000000000001E-2</c:v>
                </c:pt>
                <c:pt idx="11">
                  <c:v>0.40150000000000002</c:v>
                </c:pt>
                <c:pt idx="12">
                  <c:v>0.36730000000000002</c:v>
                </c:pt>
                <c:pt idx="13">
                  <c:v>0.34610000000000002</c:v>
                </c:pt>
                <c:pt idx="14">
                  <c:v>-0.37769999999999998</c:v>
                </c:pt>
                <c:pt idx="15">
                  <c:v>-0.2959</c:v>
                </c:pt>
                <c:pt idx="16">
                  <c:v>-0.51239999999999997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D-4903-B60A-A6EF577117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6097424"/>
        <c:axId val="586096144"/>
      </c:barChart>
      <c:catAx>
        <c:axId val="58609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127000">
                    <a:schemeClr val="accent3"/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96144"/>
        <c:crosses val="autoZero"/>
        <c:auto val="1"/>
        <c:lblAlgn val="ctr"/>
        <c:lblOffset val="100"/>
        <c:noMultiLvlLbl val="0"/>
      </c:catAx>
      <c:valAx>
        <c:axId val="58609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>
                      <a:glow rad="127000">
                        <a:schemeClr val="accent3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>
                    <a:glow rad="127000">
                      <a:schemeClr val="accent3"/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127000">
                    <a:schemeClr val="accent3"/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9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>
            <a:glow rad="127000">
              <a:schemeClr val="accent3"/>
            </a:glo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127000">
                    <a:schemeClr val="accent3"/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glow rad="127000">
                  <a:schemeClr val="accent3"/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glow rad="127000">
                        <a:schemeClr val="accent3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 Correlations'!$EQ$239:$EQ$255</c:f>
              <c:strCache>
                <c:ptCount val="17"/>
                <c:pt idx="0">
                  <c:v>Organizational Citizenship Behavior (ocb)</c:v>
                </c:pt>
                <c:pt idx="1">
                  <c:v>Organizational Identification (Org. Identity)</c:v>
                </c:pt>
                <c:pt idx="2">
                  <c:v>Job Involvement</c:v>
                </c:pt>
                <c:pt idx="3">
                  <c:v>Job/Work Satisfaction</c:v>
                </c:pt>
                <c:pt idx="4">
                  <c:v>Work Engagement</c:v>
                </c:pt>
                <c:pt idx="5">
                  <c:v>Performance (Employee Performance/ Job Performance)</c:v>
                </c:pt>
                <c:pt idx="6">
                  <c:v>Trust / Trust in Org.</c:v>
                </c:pt>
                <c:pt idx="7">
                  <c:v>Counterproductive Work Behavior (cwb)</c:v>
                </c:pt>
                <c:pt idx="8">
                  <c:v>Organizational commitment</c:v>
                </c:pt>
                <c:pt idx="9">
                  <c:v>Affective Commitment</c:v>
                </c:pt>
                <c:pt idx="10">
                  <c:v>Continuance Commitment</c:v>
                </c:pt>
                <c:pt idx="11">
                  <c:v> Normative commitment </c:v>
                </c:pt>
                <c:pt idx="12">
                  <c:v>Team Commitment</c:v>
                </c:pt>
                <c:pt idx="13">
                  <c:v>Intention to stay</c:v>
                </c:pt>
                <c:pt idx="14">
                  <c:v>Intent to Turnover (Intention Turnover/Turnover Intention)</c:v>
                </c:pt>
                <c:pt idx="15">
                  <c:v>Abusive Supervision</c:v>
                </c:pt>
                <c:pt idx="16">
                  <c:v>Psychological contract breach</c:v>
                </c:pt>
              </c:strCache>
            </c:strRef>
          </c:cat>
          <c:val>
            <c:numRef>
              <c:f>'POS Correlations'!$ER$239:$ER$255</c:f>
              <c:numCache>
                <c:formatCode>General</c:formatCode>
                <c:ptCount val="17"/>
                <c:pt idx="0">
                  <c:v>0.36649999999999999</c:v>
                </c:pt>
                <c:pt idx="1">
                  <c:v>0.4224</c:v>
                </c:pt>
                <c:pt idx="2">
                  <c:v>0.2165</c:v>
                </c:pt>
                <c:pt idx="3">
                  <c:v>0.48149999999999998</c:v>
                </c:pt>
                <c:pt idx="4">
                  <c:v>0.34150000000000003</c:v>
                </c:pt>
                <c:pt idx="5">
                  <c:v>0.22309999999999999</c:v>
                </c:pt>
                <c:pt idx="6">
                  <c:v>0.50800000000000001</c:v>
                </c:pt>
                <c:pt idx="7">
                  <c:v>-0.27929999999999999</c:v>
                </c:pt>
                <c:pt idx="8">
                  <c:v>0.57489999999999997</c:v>
                </c:pt>
                <c:pt idx="9">
                  <c:v>0.5222</c:v>
                </c:pt>
                <c:pt idx="10">
                  <c:v>-3.8800000000000001E-2</c:v>
                </c:pt>
                <c:pt idx="11">
                  <c:v>0.40150000000000002</c:v>
                </c:pt>
                <c:pt idx="12">
                  <c:v>0.36730000000000002</c:v>
                </c:pt>
                <c:pt idx="13">
                  <c:v>0.34610000000000002</c:v>
                </c:pt>
                <c:pt idx="14">
                  <c:v>-0.37769999999999998</c:v>
                </c:pt>
                <c:pt idx="15">
                  <c:v>-0.2959</c:v>
                </c:pt>
                <c:pt idx="16">
                  <c:v>-0.51239999999999997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B-4FF5-BF47-E6BD7BA608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6097424"/>
        <c:axId val="586096144"/>
      </c:barChart>
      <c:catAx>
        <c:axId val="58609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127000">
                    <a:schemeClr val="accent3"/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96144"/>
        <c:crosses val="autoZero"/>
        <c:auto val="1"/>
        <c:lblAlgn val="ctr"/>
        <c:lblOffset val="100"/>
        <c:noMultiLvlLbl val="0"/>
      </c:catAx>
      <c:valAx>
        <c:axId val="58609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>
                      <a:glow rad="127000">
                        <a:schemeClr val="accent3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>
                    <a:glow rad="127000">
                      <a:schemeClr val="accent3"/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127000">
                    <a:schemeClr val="accent3"/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9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>
            <a:glow rad="127000">
              <a:schemeClr val="accent3"/>
            </a:glow>
          </a:effectLst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149</xdr:col>
      <xdr:colOff>426718</xdr:colOff>
      <xdr:row>238</xdr:row>
      <xdr:rowOff>17144</xdr:rowOff>
    </xdr:from>
    <xdr:to>
      <xdr:col>165</xdr:col>
      <xdr:colOff>716279</xdr:colOff>
      <xdr:row>273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AB502-E4F4-1EEE-CE18-E73A1F3FB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234143</xdr:colOff>
      <xdr:row>41</xdr:row>
      <xdr:rowOff>81223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377AD-A813-4083-8409-2C7FA2F45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L434"/>
  <sheetViews>
    <sheetView zoomScale="115" zoomScaleNormal="115" workbookViewId="0">
      <pane xSplit="9" ySplit="2" topLeftCell="FX164" activePane="bottomRight" state="frozen"/>
      <selection pane="topRight" activeCell="J1" sqref="J1"/>
      <selection pane="bottomLeft" activeCell="A3" sqref="A3"/>
      <selection pane="bottomRight" activeCell="HH1" sqref="HH1:HJ1048576"/>
    </sheetView>
  </sheetViews>
  <sheetFormatPr baseColWidth="10" defaultColWidth="12.6640625" defaultRowHeight="15" customHeight="1"/>
  <cols>
    <col min="1" max="2" width="12.6640625" customWidth="1"/>
    <col min="3" max="3" width="7.1640625" customWidth="1"/>
    <col min="4" max="5" width="6.33203125" customWidth="1"/>
    <col min="6" max="6" width="7.6640625" customWidth="1"/>
    <col min="7" max="7" width="6.1640625" customWidth="1"/>
    <col min="8" max="8" width="10.5" customWidth="1"/>
    <col min="9" max="9" width="16.83203125" customWidth="1"/>
    <col min="10" max="10" width="4.6640625" customWidth="1"/>
    <col min="51" max="51" width="13.1640625" customWidth="1"/>
    <col min="52" max="52" width="14.33203125" customWidth="1"/>
    <col min="147" max="147" width="48.1640625" customWidth="1"/>
    <col min="227" max="227" width="14.83203125" customWidth="1"/>
    <col min="241" max="241" width="12.6640625" customWidth="1"/>
  </cols>
  <sheetData>
    <row r="1" spans="1:792" ht="73.5" customHeight="1">
      <c r="A1" s="1"/>
      <c r="B1" s="2"/>
      <c r="C1" s="3"/>
      <c r="D1" s="1"/>
      <c r="E1" s="1"/>
      <c r="F1" s="1"/>
      <c r="G1" s="1"/>
      <c r="H1" s="4" t="s">
        <v>0</v>
      </c>
      <c r="I1" s="4" t="s">
        <v>1</v>
      </c>
      <c r="J1" s="5"/>
      <c r="K1" s="6" t="s">
        <v>2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  <c r="Q1" s="6" t="s">
        <v>8</v>
      </c>
      <c r="R1" s="6" t="s">
        <v>9</v>
      </c>
      <c r="S1" s="7" t="s">
        <v>10</v>
      </c>
      <c r="T1" s="7" t="s">
        <v>11</v>
      </c>
      <c r="U1" s="8" t="s">
        <v>12</v>
      </c>
      <c r="V1" s="7" t="s">
        <v>13</v>
      </c>
      <c r="W1" s="7" t="s">
        <v>14</v>
      </c>
      <c r="X1" s="7" t="s">
        <v>15</v>
      </c>
      <c r="Y1" s="7" t="s">
        <v>16</v>
      </c>
      <c r="Z1" s="8" t="s">
        <v>17</v>
      </c>
      <c r="AA1" s="8" t="s">
        <v>18</v>
      </c>
      <c r="AB1" s="8" t="s">
        <v>19</v>
      </c>
      <c r="AC1" s="9" t="s">
        <v>20</v>
      </c>
      <c r="AD1" s="9" t="s">
        <v>21</v>
      </c>
      <c r="AE1" s="9" t="s">
        <v>22</v>
      </c>
      <c r="AF1" s="9" t="s">
        <v>23</v>
      </c>
      <c r="AG1" s="10" t="s">
        <v>24</v>
      </c>
      <c r="AH1" s="10" t="s">
        <v>25</v>
      </c>
      <c r="AI1" s="10" t="s">
        <v>26</v>
      </c>
      <c r="AJ1" s="10" t="s">
        <v>27</v>
      </c>
      <c r="AK1" s="10" t="s">
        <v>28</v>
      </c>
      <c r="AL1" s="10" t="s">
        <v>29</v>
      </c>
      <c r="AM1" s="10" t="s">
        <v>30</v>
      </c>
      <c r="AN1" s="10" t="s">
        <v>31</v>
      </c>
      <c r="AO1" s="10" t="s">
        <v>32</v>
      </c>
      <c r="AP1" s="10" t="s">
        <v>33</v>
      </c>
      <c r="AQ1" s="10" t="s">
        <v>34</v>
      </c>
      <c r="AR1" s="10" t="s">
        <v>35</v>
      </c>
      <c r="AS1" s="10" t="s">
        <v>36</v>
      </c>
      <c r="AT1" s="10" t="s">
        <v>37</v>
      </c>
      <c r="AU1" s="10" t="s">
        <v>38</v>
      </c>
      <c r="AV1" s="10" t="s">
        <v>39</v>
      </c>
      <c r="AW1" s="10" t="s">
        <v>40</v>
      </c>
      <c r="AX1" s="10" t="s">
        <v>41</v>
      </c>
      <c r="AY1" s="10" t="s">
        <v>42</v>
      </c>
      <c r="AZ1" s="11" t="s">
        <v>43</v>
      </c>
      <c r="BA1" s="7" t="s">
        <v>44</v>
      </c>
      <c r="BB1" s="7" t="s">
        <v>45</v>
      </c>
      <c r="BC1" s="7" t="s">
        <v>46</v>
      </c>
      <c r="BD1" s="10" t="s">
        <v>47</v>
      </c>
      <c r="BE1" s="10" t="s">
        <v>48</v>
      </c>
      <c r="BF1" s="10" t="s">
        <v>49</v>
      </c>
      <c r="BG1" s="10" t="s">
        <v>50</v>
      </c>
      <c r="BH1" s="10" t="s">
        <v>51</v>
      </c>
      <c r="BI1" s="10" t="s">
        <v>52</v>
      </c>
      <c r="BJ1" s="10" t="s">
        <v>53</v>
      </c>
      <c r="BK1" s="10" t="s">
        <v>54</v>
      </c>
      <c r="BL1" s="10" t="s">
        <v>55</v>
      </c>
      <c r="BM1" s="10" t="s">
        <v>56</v>
      </c>
      <c r="BN1" s="10" t="s">
        <v>57</v>
      </c>
      <c r="BO1" s="10" t="s">
        <v>58</v>
      </c>
      <c r="BP1" s="10" t="s">
        <v>59</v>
      </c>
      <c r="BQ1" s="10" t="s">
        <v>60</v>
      </c>
      <c r="BR1" s="10" t="s">
        <v>61</v>
      </c>
      <c r="BS1" s="10" t="s">
        <v>62</v>
      </c>
      <c r="BT1" s="10" t="s">
        <v>63</v>
      </c>
      <c r="BU1" s="10" t="s">
        <v>64</v>
      </c>
      <c r="BV1" s="10" t="s">
        <v>65</v>
      </c>
      <c r="BW1" s="10" t="s">
        <v>66</v>
      </c>
      <c r="BX1" s="10" t="s">
        <v>67</v>
      </c>
      <c r="BY1" s="11" t="s">
        <v>68</v>
      </c>
      <c r="BZ1" s="11" t="s">
        <v>69</v>
      </c>
      <c r="CA1" s="11" t="s">
        <v>70</v>
      </c>
      <c r="CB1" s="11" t="s">
        <v>71</v>
      </c>
      <c r="CC1" s="11" t="s">
        <v>72</v>
      </c>
      <c r="CD1" s="11" t="s">
        <v>73</v>
      </c>
      <c r="CE1" s="11" t="s">
        <v>74</v>
      </c>
      <c r="CF1" s="11" t="s">
        <v>75</v>
      </c>
      <c r="CG1" s="11" t="s">
        <v>76</v>
      </c>
      <c r="CH1" s="11" t="s">
        <v>77</v>
      </c>
      <c r="CI1" s="12" t="s">
        <v>78</v>
      </c>
      <c r="CJ1" s="12" t="s">
        <v>79</v>
      </c>
      <c r="CK1" s="12" t="s">
        <v>80</v>
      </c>
      <c r="CL1" s="12" t="s">
        <v>81</v>
      </c>
      <c r="CM1" s="13" t="s">
        <v>82</v>
      </c>
      <c r="CN1" s="14" t="s">
        <v>83</v>
      </c>
      <c r="CO1" s="14" t="s">
        <v>84</v>
      </c>
      <c r="CP1" s="10" t="s">
        <v>85</v>
      </c>
      <c r="CQ1" s="10" t="s">
        <v>86</v>
      </c>
      <c r="CR1" s="10" t="s">
        <v>87</v>
      </c>
      <c r="CS1" s="10" t="s">
        <v>88</v>
      </c>
      <c r="CT1" s="10" t="s">
        <v>89</v>
      </c>
      <c r="CU1" s="10" t="s">
        <v>90</v>
      </c>
      <c r="CV1" s="10" t="s">
        <v>91</v>
      </c>
      <c r="CW1" s="15" t="s">
        <v>92</v>
      </c>
      <c r="CX1" s="16" t="s">
        <v>93</v>
      </c>
      <c r="CY1" s="15" t="s">
        <v>58</v>
      </c>
      <c r="CZ1" s="15" t="s">
        <v>94</v>
      </c>
      <c r="DA1" s="16" t="s">
        <v>95</v>
      </c>
      <c r="DB1" s="17" t="s">
        <v>96</v>
      </c>
      <c r="DC1" s="18" t="s">
        <v>97</v>
      </c>
      <c r="DD1" s="19" t="s">
        <v>98</v>
      </c>
      <c r="DE1" s="18" t="s">
        <v>99</v>
      </c>
      <c r="DF1" s="18" t="s">
        <v>100</v>
      </c>
      <c r="DG1" s="18" t="s">
        <v>101</v>
      </c>
      <c r="DH1" s="19" t="s">
        <v>102</v>
      </c>
      <c r="DI1" s="19" t="s">
        <v>103</v>
      </c>
      <c r="DJ1" s="18" t="s">
        <v>104</v>
      </c>
      <c r="DK1" s="18" t="s">
        <v>105</v>
      </c>
      <c r="DL1" s="18" t="s">
        <v>106</v>
      </c>
      <c r="DM1" s="20" t="s">
        <v>107</v>
      </c>
      <c r="DN1" s="21" t="s">
        <v>108</v>
      </c>
      <c r="DO1" s="21" t="s">
        <v>109</v>
      </c>
      <c r="DP1" s="21" t="s">
        <v>110</v>
      </c>
      <c r="DQ1" s="21" t="s">
        <v>111</v>
      </c>
      <c r="DR1" s="21" t="s">
        <v>112</v>
      </c>
      <c r="DS1" s="21" t="s">
        <v>113</v>
      </c>
      <c r="DT1" s="21" t="s">
        <v>114</v>
      </c>
      <c r="DU1" s="21" t="s">
        <v>115</v>
      </c>
      <c r="DV1" s="21" t="s">
        <v>116</v>
      </c>
      <c r="DW1" s="21" t="s">
        <v>117</v>
      </c>
      <c r="DX1" s="21" t="s">
        <v>118</v>
      </c>
      <c r="DY1" s="21" t="s">
        <v>119</v>
      </c>
      <c r="DZ1" s="21" t="s">
        <v>120</v>
      </c>
      <c r="EA1" s="21" t="s">
        <v>121</v>
      </c>
      <c r="EB1" s="21" t="s">
        <v>122</v>
      </c>
      <c r="EC1" s="21" t="s">
        <v>123</v>
      </c>
      <c r="ED1" s="21" t="s">
        <v>124</v>
      </c>
      <c r="EE1" s="21" t="s">
        <v>125</v>
      </c>
      <c r="EF1" s="21" t="s">
        <v>126</v>
      </c>
      <c r="EG1" s="21" t="s">
        <v>127</v>
      </c>
      <c r="EH1" s="21" t="s">
        <v>128</v>
      </c>
      <c r="EI1" s="21" t="s">
        <v>129</v>
      </c>
      <c r="EJ1" s="21" t="s">
        <v>130</v>
      </c>
      <c r="EK1" s="21" t="s">
        <v>131</v>
      </c>
      <c r="EL1" s="21" t="s">
        <v>132</v>
      </c>
      <c r="EM1" s="21" t="s">
        <v>133</v>
      </c>
      <c r="EN1" s="21" t="s">
        <v>134</v>
      </c>
      <c r="EO1" s="21" t="s">
        <v>135</v>
      </c>
      <c r="EP1" s="21" t="s">
        <v>136</v>
      </c>
      <c r="EQ1" s="1" t="s">
        <v>137</v>
      </c>
      <c r="ER1" s="22" t="s">
        <v>138</v>
      </c>
      <c r="ES1" s="22" t="s">
        <v>139</v>
      </c>
      <c r="ET1" s="22" t="s">
        <v>140</v>
      </c>
      <c r="EU1" s="22" t="s">
        <v>141</v>
      </c>
      <c r="EV1" s="22" t="s">
        <v>142</v>
      </c>
      <c r="EW1" s="22" t="s">
        <v>143</v>
      </c>
      <c r="EX1" s="22" t="s">
        <v>144</v>
      </c>
      <c r="EY1" s="22" t="s">
        <v>145</v>
      </c>
      <c r="EZ1" s="22" t="s">
        <v>146</v>
      </c>
      <c r="FA1" s="22" t="s">
        <v>147</v>
      </c>
      <c r="FB1" s="23" t="s">
        <v>148</v>
      </c>
      <c r="FC1" s="23" t="s">
        <v>149</v>
      </c>
      <c r="FD1" s="23" t="s">
        <v>150</v>
      </c>
      <c r="FE1" s="23" t="s">
        <v>151</v>
      </c>
      <c r="FF1" s="23" t="s">
        <v>152</v>
      </c>
      <c r="FG1" s="23" t="s">
        <v>153</v>
      </c>
      <c r="FH1" s="23" t="s">
        <v>154</v>
      </c>
      <c r="FI1" s="23" t="s">
        <v>155</v>
      </c>
      <c r="FJ1" s="23" t="s">
        <v>156</v>
      </c>
      <c r="FK1" s="23" t="s">
        <v>157</v>
      </c>
      <c r="FL1" s="23" t="s">
        <v>158</v>
      </c>
      <c r="FM1" s="23" t="s">
        <v>159</v>
      </c>
      <c r="FN1" s="23" t="s">
        <v>160</v>
      </c>
      <c r="FO1" s="23" t="s">
        <v>161</v>
      </c>
      <c r="FP1" s="23" t="s">
        <v>162</v>
      </c>
      <c r="FQ1" s="23" t="s">
        <v>163</v>
      </c>
      <c r="FR1" s="23" t="s">
        <v>164</v>
      </c>
      <c r="FS1" s="23" t="s">
        <v>165</v>
      </c>
      <c r="FT1" s="23" t="s">
        <v>166</v>
      </c>
      <c r="FU1" s="23" t="s">
        <v>167</v>
      </c>
      <c r="FV1" s="23" t="s">
        <v>168</v>
      </c>
      <c r="FW1" s="24" t="s">
        <v>169</v>
      </c>
      <c r="FX1" s="24" t="s">
        <v>170</v>
      </c>
      <c r="FY1" s="24" t="s">
        <v>171</v>
      </c>
      <c r="FZ1" s="24" t="s">
        <v>172</v>
      </c>
      <c r="GA1" s="25" t="s">
        <v>173</v>
      </c>
      <c r="GB1" s="25" t="s">
        <v>174</v>
      </c>
      <c r="GC1" s="25" t="s">
        <v>175</v>
      </c>
      <c r="GD1" s="25" t="s">
        <v>176</v>
      </c>
      <c r="GE1" s="26" t="s">
        <v>177</v>
      </c>
      <c r="GF1" s="27" t="s">
        <v>178</v>
      </c>
      <c r="GG1" s="27" t="s">
        <v>179</v>
      </c>
      <c r="GH1" s="27" t="s">
        <v>180</v>
      </c>
      <c r="GI1" s="27" t="s">
        <v>181</v>
      </c>
      <c r="GJ1" s="27" t="s">
        <v>182</v>
      </c>
      <c r="GK1" s="23" t="s">
        <v>183</v>
      </c>
      <c r="GL1" s="23" t="s">
        <v>184</v>
      </c>
      <c r="GM1" s="23" t="s">
        <v>185</v>
      </c>
      <c r="GN1" s="23" t="s">
        <v>186</v>
      </c>
      <c r="GO1" s="23" t="s">
        <v>187</v>
      </c>
      <c r="GP1" s="23" t="s">
        <v>188</v>
      </c>
      <c r="GQ1" s="23" t="s">
        <v>189</v>
      </c>
      <c r="GR1" s="23" t="s">
        <v>190</v>
      </c>
      <c r="GS1" s="23" t="s">
        <v>191</v>
      </c>
      <c r="GT1" s="23" t="s">
        <v>192</v>
      </c>
      <c r="GU1" s="23" t="s">
        <v>193</v>
      </c>
      <c r="GV1" s="23" t="s">
        <v>194</v>
      </c>
      <c r="GW1" s="23" t="s">
        <v>195</v>
      </c>
      <c r="GX1" s="23" t="s">
        <v>196</v>
      </c>
      <c r="GY1" s="23" t="s">
        <v>197</v>
      </c>
      <c r="GZ1" s="23" t="s">
        <v>198</v>
      </c>
      <c r="HA1" s="23" t="s">
        <v>199</v>
      </c>
      <c r="HB1" s="23" t="s">
        <v>200</v>
      </c>
      <c r="HC1" s="23" t="s">
        <v>201</v>
      </c>
      <c r="HD1" s="23" t="s">
        <v>202</v>
      </c>
      <c r="HE1" s="23" t="s">
        <v>203</v>
      </c>
      <c r="HF1" s="23" t="s">
        <v>204</v>
      </c>
      <c r="HG1" s="23" t="s">
        <v>205</v>
      </c>
      <c r="HH1" s="23" t="s">
        <v>206</v>
      </c>
      <c r="HI1" s="23" t="s">
        <v>207</v>
      </c>
      <c r="HJ1" s="28" t="s">
        <v>208</v>
      </c>
      <c r="HK1" s="22" t="s">
        <v>209</v>
      </c>
      <c r="HL1" s="22" t="s">
        <v>210</v>
      </c>
      <c r="HM1" s="29" t="s">
        <v>211</v>
      </c>
      <c r="HN1" s="30" t="s">
        <v>212</v>
      </c>
      <c r="HO1" s="29" t="s">
        <v>213</v>
      </c>
      <c r="HP1" s="22" t="s">
        <v>214</v>
      </c>
      <c r="HQ1" s="22" t="s">
        <v>215</v>
      </c>
      <c r="HR1" s="22" t="s">
        <v>216</v>
      </c>
      <c r="HS1" s="22" t="s">
        <v>217</v>
      </c>
      <c r="HT1" s="22" t="s">
        <v>218</v>
      </c>
      <c r="HU1" s="23" t="s">
        <v>219</v>
      </c>
      <c r="HV1" s="23" t="s">
        <v>220</v>
      </c>
      <c r="HW1" s="23" t="s">
        <v>221</v>
      </c>
      <c r="HX1" s="23" t="s">
        <v>222</v>
      </c>
      <c r="HY1" s="23" t="s">
        <v>223</v>
      </c>
      <c r="HZ1" s="23" t="s">
        <v>224</v>
      </c>
      <c r="IA1" s="31" t="s">
        <v>225</v>
      </c>
      <c r="IB1" s="31" t="s">
        <v>226</v>
      </c>
      <c r="IC1" s="31" t="s">
        <v>227</v>
      </c>
      <c r="ID1" s="31" t="s">
        <v>228</v>
      </c>
      <c r="IE1" s="31" t="s">
        <v>229</v>
      </c>
      <c r="IF1" s="31" t="s">
        <v>230</v>
      </c>
      <c r="IG1" s="31" t="s">
        <v>231</v>
      </c>
      <c r="IH1" s="31" t="s">
        <v>232</v>
      </c>
      <c r="II1" s="31" t="s">
        <v>233</v>
      </c>
      <c r="IJ1" s="31" t="s">
        <v>234</v>
      </c>
      <c r="IK1" s="31" t="s">
        <v>235</v>
      </c>
      <c r="IL1" s="31" t="s">
        <v>236</v>
      </c>
      <c r="IM1" s="31" t="s">
        <v>237</v>
      </c>
      <c r="IN1" s="31" t="s">
        <v>238</v>
      </c>
      <c r="IO1" s="31" t="s">
        <v>239</v>
      </c>
      <c r="IP1" s="31" t="s">
        <v>240</v>
      </c>
      <c r="IQ1" s="32" t="s">
        <v>241</v>
      </c>
      <c r="IR1" s="32" t="s">
        <v>242</v>
      </c>
      <c r="IS1" s="33" t="s">
        <v>243</v>
      </c>
      <c r="IT1" s="33" t="s">
        <v>244</v>
      </c>
      <c r="IU1" s="33" t="s">
        <v>245</v>
      </c>
      <c r="IV1" s="33" t="s">
        <v>246</v>
      </c>
      <c r="IW1" s="33" t="s">
        <v>247</v>
      </c>
      <c r="IX1" s="34" t="s">
        <v>248</v>
      </c>
      <c r="IY1" s="34" t="s">
        <v>249</v>
      </c>
      <c r="IZ1" s="34" t="s">
        <v>250</v>
      </c>
      <c r="JA1" s="34" t="s">
        <v>251</v>
      </c>
      <c r="JB1" s="34" t="s">
        <v>252</v>
      </c>
      <c r="JC1" s="34" t="s">
        <v>253</v>
      </c>
      <c r="JD1" s="34" t="s">
        <v>254</v>
      </c>
      <c r="JE1" s="33" t="s">
        <v>255</v>
      </c>
      <c r="JF1" s="33" t="s">
        <v>256</v>
      </c>
      <c r="JG1" s="33" t="s">
        <v>257</v>
      </c>
      <c r="JH1" s="33" t="s">
        <v>258</v>
      </c>
      <c r="JI1" s="33" t="s">
        <v>259</v>
      </c>
      <c r="JJ1" s="33" t="s">
        <v>260</v>
      </c>
      <c r="JK1" s="33" t="s">
        <v>261</v>
      </c>
      <c r="JL1" s="33" t="s">
        <v>262</v>
      </c>
      <c r="JM1" s="33" t="s">
        <v>263</v>
      </c>
      <c r="JN1" s="35" t="s">
        <v>264</v>
      </c>
      <c r="JO1" s="35" t="s">
        <v>265</v>
      </c>
      <c r="JP1" s="35" t="s">
        <v>266</v>
      </c>
      <c r="JQ1" s="35" t="s">
        <v>267</v>
      </c>
      <c r="JR1" s="35" t="s">
        <v>268</v>
      </c>
      <c r="JS1" s="35" t="s">
        <v>269</v>
      </c>
      <c r="JT1" s="35" t="s">
        <v>270</v>
      </c>
      <c r="JU1" s="35" t="s">
        <v>129</v>
      </c>
      <c r="JV1" s="35" t="s">
        <v>271</v>
      </c>
      <c r="JW1" s="36" t="s">
        <v>272</v>
      </c>
      <c r="JX1" s="36" t="s">
        <v>273</v>
      </c>
      <c r="JY1" s="36" t="s">
        <v>274</v>
      </c>
      <c r="JZ1" s="36" t="s">
        <v>275</v>
      </c>
      <c r="KA1" s="36" t="s">
        <v>276</v>
      </c>
      <c r="KB1" s="36" t="s">
        <v>277</v>
      </c>
      <c r="KC1" s="36" t="s">
        <v>278</v>
      </c>
      <c r="KD1" s="36" t="s">
        <v>279</v>
      </c>
      <c r="KE1" s="36" t="s">
        <v>280</v>
      </c>
      <c r="KF1" s="36" t="s">
        <v>281</v>
      </c>
      <c r="KG1" s="36" t="s">
        <v>282</v>
      </c>
      <c r="KH1" s="36" t="s">
        <v>283</v>
      </c>
      <c r="KI1" s="37" t="s">
        <v>284</v>
      </c>
      <c r="KJ1" s="38" t="s">
        <v>285</v>
      </c>
      <c r="KK1" s="38" t="s">
        <v>286</v>
      </c>
      <c r="KL1" s="38" t="s">
        <v>287</v>
      </c>
      <c r="KM1" s="38" t="s">
        <v>288</v>
      </c>
      <c r="KN1" s="38" t="s">
        <v>289</v>
      </c>
      <c r="KO1" s="38" t="s">
        <v>290</v>
      </c>
      <c r="KP1" s="39" t="s">
        <v>291</v>
      </c>
      <c r="KQ1" s="40" t="s">
        <v>292</v>
      </c>
      <c r="KR1" s="40" t="s">
        <v>293</v>
      </c>
      <c r="KS1" s="40" t="s">
        <v>294</v>
      </c>
      <c r="KT1" s="40" t="s">
        <v>295</v>
      </c>
      <c r="KU1" s="40" t="s">
        <v>296</v>
      </c>
      <c r="KV1" s="40" t="s">
        <v>297</v>
      </c>
      <c r="KW1" s="40" t="s">
        <v>298</v>
      </c>
      <c r="KX1" s="40" t="s">
        <v>299</v>
      </c>
      <c r="KY1" s="40" t="s">
        <v>300</v>
      </c>
      <c r="KZ1" s="40" t="s">
        <v>301</v>
      </c>
      <c r="LA1" s="40" t="s">
        <v>302</v>
      </c>
      <c r="LB1" s="40" t="s">
        <v>303</v>
      </c>
      <c r="LC1" s="40" t="s">
        <v>304</v>
      </c>
      <c r="LD1" s="40" t="s">
        <v>305</v>
      </c>
      <c r="LE1" s="40" t="s">
        <v>306</v>
      </c>
      <c r="LF1" s="40" t="s">
        <v>307</v>
      </c>
      <c r="LG1" s="40" t="s">
        <v>308</v>
      </c>
      <c r="LH1" s="40" t="s">
        <v>309</v>
      </c>
      <c r="LI1" s="40" t="s">
        <v>310</v>
      </c>
      <c r="LJ1" s="40" t="s">
        <v>311</v>
      </c>
      <c r="LK1" s="40" t="s">
        <v>312</v>
      </c>
      <c r="LL1" s="40" t="s">
        <v>313</v>
      </c>
      <c r="LM1" s="40" t="s">
        <v>314</v>
      </c>
      <c r="LN1" s="40" t="s">
        <v>315</v>
      </c>
      <c r="LO1" s="40" t="s">
        <v>316</v>
      </c>
      <c r="LP1" s="40" t="s">
        <v>317</v>
      </c>
      <c r="LQ1" s="40" t="s">
        <v>318</v>
      </c>
      <c r="LR1" s="40" t="s">
        <v>319</v>
      </c>
      <c r="LS1" s="40" t="s">
        <v>320</v>
      </c>
      <c r="LT1" s="40" t="s">
        <v>321</v>
      </c>
      <c r="LU1" s="40" t="s">
        <v>322</v>
      </c>
      <c r="LV1" s="40" t="s">
        <v>323</v>
      </c>
      <c r="LW1" s="40" t="s">
        <v>324</v>
      </c>
      <c r="LX1" s="40" t="s">
        <v>325</v>
      </c>
      <c r="LY1" s="40" t="s">
        <v>326</v>
      </c>
      <c r="LZ1" s="40" t="s">
        <v>327</v>
      </c>
      <c r="MA1" s="40" t="s">
        <v>328</v>
      </c>
      <c r="MB1" s="40" t="s">
        <v>329</v>
      </c>
      <c r="MC1" s="40" t="s">
        <v>330</v>
      </c>
      <c r="MD1" s="40" t="s">
        <v>331</v>
      </c>
      <c r="ME1" s="40" t="s">
        <v>332</v>
      </c>
      <c r="MF1" s="40" t="s">
        <v>333</v>
      </c>
      <c r="MG1" s="40" t="s">
        <v>334</v>
      </c>
      <c r="MH1" s="40" t="s">
        <v>335</v>
      </c>
      <c r="MI1" s="40" t="s">
        <v>336</v>
      </c>
      <c r="MJ1" s="40" t="s">
        <v>337</v>
      </c>
      <c r="MK1" s="40" t="s">
        <v>338</v>
      </c>
      <c r="ML1" s="40" t="s">
        <v>339</v>
      </c>
      <c r="MM1" s="40" t="s">
        <v>340</v>
      </c>
      <c r="MN1" s="40" t="s">
        <v>341</v>
      </c>
      <c r="MO1" s="40" t="s">
        <v>342</v>
      </c>
      <c r="MP1" s="40" t="s">
        <v>343</v>
      </c>
      <c r="MQ1" s="40" t="s">
        <v>344</v>
      </c>
      <c r="MR1" s="40" t="s">
        <v>345</v>
      </c>
      <c r="MS1" s="40" t="s">
        <v>346</v>
      </c>
      <c r="MT1" s="40" t="s">
        <v>347</v>
      </c>
      <c r="MU1" s="40" t="s">
        <v>348</v>
      </c>
      <c r="MV1" s="40" t="s">
        <v>349</v>
      </c>
      <c r="MW1" s="40" t="s">
        <v>350</v>
      </c>
      <c r="MX1" s="40" t="s">
        <v>351</v>
      </c>
      <c r="MY1" s="40" t="s">
        <v>352</v>
      </c>
      <c r="MZ1" s="40" t="s">
        <v>353</v>
      </c>
      <c r="NA1" s="40" t="s">
        <v>354</v>
      </c>
      <c r="NB1" s="40" t="s">
        <v>355</v>
      </c>
      <c r="NC1" s="40" t="s">
        <v>356</v>
      </c>
      <c r="ND1" s="40" t="s">
        <v>357</v>
      </c>
      <c r="NE1" s="40" t="s">
        <v>358</v>
      </c>
      <c r="NF1" s="40" t="s">
        <v>359</v>
      </c>
      <c r="NG1" s="40" t="s">
        <v>360</v>
      </c>
      <c r="NH1" s="40" t="s">
        <v>361</v>
      </c>
      <c r="NI1" s="40" t="s">
        <v>362</v>
      </c>
      <c r="NJ1" s="40" t="s">
        <v>363</v>
      </c>
      <c r="NK1" s="40" t="s">
        <v>364</v>
      </c>
      <c r="NL1" s="40" t="s">
        <v>365</v>
      </c>
      <c r="NM1" s="40" t="s">
        <v>366</v>
      </c>
      <c r="NN1" s="40" t="s">
        <v>367</v>
      </c>
      <c r="NO1" s="40" t="s">
        <v>368</v>
      </c>
      <c r="NP1" s="40" t="s">
        <v>369</v>
      </c>
      <c r="NQ1" s="40" t="s">
        <v>370</v>
      </c>
      <c r="NR1" s="40" t="s">
        <v>371</v>
      </c>
      <c r="NS1" s="40" t="s">
        <v>372</v>
      </c>
      <c r="NT1" s="40" t="s">
        <v>373</v>
      </c>
      <c r="NU1" s="40" t="s">
        <v>374</v>
      </c>
      <c r="NV1" s="40" t="s">
        <v>375</v>
      </c>
      <c r="NW1" s="40" t="s">
        <v>376</v>
      </c>
      <c r="NX1" s="40" t="s">
        <v>377</v>
      </c>
      <c r="NY1" s="40" t="s">
        <v>378</v>
      </c>
      <c r="NZ1" s="40" t="s">
        <v>379</v>
      </c>
      <c r="OA1" s="40" t="s">
        <v>380</v>
      </c>
      <c r="OB1" s="40" t="s">
        <v>381</v>
      </c>
      <c r="OC1" s="40" t="s">
        <v>382</v>
      </c>
      <c r="OD1" s="40" t="s">
        <v>383</v>
      </c>
      <c r="OE1" s="40" t="s">
        <v>384</v>
      </c>
      <c r="OF1" s="40" t="s">
        <v>385</v>
      </c>
      <c r="OG1" s="40" t="s">
        <v>386</v>
      </c>
      <c r="OH1" s="40" t="s">
        <v>387</v>
      </c>
      <c r="OI1" s="40" t="s">
        <v>388</v>
      </c>
      <c r="OJ1" s="40" t="s">
        <v>389</v>
      </c>
      <c r="OK1" s="40" t="s">
        <v>390</v>
      </c>
      <c r="OL1" s="40" t="s">
        <v>391</v>
      </c>
      <c r="OM1" s="40" t="s">
        <v>392</v>
      </c>
      <c r="ON1" s="40" t="s">
        <v>393</v>
      </c>
      <c r="OO1" s="40" t="s">
        <v>394</v>
      </c>
      <c r="OP1" s="40" t="s">
        <v>395</v>
      </c>
      <c r="OQ1" s="40" t="s">
        <v>396</v>
      </c>
      <c r="OR1" s="40" t="s">
        <v>397</v>
      </c>
      <c r="OS1" s="40" t="s">
        <v>398</v>
      </c>
      <c r="OT1" s="40" t="s">
        <v>399</v>
      </c>
      <c r="OU1" s="40" t="s">
        <v>400</v>
      </c>
      <c r="OV1" s="40" t="s">
        <v>401</v>
      </c>
      <c r="OW1" s="40" t="s">
        <v>402</v>
      </c>
      <c r="OX1" s="40" t="s">
        <v>403</v>
      </c>
      <c r="OY1" s="40" t="s">
        <v>404</v>
      </c>
      <c r="OZ1" s="40" t="s">
        <v>405</v>
      </c>
      <c r="PA1" s="40" t="s">
        <v>406</v>
      </c>
      <c r="PB1" s="40" t="s">
        <v>407</v>
      </c>
      <c r="PC1" s="40" t="s">
        <v>408</v>
      </c>
      <c r="PD1" s="40" t="s">
        <v>409</v>
      </c>
      <c r="PE1" s="40" t="s">
        <v>410</v>
      </c>
      <c r="PF1" s="40" t="s">
        <v>411</v>
      </c>
      <c r="PG1" s="40" t="s">
        <v>412</v>
      </c>
      <c r="PH1" s="40" t="s">
        <v>413</v>
      </c>
      <c r="PI1" s="40" t="s">
        <v>414</v>
      </c>
      <c r="PJ1" s="40" t="s">
        <v>415</v>
      </c>
      <c r="PK1" s="40" t="s">
        <v>416</v>
      </c>
      <c r="PL1" s="40" t="s">
        <v>417</v>
      </c>
      <c r="PM1" s="40" t="s">
        <v>418</v>
      </c>
      <c r="PN1" s="40" t="s">
        <v>419</v>
      </c>
      <c r="PO1" s="40" t="s">
        <v>420</v>
      </c>
      <c r="PP1" s="40" t="s">
        <v>421</v>
      </c>
      <c r="PQ1" s="40" t="s">
        <v>422</v>
      </c>
      <c r="PR1" s="40" t="s">
        <v>423</v>
      </c>
      <c r="PS1" s="40" t="s">
        <v>424</v>
      </c>
      <c r="PT1" s="41" t="s">
        <v>425</v>
      </c>
      <c r="PU1" s="41" t="s">
        <v>426</v>
      </c>
      <c r="PV1" s="41" t="s">
        <v>427</v>
      </c>
      <c r="PW1" s="41" t="s">
        <v>428</v>
      </c>
      <c r="PX1" s="41" t="s">
        <v>429</v>
      </c>
      <c r="PY1" s="41" t="s">
        <v>430</v>
      </c>
      <c r="PZ1" s="41" t="s">
        <v>431</v>
      </c>
      <c r="QA1" s="41" t="s">
        <v>432</v>
      </c>
      <c r="QB1" s="41" t="s">
        <v>433</v>
      </c>
      <c r="QC1" s="41" t="s">
        <v>434</v>
      </c>
      <c r="QD1" s="41" t="s">
        <v>435</v>
      </c>
      <c r="QE1" s="41" t="s">
        <v>436</v>
      </c>
      <c r="QF1" s="41" t="s">
        <v>437</v>
      </c>
      <c r="QG1" s="41" t="s">
        <v>438</v>
      </c>
      <c r="QH1" s="41" t="s">
        <v>439</v>
      </c>
      <c r="QI1" s="41" t="s">
        <v>440</v>
      </c>
      <c r="QJ1" s="41" t="s">
        <v>441</v>
      </c>
      <c r="QK1" s="41" t="s">
        <v>442</v>
      </c>
      <c r="QL1" s="41" t="s">
        <v>443</v>
      </c>
      <c r="QM1" s="41" t="s">
        <v>444</v>
      </c>
      <c r="QN1" s="41" t="s">
        <v>445</v>
      </c>
      <c r="QO1" s="41" t="s">
        <v>446</v>
      </c>
      <c r="QP1" s="41" t="s">
        <v>447</v>
      </c>
      <c r="QQ1" s="41" t="s">
        <v>448</v>
      </c>
      <c r="QR1" s="41" t="s">
        <v>449</v>
      </c>
      <c r="QS1" s="41" t="s">
        <v>450</v>
      </c>
      <c r="QT1" s="41" t="s">
        <v>451</v>
      </c>
      <c r="QU1" s="41" t="s">
        <v>452</v>
      </c>
      <c r="QV1" s="41" t="s">
        <v>453</v>
      </c>
      <c r="QW1" s="41" t="s">
        <v>454</v>
      </c>
      <c r="QX1" s="41" t="s">
        <v>455</v>
      </c>
      <c r="QY1" s="41" t="s">
        <v>456</v>
      </c>
      <c r="QZ1" s="41" t="s">
        <v>457</v>
      </c>
      <c r="RA1" s="41" t="s">
        <v>458</v>
      </c>
      <c r="RB1" s="41" t="s">
        <v>459</v>
      </c>
      <c r="RC1" s="41" t="s">
        <v>460</v>
      </c>
      <c r="RD1" s="41" t="s">
        <v>461</v>
      </c>
      <c r="RE1" s="41" t="s">
        <v>462</v>
      </c>
      <c r="RF1" s="41" t="s">
        <v>463</v>
      </c>
      <c r="RG1" s="41" t="s">
        <v>464</v>
      </c>
      <c r="RH1" s="41" t="s">
        <v>465</v>
      </c>
      <c r="RI1" s="41" t="s">
        <v>466</v>
      </c>
      <c r="RJ1" s="41" t="s">
        <v>467</v>
      </c>
      <c r="RK1" s="41" t="s">
        <v>468</v>
      </c>
      <c r="RL1" s="41" t="s">
        <v>469</v>
      </c>
      <c r="RM1" s="41" t="s">
        <v>470</v>
      </c>
      <c r="RN1" s="41" t="s">
        <v>471</v>
      </c>
      <c r="RO1" s="41" t="s">
        <v>472</v>
      </c>
      <c r="RP1" s="41" t="s">
        <v>473</v>
      </c>
      <c r="RQ1" s="41" t="s">
        <v>474</v>
      </c>
      <c r="RR1" s="41" t="s">
        <v>475</v>
      </c>
      <c r="RS1" s="41" t="s">
        <v>476</v>
      </c>
      <c r="RT1" s="41" t="s">
        <v>477</v>
      </c>
      <c r="RU1" s="41" t="s">
        <v>478</v>
      </c>
      <c r="RV1" s="41" t="s">
        <v>479</v>
      </c>
      <c r="RW1" s="41" t="s">
        <v>480</v>
      </c>
      <c r="RX1" s="41" t="s">
        <v>481</v>
      </c>
      <c r="RY1" s="41" t="s">
        <v>482</v>
      </c>
      <c r="RZ1" s="41" t="s">
        <v>483</v>
      </c>
      <c r="SA1" s="41" t="s">
        <v>484</v>
      </c>
      <c r="SB1" s="41" t="s">
        <v>485</v>
      </c>
      <c r="SC1" s="41" t="s">
        <v>486</v>
      </c>
      <c r="SD1" s="41" t="s">
        <v>487</v>
      </c>
      <c r="SE1" s="41" t="s">
        <v>488</v>
      </c>
      <c r="SF1" s="41" t="s">
        <v>489</v>
      </c>
      <c r="SG1" s="41" t="s">
        <v>490</v>
      </c>
      <c r="SH1" s="41" t="s">
        <v>491</v>
      </c>
      <c r="SI1" s="41" t="s">
        <v>492</v>
      </c>
      <c r="SJ1" s="41" t="s">
        <v>493</v>
      </c>
      <c r="SK1" s="41" t="s">
        <v>494</v>
      </c>
      <c r="SL1" s="41" t="s">
        <v>495</v>
      </c>
      <c r="SM1" s="40" t="s">
        <v>496</v>
      </c>
      <c r="SN1" s="40" t="s">
        <v>497</v>
      </c>
      <c r="SO1" s="41" t="s">
        <v>498</v>
      </c>
      <c r="SP1" s="41" t="s">
        <v>499</v>
      </c>
      <c r="SQ1" s="41" t="s">
        <v>500</v>
      </c>
      <c r="SR1" s="41" t="s">
        <v>501</v>
      </c>
      <c r="SS1" s="41" t="s">
        <v>502</v>
      </c>
      <c r="ST1" s="41" t="s">
        <v>503</v>
      </c>
      <c r="SU1" s="41" t="s">
        <v>504</v>
      </c>
      <c r="SV1" s="41" t="s">
        <v>505</v>
      </c>
      <c r="SW1" s="41" t="s">
        <v>506</v>
      </c>
      <c r="SX1" s="41" t="s">
        <v>507</v>
      </c>
      <c r="SY1" s="41" t="s">
        <v>508</v>
      </c>
      <c r="SZ1" s="41" t="s">
        <v>509</v>
      </c>
      <c r="TA1" s="41" t="s">
        <v>385</v>
      </c>
      <c r="TB1" s="41" t="s">
        <v>510</v>
      </c>
      <c r="TC1" s="41" t="s">
        <v>511</v>
      </c>
      <c r="TD1" s="41" t="s">
        <v>512</v>
      </c>
      <c r="TE1" s="41" t="s">
        <v>513</v>
      </c>
      <c r="TF1" s="41" t="s">
        <v>514</v>
      </c>
      <c r="TG1" s="41" t="s">
        <v>515</v>
      </c>
      <c r="TH1" s="41" t="s">
        <v>516</v>
      </c>
      <c r="TI1" s="41" t="s">
        <v>517</v>
      </c>
      <c r="TJ1" s="41" t="s">
        <v>518</v>
      </c>
      <c r="TK1" s="41" t="s">
        <v>519</v>
      </c>
      <c r="TL1" s="41" t="s">
        <v>520</v>
      </c>
      <c r="TM1" s="41" t="s">
        <v>521</v>
      </c>
      <c r="TN1" s="41" t="s">
        <v>522</v>
      </c>
      <c r="TO1" s="41" t="s">
        <v>523</v>
      </c>
      <c r="TP1" s="41" t="s">
        <v>524</v>
      </c>
      <c r="TQ1" s="41" t="s">
        <v>525</v>
      </c>
      <c r="TR1" s="41" t="s">
        <v>526</v>
      </c>
      <c r="TS1" s="41" t="s">
        <v>527</v>
      </c>
      <c r="TT1" s="41" t="s">
        <v>528</v>
      </c>
      <c r="TU1" s="41" t="s">
        <v>529</v>
      </c>
      <c r="TV1" s="41" t="s">
        <v>530</v>
      </c>
      <c r="TW1" s="41" t="s">
        <v>531</v>
      </c>
      <c r="TX1" s="41" t="s">
        <v>532</v>
      </c>
      <c r="TY1" s="41" t="s">
        <v>533</v>
      </c>
      <c r="TZ1" s="41" t="s">
        <v>534</v>
      </c>
      <c r="UA1" s="41" t="s">
        <v>535</v>
      </c>
      <c r="UB1" s="41" t="s">
        <v>536</v>
      </c>
      <c r="UC1" s="41" t="s">
        <v>537</v>
      </c>
      <c r="UD1" s="41" t="s">
        <v>538</v>
      </c>
      <c r="UE1" s="41" t="s">
        <v>539</v>
      </c>
      <c r="UF1" s="41" t="s">
        <v>540</v>
      </c>
      <c r="UG1" s="41" t="s">
        <v>541</v>
      </c>
      <c r="UH1" s="41" t="s">
        <v>542</v>
      </c>
      <c r="UI1" s="41" t="s">
        <v>543</v>
      </c>
      <c r="UJ1" s="41" t="s">
        <v>544</v>
      </c>
      <c r="UK1" s="41" t="s">
        <v>545</v>
      </c>
      <c r="UL1" s="41" t="s">
        <v>546</v>
      </c>
      <c r="UM1" s="41" t="s">
        <v>547</v>
      </c>
      <c r="UN1" s="41" t="s">
        <v>548</v>
      </c>
      <c r="UO1" s="41" t="s">
        <v>549</v>
      </c>
      <c r="UP1" s="41" t="s">
        <v>550</v>
      </c>
      <c r="UQ1" s="41" t="s">
        <v>551</v>
      </c>
      <c r="UR1" s="41" t="s">
        <v>552</v>
      </c>
      <c r="US1" s="41" t="s">
        <v>553</v>
      </c>
      <c r="UT1" s="37" t="s">
        <v>554</v>
      </c>
      <c r="UU1" s="37" t="s">
        <v>555</v>
      </c>
      <c r="UV1" s="37" t="s">
        <v>556</v>
      </c>
      <c r="UW1" s="41" t="s">
        <v>557</v>
      </c>
      <c r="UX1" s="41" t="s">
        <v>558</v>
      </c>
      <c r="UY1" s="41" t="s">
        <v>559</v>
      </c>
      <c r="UZ1" s="41" t="s">
        <v>560</v>
      </c>
      <c r="VA1" s="37" t="s">
        <v>561</v>
      </c>
      <c r="VB1" s="37" t="s">
        <v>562</v>
      </c>
      <c r="VC1" s="37" t="s">
        <v>563</v>
      </c>
      <c r="VD1" s="41" t="s">
        <v>564</v>
      </c>
      <c r="VE1" s="37" t="s">
        <v>565</v>
      </c>
      <c r="VF1" s="37" t="s">
        <v>566</v>
      </c>
      <c r="VG1" s="37" t="s">
        <v>567</v>
      </c>
      <c r="VH1" s="41" t="s">
        <v>568</v>
      </c>
      <c r="VI1" s="41" t="s">
        <v>569</v>
      </c>
      <c r="VJ1" s="41" t="s">
        <v>570</v>
      </c>
      <c r="VK1" s="41" t="s">
        <v>571</v>
      </c>
      <c r="VL1" s="41" t="s">
        <v>572</v>
      </c>
      <c r="VM1" s="41" t="s">
        <v>573</v>
      </c>
      <c r="VN1" s="41" t="s">
        <v>574</v>
      </c>
      <c r="VO1" s="42" t="s">
        <v>575</v>
      </c>
      <c r="VP1" s="41" t="s">
        <v>576</v>
      </c>
      <c r="VQ1" s="41" t="s">
        <v>577</v>
      </c>
      <c r="VR1" s="41" t="s">
        <v>578</v>
      </c>
      <c r="VS1" s="41" t="s">
        <v>579</v>
      </c>
      <c r="VT1" s="41" t="s">
        <v>580</v>
      </c>
      <c r="VU1" s="41" t="s">
        <v>581</v>
      </c>
      <c r="VV1" s="41" t="s">
        <v>582</v>
      </c>
      <c r="VW1" s="41" t="s">
        <v>583</v>
      </c>
      <c r="VX1" s="41" t="s">
        <v>584</v>
      </c>
      <c r="VY1" s="41" t="s">
        <v>585</v>
      </c>
      <c r="VZ1" s="41" t="s">
        <v>586</v>
      </c>
      <c r="WA1" s="41" t="s">
        <v>587</v>
      </c>
      <c r="WB1" s="41" t="s">
        <v>588</v>
      </c>
      <c r="WC1" s="41" t="s">
        <v>589</v>
      </c>
      <c r="WD1" s="41" t="s">
        <v>590</v>
      </c>
      <c r="WE1" s="41" t="s">
        <v>591</v>
      </c>
      <c r="WF1" s="41" t="s">
        <v>592</v>
      </c>
      <c r="WG1" s="41" t="s">
        <v>593</v>
      </c>
      <c r="WH1" s="41" t="s">
        <v>594</v>
      </c>
      <c r="WI1" s="41" t="s">
        <v>595</v>
      </c>
      <c r="WJ1" s="41" t="s">
        <v>596</v>
      </c>
      <c r="WK1" s="41" t="s">
        <v>597</v>
      </c>
      <c r="WL1" s="41" t="s">
        <v>598</v>
      </c>
      <c r="WM1" s="41" t="s">
        <v>599</v>
      </c>
      <c r="WN1" s="41" t="s">
        <v>600</v>
      </c>
      <c r="WO1" s="41" t="s">
        <v>601</v>
      </c>
      <c r="WP1" s="41" t="s">
        <v>602</v>
      </c>
      <c r="WQ1" s="41" t="s">
        <v>603</v>
      </c>
      <c r="WR1" s="41" t="s">
        <v>604</v>
      </c>
      <c r="WS1" s="41" t="s">
        <v>605</v>
      </c>
      <c r="WT1" s="41" t="s">
        <v>606</v>
      </c>
      <c r="WU1" s="41" t="s">
        <v>607</v>
      </c>
      <c r="WV1" s="41" t="s">
        <v>608</v>
      </c>
      <c r="WW1" s="41" t="s">
        <v>609</v>
      </c>
      <c r="WX1" s="41" t="s">
        <v>610</v>
      </c>
      <c r="WY1" s="41" t="s">
        <v>611</v>
      </c>
      <c r="WZ1" s="41" t="s">
        <v>612</v>
      </c>
      <c r="XA1" s="41" t="s">
        <v>613</v>
      </c>
      <c r="XB1" s="41" t="s">
        <v>614</v>
      </c>
      <c r="XC1" s="41" t="s">
        <v>615</v>
      </c>
      <c r="XD1" s="41" t="s">
        <v>616</v>
      </c>
      <c r="XE1" s="41" t="s">
        <v>617</v>
      </c>
      <c r="XF1" s="41" t="s">
        <v>618</v>
      </c>
      <c r="XG1" s="41" t="s">
        <v>619</v>
      </c>
      <c r="XH1" s="41" t="s">
        <v>620</v>
      </c>
      <c r="XI1" s="41" t="s">
        <v>621</v>
      </c>
      <c r="XJ1" s="41" t="s">
        <v>622</v>
      </c>
      <c r="XK1" s="41" t="s">
        <v>623</v>
      </c>
      <c r="XL1" s="41" t="s">
        <v>624</v>
      </c>
      <c r="XM1" s="41" t="s">
        <v>625</v>
      </c>
      <c r="XN1" s="41" t="s">
        <v>626</v>
      </c>
      <c r="XO1" s="41" t="s">
        <v>627</v>
      </c>
      <c r="XP1" s="41" t="s">
        <v>628</v>
      </c>
      <c r="XQ1" s="41" t="s">
        <v>629</v>
      </c>
      <c r="XR1" s="41" t="s">
        <v>630</v>
      </c>
      <c r="XS1" s="41" t="s">
        <v>631</v>
      </c>
      <c r="XT1" s="41" t="s">
        <v>632</v>
      </c>
      <c r="XU1" s="41" t="s">
        <v>633</v>
      </c>
      <c r="XV1" s="41" t="s">
        <v>634</v>
      </c>
      <c r="XW1" s="41" t="s">
        <v>635</v>
      </c>
      <c r="XX1" s="41" t="s">
        <v>636</v>
      </c>
      <c r="XY1" s="41" t="s">
        <v>637</v>
      </c>
      <c r="XZ1" s="41" t="s">
        <v>638</v>
      </c>
      <c r="YA1" s="41" t="s">
        <v>639</v>
      </c>
      <c r="YB1" s="41" t="s">
        <v>640</v>
      </c>
      <c r="YC1" s="41" t="s">
        <v>641</v>
      </c>
      <c r="YD1" s="41" t="s">
        <v>642</v>
      </c>
      <c r="YE1" s="41" t="s">
        <v>643</v>
      </c>
      <c r="YF1" s="41" t="s">
        <v>644</v>
      </c>
      <c r="YG1" s="41" t="s">
        <v>645</v>
      </c>
      <c r="YH1" s="41" t="s">
        <v>646</v>
      </c>
      <c r="YI1" s="41" t="s">
        <v>647</v>
      </c>
      <c r="YJ1" s="41" t="s">
        <v>648</v>
      </c>
      <c r="YK1" s="41" t="s">
        <v>649</v>
      </c>
      <c r="YL1" s="41" t="s">
        <v>650</v>
      </c>
      <c r="YM1" s="41" t="s">
        <v>651</v>
      </c>
      <c r="YN1" s="41" t="s">
        <v>652</v>
      </c>
      <c r="YO1" s="41" t="s">
        <v>653</v>
      </c>
      <c r="YP1" s="41" t="s">
        <v>654</v>
      </c>
      <c r="YQ1" s="41" t="s">
        <v>655</v>
      </c>
      <c r="YR1" s="41" t="s">
        <v>656</v>
      </c>
      <c r="YS1" s="41" t="s">
        <v>657</v>
      </c>
      <c r="YT1" s="41" t="s">
        <v>658</v>
      </c>
      <c r="YU1" s="41" t="s">
        <v>659</v>
      </c>
      <c r="YV1" s="41" t="s">
        <v>660</v>
      </c>
      <c r="YW1" s="41" t="s">
        <v>661</v>
      </c>
      <c r="YX1" s="41" t="s">
        <v>662</v>
      </c>
      <c r="YY1" s="41" t="s">
        <v>663</v>
      </c>
      <c r="YZ1" s="41" t="s">
        <v>664</v>
      </c>
      <c r="ZA1" s="41" t="s">
        <v>665</v>
      </c>
      <c r="ZB1" s="41" t="s">
        <v>666</v>
      </c>
      <c r="ZC1" s="41" t="s">
        <v>667</v>
      </c>
      <c r="ZD1" s="41" t="s">
        <v>668</v>
      </c>
      <c r="ZE1" s="41" t="s">
        <v>669</v>
      </c>
      <c r="ZF1" s="41" t="s">
        <v>670</v>
      </c>
      <c r="ZG1" s="41" t="s">
        <v>671</v>
      </c>
      <c r="ZH1" s="41" t="s">
        <v>672</v>
      </c>
      <c r="ZI1" s="41" t="s">
        <v>673</v>
      </c>
      <c r="ZJ1" s="41" t="s">
        <v>674</v>
      </c>
      <c r="ZK1" s="41" t="s">
        <v>675</v>
      </c>
      <c r="ZL1" s="41" t="s">
        <v>676</v>
      </c>
      <c r="ZM1" s="41" t="s">
        <v>677</v>
      </c>
      <c r="ZN1" s="41" t="s">
        <v>678</v>
      </c>
      <c r="ZO1" s="41" t="s">
        <v>679</v>
      </c>
      <c r="ZP1" s="41" t="s">
        <v>680</v>
      </c>
      <c r="ZQ1" s="41" t="s">
        <v>681</v>
      </c>
      <c r="ZR1" s="41" t="s">
        <v>682</v>
      </c>
      <c r="ZS1" s="41" t="s">
        <v>683</v>
      </c>
      <c r="ZT1" s="41" t="s">
        <v>684</v>
      </c>
      <c r="ZU1" s="41" t="s">
        <v>685</v>
      </c>
      <c r="ZV1" s="37" t="s">
        <v>686</v>
      </c>
      <c r="ZW1" s="37" t="s">
        <v>687</v>
      </c>
      <c r="ZX1" s="37" t="s">
        <v>688</v>
      </c>
      <c r="ZY1" s="37" t="s">
        <v>689</v>
      </c>
      <c r="ZZ1" s="37" t="s">
        <v>690</v>
      </c>
      <c r="AAA1" s="37" t="s">
        <v>691</v>
      </c>
      <c r="AAB1" s="37" t="s">
        <v>692</v>
      </c>
      <c r="AAC1" s="37" t="s">
        <v>693</v>
      </c>
      <c r="AAD1" s="37" t="s">
        <v>694</v>
      </c>
      <c r="AAE1" s="37" t="s">
        <v>695</v>
      </c>
      <c r="AAF1" s="37" t="s">
        <v>696</v>
      </c>
      <c r="AAG1" s="37" t="s">
        <v>697</v>
      </c>
      <c r="AAH1" s="37" t="s">
        <v>698</v>
      </c>
      <c r="AAI1" s="37" t="s">
        <v>699</v>
      </c>
      <c r="AAJ1" s="37" t="s">
        <v>700</v>
      </c>
      <c r="AAK1" s="37" t="s">
        <v>701</v>
      </c>
      <c r="AAL1" s="37" t="s">
        <v>702</v>
      </c>
      <c r="AAM1" s="37" t="s">
        <v>703</v>
      </c>
      <c r="AAN1" s="37" t="s">
        <v>704</v>
      </c>
      <c r="AAO1" s="37" t="s">
        <v>700</v>
      </c>
      <c r="AAP1" s="37" t="s">
        <v>705</v>
      </c>
      <c r="AAQ1" s="37" t="s">
        <v>706</v>
      </c>
      <c r="AAR1" s="37" t="s">
        <v>707</v>
      </c>
      <c r="AAS1" s="37" t="s">
        <v>708</v>
      </c>
      <c r="AAT1" s="37" t="s">
        <v>709</v>
      </c>
      <c r="AAU1" s="37" t="s">
        <v>710</v>
      </c>
      <c r="AAV1" s="37" t="s">
        <v>711</v>
      </c>
      <c r="AAW1" s="37" t="s">
        <v>712</v>
      </c>
      <c r="AAX1" s="37" t="s">
        <v>713</v>
      </c>
      <c r="AAY1" s="37" t="s">
        <v>714</v>
      </c>
      <c r="AAZ1" s="37" t="s">
        <v>715</v>
      </c>
      <c r="ABA1" s="37" t="s">
        <v>716</v>
      </c>
      <c r="ABB1" s="37" t="s">
        <v>717</v>
      </c>
      <c r="ABC1" s="37" t="s">
        <v>718</v>
      </c>
      <c r="ABD1" s="37" t="s">
        <v>719</v>
      </c>
      <c r="ABE1" s="37" t="s">
        <v>720</v>
      </c>
      <c r="ABF1" s="37" t="s">
        <v>721</v>
      </c>
      <c r="ABG1" s="37" t="s">
        <v>722</v>
      </c>
      <c r="ABH1" s="37" t="s">
        <v>723</v>
      </c>
      <c r="ABI1" s="37" t="s">
        <v>724</v>
      </c>
      <c r="ABJ1" s="37" t="s">
        <v>725</v>
      </c>
      <c r="ABK1" s="37" t="s">
        <v>726</v>
      </c>
      <c r="ABL1" s="37" t="s">
        <v>727</v>
      </c>
      <c r="ABM1" s="37" t="s">
        <v>728</v>
      </c>
      <c r="ABN1" s="37" t="s">
        <v>729</v>
      </c>
      <c r="ABO1" s="37" t="s">
        <v>730</v>
      </c>
      <c r="ABP1" s="37" t="s">
        <v>731</v>
      </c>
      <c r="ABQ1" s="37" t="s">
        <v>732</v>
      </c>
      <c r="ABR1" s="37" t="s">
        <v>733</v>
      </c>
      <c r="ABS1" s="37" t="s">
        <v>734</v>
      </c>
      <c r="ABT1" s="37" t="s">
        <v>735</v>
      </c>
      <c r="ABU1" s="37" t="s">
        <v>736</v>
      </c>
      <c r="ABV1" s="37" t="s">
        <v>737</v>
      </c>
      <c r="ABW1" s="37" t="s">
        <v>738</v>
      </c>
      <c r="ABX1" s="37" t="s">
        <v>739</v>
      </c>
      <c r="ABY1" s="37" t="s">
        <v>740</v>
      </c>
      <c r="ABZ1" s="37" t="s">
        <v>741</v>
      </c>
      <c r="ACA1" s="37" t="s">
        <v>742</v>
      </c>
      <c r="ACB1" s="37" t="s">
        <v>743</v>
      </c>
      <c r="ACC1" s="37" t="s">
        <v>744</v>
      </c>
      <c r="ACD1" s="37" t="s">
        <v>745</v>
      </c>
      <c r="ACE1" s="37" t="s">
        <v>746</v>
      </c>
      <c r="ACF1" s="37" t="s">
        <v>747</v>
      </c>
      <c r="ACG1" s="37" t="s">
        <v>748</v>
      </c>
      <c r="ACH1" s="37" t="s">
        <v>749</v>
      </c>
      <c r="ACI1" s="37" t="s">
        <v>750</v>
      </c>
      <c r="ACJ1" s="37" t="s">
        <v>751</v>
      </c>
      <c r="ACK1" s="37" t="s">
        <v>752</v>
      </c>
      <c r="ACL1" s="37" t="s">
        <v>753</v>
      </c>
      <c r="ACM1" s="37" t="s">
        <v>754</v>
      </c>
      <c r="ACN1" s="37" t="s">
        <v>755</v>
      </c>
      <c r="ACO1" s="37" t="s">
        <v>756</v>
      </c>
      <c r="ACP1" s="37" t="s">
        <v>757</v>
      </c>
      <c r="ACQ1" s="37" t="s">
        <v>758</v>
      </c>
      <c r="ACR1" s="37" t="s">
        <v>759</v>
      </c>
      <c r="ACS1" s="37" t="s">
        <v>760</v>
      </c>
      <c r="ACT1" s="37" t="s">
        <v>761</v>
      </c>
      <c r="ACU1" s="37" t="s">
        <v>762</v>
      </c>
      <c r="ACV1" s="37" t="s">
        <v>763</v>
      </c>
      <c r="ACW1" s="37" t="s">
        <v>764</v>
      </c>
      <c r="ACX1" s="37" t="s">
        <v>765</v>
      </c>
      <c r="ACY1" s="37" t="s">
        <v>766</v>
      </c>
      <c r="ACZ1" s="37" t="s">
        <v>767</v>
      </c>
      <c r="ADA1" s="37" t="s">
        <v>768</v>
      </c>
      <c r="ADB1" s="37" t="s">
        <v>769</v>
      </c>
      <c r="ADC1" s="37" t="s">
        <v>770</v>
      </c>
      <c r="ADD1" s="37" t="s">
        <v>771</v>
      </c>
      <c r="ADE1" s="37" t="s">
        <v>772</v>
      </c>
      <c r="ADF1" s="37" t="s">
        <v>773</v>
      </c>
      <c r="ADG1" s="41" t="s">
        <v>774</v>
      </c>
      <c r="ADH1" s="43" t="s">
        <v>775</v>
      </c>
      <c r="ADI1" s="43" t="s">
        <v>776</v>
      </c>
      <c r="ADJ1" s="43" t="s">
        <v>777</v>
      </c>
      <c r="ADK1" s="43" t="s">
        <v>778</v>
      </c>
      <c r="ADL1" s="43" t="s">
        <v>779</v>
      </c>
    </row>
    <row r="2" spans="1:792" ht="15.75" customHeight="1">
      <c r="C2" s="44" t="s">
        <v>780</v>
      </c>
      <c r="D2" s="44" t="s">
        <v>781</v>
      </c>
      <c r="E2" s="44"/>
      <c r="F2" s="44"/>
      <c r="G2" s="44" t="s">
        <v>782</v>
      </c>
      <c r="J2" s="5"/>
      <c r="AR2" s="45" t="s">
        <v>783</v>
      </c>
      <c r="AS2" s="46" t="s">
        <v>784</v>
      </c>
      <c r="AT2" s="46" t="s">
        <v>785</v>
      </c>
      <c r="AU2" s="46" t="s">
        <v>786</v>
      </c>
      <c r="BA2" s="45" t="s">
        <v>787</v>
      </c>
      <c r="BB2" s="45"/>
      <c r="BC2" s="45"/>
      <c r="CA2" s="46" t="s">
        <v>788</v>
      </c>
      <c r="CN2" s="46" t="s">
        <v>789</v>
      </c>
      <c r="CO2" s="46" t="s">
        <v>790</v>
      </c>
      <c r="CQ2" s="46" t="s">
        <v>791</v>
      </c>
      <c r="CU2" s="46" t="s">
        <v>792</v>
      </c>
      <c r="CW2" s="46" t="s">
        <v>793</v>
      </c>
      <c r="CX2" s="46" t="s">
        <v>794</v>
      </c>
      <c r="HK2" s="46" t="s">
        <v>795</v>
      </c>
      <c r="HL2" s="46"/>
      <c r="HM2" s="46"/>
      <c r="HN2" s="46"/>
      <c r="HO2" s="46"/>
      <c r="AAC2" s="46" t="s">
        <v>796</v>
      </c>
    </row>
    <row r="3" spans="1:792" ht="15.75" customHeight="1">
      <c r="A3" s="1"/>
      <c r="B3" s="1">
        <v>1</v>
      </c>
      <c r="C3" s="47" t="s">
        <v>797</v>
      </c>
      <c r="D3" s="47" t="s">
        <v>798</v>
      </c>
      <c r="E3" s="47"/>
      <c r="F3" s="47"/>
      <c r="G3" s="47" t="s">
        <v>799</v>
      </c>
      <c r="J3" s="5"/>
    </row>
    <row r="4" spans="1:792" ht="15.75" customHeight="1">
      <c r="A4" s="1"/>
      <c r="B4" s="1">
        <v>2</v>
      </c>
      <c r="C4" s="47" t="s">
        <v>800</v>
      </c>
      <c r="D4" s="47" t="s">
        <v>801</v>
      </c>
      <c r="E4" s="47"/>
      <c r="F4" s="47"/>
      <c r="G4" s="47" t="s">
        <v>802</v>
      </c>
      <c r="J4" s="5"/>
    </row>
    <row r="5" spans="1:792" ht="15.75" customHeight="1">
      <c r="A5" s="1"/>
      <c r="B5" s="1">
        <v>3</v>
      </c>
      <c r="C5" s="48" t="s">
        <v>803</v>
      </c>
      <c r="D5" s="48" t="s">
        <v>804</v>
      </c>
      <c r="E5" s="48"/>
      <c r="F5" s="48"/>
      <c r="G5" s="48" t="s">
        <v>805</v>
      </c>
      <c r="J5" s="5"/>
    </row>
    <row r="6" spans="1:792" ht="15.75" customHeight="1">
      <c r="A6" s="1">
        <v>1</v>
      </c>
      <c r="B6" s="1">
        <v>4</v>
      </c>
      <c r="C6" s="49" t="s">
        <v>806</v>
      </c>
      <c r="D6" s="49" t="s">
        <v>807</v>
      </c>
      <c r="E6" s="49"/>
      <c r="F6" s="49"/>
      <c r="G6" s="49" t="s">
        <v>808</v>
      </c>
      <c r="H6" s="50">
        <v>226</v>
      </c>
      <c r="I6" s="50">
        <v>0.96</v>
      </c>
      <c r="J6" s="5"/>
      <c r="KI6" s="51">
        <v>0.11</v>
      </c>
      <c r="KJ6" s="51"/>
      <c r="KK6" s="51"/>
      <c r="KL6" s="51"/>
      <c r="KM6" s="51">
        <v>-2.1999999999999999E-2</v>
      </c>
      <c r="KN6" s="51"/>
      <c r="KO6" s="51"/>
      <c r="KP6" s="51"/>
      <c r="KQ6" s="51"/>
      <c r="KR6" s="51"/>
      <c r="KS6" s="51"/>
      <c r="KT6" s="51"/>
      <c r="KU6" s="51"/>
      <c r="KV6" s="51"/>
      <c r="KW6" s="51"/>
      <c r="KX6" s="51"/>
      <c r="KY6" s="51"/>
      <c r="KZ6" s="51"/>
      <c r="LA6" s="51"/>
      <c r="LB6" s="51"/>
      <c r="LC6" s="51"/>
      <c r="LD6" s="51"/>
      <c r="LE6" s="51"/>
      <c r="LF6" s="51"/>
      <c r="LG6" s="51"/>
      <c r="LH6" s="51"/>
      <c r="LI6" s="51"/>
      <c r="LJ6" s="51"/>
      <c r="LK6" s="51"/>
      <c r="LL6" s="51"/>
      <c r="LM6" s="51"/>
      <c r="LN6" s="51"/>
      <c r="LO6" s="51"/>
      <c r="LP6" s="51"/>
      <c r="LQ6" s="51"/>
      <c r="LR6" s="51"/>
      <c r="LS6" s="51"/>
      <c r="LT6" s="51"/>
      <c r="LU6" s="51"/>
      <c r="LV6" s="51"/>
      <c r="LW6" s="51"/>
      <c r="LX6" s="51"/>
      <c r="LY6" s="51"/>
      <c r="LZ6" s="51"/>
      <c r="MA6" s="51"/>
      <c r="MB6" s="51"/>
      <c r="MC6" s="51"/>
      <c r="MD6" s="51"/>
      <c r="ME6" s="51"/>
      <c r="MF6" s="51"/>
      <c r="MG6" s="51"/>
      <c r="MH6" s="51"/>
      <c r="MI6" s="51"/>
      <c r="MJ6" s="51"/>
      <c r="MK6" s="51"/>
      <c r="ML6" s="51"/>
      <c r="MM6" s="51"/>
      <c r="MN6" s="51"/>
      <c r="MO6" s="51"/>
      <c r="MP6" s="51"/>
      <c r="MQ6" s="51"/>
      <c r="MR6" s="51"/>
      <c r="MS6" s="51"/>
      <c r="MT6" s="51"/>
      <c r="MU6" s="51"/>
      <c r="MV6" s="51"/>
      <c r="MW6" s="51"/>
      <c r="MX6" s="51"/>
      <c r="MY6" s="51"/>
      <c r="MZ6" s="51"/>
      <c r="NA6" s="51"/>
      <c r="NB6" s="51"/>
      <c r="NC6" s="51"/>
      <c r="ND6" s="51"/>
      <c r="NE6" s="51"/>
      <c r="NF6" s="51"/>
      <c r="NG6" s="51"/>
      <c r="NH6" s="51"/>
      <c r="NI6" s="51"/>
      <c r="NJ6" s="51"/>
      <c r="NK6" s="51"/>
      <c r="NL6" s="51"/>
      <c r="NM6" s="51"/>
      <c r="NN6" s="51"/>
      <c r="NO6" s="51"/>
      <c r="NP6" s="51"/>
      <c r="NQ6" s="51"/>
      <c r="NR6" s="51"/>
      <c r="NS6" s="51"/>
      <c r="NT6" s="51"/>
      <c r="NU6" s="51"/>
      <c r="NV6" s="51"/>
      <c r="NW6" s="51"/>
      <c r="NX6" s="51"/>
      <c r="NY6" s="51"/>
      <c r="NZ6" s="51"/>
      <c r="OA6" s="51"/>
      <c r="OB6" s="51"/>
      <c r="OC6" s="51"/>
      <c r="OD6" s="51"/>
      <c r="OE6" s="51"/>
      <c r="OF6" s="51"/>
      <c r="OG6" s="51"/>
      <c r="OH6" s="51"/>
      <c r="OI6" s="51"/>
      <c r="OJ6" s="51"/>
      <c r="OK6" s="51"/>
      <c r="OL6" s="51"/>
      <c r="OM6" s="51"/>
      <c r="ON6" s="51"/>
      <c r="OO6" s="51"/>
      <c r="OP6" s="51"/>
      <c r="OQ6" s="51"/>
      <c r="OR6" s="51"/>
      <c r="OS6" s="51"/>
      <c r="OT6" s="51"/>
      <c r="OU6" s="51"/>
      <c r="OV6" s="51"/>
      <c r="OW6" s="51"/>
      <c r="OX6" s="51"/>
      <c r="OY6" s="51"/>
      <c r="OZ6" s="51"/>
      <c r="PA6" s="51"/>
      <c r="PB6" s="51"/>
      <c r="PC6" s="51"/>
      <c r="PD6" s="51"/>
      <c r="PE6" s="51"/>
      <c r="PF6" s="51"/>
      <c r="PG6" s="51"/>
      <c r="PH6" s="51"/>
      <c r="PI6" s="51"/>
      <c r="PJ6" s="51"/>
      <c r="PK6" s="51"/>
      <c r="PL6" s="51"/>
      <c r="PM6" s="51"/>
      <c r="PN6" s="51"/>
      <c r="PO6" s="51"/>
      <c r="PP6" s="51"/>
      <c r="PQ6" s="51"/>
      <c r="PR6" s="51"/>
      <c r="PS6" s="51"/>
      <c r="PT6" s="51"/>
      <c r="PU6" s="51"/>
      <c r="PV6" s="51"/>
      <c r="PW6" s="51"/>
      <c r="PX6" s="51"/>
      <c r="PY6" s="51"/>
      <c r="PZ6" s="51"/>
      <c r="QA6" s="51"/>
      <c r="QB6" s="51"/>
      <c r="QC6" s="51"/>
      <c r="QD6" s="51"/>
      <c r="QE6" s="51"/>
      <c r="QF6" s="51"/>
      <c r="QG6" s="51"/>
      <c r="QH6" s="51"/>
      <c r="QI6" s="51"/>
      <c r="QJ6" s="51"/>
      <c r="QK6" s="51"/>
      <c r="QL6" s="51"/>
      <c r="QM6" s="51"/>
      <c r="QN6" s="51"/>
      <c r="QO6" s="51"/>
      <c r="QP6" s="51"/>
      <c r="QQ6" s="51"/>
      <c r="QR6" s="51"/>
      <c r="QS6" s="51"/>
      <c r="QT6" s="51"/>
      <c r="QU6" s="51"/>
      <c r="QV6" s="51"/>
      <c r="QW6" s="51"/>
      <c r="QX6" s="51"/>
      <c r="QY6" s="51"/>
      <c r="QZ6" s="51"/>
      <c r="RA6" s="51"/>
      <c r="RB6" s="51"/>
      <c r="RC6" s="51"/>
      <c r="RD6" s="51"/>
      <c r="RE6" s="51"/>
      <c r="RF6" s="51"/>
      <c r="RG6" s="51"/>
      <c r="RH6" s="51"/>
      <c r="RI6" s="51"/>
      <c r="RJ6" s="51"/>
      <c r="RK6" s="51"/>
      <c r="RL6" s="51"/>
      <c r="RM6" s="51"/>
      <c r="RN6" s="51"/>
      <c r="RO6" s="51"/>
      <c r="RP6" s="51"/>
      <c r="RQ6" s="51"/>
      <c r="RR6" s="51"/>
      <c r="RS6" s="51"/>
      <c r="RT6" s="51"/>
      <c r="RU6" s="51"/>
      <c r="RV6" s="51"/>
      <c r="RW6" s="51"/>
      <c r="RX6" s="51"/>
      <c r="RY6" s="51"/>
      <c r="RZ6" s="51"/>
      <c r="SA6" s="51"/>
      <c r="SB6" s="51"/>
      <c r="SC6" s="51"/>
      <c r="SD6" s="51"/>
      <c r="SE6" s="51"/>
      <c r="SF6" s="51"/>
      <c r="SG6" s="51"/>
      <c r="SH6" s="51"/>
      <c r="SI6" s="51"/>
      <c r="SJ6" s="51"/>
      <c r="SK6" s="51"/>
      <c r="SL6" s="51"/>
      <c r="SM6" s="51"/>
      <c r="SN6" s="51"/>
      <c r="SO6" s="51"/>
      <c r="SP6" s="51"/>
      <c r="SQ6" s="51"/>
      <c r="SR6" s="51"/>
      <c r="SS6" s="51"/>
      <c r="ST6" s="51"/>
      <c r="SU6" s="51"/>
      <c r="SV6" s="51"/>
      <c r="SW6" s="51"/>
      <c r="SX6" s="51"/>
      <c r="SY6" s="51"/>
      <c r="SZ6" s="51"/>
      <c r="TA6" s="51"/>
      <c r="TB6" s="51"/>
      <c r="TC6" s="51"/>
      <c r="TD6" s="51"/>
      <c r="TE6" s="51"/>
      <c r="TF6" s="51"/>
      <c r="TG6" s="51"/>
      <c r="TH6" s="51"/>
      <c r="TI6" s="51"/>
      <c r="TJ6" s="51"/>
      <c r="TK6" s="51"/>
      <c r="TL6" s="51"/>
      <c r="TM6" s="51"/>
      <c r="TN6" s="51"/>
      <c r="TO6" s="51"/>
      <c r="TP6" s="51"/>
      <c r="TQ6" s="51"/>
      <c r="TR6" s="51"/>
      <c r="TS6" s="51"/>
      <c r="TT6" s="51"/>
      <c r="TU6" s="51"/>
      <c r="TV6" s="51"/>
      <c r="TW6" s="51"/>
      <c r="TX6" s="51"/>
      <c r="TY6" s="51"/>
      <c r="TZ6" s="51"/>
      <c r="UA6" s="51"/>
      <c r="UB6" s="51"/>
      <c r="UC6" s="51"/>
      <c r="UD6" s="51"/>
      <c r="UE6" s="51"/>
      <c r="UF6" s="51"/>
      <c r="UG6" s="51"/>
      <c r="UH6" s="51"/>
      <c r="UI6" s="51"/>
      <c r="UJ6" s="51"/>
      <c r="UK6" s="51"/>
      <c r="UL6" s="51"/>
      <c r="UM6" s="51"/>
      <c r="UN6" s="51"/>
      <c r="UO6" s="51"/>
      <c r="UP6" s="51"/>
      <c r="UQ6" s="51"/>
      <c r="UR6" s="51"/>
      <c r="US6" s="51"/>
      <c r="UT6" s="51"/>
      <c r="UU6" s="51"/>
      <c r="UV6" s="51"/>
      <c r="UW6" s="51"/>
      <c r="UX6" s="51"/>
      <c r="UY6" s="51"/>
      <c r="UZ6" s="51"/>
      <c r="VA6" s="51"/>
      <c r="VB6" s="51"/>
      <c r="VC6" s="51"/>
      <c r="VD6" s="51"/>
      <c r="VE6" s="51"/>
      <c r="VF6" s="51"/>
      <c r="VG6" s="51"/>
      <c r="VH6" s="51"/>
      <c r="VI6" s="51"/>
      <c r="VJ6" s="51"/>
      <c r="VK6" s="51"/>
      <c r="VL6" s="51"/>
      <c r="VM6" s="51"/>
      <c r="VN6" s="51"/>
      <c r="VO6" s="51"/>
      <c r="VP6" s="51"/>
      <c r="VQ6" s="51"/>
      <c r="VR6" s="51"/>
      <c r="VS6" s="51"/>
      <c r="VT6" s="51"/>
      <c r="VU6" s="51"/>
      <c r="VV6" s="51"/>
      <c r="VW6" s="51"/>
      <c r="VX6" s="51"/>
      <c r="VY6" s="51"/>
      <c r="VZ6" s="51"/>
      <c r="WA6" s="51"/>
      <c r="WB6" s="51"/>
      <c r="WC6" s="51"/>
      <c r="WD6" s="51"/>
      <c r="WE6" s="51"/>
      <c r="WF6" s="51"/>
      <c r="WG6" s="51"/>
      <c r="WH6" s="51"/>
      <c r="WI6" s="51"/>
      <c r="WJ6" s="51"/>
      <c r="WK6" s="51"/>
      <c r="WL6" s="51"/>
      <c r="WM6" s="51"/>
      <c r="WN6" s="51"/>
      <c r="WO6" s="51"/>
      <c r="WP6" s="51"/>
      <c r="WQ6" s="51"/>
      <c r="WR6" s="51"/>
      <c r="WS6" s="51"/>
      <c r="WT6" s="51"/>
      <c r="WU6" s="51"/>
      <c r="WV6" s="51"/>
      <c r="WW6" s="51"/>
      <c r="WX6" s="51"/>
      <c r="WY6" s="51"/>
      <c r="WZ6" s="51"/>
      <c r="XA6" s="51"/>
      <c r="XB6" s="51"/>
      <c r="XC6" s="51"/>
      <c r="XD6" s="51"/>
      <c r="XE6" s="51"/>
      <c r="XF6" s="51"/>
      <c r="XG6" s="51"/>
      <c r="XH6" s="51"/>
      <c r="XI6" s="51"/>
      <c r="XJ6" s="51"/>
      <c r="XK6" s="51"/>
      <c r="XL6" s="51"/>
      <c r="XM6" s="51"/>
      <c r="XN6" s="51"/>
      <c r="XO6" s="51"/>
      <c r="XP6" s="51"/>
      <c r="XQ6" s="51"/>
      <c r="XR6" s="51"/>
      <c r="XS6" s="51"/>
      <c r="XT6" s="51"/>
      <c r="XU6" s="51"/>
      <c r="XV6" s="51"/>
      <c r="XW6" s="51"/>
      <c r="XX6" s="51"/>
      <c r="XY6" s="51"/>
      <c r="XZ6" s="51"/>
      <c r="YA6" s="51"/>
      <c r="YB6" s="51"/>
      <c r="YC6" s="51"/>
      <c r="YD6" s="51"/>
      <c r="YE6" s="51"/>
      <c r="YF6" s="51"/>
      <c r="YG6" s="51"/>
      <c r="YH6" s="51"/>
      <c r="YI6" s="51"/>
      <c r="YJ6" s="51"/>
      <c r="YK6" s="51"/>
      <c r="YL6" s="51"/>
      <c r="YM6" s="51"/>
      <c r="YN6" s="51"/>
      <c r="YO6" s="51"/>
      <c r="YP6" s="51"/>
      <c r="YQ6" s="51"/>
      <c r="YR6" s="51"/>
      <c r="YS6" s="51"/>
      <c r="YT6" s="51"/>
      <c r="YU6" s="51"/>
      <c r="YV6" s="51"/>
      <c r="YW6" s="51"/>
      <c r="YX6" s="51"/>
      <c r="YY6" s="51"/>
      <c r="YZ6" s="51"/>
      <c r="ZA6" s="51"/>
      <c r="ZB6" s="51"/>
      <c r="ZC6" s="51"/>
      <c r="ZD6" s="51"/>
      <c r="ZE6" s="51"/>
      <c r="ZF6" s="51"/>
      <c r="ZG6" s="51"/>
      <c r="ZH6" s="51"/>
      <c r="ZI6" s="51"/>
      <c r="ZJ6" s="51"/>
      <c r="ZK6" s="51"/>
      <c r="ZL6" s="51"/>
      <c r="ZM6" s="51"/>
      <c r="ZN6" s="51"/>
      <c r="ZO6" s="51"/>
      <c r="ZP6" s="51"/>
      <c r="ZQ6" s="51"/>
      <c r="ZR6" s="51"/>
      <c r="ZS6" s="51"/>
      <c r="ZT6" s="51"/>
      <c r="ZU6" s="51"/>
      <c r="ZV6" s="51"/>
      <c r="ZW6" s="51"/>
      <c r="ZX6" s="51"/>
      <c r="ZY6" s="51"/>
      <c r="ZZ6" s="51"/>
      <c r="AAA6" s="51"/>
      <c r="AAB6" s="51"/>
      <c r="AAC6" s="51"/>
      <c r="AAD6" s="51"/>
      <c r="AAE6" s="51"/>
      <c r="AAF6" s="51"/>
      <c r="AAG6" s="51"/>
      <c r="AAH6" s="51"/>
      <c r="AAI6" s="51"/>
      <c r="AAJ6" s="51"/>
      <c r="AAK6" s="51"/>
      <c r="AAL6" s="51"/>
      <c r="AAM6" s="51"/>
      <c r="AAN6" s="51"/>
      <c r="AAO6" s="51"/>
      <c r="AAP6" s="51"/>
      <c r="AAQ6" s="51"/>
      <c r="AAR6" s="51"/>
      <c r="AAS6" s="51"/>
      <c r="AAT6" s="51"/>
      <c r="AAU6" s="51"/>
      <c r="AAV6" s="51"/>
      <c r="AAW6" s="51"/>
      <c r="AAX6" s="51"/>
      <c r="AAY6" s="51"/>
      <c r="AAZ6" s="51"/>
      <c r="ABA6" s="51"/>
      <c r="ABB6" s="51"/>
      <c r="ABC6" s="51"/>
      <c r="ABD6" s="51"/>
      <c r="ABE6" s="51"/>
      <c r="ABF6" s="51"/>
      <c r="ABG6" s="51"/>
      <c r="ABH6" s="51"/>
      <c r="ABI6" s="51"/>
      <c r="ABJ6" s="51"/>
      <c r="ABK6" s="51"/>
      <c r="ABL6" s="51"/>
      <c r="ABM6" s="51"/>
      <c r="ABN6" s="51"/>
      <c r="ABO6" s="51"/>
      <c r="ABP6" s="51"/>
      <c r="ABQ6" s="51"/>
      <c r="ABR6" s="51"/>
      <c r="ABS6" s="51"/>
      <c r="ABT6" s="51"/>
      <c r="ABU6" s="51"/>
      <c r="ABV6" s="51"/>
      <c r="ABW6" s="51"/>
      <c r="ABX6" s="51"/>
      <c r="ABY6" s="51"/>
      <c r="ABZ6" s="51"/>
      <c r="ACA6" s="51"/>
      <c r="ACB6" s="51"/>
      <c r="ACC6" s="51"/>
      <c r="ACD6" s="51"/>
      <c r="ACE6" s="51"/>
      <c r="ACF6" s="51"/>
      <c r="ACG6" s="51"/>
      <c r="ACH6" s="51"/>
      <c r="ACI6" s="51"/>
      <c r="ACJ6" s="51"/>
      <c r="ACK6" s="51"/>
      <c r="ACL6" s="51"/>
      <c r="ACM6" s="51"/>
      <c r="ACN6" s="51"/>
      <c r="ACO6" s="51"/>
      <c r="ACP6" s="51"/>
      <c r="ACQ6" s="51"/>
      <c r="ACR6" s="51"/>
      <c r="ACS6" s="51"/>
      <c r="ACT6" s="51"/>
      <c r="ACU6" s="51"/>
      <c r="ACV6" s="51"/>
      <c r="ACW6" s="51"/>
      <c r="ACX6" s="51"/>
      <c r="ACY6" s="51"/>
      <c r="ACZ6" s="51"/>
      <c r="ADA6" s="51"/>
      <c r="ADB6" s="51"/>
      <c r="ADC6" s="51"/>
      <c r="ADD6" s="51"/>
      <c r="ADE6" s="51"/>
      <c r="ADF6" s="51"/>
      <c r="ADG6" s="51"/>
      <c r="ADH6" s="51"/>
      <c r="ADI6" s="51"/>
      <c r="ADJ6" s="51"/>
      <c r="ADK6" s="51"/>
      <c r="ADL6" s="51"/>
    </row>
    <row r="7" spans="1:792" ht="15.75" customHeight="1">
      <c r="A7" s="1">
        <v>2</v>
      </c>
      <c r="B7" s="1">
        <v>5</v>
      </c>
      <c r="C7" s="49" t="s">
        <v>809</v>
      </c>
      <c r="D7" s="49" t="s">
        <v>810</v>
      </c>
      <c r="E7" s="49"/>
      <c r="F7" s="49"/>
      <c r="G7" s="49" t="s">
        <v>811</v>
      </c>
      <c r="H7" s="50">
        <v>237</v>
      </c>
      <c r="I7" s="50">
        <v>0.88</v>
      </c>
      <c r="J7" s="5"/>
      <c r="M7" s="45">
        <v>0.09</v>
      </c>
      <c r="AR7" s="45">
        <v>0.05</v>
      </c>
      <c r="AY7" s="45">
        <v>0.05</v>
      </c>
      <c r="BX7" s="45">
        <v>0.13</v>
      </c>
      <c r="KP7" s="45">
        <v>0.49</v>
      </c>
      <c r="SP7" s="45">
        <v>0.32</v>
      </c>
    </row>
    <row r="8" spans="1:792" ht="15.75" customHeight="1">
      <c r="A8" s="1" t="s">
        <v>812</v>
      </c>
      <c r="B8" s="1"/>
      <c r="C8" s="49" t="s">
        <v>809</v>
      </c>
      <c r="D8" s="49" t="s">
        <v>810</v>
      </c>
      <c r="E8" s="49"/>
      <c r="F8" s="49"/>
      <c r="G8" s="49" t="s">
        <v>811</v>
      </c>
      <c r="H8" s="50">
        <v>330</v>
      </c>
      <c r="I8" s="50">
        <v>0.88</v>
      </c>
      <c r="J8" s="5"/>
      <c r="M8" s="45">
        <v>-0.05</v>
      </c>
      <c r="AR8" s="45">
        <v>-0.01</v>
      </c>
      <c r="AY8" s="45">
        <v>0.02</v>
      </c>
      <c r="BX8" s="45">
        <v>-7.0000000000000007E-2</v>
      </c>
      <c r="KP8" s="45">
        <v>0.46</v>
      </c>
      <c r="SP8" s="45">
        <v>0.37</v>
      </c>
    </row>
    <row r="9" spans="1:792" ht="15.75" customHeight="1">
      <c r="A9" s="1" t="s">
        <v>813</v>
      </c>
      <c r="B9" s="1"/>
      <c r="C9" s="49" t="s">
        <v>809</v>
      </c>
      <c r="D9" s="49" t="s">
        <v>810</v>
      </c>
      <c r="E9" s="49"/>
      <c r="F9" s="49"/>
      <c r="G9" s="49" t="s">
        <v>811</v>
      </c>
      <c r="H9" s="50">
        <v>180</v>
      </c>
      <c r="I9" s="50">
        <v>0.89</v>
      </c>
      <c r="J9" s="5"/>
      <c r="M9" s="45">
        <v>-0.01</v>
      </c>
      <c r="AR9" s="45">
        <v>0.04</v>
      </c>
      <c r="AY9" s="45">
        <v>0.05</v>
      </c>
      <c r="BX9" s="45">
        <v>-0.13</v>
      </c>
      <c r="KP9" s="45">
        <v>0.46</v>
      </c>
      <c r="SP9" s="45">
        <v>0.37</v>
      </c>
    </row>
    <row r="10" spans="1:792" ht="15.75" customHeight="1">
      <c r="A10" s="1">
        <v>3</v>
      </c>
      <c r="B10" s="1">
        <v>6</v>
      </c>
      <c r="C10" s="49" t="s">
        <v>814</v>
      </c>
      <c r="D10" s="49" t="s">
        <v>814</v>
      </c>
      <c r="E10" s="49"/>
      <c r="F10" s="49"/>
      <c r="G10" s="49" t="s">
        <v>815</v>
      </c>
      <c r="H10" s="52">
        <v>936</v>
      </c>
      <c r="I10" s="52">
        <v>0.88</v>
      </c>
      <c r="J10" s="5"/>
      <c r="K10" s="45">
        <v>-0.05</v>
      </c>
      <c r="P10" s="45"/>
      <c r="AT10" s="45">
        <v>-0.02</v>
      </c>
      <c r="AU10" s="45"/>
      <c r="BT10" s="45">
        <v>-0.06</v>
      </c>
      <c r="BU10" s="45"/>
      <c r="BV10" s="45"/>
      <c r="BW10" s="45"/>
      <c r="BX10" s="45">
        <v>0.01</v>
      </c>
      <c r="CV10" s="45">
        <v>-0.03</v>
      </c>
      <c r="DM10" s="45">
        <v>0.23</v>
      </c>
      <c r="DN10" s="45"/>
      <c r="FN10" s="45">
        <v>0.34</v>
      </c>
      <c r="FO10" s="45"/>
      <c r="FP10" s="45"/>
      <c r="FQ10" s="45"/>
      <c r="KR10" s="45">
        <v>0.46</v>
      </c>
    </row>
    <row r="11" spans="1:792" ht="15.75" customHeight="1">
      <c r="A11" s="1">
        <v>4</v>
      </c>
      <c r="B11" s="1">
        <v>7</v>
      </c>
      <c r="C11" s="49" t="s">
        <v>816</v>
      </c>
      <c r="D11" s="49" t="s">
        <v>817</v>
      </c>
      <c r="E11" s="49"/>
      <c r="F11" s="49"/>
      <c r="G11" s="49" t="s">
        <v>818</v>
      </c>
      <c r="H11" s="52">
        <v>179</v>
      </c>
      <c r="I11" s="52">
        <v>0.94</v>
      </c>
      <c r="J11" s="5"/>
      <c r="BL11" s="45">
        <v>0.54400000000000004</v>
      </c>
      <c r="BM11" s="45"/>
      <c r="BN11" s="45"/>
      <c r="LJ11" s="45">
        <v>0.41899999999999998</v>
      </c>
      <c r="LK11" s="45"/>
      <c r="LL11" s="45">
        <v>0.40300000000000002</v>
      </c>
      <c r="LM11" s="45"/>
      <c r="LN11" s="45"/>
      <c r="LO11" s="45"/>
      <c r="LP11" s="45"/>
      <c r="LQ11" s="45"/>
      <c r="LR11" s="45"/>
      <c r="LS11" s="45"/>
      <c r="LT11" s="45"/>
      <c r="LU11" s="45"/>
      <c r="LV11" s="45"/>
      <c r="LW11" s="45"/>
      <c r="LX11" s="45"/>
      <c r="LY11" s="45"/>
      <c r="LZ11" s="45"/>
      <c r="MA11" s="45"/>
      <c r="MB11" s="45"/>
      <c r="MC11" s="45"/>
      <c r="MD11" s="45"/>
      <c r="ME11" s="45"/>
      <c r="MF11" s="45"/>
      <c r="MG11" s="45"/>
      <c r="MH11" s="45"/>
      <c r="MI11" s="45"/>
      <c r="MJ11" s="45"/>
      <c r="MK11" s="45"/>
      <c r="ML11" s="45"/>
      <c r="MM11" s="45"/>
      <c r="MN11" s="45"/>
      <c r="MO11" s="45"/>
      <c r="MP11" s="45"/>
      <c r="MQ11" s="45"/>
      <c r="MR11" s="45"/>
      <c r="MS11" s="45"/>
      <c r="MT11" s="45"/>
      <c r="MU11" s="45"/>
      <c r="MV11" s="45"/>
      <c r="MW11" s="45"/>
      <c r="MX11" s="45"/>
      <c r="MY11" s="45"/>
      <c r="MZ11" s="45"/>
      <c r="NA11" s="45"/>
      <c r="NB11" s="45"/>
      <c r="NC11" s="45"/>
      <c r="ND11" s="45"/>
      <c r="NE11" s="45"/>
      <c r="NF11" s="45"/>
      <c r="NG11" s="45"/>
      <c r="NH11" s="45"/>
      <c r="NI11" s="45"/>
      <c r="NJ11" s="45"/>
      <c r="NK11" s="45"/>
      <c r="NL11" s="45"/>
      <c r="NM11" s="45"/>
      <c r="NN11" s="45"/>
      <c r="NO11" s="45"/>
      <c r="NP11" s="45"/>
      <c r="NQ11" s="45"/>
      <c r="NR11" s="45"/>
      <c r="NS11" s="45"/>
      <c r="NT11" s="45"/>
      <c r="NU11" s="45"/>
      <c r="NV11" s="45"/>
      <c r="NW11" s="45"/>
      <c r="NX11" s="45"/>
      <c r="NY11" s="45"/>
      <c r="NZ11" s="45"/>
      <c r="OA11" s="45"/>
      <c r="OB11" s="45"/>
      <c r="OC11" s="45"/>
      <c r="OD11" s="45"/>
      <c r="OE11" s="45"/>
      <c r="OF11" s="45"/>
      <c r="OG11" s="45"/>
      <c r="OH11" s="45"/>
      <c r="OI11" s="45"/>
      <c r="OJ11" s="45"/>
      <c r="OK11" s="45"/>
      <c r="OL11" s="45"/>
      <c r="OM11" s="45"/>
      <c r="ON11" s="45"/>
      <c r="OO11" s="45"/>
      <c r="OP11" s="45"/>
      <c r="OQ11" s="45"/>
      <c r="OR11" s="45"/>
      <c r="OS11" s="45"/>
      <c r="OT11" s="45"/>
      <c r="OU11" s="45"/>
      <c r="OV11" s="45"/>
      <c r="OW11" s="45"/>
      <c r="OX11" s="45"/>
      <c r="OY11" s="45"/>
      <c r="OZ11" s="45"/>
      <c r="PA11" s="45"/>
      <c r="PB11" s="45"/>
      <c r="PC11" s="45"/>
      <c r="PD11" s="45"/>
      <c r="PE11" s="45"/>
      <c r="PF11" s="45"/>
      <c r="PG11" s="45"/>
      <c r="PH11" s="45"/>
      <c r="PI11" s="45"/>
      <c r="PJ11" s="45"/>
      <c r="PK11" s="45"/>
      <c r="PL11" s="45"/>
      <c r="PM11" s="45"/>
      <c r="PN11" s="45"/>
      <c r="PO11" s="45"/>
      <c r="PP11" s="45"/>
      <c r="PQ11" s="45"/>
      <c r="PR11" s="45"/>
      <c r="PS11" s="45"/>
      <c r="PT11" s="45"/>
      <c r="PU11" s="45"/>
      <c r="PV11" s="45"/>
      <c r="PW11" s="45"/>
      <c r="PX11" s="45"/>
      <c r="PY11" s="45"/>
      <c r="PZ11" s="45"/>
      <c r="QA11" s="45"/>
      <c r="QB11" s="45"/>
      <c r="QC11" s="45"/>
      <c r="QD11" s="45"/>
      <c r="QE11" s="45"/>
      <c r="QF11" s="45"/>
      <c r="QG11" s="45"/>
      <c r="QH11" s="45"/>
      <c r="QI11" s="45"/>
      <c r="QJ11" s="45"/>
      <c r="QK11" s="45"/>
      <c r="QL11" s="45"/>
      <c r="QM11" s="45"/>
      <c r="QN11" s="45"/>
      <c r="QO11" s="45"/>
      <c r="QP11" s="45"/>
      <c r="QQ11" s="45"/>
      <c r="QR11" s="45"/>
      <c r="QS11" s="45"/>
      <c r="QT11" s="45"/>
      <c r="QU11" s="45"/>
      <c r="QV11" s="45"/>
      <c r="QW11" s="45"/>
      <c r="QX11" s="45"/>
      <c r="QY11" s="45"/>
      <c r="QZ11" s="45"/>
      <c r="RA11" s="45"/>
      <c r="RB11" s="45"/>
      <c r="RC11" s="45"/>
      <c r="RD11" s="45"/>
      <c r="RE11" s="45"/>
      <c r="RF11" s="45"/>
      <c r="RG11" s="45"/>
      <c r="RH11" s="45"/>
      <c r="RI11" s="45"/>
      <c r="RJ11" s="45"/>
      <c r="RK11" s="45"/>
      <c r="RL11" s="45"/>
      <c r="RM11" s="45"/>
      <c r="RN11" s="45"/>
      <c r="RO11" s="45"/>
      <c r="RP11" s="45"/>
      <c r="RQ11" s="45"/>
      <c r="RR11" s="45"/>
      <c r="RS11" s="45"/>
      <c r="RT11" s="45"/>
      <c r="RU11" s="45"/>
      <c r="RV11" s="45"/>
      <c r="RW11" s="45"/>
      <c r="RX11" s="45"/>
      <c r="RY11" s="45"/>
      <c r="RZ11" s="45"/>
      <c r="SA11" s="45"/>
      <c r="SB11" s="45"/>
      <c r="SC11" s="45"/>
      <c r="SD11" s="45"/>
      <c r="SE11" s="45"/>
      <c r="SF11" s="45"/>
      <c r="SG11" s="45"/>
      <c r="SH11" s="45"/>
      <c r="SI11" s="45"/>
      <c r="SJ11" s="45"/>
      <c r="SK11" s="45"/>
      <c r="SL11" s="45"/>
      <c r="SM11" s="45"/>
      <c r="SN11" s="45"/>
      <c r="SO11" s="45"/>
      <c r="SP11" s="45"/>
      <c r="SQ11" s="45"/>
      <c r="SR11" s="45"/>
      <c r="SS11" s="45"/>
      <c r="ST11" s="45"/>
      <c r="SU11" s="45"/>
      <c r="SV11" s="45"/>
      <c r="SW11" s="45"/>
      <c r="SX11" s="45"/>
      <c r="SY11" s="45"/>
      <c r="SZ11" s="45"/>
      <c r="TA11" s="45"/>
      <c r="TB11" s="45"/>
      <c r="TC11" s="45"/>
      <c r="TD11" s="45"/>
      <c r="TE11" s="45"/>
      <c r="TF11" s="45"/>
      <c r="TG11" s="45"/>
      <c r="TH11" s="45"/>
      <c r="TI11" s="45"/>
      <c r="TJ11" s="45"/>
      <c r="TK11" s="45"/>
      <c r="TL11" s="45"/>
      <c r="TM11" s="45"/>
      <c r="TN11" s="45"/>
      <c r="TO11" s="45"/>
      <c r="TP11" s="45"/>
      <c r="TQ11" s="45"/>
      <c r="TR11" s="45"/>
      <c r="TS11" s="45"/>
      <c r="TT11" s="45"/>
      <c r="TU11" s="45"/>
      <c r="TV11" s="45"/>
      <c r="TW11" s="45"/>
      <c r="TX11" s="45"/>
      <c r="TY11" s="45"/>
      <c r="TZ11" s="45"/>
      <c r="UA11" s="45"/>
      <c r="UB11" s="45"/>
      <c r="UC11" s="45"/>
      <c r="UD11" s="45"/>
      <c r="UE11" s="45"/>
      <c r="UF11" s="45"/>
      <c r="UG11" s="45"/>
      <c r="UH11" s="45"/>
      <c r="UI11" s="45"/>
      <c r="UJ11" s="45"/>
      <c r="UK11" s="45"/>
      <c r="UL11" s="45"/>
      <c r="UM11" s="45"/>
      <c r="UN11" s="45"/>
      <c r="UO11" s="45"/>
      <c r="UP11" s="45"/>
      <c r="UQ11" s="45"/>
      <c r="UR11" s="45"/>
      <c r="US11" s="45"/>
      <c r="UT11" s="45"/>
      <c r="UU11" s="45"/>
      <c r="UV11" s="45"/>
      <c r="UW11" s="45"/>
      <c r="UX11" s="45"/>
      <c r="UY11" s="45"/>
      <c r="UZ11" s="45"/>
      <c r="VA11" s="45"/>
      <c r="VB11" s="45"/>
      <c r="VC11" s="45"/>
      <c r="VD11" s="45"/>
      <c r="VE11" s="45"/>
      <c r="VF11" s="45"/>
      <c r="VG11" s="45"/>
      <c r="VH11" s="45"/>
      <c r="VI11" s="45"/>
      <c r="VJ11" s="45"/>
      <c r="VK11" s="45"/>
      <c r="VL11" s="45"/>
      <c r="VM11" s="45"/>
      <c r="VN11" s="45"/>
      <c r="VO11" s="45"/>
      <c r="VP11" s="45"/>
      <c r="VQ11" s="45"/>
      <c r="VR11" s="45"/>
      <c r="VS11" s="45"/>
      <c r="VT11" s="45"/>
      <c r="VU11" s="45"/>
      <c r="VV11" s="45"/>
      <c r="VW11" s="45"/>
      <c r="VX11" s="45"/>
      <c r="VY11" s="45"/>
      <c r="VZ11" s="45"/>
      <c r="WA11" s="45"/>
      <c r="WB11" s="45"/>
      <c r="WC11" s="45"/>
      <c r="WD11" s="45"/>
      <c r="WE11" s="45"/>
      <c r="WF11" s="45"/>
      <c r="WG11" s="45"/>
      <c r="WH11" s="45"/>
      <c r="WI11" s="45"/>
      <c r="WJ11" s="45"/>
      <c r="WK11" s="45"/>
      <c r="WL11" s="45"/>
      <c r="WM11" s="45"/>
      <c r="WN11" s="45"/>
      <c r="WO11" s="45"/>
      <c r="WP11" s="45"/>
      <c r="WQ11" s="45"/>
      <c r="WR11" s="45"/>
      <c r="WS11" s="45"/>
      <c r="WT11" s="45"/>
      <c r="WU11" s="45"/>
      <c r="WV11" s="45"/>
      <c r="WW11" s="45"/>
      <c r="WX11" s="45"/>
      <c r="WY11" s="45"/>
      <c r="WZ11" s="45"/>
      <c r="XA11" s="45"/>
      <c r="XB11" s="45"/>
      <c r="XC11" s="45"/>
      <c r="XD11" s="45"/>
      <c r="XE11" s="45"/>
      <c r="XF11" s="45"/>
      <c r="XG11" s="45"/>
      <c r="XH11" s="45"/>
      <c r="XI11" s="45"/>
      <c r="XJ11" s="45"/>
      <c r="XK11" s="45"/>
      <c r="XL11" s="45"/>
      <c r="XM11" s="45"/>
      <c r="XN11" s="45"/>
      <c r="XO11" s="45"/>
      <c r="XP11" s="45"/>
      <c r="XQ11" s="45"/>
      <c r="XR11" s="45"/>
      <c r="XS11" s="45"/>
      <c r="XT11" s="45"/>
      <c r="XU11" s="45"/>
      <c r="XV11" s="45"/>
      <c r="XW11" s="45"/>
      <c r="XX11" s="45"/>
      <c r="XY11" s="45"/>
      <c r="XZ11" s="45"/>
      <c r="YA11" s="45"/>
      <c r="YB11" s="45"/>
      <c r="YC11" s="45"/>
      <c r="YD11" s="45"/>
      <c r="YE11" s="45"/>
      <c r="YF11" s="45"/>
      <c r="YG11" s="45"/>
      <c r="YH11" s="45"/>
      <c r="YI11" s="45"/>
      <c r="YJ11" s="45"/>
      <c r="YK11" s="45"/>
      <c r="YL11" s="45"/>
      <c r="YM11" s="45"/>
      <c r="YN11" s="45"/>
      <c r="YO11" s="45"/>
      <c r="YP11" s="45"/>
      <c r="YQ11" s="45"/>
      <c r="YR11" s="45"/>
      <c r="YS11" s="45"/>
      <c r="YT11" s="45"/>
      <c r="YU11" s="45"/>
      <c r="YV11" s="45"/>
      <c r="YW11" s="45"/>
      <c r="YX11" s="45"/>
      <c r="YY11" s="45"/>
      <c r="YZ11" s="45"/>
      <c r="ZA11" s="45"/>
      <c r="ZB11" s="45"/>
      <c r="ZC11" s="45"/>
      <c r="ZD11" s="45"/>
      <c r="ZE11" s="45"/>
      <c r="ZF11" s="45"/>
      <c r="ZG11" s="45"/>
      <c r="ZH11" s="45"/>
      <c r="ZI11" s="45"/>
      <c r="ZJ11" s="45"/>
      <c r="ZK11" s="45"/>
      <c r="ZL11" s="45"/>
      <c r="ZM11" s="45"/>
      <c r="ZN11" s="45"/>
      <c r="ZO11" s="45"/>
      <c r="ZP11" s="45"/>
      <c r="ZQ11" s="45"/>
      <c r="ZR11" s="45"/>
      <c r="ZS11" s="45"/>
      <c r="ZT11" s="45"/>
      <c r="ZU11" s="45"/>
      <c r="ZV11" s="45"/>
      <c r="ZW11" s="45"/>
      <c r="ZX11" s="45"/>
      <c r="ZY11" s="45"/>
      <c r="ZZ11" s="45"/>
      <c r="AAA11" s="45"/>
      <c r="AAB11" s="45"/>
      <c r="AAC11" s="45"/>
      <c r="AAD11" s="45"/>
      <c r="AAE11" s="45"/>
      <c r="AAF11" s="45"/>
      <c r="AAG11" s="45"/>
      <c r="AAH11" s="45"/>
      <c r="AAI11" s="45"/>
      <c r="AAJ11" s="45"/>
      <c r="AAK11" s="45"/>
      <c r="AAL11" s="45"/>
      <c r="AAM11" s="45"/>
      <c r="AAN11" s="45"/>
      <c r="AAO11" s="45"/>
      <c r="AAP11" s="45"/>
      <c r="AAQ11" s="45"/>
      <c r="AAR11" s="45"/>
      <c r="AAS11" s="45"/>
      <c r="AAT11" s="45"/>
      <c r="AAU11" s="45"/>
      <c r="AAV11" s="45"/>
      <c r="AAW11" s="45"/>
      <c r="AAX11" s="45"/>
      <c r="AAY11" s="45"/>
      <c r="AAZ11" s="45"/>
      <c r="ABA11" s="45"/>
      <c r="ABB11" s="45"/>
      <c r="ABC11" s="45"/>
      <c r="ABD11" s="45"/>
      <c r="ABE11" s="45"/>
      <c r="ABF11" s="45"/>
      <c r="ABG11" s="45"/>
      <c r="ABH11" s="45"/>
      <c r="ABI11" s="45"/>
      <c r="ABJ11" s="45"/>
      <c r="ABK11" s="45"/>
      <c r="ABL11" s="45"/>
      <c r="ABM11" s="45"/>
      <c r="ABN11" s="45"/>
      <c r="ABO11" s="45"/>
      <c r="ABP11" s="45"/>
      <c r="ABQ11" s="45"/>
      <c r="ABR11" s="45"/>
      <c r="ABS11" s="45"/>
      <c r="ABT11" s="45"/>
      <c r="ABU11" s="45"/>
      <c r="ABV11" s="45"/>
      <c r="ABW11" s="45"/>
      <c r="ABX11" s="45"/>
      <c r="ABY11" s="45"/>
      <c r="ABZ11" s="45"/>
      <c r="ACA11" s="45"/>
      <c r="ACB11" s="45"/>
      <c r="ACC11" s="45"/>
      <c r="ACD11" s="45"/>
      <c r="ACE11" s="45"/>
      <c r="ACF11" s="45"/>
      <c r="ACG11" s="45"/>
      <c r="ACH11" s="45"/>
      <c r="ACI11" s="45"/>
      <c r="ACJ11" s="45"/>
      <c r="ACK11" s="45"/>
      <c r="ACL11" s="45"/>
      <c r="ACM11" s="45"/>
      <c r="ACN11" s="45"/>
      <c r="ACO11" s="45"/>
      <c r="ACP11" s="45"/>
      <c r="ACQ11" s="45"/>
      <c r="ACR11" s="45"/>
      <c r="ACS11" s="45"/>
      <c r="ACT11" s="45"/>
      <c r="ACU11" s="45"/>
      <c r="ACV11" s="45"/>
      <c r="ACW11" s="45"/>
      <c r="ACX11" s="45"/>
      <c r="ACY11" s="45"/>
      <c r="ACZ11" s="45"/>
      <c r="ADA11" s="45"/>
      <c r="ADB11" s="45"/>
      <c r="ADC11" s="45"/>
      <c r="ADD11" s="45"/>
      <c r="ADE11" s="45"/>
      <c r="ADF11" s="45"/>
      <c r="ADG11" s="45"/>
      <c r="ADH11" s="45"/>
      <c r="ADI11" s="45"/>
      <c r="ADJ11" s="45"/>
      <c r="ADK11" s="45"/>
      <c r="ADL11" s="45"/>
    </row>
    <row r="12" spans="1:792" ht="15.75" customHeight="1">
      <c r="A12" s="1">
        <v>5</v>
      </c>
      <c r="B12" s="1">
        <v>8</v>
      </c>
      <c r="C12" s="49" t="s">
        <v>819</v>
      </c>
      <c r="D12" s="49" t="s">
        <v>820</v>
      </c>
      <c r="E12" s="49"/>
      <c r="F12" s="49"/>
      <c r="G12" s="49" t="s">
        <v>821</v>
      </c>
      <c r="H12" s="52">
        <v>270</v>
      </c>
      <c r="I12" s="52">
        <v>0.91</v>
      </c>
      <c r="J12" s="5"/>
      <c r="GP12" s="45"/>
      <c r="GQ12" s="45">
        <v>0.35899999999999999</v>
      </c>
      <c r="GR12" s="45"/>
      <c r="KR12" s="45">
        <v>0.24099999999999999</v>
      </c>
      <c r="LN12" s="45"/>
      <c r="LO12" s="45">
        <v>0.32800000000000001</v>
      </c>
      <c r="LP12" s="45"/>
      <c r="LQ12" s="45"/>
      <c r="LR12" s="45"/>
      <c r="LS12" s="45"/>
      <c r="LT12" s="45"/>
      <c r="LU12" s="45"/>
      <c r="LV12" s="45"/>
      <c r="LW12" s="45"/>
      <c r="LX12" s="45"/>
      <c r="LY12" s="45"/>
      <c r="LZ12" s="45"/>
      <c r="MA12" s="45"/>
      <c r="MB12" s="45"/>
      <c r="MC12" s="45"/>
      <c r="MD12" s="45"/>
      <c r="ME12" s="45"/>
      <c r="MF12" s="45"/>
      <c r="MG12" s="45"/>
      <c r="MH12" s="45"/>
      <c r="MI12" s="45"/>
      <c r="MJ12" s="45"/>
      <c r="MK12" s="45"/>
      <c r="ML12" s="45"/>
      <c r="MM12" s="45"/>
      <c r="MN12" s="45"/>
      <c r="MO12" s="45"/>
      <c r="MP12" s="45"/>
      <c r="MQ12" s="45"/>
      <c r="MR12" s="45"/>
      <c r="MS12" s="45"/>
      <c r="MT12" s="45"/>
      <c r="MU12" s="45"/>
      <c r="MV12" s="45"/>
      <c r="MW12" s="45"/>
      <c r="MX12" s="45"/>
      <c r="MY12" s="45"/>
      <c r="MZ12" s="45"/>
      <c r="NA12" s="45"/>
      <c r="NB12" s="45"/>
      <c r="NC12" s="45"/>
      <c r="ND12" s="45"/>
      <c r="NE12" s="45"/>
      <c r="NF12" s="45"/>
      <c r="NG12" s="45"/>
      <c r="NH12" s="45"/>
      <c r="NI12" s="45"/>
      <c r="NJ12" s="45"/>
      <c r="NK12" s="45"/>
      <c r="NL12" s="45"/>
      <c r="NM12" s="45"/>
      <c r="NN12" s="45"/>
      <c r="NO12" s="45"/>
      <c r="NP12" s="45"/>
      <c r="NQ12" s="45"/>
      <c r="NR12" s="45"/>
      <c r="NS12" s="45"/>
      <c r="NT12" s="45"/>
      <c r="NU12" s="45"/>
      <c r="NV12" s="45"/>
      <c r="NW12" s="45"/>
      <c r="NX12" s="45"/>
      <c r="NY12" s="45"/>
      <c r="NZ12" s="45"/>
      <c r="OA12" s="45"/>
      <c r="OB12" s="45"/>
      <c r="OC12" s="45"/>
      <c r="OD12" s="45"/>
      <c r="OE12" s="45"/>
      <c r="OF12" s="45"/>
      <c r="OG12" s="45"/>
      <c r="OH12" s="45"/>
      <c r="OI12" s="45"/>
      <c r="OJ12" s="45"/>
      <c r="OK12" s="45"/>
      <c r="OL12" s="45"/>
      <c r="OM12" s="45"/>
      <c r="ON12" s="45"/>
      <c r="OO12" s="45"/>
      <c r="OP12" s="45"/>
      <c r="OQ12" s="45"/>
      <c r="OR12" s="45"/>
      <c r="OS12" s="45"/>
      <c r="OT12" s="45"/>
      <c r="OU12" s="45"/>
      <c r="OV12" s="45"/>
      <c r="OW12" s="45"/>
      <c r="OX12" s="45"/>
      <c r="OY12" s="45"/>
      <c r="OZ12" s="45"/>
      <c r="PA12" s="45"/>
      <c r="PB12" s="45"/>
      <c r="PC12" s="45"/>
      <c r="PD12" s="45"/>
      <c r="PE12" s="45"/>
      <c r="PF12" s="45"/>
      <c r="PG12" s="45"/>
      <c r="PH12" s="45"/>
      <c r="PI12" s="45"/>
      <c r="PJ12" s="45"/>
      <c r="PK12" s="45"/>
      <c r="PL12" s="45"/>
      <c r="PM12" s="45"/>
      <c r="PN12" s="45"/>
      <c r="PO12" s="45"/>
      <c r="PP12" s="45"/>
      <c r="PQ12" s="45"/>
      <c r="PR12" s="45"/>
      <c r="PS12" s="45"/>
      <c r="PT12" s="45"/>
      <c r="PU12" s="45"/>
      <c r="PV12" s="45"/>
      <c r="PW12" s="45"/>
      <c r="PX12" s="45"/>
      <c r="PY12" s="45"/>
      <c r="PZ12" s="45"/>
      <c r="QA12" s="45"/>
      <c r="QB12" s="45"/>
      <c r="QC12" s="45"/>
      <c r="QD12" s="45"/>
      <c r="QE12" s="45"/>
      <c r="QF12" s="45"/>
      <c r="QG12" s="45"/>
      <c r="QH12" s="45"/>
      <c r="QI12" s="45"/>
      <c r="QJ12" s="45"/>
      <c r="QK12" s="45"/>
      <c r="QL12" s="45"/>
      <c r="QM12" s="45"/>
      <c r="QN12" s="45"/>
      <c r="QO12" s="45"/>
      <c r="QP12" s="45"/>
      <c r="QQ12" s="45"/>
      <c r="QR12" s="45"/>
      <c r="QS12" s="45"/>
      <c r="QT12" s="45"/>
      <c r="QU12" s="45"/>
      <c r="QV12" s="45"/>
      <c r="QW12" s="45"/>
      <c r="QX12" s="45"/>
      <c r="QY12" s="45"/>
      <c r="QZ12" s="45"/>
      <c r="RA12" s="45"/>
      <c r="RB12" s="45"/>
      <c r="RC12" s="45"/>
      <c r="RD12" s="45"/>
      <c r="RE12" s="45"/>
      <c r="RF12" s="45"/>
      <c r="RG12" s="45"/>
      <c r="RH12" s="45"/>
      <c r="RI12" s="45"/>
      <c r="RJ12" s="45"/>
      <c r="RK12" s="45"/>
      <c r="RL12" s="45"/>
      <c r="RM12" s="45"/>
      <c r="RN12" s="45"/>
      <c r="RO12" s="45"/>
      <c r="RP12" s="45"/>
      <c r="RQ12" s="45"/>
      <c r="RR12" s="45"/>
      <c r="RS12" s="45"/>
      <c r="RT12" s="45"/>
      <c r="RU12" s="45"/>
      <c r="RV12" s="45"/>
      <c r="RW12" s="45"/>
      <c r="RX12" s="45"/>
      <c r="RY12" s="45"/>
      <c r="RZ12" s="45"/>
      <c r="SA12" s="45"/>
      <c r="SB12" s="45"/>
      <c r="SC12" s="45"/>
      <c r="SD12" s="45"/>
      <c r="SE12" s="45"/>
      <c r="SF12" s="45"/>
      <c r="SG12" s="45"/>
      <c r="SH12" s="45"/>
      <c r="SI12" s="45"/>
      <c r="SJ12" s="45"/>
      <c r="SK12" s="45"/>
      <c r="SL12" s="45"/>
      <c r="SM12" s="45"/>
      <c r="SN12" s="45"/>
      <c r="SO12" s="45"/>
      <c r="SP12" s="45"/>
      <c r="SQ12" s="45"/>
      <c r="SR12" s="45"/>
      <c r="SS12" s="45"/>
      <c r="ST12" s="45"/>
      <c r="SU12" s="45"/>
      <c r="SV12" s="45"/>
      <c r="SW12" s="45"/>
      <c r="SX12" s="45"/>
      <c r="SY12" s="45"/>
      <c r="SZ12" s="45"/>
      <c r="TA12" s="45"/>
      <c r="TB12" s="45"/>
      <c r="TC12" s="45"/>
      <c r="TD12" s="45"/>
      <c r="TE12" s="45"/>
      <c r="TF12" s="45"/>
      <c r="TG12" s="45"/>
      <c r="TH12" s="45"/>
      <c r="TI12" s="45"/>
      <c r="TJ12" s="45"/>
      <c r="TK12" s="45"/>
      <c r="TL12" s="45"/>
      <c r="TM12" s="45"/>
      <c r="TN12" s="45"/>
      <c r="TO12" s="45"/>
      <c r="TP12" s="45"/>
      <c r="TQ12" s="45"/>
      <c r="TR12" s="45"/>
      <c r="TS12" s="45"/>
      <c r="TT12" s="45"/>
      <c r="TU12" s="45"/>
      <c r="TV12" s="45"/>
      <c r="TW12" s="45"/>
      <c r="TX12" s="45"/>
      <c r="TY12" s="45"/>
      <c r="TZ12" s="45"/>
      <c r="UA12" s="45"/>
      <c r="UB12" s="45"/>
      <c r="UC12" s="45"/>
      <c r="UD12" s="45"/>
      <c r="UE12" s="45"/>
      <c r="UF12" s="45"/>
      <c r="UG12" s="45"/>
      <c r="UH12" s="45"/>
      <c r="UI12" s="45"/>
      <c r="UJ12" s="45"/>
      <c r="UK12" s="45"/>
      <c r="UL12" s="45"/>
      <c r="UM12" s="45"/>
      <c r="UN12" s="45"/>
      <c r="UO12" s="45"/>
      <c r="UP12" s="45"/>
      <c r="UQ12" s="45"/>
      <c r="UR12" s="45"/>
      <c r="US12" s="45"/>
      <c r="UT12" s="45"/>
      <c r="UU12" s="45"/>
      <c r="UV12" s="45"/>
      <c r="UW12" s="45"/>
      <c r="UX12" s="45"/>
      <c r="UY12" s="45"/>
      <c r="UZ12" s="45"/>
      <c r="VA12" s="45"/>
      <c r="VB12" s="45"/>
      <c r="VC12" s="45"/>
      <c r="VD12" s="45"/>
      <c r="VE12" s="45"/>
      <c r="VF12" s="45"/>
      <c r="VG12" s="45"/>
      <c r="VH12" s="45"/>
      <c r="VI12" s="45"/>
      <c r="VJ12" s="45"/>
      <c r="VK12" s="45"/>
      <c r="VL12" s="45"/>
      <c r="VM12" s="45"/>
      <c r="VN12" s="45"/>
      <c r="VO12" s="45"/>
      <c r="VP12" s="45"/>
      <c r="VQ12" s="45"/>
      <c r="VR12" s="45"/>
      <c r="VS12" s="45"/>
      <c r="VT12" s="45"/>
      <c r="VU12" s="45"/>
      <c r="VV12" s="45"/>
      <c r="VW12" s="45"/>
      <c r="VX12" s="45"/>
      <c r="VY12" s="45"/>
      <c r="VZ12" s="45"/>
      <c r="WA12" s="45"/>
      <c r="WB12" s="45"/>
      <c r="WC12" s="45"/>
      <c r="WD12" s="45"/>
      <c r="WE12" s="45"/>
      <c r="WF12" s="45"/>
      <c r="WG12" s="45"/>
      <c r="WH12" s="45"/>
      <c r="WI12" s="45"/>
      <c r="WJ12" s="45"/>
      <c r="WK12" s="45"/>
      <c r="WL12" s="45"/>
      <c r="WM12" s="45"/>
      <c r="WN12" s="45"/>
      <c r="WO12" s="45"/>
      <c r="WP12" s="45"/>
      <c r="WQ12" s="45"/>
      <c r="WR12" s="45"/>
      <c r="WS12" s="45"/>
      <c r="WT12" s="45"/>
      <c r="WU12" s="45"/>
      <c r="WV12" s="45"/>
      <c r="WW12" s="45"/>
      <c r="WX12" s="45"/>
      <c r="WY12" s="45"/>
      <c r="WZ12" s="45"/>
      <c r="XA12" s="45"/>
      <c r="XB12" s="45"/>
      <c r="XC12" s="45"/>
      <c r="XD12" s="45"/>
      <c r="XE12" s="45"/>
      <c r="XF12" s="45"/>
      <c r="XG12" s="45"/>
      <c r="XH12" s="45"/>
      <c r="XI12" s="45"/>
      <c r="XJ12" s="45"/>
      <c r="XK12" s="45"/>
      <c r="XL12" s="45"/>
      <c r="XM12" s="45"/>
      <c r="XN12" s="45"/>
      <c r="XO12" s="45"/>
      <c r="XP12" s="45"/>
      <c r="XQ12" s="45"/>
      <c r="XR12" s="45"/>
      <c r="XS12" s="45"/>
      <c r="XT12" s="45"/>
      <c r="XU12" s="45"/>
      <c r="XV12" s="45"/>
      <c r="XW12" s="45"/>
      <c r="XX12" s="45"/>
      <c r="XY12" s="45"/>
      <c r="XZ12" s="45"/>
      <c r="YA12" s="45"/>
      <c r="YB12" s="45"/>
      <c r="YC12" s="45"/>
      <c r="YD12" s="45"/>
      <c r="YE12" s="45"/>
      <c r="YF12" s="45"/>
      <c r="YG12" s="45"/>
      <c r="YH12" s="45"/>
      <c r="YI12" s="45"/>
      <c r="YJ12" s="45"/>
      <c r="YK12" s="45"/>
      <c r="YL12" s="45"/>
      <c r="YM12" s="45"/>
      <c r="YN12" s="45"/>
      <c r="YO12" s="45"/>
      <c r="YP12" s="45"/>
      <c r="YQ12" s="45"/>
      <c r="YR12" s="45"/>
      <c r="YS12" s="45"/>
      <c r="YT12" s="45"/>
      <c r="YU12" s="45"/>
      <c r="YV12" s="45"/>
      <c r="YW12" s="45"/>
      <c r="YX12" s="45"/>
      <c r="YY12" s="45"/>
      <c r="YZ12" s="45"/>
      <c r="ZA12" s="45"/>
      <c r="ZB12" s="45"/>
      <c r="ZC12" s="45"/>
      <c r="ZD12" s="45"/>
      <c r="ZE12" s="45"/>
      <c r="ZF12" s="45"/>
      <c r="ZG12" s="45"/>
      <c r="ZH12" s="45"/>
      <c r="ZI12" s="45"/>
      <c r="ZJ12" s="45"/>
      <c r="ZK12" s="45"/>
      <c r="ZL12" s="45"/>
      <c r="ZM12" s="45"/>
      <c r="ZN12" s="45"/>
      <c r="ZO12" s="45"/>
      <c r="ZP12" s="45"/>
      <c r="ZQ12" s="45"/>
      <c r="ZR12" s="45"/>
      <c r="ZS12" s="45"/>
      <c r="ZT12" s="45"/>
      <c r="ZU12" s="45"/>
      <c r="ZV12" s="45"/>
      <c r="ZW12" s="45"/>
      <c r="ZX12" s="45"/>
      <c r="ZY12" s="45"/>
      <c r="ZZ12" s="45"/>
      <c r="AAA12" s="45"/>
      <c r="AAB12" s="45"/>
      <c r="AAC12" s="45"/>
      <c r="AAD12" s="45"/>
      <c r="AAE12" s="45"/>
      <c r="AAF12" s="45"/>
      <c r="AAG12" s="45"/>
      <c r="AAH12" s="45"/>
      <c r="AAI12" s="45"/>
      <c r="AAJ12" s="45"/>
      <c r="AAK12" s="45"/>
      <c r="AAL12" s="45"/>
      <c r="AAM12" s="45"/>
      <c r="AAN12" s="45"/>
      <c r="AAO12" s="45"/>
      <c r="AAP12" s="45"/>
      <c r="AAQ12" s="45"/>
      <c r="AAR12" s="45"/>
      <c r="AAS12" s="45"/>
      <c r="AAT12" s="45"/>
      <c r="AAU12" s="45"/>
      <c r="AAV12" s="45"/>
      <c r="AAW12" s="45"/>
      <c r="AAX12" s="45"/>
      <c r="AAY12" s="45"/>
      <c r="AAZ12" s="45"/>
      <c r="ABA12" s="45"/>
      <c r="ABB12" s="45"/>
      <c r="ABC12" s="45"/>
      <c r="ABD12" s="45"/>
      <c r="ABE12" s="45"/>
      <c r="ABF12" s="45"/>
      <c r="ABG12" s="45"/>
      <c r="ABH12" s="45"/>
      <c r="ABI12" s="45"/>
      <c r="ABJ12" s="45"/>
      <c r="ABK12" s="45"/>
      <c r="ABL12" s="45"/>
      <c r="ABM12" s="45"/>
      <c r="ABN12" s="45"/>
      <c r="ABO12" s="45"/>
      <c r="ABP12" s="45"/>
      <c r="ABQ12" s="45"/>
      <c r="ABR12" s="45"/>
      <c r="ABS12" s="45"/>
      <c r="ABT12" s="45"/>
      <c r="ABU12" s="45"/>
      <c r="ABV12" s="45"/>
      <c r="ABW12" s="45"/>
      <c r="ABX12" s="45"/>
      <c r="ABY12" s="45"/>
      <c r="ABZ12" s="45"/>
      <c r="ACA12" s="45"/>
      <c r="ACB12" s="45"/>
      <c r="ACC12" s="45"/>
      <c r="ACD12" s="45"/>
      <c r="ACE12" s="45"/>
      <c r="ACF12" s="45"/>
      <c r="ACG12" s="45"/>
      <c r="ACH12" s="45"/>
      <c r="ACI12" s="45"/>
      <c r="ACJ12" s="45"/>
      <c r="ACK12" s="45"/>
      <c r="ACL12" s="45"/>
      <c r="ACM12" s="45"/>
      <c r="ACN12" s="45"/>
      <c r="ACO12" s="45"/>
      <c r="ACP12" s="45"/>
      <c r="ACQ12" s="45"/>
      <c r="ACR12" s="45"/>
      <c r="ACS12" s="45"/>
      <c r="ACT12" s="45"/>
      <c r="ACU12" s="45"/>
      <c r="ACV12" s="45"/>
      <c r="ACW12" s="45"/>
      <c r="ACX12" s="45"/>
      <c r="ACY12" s="45"/>
      <c r="ACZ12" s="45"/>
      <c r="ADA12" s="45"/>
      <c r="ADB12" s="45"/>
      <c r="ADC12" s="45"/>
      <c r="ADD12" s="45"/>
      <c r="ADE12" s="45"/>
      <c r="ADF12" s="45"/>
      <c r="ADG12" s="45"/>
      <c r="ADH12" s="45"/>
      <c r="ADI12" s="45"/>
      <c r="ADJ12" s="45"/>
      <c r="ADK12" s="45"/>
      <c r="ADL12" s="45"/>
    </row>
    <row r="13" spans="1:792" ht="15.75" customHeight="1">
      <c r="A13" s="1">
        <v>6</v>
      </c>
      <c r="B13" s="1">
        <v>9</v>
      </c>
      <c r="C13" s="49" t="s">
        <v>822</v>
      </c>
      <c r="D13" s="49" t="s">
        <v>823</v>
      </c>
      <c r="E13" s="49"/>
      <c r="F13" s="49"/>
      <c r="G13" s="49" t="s">
        <v>824</v>
      </c>
      <c r="H13" s="52">
        <v>217</v>
      </c>
      <c r="I13" s="52">
        <v>0.83</v>
      </c>
      <c r="J13" s="5"/>
      <c r="BX13" s="45">
        <v>0.1</v>
      </c>
      <c r="CZ13" s="45">
        <v>0.05</v>
      </c>
      <c r="JX13" s="45"/>
      <c r="JY13" s="45"/>
      <c r="KB13" s="45">
        <v>-0.59</v>
      </c>
      <c r="KC13" s="45"/>
      <c r="KD13" s="45"/>
      <c r="KE13" s="45"/>
      <c r="KF13" s="45"/>
      <c r="KG13" s="45"/>
      <c r="KH13" s="45"/>
      <c r="KI13" s="45">
        <v>-0.4</v>
      </c>
      <c r="LP13" s="45">
        <v>-0.3</v>
      </c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OA13" s="45"/>
      <c r="OB13" s="45"/>
      <c r="OC13" s="45"/>
      <c r="OD13" s="45"/>
      <c r="OE13" s="45"/>
      <c r="OF13" s="45"/>
      <c r="OG13" s="45"/>
      <c r="OH13" s="45"/>
      <c r="OI13" s="45"/>
      <c r="OJ13" s="45"/>
      <c r="OK13" s="45"/>
      <c r="OL13" s="45"/>
      <c r="OM13" s="45"/>
      <c r="ON13" s="45"/>
      <c r="OO13" s="45"/>
      <c r="OP13" s="45"/>
      <c r="OQ13" s="45"/>
      <c r="OR13" s="45"/>
      <c r="OS13" s="45"/>
      <c r="OT13" s="45"/>
      <c r="OU13" s="45"/>
      <c r="OV13" s="45"/>
      <c r="OW13" s="45"/>
      <c r="OX13" s="45"/>
      <c r="OY13" s="45"/>
      <c r="OZ13" s="45"/>
      <c r="PA13" s="45"/>
      <c r="PB13" s="45"/>
      <c r="PC13" s="45"/>
      <c r="PD13" s="45"/>
      <c r="PE13" s="45"/>
      <c r="PF13" s="45"/>
      <c r="PG13" s="45"/>
      <c r="PH13" s="45"/>
      <c r="PI13" s="45"/>
      <c r="PJ13" s="45"/>
      <c r="PK13" s="45"/>
      <c r="PL13" s="45"/>
      <c r="PM13" s="45"/>
      <c r="PN13" s="45"/>
      <c r="PO13" s="45"/>
      <c r="PP13" s="45"/>
      <c r="PQ13" s="45"/>
      <c r="PR13" s="45"/>
      <c r="PS13" s="45"/>
      <c r="PT13" s="45"/>
      <c r="PU13" s="45"/>
      <c r="PV13" s="45"/>
      <c r="PW13" s="45"/>
      <c r="PX13" s="45"/>
      <c r="PY13" s="45"/>
      <c r="PZ13" s="45"/>
      <c r="QA13" s="45"/>
      <c r="QB13" s="45"/>
      <c r="QC13" s="45"/>
      <c r="QD13" s="45"/>
      <c r="QE13" s="45"/>
      <c r="QF13" s="45"/>
      <c r="QG13" s="45"/>
      <c r="QH13" s="45"/>
      <c r="QI13" s="45"/>
      <c r="QJ13" s="45"/>
      <c r="QK13" s="45"/>
      <c r="QL13" s="45"/>
      <c r="QM13" s="45"/>
      <c r="QN13" s="45"/>
      <c r="QO13" s="45"/>
      <c r="QP13" s="45"/>
      <c r="QQ13" s="45"/>
      <c r="QR13" s="45"/>
      <c r="QS13" s="45"/>
      <c r="QT13" s="45"/>
      <c r="QU13" s="45"/>
      <c r="QV13" s="45"/>
      <c r="QW13" s="45"/>
      <c r="QX13" s="45"/>
      <c r="QY13" s="45"/>
      <c r="QZ13" s="45"/>
      <c r="RA13" s="45"/>
      <c r="RB13" s="45"/>
      <c r="RC13" s="45"/>
      <c r="RD13" s="45"/>
      <c r="RE13" s="45"/>
      <c r="RF13" s="45"/>
      <c r="RG13" s="45"/>
      <c r="RH13" s="45"/>
      <c r="RI13" s="45"/>
      <c r="RJ13" s="45"/>
      <c r="RK13" s="45"/>
      <c r="RL13" s="45"/>
      <c r="RM13" s="45"/>
      <c r="RN13" s="45"/>
      <c r="RO13" s="45"/>
      <c r="RP13" s="45"/>
      <c r="RQ13" s="45"/>
      <c r="RR13" s="45"/>
      <c r="RS13" s="45"/>
      <c r="RT13" s="45"/>
      <c r="RU13" s="45"/>
      <c r="RV13" s="45"/>
      <c r="RW13" s="45"/>
      <c r="RX13" s="45"/>
      <c r="RY13" s="45"/>
      <c r="RZ13" s="45"/>
      <c r="SA13" s="45"/>
      <c r="SB13" s="45"/>
      <c r="SC13" s="45"/>
      <c r="SD13" s="45"/>
      <c r="SE13" s="45"/>
      <c r="SF13" s="45"/>
      <c r="SG13" s="45"/>
      <c r="SH13" s="45"/>
      <c r="SI13" s="45"/>
      <c r="SJ13" s="45"/>
      <c r="SK13" s="45"/>
      <c r="SL13" s="45"/>
      <c r="SM13" s="45"/>
      <c r="SN13" s="45"/>
      <c r="SO13" s="45"/>
      <c r="SP13" s="45"/>
      <c r="SQ13" s="45"/>
      <c r="SR13" s="45"/>
      <c r="SS13" s="45"/>
      <c r="ST13" s="45"/>
      <c r="SU13" s="45"/>
      <c r="SV13" s="45"/>
      <c r="SW13" s="45"/>
      <c r="SX13" s="45"/>
      <c r="SY13" s="45"/>
      <c r="SZ13" s="45"/>
      <c r="TA13" s="45"/>
      <c r="TB13" s="45"/>
      <c r="TC13" s="45"/>
      <c r="TD13" s="45"/>
      <c r="TE13" s="45"/>
      <c r="TF13" s="45"/>
      <c r="TG13" s="45"/>
      <c r="TH13" s="45"/>
      <c r="TI13" s="45"/>
      <c r="TJ13" s="45"/>
      <c r="TK13" s="45"/>
      <c r="TL13" s="45"/>
      <c r="TM13" s="45"/>
      <c r="TN13" s="45"/>
      <c r="TO13" s="45"/>
      <c r="TP13" s="45"/>
      <c r="TQ13" s="45"/>
      <c r="TR13" s="45"/>
      <c r="TS13" s="45"/>
      <c r="TT13" s="45"/>
      <c r="TU13" s="45"/>
      <c r="TV13" s="45"/>
      <c r="TW13" s="45"/>
      <c r="TX13" s="45"/>
      <c r="TY13" s="45"/>
      <c r="TZ13" s="45"/>
      <c r="UA13" s="45"/>
      <c r="UB13" s="45"/>
      <c r="UC13" s="45"/>
      <c r="UD13" s="45"/>
      <c r="UE13" s="45"/>
      <c r="UF13" s="45"/>
      <c r="UG13" s="45"/>
      <c r="UH13" s="45"/>
      <c r="UI13" s="45"/>
      <c r="UJ13" s="45"/>
      <c r="UK13" s="45"/>
      <c r="UL13" s="45"/>
      <c r="UM13" s="45"/>
      <c r="UN13" s="45"/>
      <c r="UO13" s="45"/>
      <c r="UP13" s="45"/>
      <c r="UQ13" s="45"/>
      <c r="UR13" s="45"/>
      <c r="US13" s="45"/>
      <c r="UT13" s="45"/>
      <c r="UU13" s="45"/>
      <c r="UV13" s="45"/>
      <c r="UW13" s="45"/>
      <c r="UX13" s="45"/>
      <c r="UY13" s="45"/>
      <c r="UZ13" s="45"/>
      <c r="VA13" s="45"/>
      <c r="VB13" s="45"/>
      <c r="VC13" s="45"/>
      <c r="VD13" s="45"/>
      <c r="VE13" s="45"/>
      <c r="VF13" s="45"/>
      <c r="VG13" s="45"/>
      <c r="VH13" s="45"/>
      <c r="VI13" s="45"/>
      <c r="VJ13" s="45"/>
      <c r="VK13" s="45"/>
      <c r="VL13" s="45"/>
      <c r="VM13" s="45"/>
      <c r="VN13" s="45"/>
      <c r="VO13" s="45"/>
      <c r="VP13" s="45"/>
      <c r="VQ13" s="45"/>
      <c r="VR13" s="45"/>
      <c r="VS13" s="45"/>
      <c r="VT13" s="45"/>
      <c r="VU13" s="45"/>
      <c r="VV13" s="45"/>
      <c r="VW13" s="45"/>
      <c r="VX13" s="45"/>
      <c r="VY13" s="45"/>
      <c r="VZ13" s="45"/>
      <c r="WA13" s="45"/>
      <c r="WB13" s="45"/>
      <c r="WC13" s="45"/>
      <c r="WD13" s="45"/>
      <c r="WE13" s="45"/>
      <c r="WF13" s="45"/>
      <c r="WG13" s="45"/>
      <c r="WH13" s="45"/>
      <c r="WI13" s="45"/>
      <c r="WJ13" s="45"/>
      <c r="WK13" s="45"/>
      <c r="WL13" s="45"/>
      <c r="WM13" s="45"/>
      <c r="WN13" s="45"/>
      <c r="WO13" s="45"/>
      <c r="WP13" s="45"/>
      <c r="WQ13" s="45"/>
      <c r="WR13" s="45"/>
      <c r="WS13" s="45"/>
      <c r="WT13" s="45"/>
      <c r="WU13" s="45"/>
      <c r="WV13" s="45"/>
      <c r="WW13" s="45"/>
      <c r="WX13" s="45"/>
      <c r="WY13" s="45"/>
      <c r="WZ13" s="45"/>
      <c r="XA13" s="45"/>
      <c r="XB13" s="45"/>
      <c r="XC13" s="45"/>
      <c r="XD13" s="45"/>
      <c r="XE13" s="45"/>
      <c r="XF13" s="45"/>
      <c r="XG13" s="45"/>
      <c r="XH13" s="45"/>
      <c r="XI13" s="45"/>
      <c r="XJ13" s="45"/>
      <c r="XK13" s="45"/>
      <c r="XL13" s="45"/>
      <c r="XM13" s="45"/>
      <c r="XN13" s="45"/>
      <c r="XO13" s="45"/>
      <c r="XP13" s="45"/>
      <c r="XQ13" s="45"/>
      <c r="XR13" s="45"/>
      <c r="XS13" s="45"/>
      <c r="XT13" s="45"/>
      <c r="XU13" s="45"/>
      <c r="XV13" s="45"/>
      <c r="XW13" s="45"/>
      <c r="XX13" s="45"/>
      <c r="XY13" s="45"/>
      <c r="XZ13" s="45"/>
      <c r="YA13" s="45"/>
      <c r="YB13" s="45"/>
      <c r="YC13" s="45"/>
      <c r="YD13" s="45"/>
      <c r="YE13" s="45"/>
      <c r="YF13" s="45"/>
      <c r="YG13" s="45"/>
      <c r="YH13" s="45"/>
      <c r="YI13" s="45"/>
      <c r="YJ13" s="45"/>
      <c r="YK13" s="45"/>
      <c r="YL13" s="45"/>
      <c r="YM13" s="45"/>
      <c r="YN13" s="45"/>
      <c r="YO13" s="45"/>
      <c r="YP13" s="45"/>
      <c r="YQ13" s="45"/>
      <c r="YR13" s="45"/>
      <c r="YS13" s="45"/>
      <c r="YT13" s="45"/>
      <c r="YU13" s="45"/>
      <c r="YV13" s="45"/>
      <c r="YW13" s="45"/>
      <c r="YX13" s="45"/>
      <c r="YY13" s="45"/>
      <c r="YZ13" s="45"/>
      <c r="ZA13" s="45"/>
      <c r="ZB13" s="45"/>
      <c r="ZC13" s="45"/>
      <c r="ZD13" s="45"/>
      <c r="ZE13" s="45"/>
      <c r="ZF13" s="45"/>
      <c r="ZG13" s="45"/>
      <c r="ZH13" s="45"/>
      <c r="ZI13" s="45"/>
      <c r="ZJ13" s="45"/>
      <c r="ZK13" s="45"/>
      <c r="ZL13" s="45"/>
      <c r="ZM13" s="45"/>
      <c r="ZN13" s="45"/>
      <c r="ZO13" s="45"/>
      <c r="ZP13" s="45"/>
      <c r="ZQ13" s="45"/>
      <c r="ZR13" s="45"/>
      <c r="ZS13" s="45"/>
      <c r="ZT13" s="45"/>
      <c r="ZU13" s="45"/>
      <c r="ZV13" s="45"/>
      <c r="ZW13" s="45"/>
      <c r="ZX13" s="45"/>
      <c r="ZY13" s="45"/>
      <c r="ZZ13" s="45"/>
      <c r="AAA13" s="45"/>
      <c r="AAB13" s="45"/>
      <c r="AAC13" s="45"/>
      <c r="AAD13" s="45"/>
      <c r="AAE13" s="45"/>
      <c r="AAF13" s="45"/>
      <c r="AAG13" s="45"/>
      <c r="AAH13" s="45"/>
      <c r="AAI13" s="45"/>
      <c r="AAJ13" s="45"/>
      <c r="AAK13" s="45"/>
      <c r="AAL13" s="45"/>
      <c r="AAM13" s="45"/>
      <c r="AAN13" s="45"/>
      <c r="AAO13" s="45"/>
      <c r="AAP13" s="45"/>
      <c r="AAQ13" s="45"/>
      <c r="AAR13" s="45"/>
      <c r="AAS13" s="45"/>
      <c r="AAT13" s="45"/>
      <c r="AAU13" s="45"/>
      <c r="AAV13" s="45"/>
      <c r="AAW13" s="45"/>
      <c r="AAX13" s="45"/>
      <c r="AAY13" s="45"/>
      <c r="AAZ13" s="45"/>
      <c r="ABA13" s="45"/>
      <c r="ABB13" s="45"/>
      <c r="ABC13" s="45"/>
      <c r="ABD13" s="45"/>
      <c r="ABE13" s="45"/>
      <c r="ABF13" s="45"/>
      <c r="ABG13" s="45"/>
      <c r="ABH13" s="45"/>
      <c r="ABI13" s="45"/>
      <c r="ABJ13" s="45"/>
      <c r="ABK13" s="45"/>
      <c r="ABL13" s="45"/>
      <c r="ABM13" s="45"/>
      <c r="ABN13" s="45"/>
      <c r="ABO13" s="45"/>
      <c r="ABP13" s="45"/>
      <c r="ABQ13" s="45"/>
      <c r="ABR13" s="45"/>
      <c r="ABS13" s="45"/>
      <c r="ABT13" s="45"/>
      <c r="ABU13" s="45"/>
      <c r="ABV13" s="45"/>
      <c r="ABW13" s="45"/>
      <c r="ABX13" s="45"/>
      <c r="ABY13" s="45"/>
      <c r="ABZ13" s="45"/>
      <c r="ACA13" s="45"/>
      <c r="ACB13" s="45"/>
      <c r="ACC13" s="45"/>
      <c r="ACD13" s="45"/>
      <c r="ACE13" s="45"/>
      <c r="ACF13" s="45"/>
      <c r="ACG13" s="45"/>
      <c r="ACH13" s="45"/>
      <c r="ACI13" s="45"/>
      <c r="ACJ13" s="45"/>
      <c r="ACK13" s="45"/>
      <c r="ACL13" s="45"/>
      <c r="ACM13" s="45"/>
      <c r="ACN13" s="45"/>
      <c r="ACO13" s="45"/>
      <c r="ACP13" s="45"/>
      <c r="ACQ13" s="45"/>
      <c r="ACR13" s="45"/>
      <c r="ACS13" s="45"/>
      <c r="ACT13" s="45"/>
      <c r="ACU13" s="45"/>
      <c r="ACV13" s="45"/>
      <c r="ACW13" s="45"/>
      <c r="ACX13" s="45"/>
      <c r="ACY13" s="45"/>
      <c r="ACZ13" s="45"/>
      <c r="ADA13" s="45"/>
      <c r="ADB13" s="45"/>
      <c r="ADC13" s="45"/>
      <c r="ADD13" s="45"/>
      <c r="ADE13" s="45"/>
      <c r="ADF13" s="45"/>
      <c r="ADG13" s="45"/>
      <c r="ADH13" s="45"/>
      <c r="ADI13" s="45"/>
      <c r="ADJ13" s="45"/>
      <c r="ADK13" s="45"/>
      <c r="ADL13" s="45"/>
    </row>
    <row r="14" spans="1:792" ht="15.75" customHeight="1">
      <c r="A14" s="1">
        <v>8</v>
      </c>
      <c r="B14" s="1">
        <v>11</v>
      </c>
      <c r="C14" s="49" t="s">
        <v>825</v>
      </c>
      <c r="D14" s="49" t="s">
        <v>826</v>
      </c>
      <c r="E14" s="49"/>
      <c r="F14" s="49"/>
      <c r="G14" s="49" t="s">
        <v>827</v>
      </c>
      <c r="H14" s="52">
        <v>644</v>
      </c>
      <c r="I14" s="52">
        <v>0.92</v>
      </c>
      <c r="J14" s="5"/>
      <c r="M14" s="45">
        <v>7.0000000000000001E-3</v>
      </c>
      <c r="Z14" s="45"/>
      <c r="AA14" s="45"/>
      <c r="AB14" s="45"/>
      <c r="FI14" s="45"/>
      <c r="FJ14" s="45">
        <v>0.63</v>
      </c>
      <c r="FK14" s="45"/>
      <c r="FL14" s="45"/>
      <c r="HU14" s="45"/>
      <c r="HV14" s="45">
        <v>-0.40400000000000003</v>
      </c>
      <c r="HW14" s="45"/>
      <c r="HX14" s="45"/>
      <c r="HY14" s="45"/>
      <c r="HZ14" s="45"/>
    </row>
    <row r="15" spans="1:792" ht="15.75" customHeight="1">
      <c r="A15" s="1">
        <v>9</v>
      </c>
      <c r="B15" s="1">
        <v>12</v>
      </c>
      <c r="C15" s="49" t="s">
        <v>828</v>
      </c>
      <c r="D15" s="49" t="s">
        <v>829</v>
      </c>
      <c r="E15" s="49"/>
      <c r="F15" s="49"/>
      <c r="G15" s="49" t="s">
        <v>830</v>
      </c>
      <c r="H15" s="52">
        <v>115</v>
      </c>
      <c r="I15" s="52">
        <v>0.91</v>
      </c>
      <c r="J15" s="5"/>
      <c r="AS15" s="45">
        <v>0.06</v>
      </c>
      <c r="BX15" s="45">
        <v>-0.01</v>
      </c>
      <c r="FI15" s="45"/>
      <c r="FJ15" s="45">
        <v>0.35</v>
      </c>
      <c r="FK15" s="45"/>
      <c r="FL15" s="45"/>
      <c r="FN15" s="45">
        <v>0.4</v>
      </c>
      <c r="FO15" s="45"/>
      <c r="FP15" s="45"/>
      <c r="FQ15" s="45"/>
      <c r="HH15" s="45"/>
      <c r="HI15" s="45">
        <v>-0.48</v>
      </c>
      <c r="IP15" s="45">
        <v>0.5</v>
      </c>
    </row>
    <row r="16" spans="1:792" ht="15.75" customHeight="1">
      <c r="A16" s="1">
        <v>10</v>
      </c>
      <c r="B16" s="1">
        <v>13</v>
      </c>
      <c r="C16" s="49" t="s">
        <v>831</v>
      </c>
      <c r="D16" s="49" t="s">
        <v>832</v>
      </c>
      <c r="E16" s="49"/>
      <c r="F16" s="49"/>
      <c r="G16" s="49" t="s">
        <v>833</v>
      </c>
      <c r="H16" s="52">
        <v>969</v>
      </c>
      <c r="I16" s="52">
        <v>0.73</v>
      </c>
      <c r="J16" s="5"/>
      <c r="FI16" s="45">
        <v>0.19</v>
      </c>
      <c r="GE16" s="45">
        <v>0.28999999999999998</v>
      </c>
      <c r="NW16" s="45">
        <v>-0.39</v>
      </c>
    </row>
    <row r="17" spans="1:792" ht="15.75" customHeight="1">
      <c r="A17" s="1">
        <v>11</v>
      </c>
      <c r="B17" s="1">
        <v>15</v>
      </c>
      <c r="C17" s="49" t="s">
        <v>834</v>
      </c>
      <c r="D17" s="49" t="s">
        <v>835</v>
      </c>
      <c r="E17" s="49"/>
      <c r="F17" s="49"/>
      <c r="G17" s="49" t="s">
        <v>836</v>
      </c>
      <c r="H17" s="52">
        <v>264</v>
      </c>
      <c r="I17" s="52">
        <v>0.83</v>
      </c>
      <c r="J17" s="5"/>
      <c r="T17" s="45">
        <v>0.04</v>
      </c>
      <c r="AQ17" s="45">
        <v>-0.01</v>
      </c>
      <c r="AY17" s="45">
        <v>0.12</v>
      </c>
      <c r="AZ17" s="45"/>
      <c r="BX17" s="45">
        <v>0.12</v>
      </c>
      <c r="IO17" s="45">
        <v>0.39</v>
      </c>
      <c r="IS17" s="45">
        <v>0.38</v>
      </c>
      <c r="ADA17" s="45">
        <v>0.42</v>
      </c>
      <c r="ADB17" s="45">
        <v>0.46</v>
      </c>
      <c r="ADC17" s="45"/>
      <c r="ADD17" s="45"/>
      <c r="ADE17" s="45"/>
      <c r="ADF17" s="45"/>
      <c r="ADG17" s="45"/>
      <c r="ADH17" s="45"/>
      <c r="ADI17" s="45"/>
      <c r="ADJ17" s="45"/>
      <c r="ADK17" s="45"/>
      <c r="ADL17" s="45"/>
    </row>
    <row r="18" spans="1:792" ht="15.75" customHeight="1">
      <c r="A18" s="1">
        <v>12</v>
      </c>
      <c r="B18" s="1">
        <v>16</v>
      </c>
      <c r="C18" s="49" t="s">
        <v>837</v>
      </c>
      <c r="D18" s="49" t="s">
        <v>838</v>
      </c>
      <c r="E18" s="49"/>
      <c r="F18" s="49"/>
      <c r="G18" s="49" t="s">
        <v>839</v>
      </c>
      <c r="H18" s="52">
        <v>406</v>
      </c>
      <c r="I18" s="52">
        <v>0.94</v>
      </c>
      <c r="J18" s="5"/>
      <c r="GH18" s="45">
        <v>0.63</v>
      </c>
      <c r="GI18" s="45"/>
      <c r="GJ18" s="45"/>
      <c r="HX18" s="45">
        <v>-0.65</v>
      </c>
      <c r="HY18" s="45"/>
      <c r="HZ18" s="45"/>
      <c r="KS18" s="45">
        <v>-0.79</v>
      </c>
      <c r="KT18" s="45"/>
      <c r="KU18" s="45"/>
      <c r="KV18" s="45"/>
      <c r="KW18" s="45"/>
      <c r="KX18" s="45"/>
      <c r="KY18" s="45"/>
      <c r="KZ18" s="45"/>
      <c r="LA18" s="45"/>
      <c r="LB18" s="45"/>
      <c r="LC18" s="45"/>
      <c r="LD18" s="45"/>
      <c r="LE18" s="45"/>
      <c r="LF18" s="45"/>
      <c r="LG18" s="45"/>
      <c r="LH18" s="45"/>
      <c r="LI18" s="45"/>
      <c r="LJ18" s="45"/>
      <c r="LK18" s="45"/>
      <c r="LL18" s="45"/>
      <c r="LM18" s="45"/>
      <c r="LN18" s="45"/>
      <c r="LO18" s="45"/>
      <c r="LP18" s="45"/>
      <c r="LQ18" s="45"/>
      <c r="LR18" s="45"/>
      <c r="LS18" s="45"/>
      <c r="LT18" s="45"/>
      <c r="LU18" s="45"/>
      <c r="LV18" s="45"/>
      <c r="LW18" s="45"/>
      <c r="LX18" s="45"/>
      <c r="LY18" s="45"/>
      <c r="LZ18" s="45"/>
      <c r="MA18" s="45"/>
      <c r="MB18" s="45"/>
      <c r="MC18" s="45"/>
      <c r="MD18" s="45"/>
      <c r="ME18" s="45"/>
      <c r="MF18" s="45"/>
      <c r="MG18" s="45"/>
      <c r="MH18" s="45"/>
      <c r="MI18" s="45"/>
      <c r="MJ18" s="45"/>
      <c r="MK18" s="45"/>
      <c r="ML18" s="45"/>
      <c r="MM18" s="45"/>
      <c r="MN18" s="45"/>
      <c r="MO18" s="45"/>
      <c r="MP18" s="45"/>
      <c r="MQ18" s="45"/>
      <c r="MR18" s="45"/>
      <c r="MS18" s="45"/>
      <c r="MT18" s="45"/>
      <c r="MU18" s="45"/>
      <c r="MV18" s="45"/>
      <c r="MW18" s="45"/>
      <c r="MX18" s="45"/>
      <c r="MY18" s="45"/>
      <c r="MZ18" s="45"/>
      <c r="NA18" s="45"/>
      <c r="NB18" s="45"/>
      <c r="NC18" s="45"/>
      <c r="ND18" s="45"/>
      <c r="NE18" s="45"/>
      <c r="NF18" s="45"/>
      <c r="NG18" s="45"/>
      <c r="NH18" s="45"/>
      <c r="NI18" s="45"/>
      <c r="NJ18" s="45"/>
      <c r="NK18" s="45"/>
      <c r="NL18" s="45"/>
      <c r="NM18" s="45"/>
      <c r="NN18" s="45"/>
      <c r="NO18" s="45"/>
      <c r="NP18" s="45"/>
      <c r="NQ18" s="45"/>
      <c r="NR18" s="45"/>
      <c r="NS18" s="45"/>
      <c r="NT18" s="45"/>
      <c r="NU18" s="45"/>
      <c r="NV18" s="45"/>
      <c r="NW18" s="45"/>
      <c r="NX18" s="45"/>
      <c r="NY18" s="45"/>
      <c r="NZ18" s="45"/>
      <c r="OA18" s="45"/>
      <c r="OB18" s="45"/>
      <c r="OC18" s="45"/>
      <c r="OD18" s="45"/>
      <c r="OE18" s="45"/>
      <c r="OF18" s="45"/>
      <c r="OG18" s="45"/>
      <c r="OH18" s="45"/>
      <c r="OI18" s="45"/>
      <c r="OJ18" s="45"/>
      <c r="OK18" s="45"/>
      <c r="OL18" s="45"/>
      <c r="OM18" s="45"/>
      <c r="ON18" s="45"/>
      <c r="OO18" s="45"/>
      <c r="OP18" s="45"/>
      <c r="OQ18" s="45"/>
      <c r="OR18" s="45"/>
      <c r="OS18" s="45"/>
      <c r="OT18" s="45"/>
      <c r="OU18" s="45"/>
      <c r="OV18" s="45"/>
      <c r="OW18" s="45"/>
      <c r="OX18" s="45"/>
      <c r="OY18" s="45"/>
      <c r="OZ18" s="45"/>
      <c r="PA18" s="45"/>
      <c r="PB18" s="45"/>
      <c r="PC18" s="45"/>
      <c r="PD18" s="45"/>
      <c r="PE18" s="45"/>
      <c r="PF18" s="45"/>
      <c r="PG18" s="45"/>
      <c r="PH18" s="45"/>
      <c r="PI18" s="45"/>
      <c r="PJ18" s="45"/>
      <c r="PK18" s="45"/>
      <c r="PL18" s="45"/>
      <c r="PM18" s="45"/>
      <c r="PN18" s="45"/>
      <c r="PO18" s="45"/>
      <c r="PP18" s="45"/>
      <c r="PQ18" s="45"/>
      <c r="PR18" s="45"/>
      <c r="PS18" s="45"/>
      <c r="PT18" s="45"/>
      <c r="PU18" s="45"/>
      <c r="PV18" s="45"/>
      <c r="PW18" s="45"/>
      <c r="PX18" s="45"/>
      <c r="PY18" s="45"/>
      <c r="PZ18" s="45"/>
      <c r="QA18" s="45"/>
      <c r="QB18" s="45"/>
      <c r="QC18" s="45"/>
      <c r="QD18" s="45"/>
      <c r="QE18" s="45"/>
      <c r="QF18" s="45"/>
      <c r="QG18" s="45"/>
      <c r="QH18" s="45"/>
      <c r="QI18" s="45"/>
      <c r="QJ18" s="45"/>
      <c r="QK18" s="45"/>
      <c r="QL18" s="45"/>
      <c r="QM18" s="45"/>
      <c r="QN18" s="45"/>
      <c r="QO18" s="45"/>
      <c r="QP18" s="45"/>
      <c r="QQ18" s="45"/>
      <c r="QR18" s="45"/>
      <c r="QS18" s="45"/>
      <c r="QT18" s="45"/>
      <c r="QU18" s="45"/>
      <c r="QV18" s="45"/>
      <c r="QW18" s="45"/>
      <c r="QX18" s="45"/>
      <c r="QY18" s="45"/>
      <c r="QZ18" s="45"/>
      <c r="RA18" s="45"/>
      <c r="RB18" s="45"/>
      <c r="RC18" s="45"/>
      <c r="RD18" s="45"/>
      <c r="RE18" s="45"/>
      <c r="RF18" s="45"/>
      <c r="RG18" s="45"/>
      <c r="RH18" s="45"/>
      <c r="RI18" s="45"/>
      <c r="RJ18" s="45"/>
      <c r="RK18" s="45"/>
      <c r="RL18" s="45"/>
      <c r="RM18" s="45"/>
      <c r="RN18" s="45"/>
      <c r="RO18" s="45"/>
      <c r="RP18" s="45"/>
      <c r="RQ18" s="45"/>
      <c r="RR18" s="45"/>
      <c r="RS18" s="45"/>
      <c r="RT18" s="45"/>
      <c r="RU18" s="45"/>
      <c r="RV18" s="45"/>
      <c r="RW18" s="45"/>
      <c r="RX18" s="45"/>
      <c r="RY18" s="45"/>
      <c r="RZ18" s="45"/>
      <c r="SA18" s="45"/>
      <c r="SB18" s="45"/>
      <c r="SC18" s="45"/>
      <c r="SD18" s="45"/>
      <c r="SE18" s="45"/>
      <c r="SF18" s="45"/>
      <c r="SG18" s="45"/>
      <c r="SH18" s="45"/>
      <c r="SI18" s="45"/>
      <c r="SJ18" s="45"/>
      <c r="SK18" s="45"/>
      <c r="SL18" s="45"/>
      <c r="SM18" s="45"/>
      <c r="SN18" s="45"/>
      <c r="SO18" s="45"/>
      <c r="SP18" s="45"/>
      <c r="SQ18" s="45"/>
      <c r="SR18" s="45"/>
      <c r="SS18" s="45"/>
      <c r="ST18" s="45"/>
      <c r="SU18" s="45"/>
      <c r="SV18" s="45"/>
      <c r="SW18" s="45"/>
      <c r="SX18" s="45"/>
      <c r="SY18" s="45"/>
      <c r="SZ18" s="45"/>
      <c r="TA18" s="45"/>
      <c r="TB18" s="45"/>
      <c r="TC18" s="45"/>
      <c r="TD18" s="45"/>
      <c r="TE18" s="45"/>
      <c r="TF18" s="45"/>
      <c r="TG18" s="45"/>
      <c r="TH18" s="45"/>
      <c r="TI18" s="45"/>
      <c r="TJ18" s="45"/>
      <c r="TK18" s="45"/>
      <c r="TL18" s="45"/>
      <c r="TM18" s="45"/>
      <c r="TN18" s="45"/>
      <c r="TO18" s="45"/>
      <c r="TP18" s="45"/>
      <c r="TQ18" s="45"/>
      <c r="TR18" s="45"/>
      <c r="TS18" s="45"/>
      <c r="TT18" s="45"/>
      <c r="TU18" s="45"/>
      <c r="TV18" s="45"/>
      <c r="TW18" s="45"/>
      <c r="TX18" s="45"/>
      <c r="TY18" s="45"/>
      <c r="TZ18" s="45"/>
      <c r="UA18" s="45"/>
      <c r="UB18" s="45"/>
      <c r="UC18" s="45"/>
      <c r="UD18" s="45"/>
      <c r="UE18" s="45"/>
      <c r="UF18" s="45"/>
      <c r="UG18" s="45"/>
      <c r="UH18" s="45"/>
      <c r="UI18" s="45"/>
      <c r="UJ18" s="45"/>
      <c r="UK18" s="45"/>
      <c r="UL18" s="45"/>
      <c r="UM18" s="45"/>
      <c r="UN18" s="45"/>
      <c r="UO18" s="45"/>
      <c r="UP18" s="45"/>
      <c r="UQ18" s="45"/>
      <c r="UR18" s="45"/>
      <c r="US18" s="45"/>
      <c r="UT18" s="45"/>
      <c r="UU18" s="45"/>
      <c r="UV18" s="45"/>
      <c r="UW18" s="45"/>
      <c r="UX18" s="45"/>
      <c r="UY18" s="45"/>
      <c r="UZ18" s="45"/>
      <c r="VA18" s="45"/>
      <c r="VB18" s="45"/>
      <c r="VC18" s="45"/>
      <c r="VD18" s="45"/>
      <c r="VE18" s="45"/>
      <c r="VF18" s="45"/>
      <c r="VG18" s="45"/>
      <c r="VH18" s="45"/>
      <c r="VI18" s="45"/>
      <c r="VJ18" s="45"/>
      <c r="VK18" s="45"/>
      <c r="VL18" s="45"/>
      <c r="VM18" s="45"/>
      <c r="VN18" s="45"/>
      <c r="VO18" s="45"/>
      <c r="VP18" s="45"/>
      <c r="VQ18" s="45"/>
      <c r="VR18" s="45"/>
      <c r="VS18" s="45"/>
      <c r="VT18" s="45"/>
      <c r="VU18" s="45"/>
      <c r="VV18" s="45"/>
      <c r="VW18" s="45"/>
      <c r="VX18" s="45"/>
      <c r="VY18" s="45"/>
      <c r="VZ18" s="45"/>
      <c r="WA18" s="45"/>
      <c r="WB18" s="45"/>
      <c r="WC18" s="45"/>
      <c r="WD18" s="45"/>
      <c r="WE18" s="45"/>
      <c r="WF18" s="45"/>
      <c r="WG18" s="45"/>
      <c r="WH18" s="45"/>
      <c r="WI18" s="45"/>
      <c r="WJ18" s="45"/>
      <c r="WK18" s="45"/>
      <c r="WL18" s="45"/>
      <c r="WM18" s="45"/>
      <c r="WN18" s="45"/>
      <c r="WO18" s="45"/>
      <c r="WP18" s="45"/>
      <c r="WQ18" s="45"/>
      <c r="WR18" s="45"/>
      <c r="WS18" s="45"/>
      <c r="WT18" s="45"/>
      <c r="WU18" s="45"/>
      <c r="WV18" s="45"/>
      <c r="WW18" s="45"/>
      <c r="WX18" s="45"/>
      <c r="WY18" s="45"/>
      <c r="WZ18" s="45"/>
      <c r="XA18" s="45"/>
      <c r="XB18" s="45"/>
      <c r="XC18" s="45"/>
      <c r="XD18" s="45"/>
      <c r="XE18" s="45"/>
      <c r="XF18" s="45"/>
      <c r="XG18" s="45"/>
      <c r="XH18" s="45"/>
      <c r="XI18" s="45"/>
      <c r="XJ18" s="45"/>
      <c r="XK18" s="45"/>
      <c r="XL18" s="45"/>
      <c r="XM18" s="45"/>
      <c r="XN18" s="45"/>
      <c r="XO18" s="45"/>
      <c r="XP18" s="45"/>
      <c r="XQ18" s="45"/>
      <c r="XR18" s="45"/>
      <c r="XS18" s="45"/>
      <c r="XT18" s="45"/>
      <c r="XU18" s="45"/>
      <c r="XV18" s="45"/>
      <c r="XW18" s="45"/>
      <c r="XX18" s="45"/>
      <c r="XY18" s="45"/>
      <c r="XZ18" s="45"/>
      <c r="YA18" s="45"/>
      <c r="YB18" s="45"/>
      <c r="YC18" s="45"/>
      <c r="YD18" s="45"/>
      <c r="YE18" s="45"/>
      <c r="YF18" s="45"/>
      <c r="YG18" s="45"/>
      <c r="YH18" s="45"/>
      <c r="YI18" s="45"/>
      <c r="YJ18" s="45"/>
      <c r="YK18" s="45"/>
      <c r="YL18" s="45"/>
      <c r="YM18" s="45"/>
      <c r="YN18" s="45"/>
      <c r="YO18" s="45"/>
      <c r="YP18" s="45"/>
      <c r="YQ18" s="45"/>
      <c r="YR18" s="45"/>
      <c r="YS18" s="45"/>
      <c r="YT18" s="45"/>
      <c r="YU18" s="45"/>
      <c r="YV18" s="45"/>
      <c r="YW18" s="45"/>
      <c r="YX18" s="45"/>
      <c r="YY18" s="45"/>
      <c r="YZ18" s="45"/>
      <c r="ZA18" s="45"/>
      <c r="ZB18" s="45"/>
      <c r="ZC18" s="45"/>
      <c r="ZD18" s="45"/>
      <c r="ZE18" s="45"/>
      <c r="ZF18" s="45"/>
      <c r="ZG18" s="45"/>
      <c r="ZH18" s="45"/>
      <c r="ZI18" s="45"/>
      <c r="ZJ18" s="45"/>
      <c r="ZK18" s="45"/>
      <c r="ZL18" s="45"/>
      <c r="ZM18" s="45"/>
      <c r="ZN18" s="45"/>
      <c r="ZO18" s="45"/>
      <c r="ZP18" s="45"/>
      <c r="ZQ18" s="45"/>
      <c r="ZR18" s="45"/>
      <c r="ZS18" s="45"/>
      <c r="ZT18" s="45"/>
      <c r="ZU18" s="45"/>
      <c r="ZV18" s="45"/>
      <c r="ZW18" s="45"/>
      <c r="ZX18" s="45"/>
      <c r="ZY18" s="45"/>
      <c r="ZZ18" s="45"/>
      <c r="AAA18" s="45"/>
      <c r="AAB18" s="45"/>
      <c r="AAC18" s="45"/>
      <c r="AAD18" s="45"/>
      <c r="AAE18" s="45"/>
      <c r="AAF18" s="45"/>
      <c r="AAG18" s="45"/>
      <c r="AAH18" s="45"/>
      <c r="AAI18" s="45"/>
      <c r="AAJ18" s="45"/>
      <c r="AAK18" s="45"/>
      <c r="AAL18" s="45"/>
      <c r="AAM18" s="45"/>
      <c r="AAN18" s="45"/>
      <c r="AAO18" s="45"/>
      <c r="AAP18" s="45"/>
      <c r="AAQ18" s="45"/>
      <c r="AAR18" s="45"/>
      <c r="AAS18" s="45"/>
      <c r="AAT18" s="45"/>
      <c r="AAU18" s="45"/>
      <c r="AAV18" s="45"/>
      <c r="AAW18" s="45"/>
      <c r="AAX18" s="45"/>
      <c r="AAY18" s="45"/>
      <c r="AAZ18" s="45"/>
      <c r="ABA18" s="45"/>
      <c r="ABB18" s="45"/>
      <c r="ABC18" s="45"/>
      <c r="ABD18" s="45"/>
      <c r="ABE18" s="45"/>
      <c r="ABF18" s="45"/>
      <c r="ABG18" s="45"/>
      <c r="ABH18" s="45"/>
      <c r="ABI18" s="45"/>
      <c r="ABJ18" s="45"/>
      <c r="ABK18" s="45"/>
      <c r="ABL18" s="45"/>
      <c r="ABM18" s="45"/>
      <c r="ABN18" s="45"/>
      <c r="ABO18" s="45"/>
      <c r="ABP18" s="45"/>
      <c r="ABQ18" s="45"/>
      <c r="ABR18" s="45"/>
      <c r="ABS18" s="45"/>
      <c r="ABT18" s="45"/>
      <c r="ABU18" s="45"/>
      <c r="ABV18" s="45"/>
      <c r="ABW18" s="45"/>
      <c r="ABX18" s="45"/>
      <c r="ABY18" s="45"/>
      <c r="ABZ18" s="45"/>
      <c r="ACA18" s="45"/>
      <c r="ACB18" s="45"/>
      <c r="ACC18" s="45"/>
      <c r="ACD18" s="45"/>
      <c r="ACE18" s="45"/>
      <c r="ACF18" s="45"/>
      <c r="ACG18" s="45"/>
      <c r="ACH18" s="45"/>
      <c r="ACI18" s="45"/>
      <c r="ACJ18" s="45"/>
      <c r="ACK18" s="45"/>
      <c r="ACL18" s="45"/>
      <c r="ACM18" s="45"/>
      <c r="ACN18" s="45"/>
      <c r="ACO18" s="45"/>
      <c r="ACP18" s="45"/>
      <c r="ACQ18" s="45"/>
      <c r="ACR18" s="45"/>
      <c r="ACS18" s="45"/>
      <c r="ACT18" s="45"/>
      <c r="ACU18" s="45"/>
      <c r="ACV18" s="45"/>
      <c r="ACW18" s="45"/>
      <c r="ACX18" s="45"/>
      <c r="ACY18" s="45"/>
      <c r="ACZ18" s="45"/>
      <c r="ADA18" s="45"/>
      <c r="ADB18" s="45"/>
      <c r="ADC18" s="45"/>
      <c r="ADD18" s="45"/>
      <c r="ADE18" s="45"/>
      <c r="ADF18" s="45"/>
      <c r="ADG18" s="45"/>
      <c r="ADH18" s="45"/>
      <c r="ADI18" s="45"/>
      <c r="ADJ18" s="45"/>
      <c r="ADK18" s="45"/>
      <c r="ADL18" s="45"/>
    </row>
    <row r="19" spans="1:792" ht="15.75" customHeight="1">
      <c r="A19" s="1">
        <v>13</v>
      </c>
      <c r="B19" s="1">
        <v>17</v>
      </c>
      <c r="C19" s="49" t="s">
        <v>840</v>
      </c>
      <c r="D19" s="49" t="s">
        <v>841</v>
      </c>
      <c r="E19" s="49"/>
      <c r="F19" s="49"/>
      <c r="G19" s="49" t="s">
        <v>842</v>
      </c>
      <c r="H19" s="52">
        <v>233</v>
      </c>
      <c r="I19" s="52">
        <v>0.88</v>
      </c>
      <c r="J19" s="5"/>
      <c r="K19" s="45"/>
      <c r="L19" s="45"/>
      <c r="M19" s="45"/>
      <c r="N19" s="45"/>
      <c r="O19" s="45"/>
      <c r="P19" s="45"/>
      <c r="Q19" s="45"/>
      <c r="R19" s="45">
        <v>0.11</v>
      </c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>
        <v>-0.04</v>
      </c>
      <c r="AU19" s="45"/>
      <c r="AV19" s="45"/>
      <c r="AW19" s="45"/>
      <c r="AX19" s="45"/>
      <c r="AY19" s="45">
        <v>0.01</v>
      </c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>
        <v>0.13</v>
      </c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>
        <v>0.6</v>
      </c>
      <c r="EW19" s="45"/>
      <c r="EX19" s="45">
        <v>0.33</v>
      </c>
      <c r="EY19" s="45"/>
      <c r="EZ19" s="45"/>
      <c r="FA19" s="45"/>
      <c r="FB19" s="45"/>
      <c r="FC19" s="45"/>
      <c r="FD19" s="45"/>
      <c r="FE19" s="45"/>
      <c r="FF19" s="45"/>
      <c r="FG19" s="45"/>
      <c r="FH19" s="45"/>
      <c r="FI19" s="45"/>
      <c r="FJ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FU19" s="45"/>
      <c r="FV19" s="45"/>
      <c r="FW19" s="45"/>
      <c r="FX19" s="45"/>
      <c r="FY19" s="45"/>
      <c r="FZ19" s="45"/>
      <c r="GA19" s="45">
        <v>0.32</v>
      </c>
      <c r="GB19" s="45"/>
      <c r="GC19" s="45"/>
      <c r="GD19" s="45"/>
      <c r="GE19" s="45"/>
      <c r="GF19" s="45"/>
      <c r="GG19" s="45"/>
      <c r="GH19" s="45"/>
      <c r="GI19" s="45"/>
      <c r="GJ19" s="45"/>
      <c r="GK19" s="45"/>
      <c r="GL19" s="45"/>
      <c r="GM19" s="45"/>
      <c r="GN19" s="45"/>
      <c r="GO19" s="45"/>
      <c r="GP19" s="45"/>
      <c r="GQ19" s="45">
        <v>0.71</v>
      </c>
      <c r="GR19" s="45"/>
      <c r="GS19" s="45"/>
      <c r="GT19" s="45"/>
      <c r="GU19" s="45"/>
      <c r="GV19" s="45"/>
      <c r="GW19" s="45"/>
      <c r="GX19" s="45"/>
      <c r="GY19" s="45"/>
      <c r="GZ19" s="45"/>
      <c r="HA19" s="45"/>
      <c r="HB19" s="45"/>
      <c r="HC19" s="45"/>
      <c r="HD19" s="45"/>
      <c r="HE19" s="45"/>
      <c r="HF19" s="45"/>
      <c r="HG19" s="45"/>
      <c r="HH19" s="45"/>
      <c r="HI19" s="45"/>
      <c r="HJ19" s="45"/>
      <c r="HK19" s="45"/>
      <c r="HL19" s="45"/>
      <c r="HM19" s="45"/>
      <c r="HN19" s="45"/>
      <c r="HO19" s="45"/>
      <c r="HP19" s="45"/>
      <c r="HQ19" s="45"/>
      <c r="HR19" s="45"/>
      <c r="HS19" s="45"/>
      <c r="HT19" s="45"/>
      <c r="HU19" s="45"/>
      <c r="HV19" s="45"/>
      <c r="HW19" s="45"/>
      <c r="HX19" s="45"/>
      <c r="HY19" s="45"/>
      <c r="HZ19" s="45"/>
      <c r="IA19" s="45"/>
      <c r="IB19" s="45"/>
      <c r="IC19" s="45"/>
      <c r="ID19" s="45"/>
      <c r="IE19" s="45"/>
      <c r="IF19" s="45"/>
      <c r="IG19" s="45"/>
      <c r="IH19" s="45"/>
      <c r="II19" s="45"/>
      <c r="IJ19" s="45"/>
      <c r="IK19" s="45"/>
      <c r="IL19" s="45"/>
      <c r="IM19" s="45"/>
      <c r="IN19" s="45">
        <v>0.7</v>
      </c>
      <c r="IO19" s="45"/>
      <c r="IP19" s="45"/>
      <c r="IQ19" s="45"/>
      <c r="IR19" s="45"/>
      <c r="IS19" s="45"/>
      <c r="IT19" s="45"/>
      <c r="IU19" s="45"/>
      <c r="IV19" s="45"/>
      <c r="IW19" s="45"/>
      <c r="IX19" s="45"/>
      <c r="IY19" s="45"/>
      <c r="IZ19" s="45"/>
      <c r="JA19" s="45"/>
      <c r="JB19" s="45"/>
      <c r="JC19" s="45"/>
      <c r="JD19" s="45"/>
      <c r="JE19" s="45">
        <v>0.51</v>
      </c>
      <c r="JF19" s="45"/>
      <c r="JG19" s="45"/>
      <c r="JH19" s="45"/>
      <c r="JI19" s="45"/>
      <c r="JJ19" s="45"/>
      <c r="JK19" s="45"/>
      <c r="JL19" s="45"/>
      <c r="JM19" s="45"/>
      <c r="JN19" s="45"/>
      <c r="JO19" s="45"/>
      <c r="JP19" s="45"/>
      <c r="JQ19" s="45"/>
      <c r="JR19" s="45"/>
      <c r="JS19" s="45"/>
      <c r="JT19" s="45"/>
      <c r="JU19" s="45"/>
      <c r="JV19" s="45"/>
      <c r="JW19" s="45"/>
      <c r="JX19" s="45"/>
      <c r="JY19" s="45"/>
      <c r="JZ19" s="45"/>
      <c r="KA19" s="45"/>
      <c r="KB19" s="45"/>
      <c r="KC19" s="45"/>
      <c r="KD19" s="45"/>
      <c r="KE19" s="45"/>
      <c r="KF19" s="45"/>
      <c r="KG19" s="45"/>
      <c r="KH19" s="45"/>
      <c r="KI19" s="45"/>
      <c r="KJ19" s="45"/>
      <c r="KK19" s="45"/>
      <c r="KL19" s="45"/>
      <c r="KM19" s="45"/>
      <c r="KN19" s="45"/>
      <c r="KO19" s="45"/>
      <c r="KP19" s="45"/>
      <c r="KQ19" s="45"/>
      <c r="KR19" s="45"/>
      <c r="KS19" s="45"/>
      <c r="KT19" s="45"/>
      <c r="KU19" s="45"/>
      <c r="KV19" s="45"/>
      <c r="KW19" s="45"/>
      <c r="KX19" s="45"/>
      <c r="KY19" s="45"/>
      <c r="KZ19" s="45"/>
      <c r="LA19" s="45"/>
      <c r="LB19" s="45"/>
      <c r="LC19" s="45"/>
      <c r="LD19" s="45"/>
      <c r="LE19" s="45"/>
      <c r="LF19" s="45"/>
      <c r="LG19" s="45"/>
      <c r="LH19" s="45"/>
      <c r="LI19" s="45"/>
      <c r="LJ19" s="45"/>
      <c r="LK19" s="45"/>
      <c r="LL19" s="45"/>
      <c r="LM19" s="45"/>
      <c r="LN19" s="45"/>
      <c r="LO19" s="45"/>
      <c r="LP19" s="45"/>
      <c r="LQ19" s="45"/>
      <c r="LR19" s="45"/>
      <c r="LS19" s="45"/>
      <c r="LT19" s="45"/>
      <c r="LU19" s="45"/>
      <c r="LV19" s="45"/>
      <c r="LW19" s="45"/>
      <c r="LX19" s="45"/>
      <c r="LY19" s="45"/>
      <c r="LZ19" s="45"/>
      <c r="MA19" s="45"/>
      <c r="MB19" s="45"/>
      <c r="MC19" s="45"/>
      <c r="MD19" s="45"/>
      <c r="ME19" s="45"/>
      <c r="MF19" s="45"/>
      <c r="MG19" s="45"/>
      <c r="MH19" s="45"/>
      <c r="MI19" s="45"/>
      <c r="MJ19" s="45"/>
      <c r="MK19" s="45"/>
      <c r="ML19" s="45"/>
      <c r="MM19" s="45"/>
      <c r="MN19" s="45"/>
      <c r="MO19" s="45"/>
      <c r="MP19" s="45"/>
      <c r="MQ19" s="45"/>
      <c r="MR19" s="45"/>
      <c r="MS19" s="45"/>
      <c r="MT19" s="45"/>
      <c r="MU19" s="45"/>
      <c r="MV19" s="45"/>
      <c r="MW19" s="45"/>
      <c r="MX19" s="45"/>
      <c r="MY19" s="45"/>
      <c r="MZ19" s="45"/>
      <c r="NA19" s="45"/>
      <c r="NB19" s="45"/>
      <c r="NC19" s="45"/>
      <c r="ND19" s="45"/>
      <c r="NE19" s="45"/>
      <c r="NF19" s="45"/>
      <c r="NG19" s="45"/>
      <c r="NH19" s="45"/>
      <c r="NI19" s="45"/>
      <c r="NJ19" s="45"/>
      <c r="NK19" s="45"/>
      <c r="NL19" s="45"/>
      <c r="NM19" s="45"/>
      <c r="NN19" s="45"/>
      <c r="NO19" s="45"/>
      <c r="NP19" s="45"/>
      <c r="NQ19" s="45"/>
      <c r="NR19" s="45"/>
      <c r="NS19" s="45"/>
      <c r="NT19" s="45"/>
      <c r="NU19" s="45"/>
      <c r="NV19" s="45"/>
      <c r="NW19" s="45"/>
      <c r="NX19" s="45"/>
      <c r="NY19" s="45"/>
      <c r="NZ19" s="45"/>
      <c r="OA19" s="45"/>
      <c r="OB19" s="45"/>
      <c r="OC19" s="45"/>
      <c r="OD19" s="45"/>
      <c r="OE19" s="45"/>
      <c r="OF19" s="45"/>
      <c r="OG19" s="45"/>
      <c r="OH19" s="45"/>
      <c r="OI19" s="45"/>
      <c r="OJ19" s="45"/>
      <c r="OK19" s="45"/>
      <c r="OL19" s="45"/>
      <c r="OM19" s="45"/>
      <c r="ON19" s="45"/>
      <c r="OO19" s="45"/>
      <c r="OP19" s="45"/>
      <c r="OQ19" s="45"/>
      <c r="OR19" s="45"/>
      <c r="OS19" s="45"/>
      <c r="OT19" s="45"/>
      <c r="OU19" s="45"/>
      <c r="OV19" s="45"/>
      <c r="OW19" s="45"/>
      <c r="OX19" s="45"/>
      <c r="OY19" s="45"/>
      <c r="OZ19" s="45"/>
      <c r="PA19" s="45"/>
      <c r="PB19" s="45"/>
      <c r="PC19" s="45"/>
      <c r="PD19" s="45"/>
      <c r="PE19" s="45"/>
      <c r="PF19" s="45"/>
      <c r="PG19" s="45"/>
      <c r="PH19" s="45"/>
      <c r="PI19" s="45"/>
      <c r="PJ19" s="45"/>
      <c r="PK19" s="45"/>
      <c r="PL19" s="45"/>
      <c r="PM19" s="45"/>
      <c r="PN19" s="45"/>
      <c r="PO19" s="45"/>
      <c r="PP19" s="45"/>
      <c r="PQ19" s="45"/>
      <c r="PR19" s="45"/>
      <c r="PS19" s="45"/>
      <c r="PT19" s="45"/>
      <c r="PU19" s="45"/>
      <c r="PV19" s="45"/>
      <c r="PW19" s="45"/>
      <c r="PX19" s="45"/>
      <c r="PY19" s="45"/>
      <c r="PZ19" s="45"/>
      <c r="QA19" s="45"/>
      <c r="QB19" s="45"/>
      <c r="QC19" s="45"/>
      <c r="QD19" s="45"/>
      <c r="QE19" s="45"/>
      <c r="QF19" s="45"/>
      <c r="QG19" s="45"/>
      <c r="QH19" s="45"/>
      <c r="QI19" s="45"/>
      <c r="QJ19" s="45"/>
      <c r="QK19" s="45"/>
      <c r="QL19" s="45"/>
      <c r="QM19" s="45"/>
      <c r="QN19" s="45"/>
      <c r="QO19" s="45"/>
      <c r="QP19" s="45"/>
      <c r="QQ19" s="45"/>
      <c r="QR19" s="45"/>
      <c r="QS19" s="45"/>
      <c r="QT19" s="45"/>
      <c r="QU19" s="45"/>
      <c r="QV19" s="45"/>
      <c r="QW19" s="45"/>
      <c r="QX19" s="45"/>
      <c r="QY19" s="45"/>
      <c r="QZ19" s="45"/>
      <c r="RA19" s="45"/>
      <c r="RB19" s="45"/>
      <c r="RC19" s="45"/>
      <c r="RD19" s="45"/>
      <c r="RE19" s="45"/>
      <c r="RF19" s="45"/>
      <c r="RG19" s="45"/>
      <c r="RH19" s="45"/>
      <c r="RI19" s="45"/>
      <c r="RJ19" s="45"/>
      <c r="RK19" s="45"/>
      <c r="RL19" s="45"/>
      <c r="RM19" s="45"/>
      <c r="RN19" s="45"/>
      <c r="RO19" s="45"/>
      <c r="RP19" s="45"/>
      <c r="RQ19" s="45"/>
      <c r="RR19" s="45"/>
      <c r="RS19" s="45"/>
      <c r="RT19" s="45"/>
      <c r="RU19" s="45"/>
      <c r="RV19" s="45"/>
      <c r="RW19" s="45"/>
      <c r="RX19" s="45"/>
      <c r="RY19" s="45"/>
      <c r="RZ19" s="45"/>
      <c r="SA19" s="45"/>
      <c r="SB19" s="45"/>
      <c r="SC19" s="45"/>
      <c r="SD19" s="45"/>
      <c r="SE19" s="45"/>
      <c r="SF19" s="45"/>
      <c r="SG19" s="45"/>
      <c r="SH19" s="45"/>
      <c r="SI19" s="45"/>
      <c r="SJ19" s="45"/>
      <c r="SK19" s="45"/>
      <c r="SL19" s="45"/>
      <c r="SM19" s="45"/>
      <c r="SN19" s="45"/>
      <c r="SO19" s="45"/>
      <c r="SP19" s="45"/>
      <c r="SQ19" s="45"/>
      <c r="SR19" s="45"/>
      <c r="SS19" s="45"/>
      <c r="ST19" s="45"/>
      <c r="SU19" s="45"/>
      <c r="SV19" s="45"/>
      <c r="SW19" s="45"/>
      <c r="SX19" s="45"/>
      <c r="SY19" s="45"/>
      <c r="SZ19" s="45"/>
      <c r="TA19" s="45"/>
      <c r="TB19" s="45"/>
      <c r="TC19" s="45"/>
      <c r="TD19" s="45"/>
      <c r="TE19" s="45"/>
      <c r="TF19" s="45"/>
      <c r="TG19" s="45"/>
      <c r="TH19" s="45"/>
      <c r="TI19" s="45"/>
      <c r="TJ19" s="45"/>
      <c r="TK19" s="45"/>
      <c r="TL19" s="45"/>
      <c r="TM19" s="45"/>
      <c r="TN19" s="45"/>
      <c r="TO19" s="45"/>
      <c r="TP19" s="45"/>
      <c r="TQ19" s="45"/>
      <c r="TR19" s="45"/>
      <c r="TS19" s="45"/>
      <c r="TT19" s="45"/>
      <c r="TU19" s="45"/>
      <c r="TV19" s="45"/>
      <c r="TW19" s="45"/>
      <c r="TX19" s="45"/>
      <c r="TY19" s="45"/>
      <c r="TZ19" s="45"/>
      <c r="UA19" s="45"/>
      <c r="UB19" s="45"/>
      <c r="UC19" s="45"/>
      <c r="UD19" s="45"/>
      <c r="UE19" s="45"/>
      <c r="UF19" s="45"/>
      <c r="UG19" s="45"/>
      <c r="UH19" s="45"/>
      <c r="UI19" s="45"/>
      <c r="UJ19" s="45"/>
      <c r="UK19" s="45"/>
      <c r="UL19" s="45"/>
      <c r="UM19" s="45"/>
      <c r="UN19" s="45"/>
      <c r="UO19" s="45"/>
      <c r="UP19" s="45"/>
      <c r="UQ19" s="45"/>
      <c r="UR19" s="45"/>
      <c r="US19" s="45"/>
      <c r="UT19" s="45"/>
      <c r="UU19" s="45"/>
      <c r="UV19" s="45"/>
      <c r="UW19" s="45"/>
      <c r="UX19" s="45"/>
      <c r="UY19" s="45"/>
      <c r="UZ19" s="45"/>
      <c r="VA19" s="45"/>
      <c r="VB19" s="45"/>
      <c r="VC19" s="45"/>
      <c r="VD19" s="45"/>
      <c r="VE19" s="45"/>
      <c r="VF19" s="45"/>
      <c r="VG19" s="45"/>
      <c r="VH19" s="45"/>
      <c r="VI19" s="45"/>
      <c r="VJ19" s="45"/>
      <c r="VK19" s="45"/>
      <c r="VL19" s="45"/>
      <c r="VM19" s="45"/>
      <c r="VN19" s="45"/>
      <c r="VO19" s="45"/>
      <c r="VP19" s="45"/>
      <c r="VQ19" s="45"/>
      <c r="VR19" s="45"/>
      <c r="VS19" s="45"/>
      <c r="VT19" s="45"/>
      <c r="VU19" s="45"/>
      <c r="VV19" s="45"/>
      <c r="VW19" s="45"/>
      <c r="VX19" s="45"/>
      <c r="VY19" s="45"/>
      <c r="VZ19" s="45"/>
      <c r="WA19" s="45"/>
      <c r="WB19" s="45"/>
      <c r="WC19" s="45"/>
      <c r="WD19" s="45"/>
      <c r="WE19" s="45"/>
      <c r="WF19" s="45"/>
      <c r="WG19" s="45"/>
      <c r="WH19" s="45"/>
      <c r="WI19" s="45"/>
      <c r="WJ19" s="45"/>
      <c r="WK19" s="45"/>
      <c r="WL19" s="45"/>
      <c r="WM19" s="45"/>
      <c r="WN19" s="45"/>
      <c r="WO19" s="45"/>
      <c r="WP19" s="45"/>
      <c r="WQ19" s="45"/>
      <c r="WR19" s="45"/>
      <c r="WS19" s="45"/>
      <c r="WT19" s="45"/>
      <c r="WU19" s="45"/>
      <c r="WV19" s="45"/>
      <c r="WW19" s="45"/>
      <c r="WX19" s="45"/>
      <c r="WY19" s="45"/>
      <c r="WZ19" s="45"/>
      <c r="XA19" s="45"/>
      <c r="XB19" s="45"/>
      <c r="XC19" s="45"/>
      <c r="XD19" s="45"/>
      <c r="XE19" s="45"/>
      <c r="XF19" s="45"/>
      <c r="XG19" s="45"/>
      <c r="XH19" s="45"/>
      <c r="XI19" s="45"/>
      <c r="XJ19" s="45"/>
      <c r="XK19" s="45"/>
      <c r="XL19" s="45"/>
      <c r="XM19" s="45"/>
      <c r="XN19" s="45"/>
      <c r="XO19" s="45"/>
      <c r="XP19" s="45"/>
      <c r="XQ19" s="45"/>
      <c r="XR19" s="45"/>
      <c r="XS19" s="45"/>
      <c r="XT19" s="45"/>
      <c r="XU19" s="45"/>
      <c r="XV19" s="45"/>
      <c r="XW19" s="45"/>
      <c r="XX19" s="45"/>
      <c r="XY19" s="45"/>
      <c r="XZ19" s="45"/>
      <c r="YA19" s="45"/>
      <c r="YB19" s="45"/>
      <c r="YC19" s="45"/>
      <c r="YD19" s="45"/>
      <c r="YE19" s="45"/>
      <c r="YF19" s="45"/>
      <c r="YG19" s="45"/>
      <c r="YH19" s="45"/>
      <c r="YI19" s="45"/>
      <c r="YJ19" s="45"/>
      <c r="YK19" s="45"/>
      <c r="YL19" s="45"/>
      <c r="YM19" s="45"/>
      <c r="YN19" s="45"/>
      <c r="YO19" s="45"/>
      <c r="YP19" s="45"/>
      <c r="YQ19" s="45"/>
      <c r="YR19" s="45"/>
      <c r="YS19" s="45"/>
      <c r="YT19" s="45"/>
      <c r="YU19" s="45"/>
      <c r="YV19" s="45"/>
      <c r="YW19" s="45"/>
      <c r="YX19" s="45"/>
      <c r="YY19" s="45"/>
      <c r="YZ19" s="45"/>
      <c r="ZA19" s="45"/>
      <c r="ZB19" s="45"/>
      <c r="ZC19" s="45"/>
      <c r="ZD19" s="45"/>
      <c r="ZE19" s="45"/>
      <c r="ZF19" s="45"/>
      <c r="ZG19" s="45"/>
      <c r="ZH19" s="45"/>
      <c r="ZI19" s="45"/>
      <c r="ZJ19" s="45"/>
      <c r="ZK19" s="45"/>
      <c r="ZL19" s="45"/>
      <c r="ZM19" s="45"/>
      <c r="ZN19" s="45"/>
      <c r="ZO19" s="45"/>
      <c r="ZP19" s="45"/>
      <c r="ZQ19" s="45"/>
      <c r="ZR19" s="45"/>
      <c r="ZS19" s="45"/>
      <c r="ZT19" s="45"/>
      <c r="ZU19" s="45"/>
      <c r="ZV19" s="45"/>
      <c r="ZW19" s="45"/>
      <c r="ZX19" s="45"/>
      <c r="ZY19" s="45"/>
      <c r="ZZ19" s="45"/>
      <c r="AAA19" s="45"/>
      <c r="AAB19" s="45"/>
      <c r="AAC19" s="45"/>
      <c r="AAD19" s="45"/>
      <c r="AAE19" s="45"/>
      <c r="AAF19" s="45"/>
      <c r="AAG19" s="45"/>
      <c r="AAH19" s="45"/>
      <c r="AAI19" s="45"/>
      <c r="AAJ19" s="45"/>
      <c r="AAK19" s="45"/>
      <c r="AAL19" s="45"/>
      <c r="AAM19" s="45"/>
      <c r="AAN19" s="45"/>
      <c r="AAO19" s="45"/>
      <c r="AAP19" s="45"/>
      <c r="AAQ19" s="45"/>
      <c r="AAR19" s="45"/>
      <c r="AAS19" s="45"/>
      <c r="AAT19" s="45"/>
      <c r="AAU19" s="45"/>
      <c r="AAV19" s="45"/>
      <c r="AAW19" s="45"/>
      <c r="AAX19" s="45"/>
      <c r="AAY19" s="45"/>
      <c r="AAZ19" s="45"/>
      <c r="ABA19" s="45"/>
      <c r="ABB19" s="45"/>
      <c r="ABC19" s="45"/>
      <c r="ABD19" s="45"/>
      <c r="ABE19" s="45"/>
      <c r="ABF19" s="45"/>
      <c r="ABG19" s="45"/>
      <c r="ABH19" s="45"/>
      <c r="ABI19" s="45"/>
      <c r="ABJ19" s="45"/>
      <c r="ABK19" s="45"/>
      <c r="ABL19" s="45"/>
      <c r="ABM19" s="45"/>
      <c r="ABN19" s="45"/>
      <c r="ABO19" s="45"/>
      <c r="ABP19" s="45"/>
      <c r="ABQ19" s="45"/>
      <c r="ABR19" s="45"/>
      <c r="ABS19" s="45"/>
      <c r="ABT19" s="45"/>
      <c r="ABU19" s="45"/>
      <c r="ABV19" s="45"/>
      <c r="ABW19" s="45"/>
      <c r="ABX19" s="45"/>
      <c r="ABY19" s="45"/>
      <c r="ABZ19" s="45"/>
      <c r="ACA19" s="45"/>
      <c r="ACB19" s="45"/>
      <c r="ACC19" s="45"/>
      <c r="ACD19" s="45"/>
      <c r="ACE19" s="45"/>
      <c r="ACF19" s="45"/>
      <c r="ACG19" s="45"/>
      <c r="ACH19" s="45"/>
      <c r="ACI19" s="45"/>
      <c r="ACJ19" s="45"/>
      <c r="ACK19" s="45"/>
      <c r="ACL19" s="45"/>
      <c r="ACM19" s="45"/>
      <c r="ACN19" s="45"/>
      <c r="ACO19" s="45"/>
      <c r="ACP19" s="45"/>
      <c r="ACQ19" s="45"/>
      <c r="ACR19" s="45"/>
      <c r="ACS19" s="45"/>
      <c r="ACT19" s="45"/>
      <c r="ACU19" s="45"/>
      <c r="ACV19" s="45"/>
      <c r="ACW19" s="45"/>
      <c r="ACX19" s="45"/>
      <c r="ACY19" s="45"/>
      <c r="ACZ19" s="45"/>
      <c r="ADA19" s="45"/>
      <c r="ADB19" s="45"/>
      <c r="ADC19" s="45"/>
      <c r="ADD19" s="45"/>
      <c r="ADE19" s="45"/>
      <c r="ADF19" s="45"/>
      <c r="ADG19" s="45"/>
      <c r="ADH19" s="45"/>
      <c r="ADI19" s="45"/>
      <c r="ADJ19" s="45"/>
      <c r="ADK19" s="45"/>
      <c r="ADL19" s="45"/>
    </row>
    <row r="20" spans="1:792" ht="15.75" customHeight="1">
      <c r="A20" s="1">
        <v>14</v>
      </c>
      <c r="B20" s="1">
        <v>18</v>
      </c>
      <c r="C20" s="49" t="s">
        <v>843</v>
      </c>
      <c r="D20" s="49" t="s">
        <v>844</v>
      </c>
      <c r="E20" s="49"/>
      <c r="F20" s="49"/>
      <c r="G20" s="49" t="s">
        <v>845</v>
      </c>
      <c r="H20" s="52">
        <v>235</v>
      </c>
      <c r="I20" s="52">
        <v>0.81</v>
      </c>
      <c r="J20" s="5"/>
      <c r="K20" s="45">
        <v>0.03</v>
      </c>
      <c r="P20" s="45"/>
      <c r="AR20" s="45">
        <v>0.13</v>
      </c>
      <c r="BX20" s="45">
        <v>0.06</v>
      </c>
      <c r="CP20" s="45"/>
      <c r="CQ20" s="45">
        <v>-0.19</v>
      </c>
      <c r="CR20" s="45"/>
      <c r="CS20" s="45"/>
      <c r="CT20" s="45"/>
      <c r="CU20" s="45">
        <v>0.11</v>
      </c>
      <c r="GN20" s="45">
        <v>0.24</v>
      </c>
      <c r="GO20" s="45"/>
      <c r="HH20" s="45"/>
      <c r="HI20" s="45">
        <v>-0.48</v>
      </c>
      <c r="KT20" s="45">
        <v>0.06</v>
      </c>
      <c r="KU20" s="45"/>
      <c r="KV20" s="45"/>
    </row>
    <row r="21" spans="1:792" ht="15.75" customHeight="1">
      <c r="A21" s="1" t="s">
        <v>846</v>
      </c>
      <c r="B21" s="1"/>
      <c r="C21" s="49" t="s">
        <v>843</v>
      </c>
      <c r="D21" s="49" t="s">
        <v>844</v>
      </c>
      <c r="E21" s="49"/>
      <c r="F21" s="49"/>
      <c r="G21" s="49" t="s">
        <v>845</v>
      </c>
      <c r="H21" s="52">
        <v>222</v>
      </c>
      <c r="I21" s="52">
        <v>0.81</v>
      </c>
      <c r="J21" s="5"/>
      <c r="K21" s="45">
        <v>0.04</v>
      </c>
      <c r="P21" s="45"/>
      <c r="AR21" s="45">
        <v>0.06</v>
      </c>
      <c r="BX21" s="45">
        <v>0.04</v>
      </c>
      <c r="CP21" s="45"/>
      <c r="CQ21" s="45">
        <v>-0.24</v>
      </c>
      <c r="CR21" s="45"/>
      <c r="CS21" s="45"/>
      <c r="CT21" s="45"/>
      <c r="CU21" s="45">
        <v>0.16</v>
      </c>
      <c r="GN21" s="45">
        <v>0.31</v>
      </c>
      <c r="GO21" s="45"/>
      <c r="HH21" s="45"/>
      <c r="HI21" s="45">
        <v>-0.47</v>
      </c>
      <c r="KT21" s="45">
        <v>0.03</v>
      </c>
      <c r="KU21" s="45"/>
      <c r="KV21" s="45"/>
    </row>
    <row r="22" spans="1:792" ht="15.75" customHeight="1">
      <c r="A22" s="1">
        <v>15</v>
      </c>
      <c r="B22" s="1">
        <v>19</v>
      </c>
      <c r="C22" s="49" t="s">
        <v>847</v>
      </c>
      <c r="D22" s="49" t="s">
        <v>848</v>
      </c>
      <c r="E22" s="49"/>
      <c r="F22" s="49"/>
      <c r="G22" s="49" t="s">
        <v>849</v>
      </c>
      <c r="H22" s="52">
        <v>379</v>
      </c>
      <c r="I22" s="52">
        <v>0.86</v>
      </c>
      <c r="J22" s="5"/>
      <c r="JY22" s="45">
        <v>0.25</v>
      </c>
      <c r="JZ22" s="45"/>
      <c r="KA22" s="45">
        <v>0.09</v>
      </c>
      <c r="KB22" s="45"/>
      <c r="KC22" s="45"/>
      <c r="KD22" s="45"/>
      <c r="KE22" s="45"/>
      <c r="KF22" s="45"/>
      <c r="KG22" s="45"/>
      <c r="KH22" s="45"/>
      <c r="LD22" s="45">
        <v>0.18</v>
      </c>
      <c r="LE22" s="45">
        <v>0.36</v>
      </c>
      <c r="LF22" s="45">
        <v>0.27</v>
      </c>
      <c r="LG22" s="45"/>
      <c r="LH22" s="45"/>
      <c r="LI22" s="45"/>
      <c r="LJ22" s="45"/>
      <c r="LK22" s="45"/>
      <c r="LL22" s="45"/>
      <c r="LM22" s="45"/>
      <c r="LN22" s="45"/>
      <c r="LO22" s="45"/>
      <c r="LP22" s="45"/>
      <c r="LQ22" s="45"/>
      <c r="LR22" s="45"/>
      <c r="LS22" s="45"/>
      <c r="LT22" s="45"/>
      <c r="LU22" s="45"/>
      <c r="LV22" s="45"/>
      <c r="LW22" s="45"/>
      <c r="LX22" s="45"/>
      <c r="LY22" s="45"/>
      <c r="LZ22" s="45"/>
      <c r="MA22" s="45"/>
      <c r="MB22" s="45"/>
      <c r="MC22" s="45"/>
      <c r="MD22" s="45"/>
      <c r="ME22" s="45"/>
      <c r="MF22" s="45"/>
      <c r="MG22" s="45"/>
      <c r="MH22" s="45"/>
      <c r="MI22" s="45"/>
      <c r="MJ22" s="45"/>
      <c r="MK22" s="45"/>
      <c r="ML22" s="45"/>
      <c r="MM22" s="45"/>
      <c r="MN22" s="45"/>
      <c r="MO22" s="45"/>
      <c r="MP22" s="45"/>
      <c r="MQ22" s="45"/>
      <c r="MR22" s="45"/>
      <c r="MS22" s="45"/>
      <c r="MT22" s="45"/>
      <c r="MU22" s="45"/>
      <c r="MV22" s="45"/>
      <c r="MW22" s="45"/>
      <c r="MX22" s="45"/>
      <c r="MY22" s="45"/>
      <c r="MZ22" s="45"/>
      <c r="NA22" s="45"/>
      <c r="NB22" s="45"/>
      <c r="NC22" s="45"/>
      <c r="ND22" s="45"/>
      <c r="NE22" s="45"/>
      <c r="NF22" s="45"/>
      <c r="NG22" s="45"/>
      <c r="NH22" s="45"/>
      <c r="NI22" s="45"/>
      <c r="NJ22" s="45"/>
      <c r="NK22" s="45"/>
      <c r="NL22" s="45"/>
      <c r="NM22" s="45"/>
      <c r="NN22" s="45"/>
      <c r="NO22" s="45"/>
      <c r="NP22" s="45"/>
      <c r="NQ22" s="45"/>
      <c r="NR22" s="45"/>
      <c r="NS22" s="45"/>
      <c r="NT22" s="45"/>
      <c r="NU22" s="45"/>
      <c r="NV22" s="45"/>
      <c r="NW22" s="45"/>
      <c r="NX22" s="45"/>
      <c r="NY22" s="45"/>
      <c r="NZ22" s="45"/>
      <c r="OA22" s="45"/>
      <c r="OB22" s="45"/>
      <c r="OC22" s="45"/>
      <c r="OD22" s="45"/>
      <c r="OE22" s="45"/>
      <c r="OF22" s="45"/>
      <c r="OG22" s="45"/>
      <c r="OH22" s="45"/>
      <c r="OI22" s="45"/>
      <c r="OJ22" s="45"/>
      <c r="OK22" s="45"/>
      <c r="OL22" s="45"/>
      <c r="OM22" s="45"/>
      <c r="ON22" s="45"/>
      <c r="OO22" s="45"/>
      <c r="OP22" s="45"/>
      <c r="OQ22" s="45"/>
      <c r="OR22" s="45"/>
      <c r="OS22" s="45"/>
      <c r="OT22" s="45"/>
      <c r="OU22" s="45"/>
      <c r="OV22" s="45"/>
      <c r="OW22" s="45"/>
      <c r="OX22" s="45"/>
      <c r="OY22" s="45"/>
      <c r="OZ22" s="45"/>
      <c r="PA22" s="45"/>
      <c r="PB22" s="45"/>
      <c r="PC22" s="45"/>
      <c r="PD22" s="45"/>
      <c r="PE22" s="45"/>
      <c r="PF22" s="45"/>
      <c r="PG22" s="45"/>
      <c r="PH22" s="45"/>
      <c r="PI22" s="45"/>
      <c r="PJ22" s="45"/>
      <c r="PK22" s="45"/>
      <c r="PL22" s="45"/>
      <c r="PM22" s="45"/>
      <c r="PN22" s="45"/>
      <c r="PO22" s="45"/>
      <c r="PP22" s="45"/>
      <c r="PQ22" s="45"/>
      <c r="PR22" s="45"/>
      <c r="PS22" s="45"/>
      <c r="PT22" s="45"/>
      <c r="PU22" s="45"/>
      <c r="PV22" s="45"/>
      <c r="PW22" s="45"/>
      <c r="PX22" s="45"/>
      <c r="PY22" s="45"/>
      <c r="PZ22" s="45"/>
      <c r="QA22" s="45"/>
      <c r="QB22" s="45"/>
      <c r="QC22" s="45"/>
      <c r="QD22" s="45"/>
      <c r="QE22" s="45"/>
      <c r="QF22" s="45"/>
      <c r="QG22" s="45"/>
      <c r="QH22" s="45"/>
      <c r="QI22" s="45"/>
      <c r="QJ22" s="45"/>
      <c r="QK22" s="45"/>
      <c r="QL22" s="45"/>
      <c r="QM22" s="45"/>
      <c r="QN22" s="45"/>
      <c r="QO22" s="45"/>
      <c r="QP22" s="45"/>
      <c r="QQ22" s="45"/>
      <c r="QR22" s="45"/>
      <c r="QS22" s="45"/>
      <c r="QT22" s="45"/>
      <c r="QU22" s="45"/>
      <c r="QV22" s="45"/>
      <c r="QW22" s="45"/>
      <c r="QX22" s="45"/>
      <c r="QY22" s="45"/>
      <c r="QZ22" s="45"/>
      <c r="RA22" s="45"/>
      <c r="RB22" s="45"/>
      <c r="RC22" s="45"/>
      <c r="RD22" s="45"/>
      <c r="RE22" s="45"/>
      <c r="RF22" s="45"/>
      <c r="RG22" s="45"/>
      <c r="RH22" s="45"/>
      <c r="RI22" s="45"/>
      <c r="RJ22" s="45"/>
      <c r="RK22" s="45"/>
      <c r="RL22" s="45"/>
      <c r="RM22" s="45"/>
      <c r="RN22" s="45"/>
      <c r="RO22" s="45"/>
      <c r="RP22" s="45"/>
      <c r="RQ22" s="45"/>
      <c r="RR22" s="45"/>
      <c r="RS22" s="45"/>
      <c r="RT22" s="45"/>
      <c r="RU22" s="45"/>
      <c r="RV22" s="45"/>
      <c r="RW22" s="45"/>
      <c r="RX22" s="45"/>
      <c r="RY22" s="45"/>
      <c r="RZ22" s="45"/>
      <c r="SA22" s="45"/>
      <c r="SB22" s="45"/>
      <c r="SC22" s="45"/>
      <c r="SD22" s="45"/>
      <c r="SE22" s="45"/>
      <c r="SF22" s="45"/>
      <c r="SG22" s="45"/>
      <c r="SH22" s="45"/>
      <c r="SI22" s="45"/>
      <c r="SJ22" s="45"/>
      <c r="SK22" s="45"/>
      <c r="SL22" s="45"/>
      <c r="SM22" s="45"/>
      <c r="SN22" s="45"/>
      <c r="SO22" s="45"/>
      <c r="SP22" s="45"/>
      <c r="SQ22" s="45"/>
      <c r="SR22" s="45"/>
      <c r="SS22" s="45"/>
      <c r="ST22" s="45"/>
      <c r="SU22" s="45"/>
      <c r="SV22" s="45"/>
      <c r="SW22" s="45"/>
      <c r="SX22" s="45"/>
      <c r="SY22" s="45"/>
      <c r="SZ22" s="45"/>
      <c r="TA22" s="45"/>
      <c r="TB22" s="45"/>
      <c r="TC22" s="45"/>
      <c r="TD22" s="45"/>
      <c r="TE22" s="45"/>
      <c r="TF22" s="45"/>
      <c r="TG22" s="45"/>
      <c r="TH22" s="45"/>
      <c r="TI22" s="45"/>
      <c r="TJ22" s="45"/>
      <c r="TK22" s="45"/>
      <c r="TL22" s="45"/>
      <c r="TM22" s="45"/>
      <c r="TN22" s="45"/>
      <c r="TO22" s="45"/>
      <c r="TP22" s="45"/>
      <c r="TQ22" s="45"/>
      <c r="TR22" s="45"/>
      <c r="TS22" s="45"/>
      <c r="TT22" s="45"/>
      <c r="TU22" s="45"/>
      <c r="TV22" s="45"/>
      <c r="TW22" s="45"/>
      <c r="TX22" s="45"/>
      <c r="TY22" s="45"/>
      <c r="TZ22" s="45"/>
      <c r="UA22" s="45"/>
      <c r="UB22" s="45"/>
      <c r="UC22" s="45"/>
      <c r="UD22" s="45"/>
      <c r="UE22" s="45"/>
      <c r="UF22" s="45"/>
      <c r="UG22" s="45"/>
      <c r="UH22" s="45"/>
      <c r="UI22" s="45"/>
      <c r="UJ22" s="45"/>
      <c r="UK22" s="45"/>
      <c r="UL22" s="45"/>
      <c r="UM22" s="45"/>
      <c r="UN22" s="45"/>
      <c r="UO22" s="45"/>
      <c r="UP22" s="45"/>
      <c r="UQ22" s="45"/>
      <c r="UR22" s="45"/>
      <c r="US22" s="45"/>
      <c r="UT22" s="45"/>
      <c r="UU22" s="45"/>
      <c r="UV22" s="45"/>
      <c r="UW22" s="45"/>
      <c r="UX22" s="45"/>
      <c r="UY22" s="45"/>
      <c r="UZ22" s="45"/>
      <c r="VA22" s="45"/>
      <c r="VB22" s="45"/>
      <c r="VC22" s="45"/>
      <c r="VD22" s="45"/>
      <c r="VE22" s="45"/>
      <c r="VF22" s="45"/>
      <c r="VG22" s="45"/>
      <c r="VH22" s="45"/>
      <c r="VI22" s="45"/>
      <c r="VJ22" s="45"/>
      <c r="VK22" s="45"/>
      <c r="VL22" s="45"/>
      <c r="VM22" s="45"/>
      <c r="VN22" s="45"/>
      <c r="VO22" s="45"/>
      <c r="VP22" s="45"/>
      <c r="VQ22" s="45"/>
      <c r="VR22" s="45"/>
      <c r="VS22" s="45"/>
      <c r="VT22" s="45"/>
      <c r="VU22" s="45"/>
      <c r="VV22" s="45"/>
      <c r="VW22" s="45"/>
      <c r="VX22" s="45"/>
      <c r="VY22" s="45"/>
      <c r="VZ22" s="45"/>
      <c r="WA22" s="45"/>
      <c r="WB22" s="45"/>
      <c r="WC22" s="45"/>
      <c r="WD22" s="45"/>
      <c r="WE22" s="45"/>
      <c r="WF22" s="45"/>
      <c r="WG22" s="45"/>
      <c r="WH22" s="45"/>
      <c r="WI22" s="45"/>
      <c r="WJ22" s="45"/>
      <c r="WK22" s="45"/>
      <c r="WL22" s="45"/>
      <c r="WM22" s="45"/>
      <c r="WN22" s="45"/>
      <c r="WO22" s="45"/>
      <c r="WP22" s="45"/>
      <c r="WQ22" s="45"/>
      <c r="WR22" s="45"/>
      <c r="WS22" s="45"/>
      <c r="WT22" s="45"/>
      <c r="WU22" s="45"/>
      <c r="WV22" s="45"/>
      <c r="WW22" s="45"/>
      <c r="WX22" s="45"/>
      <c r="WY22" s="45"/>
      <c r="WZ22" s="45"/>
      <c r="XA22" s="45"/>
      <c r="XB22" s="45"/>
      <c r="XC22" s="45"/>
      <c r="XD22" s="45"/>
      <c r="XE22" s="45"/>
      <c r="XF22" s="45"/>
      <c r="XG22" s="45"/>
      <c r="XH22" s="45"/>
      <c r="XI22" s="45"/>
      <c r="XJ22" s="45"/>
      <c r="XK22" s="45"/>
      <c r="XL22" s="45"/>
      <c r="XM22" s="45"/>
      <c r="XN22" s="45"/>
      <c r="XO22" s="45"/>
      <c r="XP22" s="45"/>
      <c r="XQ22" s="45"/>
      <c r="XR22" s="45"/>
      <c r="XS22" s="45"/>
      <c r="XT22" s="45"/>
      <c r="XU22" s="45"/>
      <c r="XV22" s="45"/>
      <c r="XW22" s="45"/>
      <c r="XX22" s="45"/>
      <c r="XY22" s="45"/>
      <c r="XZ22" s="45"/>
      <c r="YA22" s="45"/>
      <c r="YB22" s="45"/>
      <c r="YC22" s="45"/>
      <c r="YD22" s="45"/>
      <c r="YE22" s="45"/>
      <c r="YF22" s="45"/>
      <c r="YG22" s="45"/>
      <c r="YH22" s="45"/>
      <c r="YI22" s="45"/>
      <c r="YJ22" s="45"/>
      <c r="YK22" s="45"/>
      <c r="YL22" s="45"/>
      <c r="YM22" s="45"/>
      <c r="YN22" s="45"/>
      <c r="YO22" s="45"/>
      <c r="YP22" s="45"/>
      <c r="YQ22" s="45"/>
      <c r="YR22" s="45"/>
      <c r="YS22" s="45"/>
      <c r="YT22" s="45"/>
      <c r="YU22" s="45"/>
      <c r="YV22" s="45"/>
      <c r="YW22" s="45"/>
      <c r="YX22" s="45"/>
      <c r="YY22" s="45"/>
      <c r="YZ22" s="45"/>
      <c r="ZA22" s="45"/>
      <c r="ZB22" s="45"/>
      <c r="ZC22" s="45"/>
      <c r="ZD22" s="45"/>
      <c r="ZE22" s="45"/>
      <c r="ZF22" s="45"/>
      <c r="ZG22" s="45"/>
      <c r="ZH22" s="45"/>
      <c r="ZI22" s="45"/>
      <c r="ZJ22" s="45"/>
      <c r="ZK22" s="45"/>
      <c r="ZL22" s="45"/>
      <c r="ZM22" s="45"/>
      <c r="ZN22" s="45"/>
      <c r="ZO22" s="45"/>
      <c r="ZP22" s="45"/>
      <c r="ZQ22" s="45"/>
      <c r="ZR22" s="45"/>
      <c r="ZS22" s="45"/>
      <c r="ZT22" s="45"/>
      <c r="ZU22" s="45"/>
      <c r="ZV22" s="45"/>
      <c r="ZW22" s="45"/>
      <c r="ZX22" s="45"/>
      <c r="ZY22" s="45"/>
      <c r="ZZ22" s="45"/>
      <c r="AAA22" s="45"/>
      <c r="AAB22" s="45"/>
      <c r="AAC22" s="45"/>
      <c r="AAD22" s="45"/>
      <c r="AAE22" s="45"/>
      <c r="AAF22" s="45"/>
      <c r="AAG22" s="45"/>
      <c r="AAH22" s="45"/>
      <c r="AAI22" s="45"/>
      <c r="AAJ22" s="45"/>
      <c r="AAK22" s="45"/>
      <c r="AAL22" s="45"/>
      <c r="AAM22" s="45"/>
      <c r="AAN22" s="45"/>
      <c r="AAO22" s="45"/>
      <c r="AAP22" s="45"/>
      <c r="AAQ22" s="45"/>
      <c r="AAR22" s="45"/>
      <c r="AAS22" s="45"/>
      <c r="AAT22" s="45"/>
      <c r="AAU22" s="45"/>
      <c r="AAV22" s="45"/>
      <c r="AAW22" s="45"/>
      <c r="AAX22" s="45"/>
      <c r="AAY22" s="45"/>
      <c r="AAZ22" s="45"/>
      <c r="ABA22" s="45"/>
      <c r="ABB22" s="45"/>
      <c r="ABC22" s="45"/>
      <c r="ABD22" s="45"/>
      <c r="ABE22" s="45"/>
      <c r="ABF22" s="45"/>
      <c r="ABG22" s="45"/>
      <c r="ABH22" s="45"/>
      <c r="ABI22" s="45"/>
      <c r="ABJ22" s="45"/>
      <c r="ABK22" s="45"/>
      <c r="ABL22" s="45"/>
      <c r="ABM22" s="45"/>
      <c r="ABN22" s="45"/>
      <c r="ABO22" s="45"/>
      <c r="ABP22" s="45"/>
      <c r="ABQ22" s="45"/>
      <c r="ABR22" s="45"/>
      <c r="ABS22" s="45"/>
      <c r="ABT22" s="45"/>
      <c r="ABU22" s="45"/>
      <c r="ABV22" s="45"/>
      <c r="ABW22" s="45"/>
      <c r="ABX22" s="45"/>
      <c r="ABY22" s="45"/>
      <c r="ABZ22" s="45"/>
      <c r="ACA22" s="45"/>
      <c r="ACB22" s="45"/>
      <c r="ACC22" s="45"/>
      <c r="ACD22" s="45"/>
      <c r="ACE22" s="45"/>
      <c r="ACF22" s="45"/>
      <c r="ACG22" s="45"/>
      <c r="ACH22" s="45"/>
      <c r="ACI22" s="45"/>
      <c r="ACJ22" s="45"/>
      <c r="ACK22" s="45"/>
      <c r="ACL22" s="45"/>
      <c r="ACM22" s="45"/>
      <c r="ACN22" s="45"/>
      <c r="ACO22" s="45"/>
      <c r="ACP22" s="45"/>
      <c r="ACQ22" s="45"/>
      <c r="ACR22" s="45"/>
      <c r="ACS22" s="45"/>
      <c r="ACT22" s="45"/>
      <c r="ACU22" s="45"/>
      <c r="ACV22" s="45"/>
      <c r="ACW22" s="45"/>
      <c r="ACX22" s="45"/>
      <c r="ACY22" s="45"/>
      <c r="ACZ22" s="45"/>
      <c r="ADA22" s="45"/>
      <c r="ADB22" s="45"/>
      <c r="ADC22" s="45"/>
      <c r="ADD22" s="45"/>
      <c r="ADE22" s="45"/>
      <c r="ADF22" s="45"/>
      <c r="ADG22" s="45"/>
      <c r="ADH22" s="45"/>
      <c r="ADI22" s="45"/>
      <c r="ADJ22" s="45"/>
      <c r="ADK22" s="45"/>
      <c r="ADL22" s="45"/>
    </row>
    <row r="23" spans="1:792" ht="15.75" customHeight="1">
      <c r="A23" s="1">
        <v>16</v>
      </c>
      <c r="B23" s="1">
        <v>20</v>
      </c>
      <c r="C23" s="49" t="s">
        <v>850</v>
      </c>
      <c r="D23" s="49" t="s">
        <v>851</v>
      </c>
      <c r="E23" s="49"/>
      <c r="F23" s="49"/>
      <c r="G23" s="49" t="s">
        <v>852</v>
      </c>
      <c r="H23" s="52">
        <v>230</v>
      </c>
      <c r="I23" s="52">
        <v>0.87</v>
      </c>
      <c r="J23" s="5"/>
      <c r="K23" s="45">
        <v>0.06</v>
      </c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>
        <v>0.24</v>
      </c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>
        <v>0.24</v>
      </c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45"/>
      <c r="GL23" s="45"/>
      <c r="GM23" s="45"/>
      <c r="GN23" s="45"/>
      <c r="GO23" s="45"/>
      <c r="GP23" s="45"/>
      <c r="GQ23" s="45"/>
      <c r="GR23" s="45"/>
      <c r="GS23" s="45"/>
      <c r="GT23" s="45"/>
      <c r="GU23" s="45"/>
      <c r="GV23" s="45"/>
      <c r="GW23" s="45"/>
      <c r="GX23" s="45"/>
      <c r="GY23" s="45"/>
      <c r="GZ23" s="45"/>
      <c r="HA23" s="45"/>
      <c r="HB23" s="45"/>
      <c r="HC23" s="45"/>
      <c r="HD23" s="45"/>
      <c r="HE23" s="45"/>
      <c r="HF23" s="45"/>
      <c r="HG23" s="45"/>
      <c r="HH23" s="45"/>
      <c r="HI23" s="45"/>
      <c r="HJ23" s="45"/>
      <c r="HK23" s="45"/>
      <c r="HL23" s="45"/>
      <c r="HM23" s="45"/>
      <c r="HN23" s="45"/>
      <c r="HO23" s="45"/>
      <c r="HP23" s="45"/>
      <c r="HQ23" s="45"/>
      <c r="HR23" s="45"/>
      <c r="HS23" s="45"/>
      <c r="HT23" s="45"/>
      <c r="HU23" s="45"/>
      <c r="HV23" s="45"/>
      <c r="HW23" s="45"/>
      <c r="HX23" s="45"/>
      <c r="HY23" s="45"/>
      <c r="HZ23" s="45"/>
      <c r="IA23" s="45"/>
      <c r="IB23" s="45"/>
      <c r="IC23" s="45"/>
      <c r="ID23" s="45"/>
      <c r="IE23" s="45"/>
      <c r="IF23" s="45"/>
      <c r="IG23" s="45"/>
      <c r="IH23" s="45"/>
      <c r="II23" s="45"/>
      <c r="IJ23" s="45"/>
      <c r="IK23" s="45"/>
      <c r="IL23" s="45"/>
      <c r="IM23" s="45"/>
      <c r="IN23" s="45"/>
      <c r="IO23" s="45"/>
      <c r="IP23" s="45"/>
      <c r="IQ23" s="45"/>
      <c r="IR23" s="45"/>
      <c r="IS23" s="45"/>
      <c r="IT23" s="45">
        <v>0.36</v>
      </c>
      <c r="IU23" s="45"/>
      <c r="IV23" s="45"/>
      <c r="IW23" s="45">
        <v>0.25</v>
      </c>
      <c r="IX23" s="45"/>
      <c r="IY23" s="45"/>
      <c r="IZ23" s="45"/>
      <c r="JA23" s="45"/>
      <c r="JB23" s="45"/>
      <c r="JC23" s="45"/>
      <c r="JD23" s="45"/>
      <c r="JE23" s="45"/>
      <c r="JF23" s="45"/>
      <c r="JG23" s="45"/>
      <c r="JH23" s="45"/>
      <c r="JI23" s="45"/>
      <c r="JJ23" s="45"/>
      <c r="JK23" s="45"/>
      <c r="JL23" s="45"/>
      <c r="JM23" s="45"/>
      <c r="JN23" s="45"/>
      <c r="JO23" s="45"/>
      <c r="JP23" s="45"/>
      <c r="JQ23" s="45"/>
      <c r="JR23" s="45"/>
      <c r="JS23" s="45"/>
      <c r="JT23" s="45"/>
      <c r="JU23" s="45"/>
      <c r="JV23" s="45"/>
      <c r="JW23" s="45"/>
      <c r="JX23" s="45"/>
      <c r="JY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J23" s="45"/>
      <c r="KK23" s="45"/>
      <c r="KL23" s="45"/>
      <c r="KM23" s="45"/>
      <c r="KN23" s="45"/>
      <c r="KO23" s="45"/>
      <c r="KP23" s="45"/>
      <c r="KQ23" s="45"/>
      <c r="KR23" s="45"/>
      <c r="KS23" s="45"/>
      <c r="KT23" s="45"/>
      <c r="KU23" s="45"/>
      <c r="KV23" s="45"/>
      <c r="KW23" s="45"/>
      <c r="KX23" s="45"/>
      <c r="KY23" s="45"/>
      <c r="KZ23" s="45"/>
      <c r="LA23" s="45">
        <v>-0.06</v>
      </c>
      <c r="LB23" s="45"/>
      <c r="LC23" s="45"/>
      <c r="LD23" s="45"/>
      <c r="LE23" s="45"/>
      <c r="LF23" s="45"/>
      <c r="LG23" s="45"/>
      <c r="LH23" s="45"/>
      <c r="LI23" s="45">
        <v>-0.06</v>
      </c>
      <c r="LJ23" s="45"/>
      <c r="LK23" s="45"/>
      <c r="LL23" s="45"/>
      <c r="LM23" s="45"/>
      <c r="LN23" s="45"/>
      <c r="LO23" s="45"/>
      <c r="LP23" s="45"/>
      <c r="LQ23" s="45"/>
      <c r="LR23" s="45"/>
      <c r="LS23" s="45"/>
      <c r="LT23" s="45"/>
      <c r="LU23" s="45"/>
      <c r="LV23" s="45"/>
      <c r="LW23" s="45"/>
      <c r="LX23" s="45"/>
      <c r="LY23" s="45"/>
      <c r="LZ23" s="45"/>
      <c r="MA23" s="45"/>
      <c r="MB23" s="45"/>
      <c r="MC23" s="45"/>
      <c r="MD23" s="45"/>
      <c r="ME23" s="45"/>
      <c r="MF23" s="45"/>
      <c r="MG23" s="45"/>
      <c r="MH23" s="45"/>
      <c r="MI23" s="45"/>
      <c r="MJ23" s="45"/>
      <c r="MK23" s="45"/>
      <c r="ML23" s="45"/>
      <c r="MM23" s="45"/>
      <c r="MN23" s="45"/>
      <c r="MO23" s="45"/>
      <c r="MP23" s="45"/>
      <c r="MQ23" s="45"/>
      <c r="MR23" s="45"/>
      <c r="MS23" s="45"/>
      <c r="MT23" s="45"/>
      <c r="MU23" s="45"/>
      <c r="MV23" s="45"/>
      <c r="MW23" s="45"/>
      <c r="MX23" s="45"/>
      <c r="MY23" s="45"/>
      <c r="MZ23" s="45"/>
      <c r="NA23" s="45"/>
      <c r="NB23" s="45"/>
      <c r="NC23" s="45"/>
      <c r="ND23" s="45"/>
      <c r="NE23" s="45"/>
      <c r="NF23" s="45"/>
      <c r="NG23" s="45"/>
      <c r="NH23" s="45"/>
      <c r="NI23" s="45"/>
      <c r="NJ23" s="45"/>
      <c r="NK23" s="45"/>
      <c r="NL23" s="45"/>
      <c r="NM23" s="45"/>
      <c r="NN23" s="45"/>
      <c r="NO23" s="45"/>
      <c r="NP23" s="45"/>
      <c r="NQ23" s="45"/>
      <c r="NR23" s="45"/>
      <c r="NS23" s="45"/>
      <c r="NT23" s="45"/>
      <c r="NU23" s="45"/>
      <c r="NV23" s="45"/>
      <c r="NW23" s="45"/>
      <c r="NX23" s="45"/>
      <c r="NY23" s="45"/>
      <c r="NZ23" s="45"/>
      <c r="OA23" s="45"/>
      <c r="OB23" s="45"/>
      <c r="OC23" s="45"/>
      <c r="OD23" s="45"/>
      <c r="OE23" s="45"/>
      <c r="OF23" s="45"/>
      <c r="OG23" s="45"/>
      <c r="OH23" s="45"/>
      <c r="OI23" s="45"/>
      <c r="OJ23" s="45"/>
      <c r="OK23" s="45"/>
      <c r="OL23" s="45"/>
      <c r="OM23" s="45"/>
      <c r="ON23" s="45"/>
      <c r="OO23" s="45"/>
      <c r="OP23" s="45"/>
      <c r="OQ23" s="45"/>
      <c r="OR23" s="45"/>
      <c r="OS23" s="45"/>
      <c r="OT23" s="45"/>
      <c r="OU23" s="45"/>
      <c r="OV23" s="45"/>
      <c r="OW23" s="45"/>
      <c r="OX23" s="45"/>
      <c r="OY23" s="45"/>
      <c r="OZ23" s="45"/>
      <c r="PA23" s="45"/>
      <c r="PB23" s="45"/>
      <c r="PC23" s="45"/>
      <c r="PD23" s="45"/>
      <c r="PE23" s="45"/>
      <c r="PF23" s="45"/>
      <c r="PG23" s="45"/>
      <c r="PH23" s="45"/>
      <c r="PI23" s="45"/>
      <c r="PJ23" s="45"/>
      <c r="PK23" s="45"/>
      <c r="PL23" s="45"/>
      <c r="PM23" s="45"/>
      <c r="PN23" s="45"/>
      <c r="PO23" s="45"/>
      <c r="PP23" s="45"/>
      <c r="PQ23" s="45"/>
      <c r="PR23" s="45"/>
      <c r="PS23" s="45"/>
      <c r="PT23" s="45"/>
      <c r="PU23" s="45"/>
      <c r="PV23" s="45"/>
      <c r="PW23" s="45"/>
      <c r="PX23" s="45"/>
      <c r="PY23" s="45"/>
      <c r="PZ23" s="45"/>
      <c r="QA23" s="45"/>
      <c r="QB23" s="45"/>
      <c r="QC23" s="45"/>
      <c r="QD23" s="45"/>
      <c r="QE23" s="45"/>
      <c r="QF23" s="45"/>
      <c r="QG23" s="45"/>
      <c r="QH23" s="45"/>
      <c r="QI23" s="45"/>
      <c r="QJ23" s="45"/>
      <c r="QK23" s="45"/>
      <c r="QL23" s="45"/>
      <c r="QM23" s="45"/>
      <c r="QN23" s="45"/>
      <c r="QO23" s="45"/>
      <c r="QP23" s="45"/>
      <c r="QQ23" s="45"/>
      <c r="QR23" s="45"/>
      <c r="QS23" s="45"/>
      <c r="QT23" s="45"/>
      <c r="QU23" s="45"/>
      <c r="QV23" s="45"/>
      <c r="QW23" s="45"/>
      <c r="QX23" s="45"/>
      <c r="QY23" s="45"/>
      <c r="QZ23" s="45"/>
      <c r="RA23" s="45"/>
      <c r="RB23" s="45"/>
      <c r="RC23" s="45"/>
      <c r="RD23" s="45"/>
      <c r="RE23" s="45"/>
      <c r="RF23" s="45"/>
      <c r="RG23" s="45"/>
      <c r="RH23" s="45"/>
      <c r="RI23" s="45"/>
      <c r="RJ23" s="45"/>
      <c r="RK23" s="45"/>
      <c r="RL23" s="45"/>
      <c r="RM23" s="45"/>
      <c r="RN23" s="45"/>
      <c r="RO23" s="45"/>
      <c r="RP23" s="45"/>
      <c r="RQ23" s="45"/>
      <c r="RR23" s="45"/>
      <c r="RS23" s="45"/>
      <c r="RT23" s="45"/>
      <c r="RU23" s="45"/>
      <c r="RV23" s="45"/>
      <c r="RW23" s="45"/>
      <c r="RX23" s="45"/>
      <c r="RY23" s="45"/>
      <c r="RZ23" s="45"/>
      <c r="SA23" s="45"/>
      <c r="SB23" s="45"/>
      <c r="SC23" s="45"/>
      <c r="SD23" s="45"/>
      <c r="SE23" s="45"/>
      <c r="SF23" s="45"/>
      <c r="SG23" s="45"/>
      <c r="SH23" s="45"/>
      <c r="SI23" s="45"/>
      <c r="SJ23" s="45"/>
      <c r="SK23" s="45"/>
      <c r="SL23" s="45"/>
      <c r="SM23" s="45"/>
      <c r="SN23" s="45"/>
      <c r="SO23" s="45"/>
      <c r="SP23" s="45"/>
      <c r="SQ23" s="45"/>
      <c r="SR23" s="45"/>
      <c r="SS23" s="45"/>
      <c r="ST23" s="45"/>
      <c r="SU23" s="45"/>
      <c r="SV23" s="45"/>
      <c r="SW23" s="45"/>
      <c r="SX23" s="45"/>
      <c r="SY23" s="45"/>
      <c r="SZ23" s="45"/>
      <c r="TA23" s="45"/>
      <c r="TB23" s="45"/>
      <c r="TC23" s="45"/>
      <c r="TD23" s="45"/>
      <c r="TE23" s="45"/>
      <c r="TF23" s="45"/>
      <c r="TG23" s="45"/>
      <c r="TH23" s="45"/>
      <c r="TI23" s="45"/>
      <c r="TJ23" s="45"/>
      <c r="TK23" s="45"/>
      <c r="TL23" s="45"/>
      <c r="TM23" s="45"/>
      <c r="TN23" s="45"/>
      <c r="TO23" s="45"/>
      <c r="TP23" s="45"/>
      <c r="TQ23" s="45"/>
      <c r="TR23" s="45"/>
      <c r="TS23" s="45"/>
      <c r="TT23" s="45"/>
      <c r="TU23" s="45"/>
      <c r="TV23" s="45"/>
      <c r="TW23" s="45"/>
      <c r="TX23" s="45"/>
      <c r="TY23" s="45"/>
      <c r="TZ23" s="45"/>
      <c r="UA23" s="45"/>
      <c r="UB23" s="45"/>
      <c r="UC23" s="45"/>
      <c r="UD23" s="45"/>
      <c r="UE23" s="45"/>
      <c r="UF23" s="45"/>
      <c r="UG23" s="45"/>
      <c r="UH23" s="45"/>
      <c r="UI23" s="45"/>
      <c r="UJ23" s="45"/>
      <c r="UK23" s="45"/>
      <c r="UL23" s="45"/>
      <c r="UM23" s="45"/>
      <c r="UN23" s="45"/>
      <c r="UO23" s="45"/>
      <c r="UP23" s="45"/>
      <c r="UQ23" s="45"/>
      <c r="UR23" s="45"/>
      <c r="US23" s="45"/>
      <c r="UT23" s="45"/>
      <c r="UU23" s="45"/>
      <c r="UV23" s="45"/>
      <c r="UW23" s="45"/>
      <c r="UX23" s="45"/>
      <c r="UY23" s="45"/>
      <c r="UZ23" s="45"/>
      <c r="VA23" s="45"/>
      <c r="VB23" s="45"/>
      <c r="VC23" s="45"/>
      <c r="VD23" s="45"/>
      <c r="VE23" s="45"/>
      <c r="VF23" s="45"/>
      <c r="VG23" s="45"/>
      <c r="VH23" s="45"/>
      <c r="VI23" s="45"/>
      <c r="VJ23" s="45"/>
      <c r="VK23" s="45"/>
      <c r="VL23" s="45"/>
      <c r="VM23" s="45"/>
      <c r="VN23" s="45"/>
      <c r="VO23" s="45"/>
      <c r="VP23" s="45"/>
      <c r="VQ23" s="45"/>
      <c r="VR23" s="45"/>
      <c r="VS23" s="45"/>
      <c r="VT23" s="45"/>
      <c r="VU23" s="45"/>
      <c r="VV23" s="45"/>
      <c r="VW23" s="45"/>
      <c r="VX23" s="45"/>
      <c r="VY23" s="45"/>
      <c r="VZ23" s="45"/>
      <c r="WA23" s="45"/>
      <c r="WB23" s="45"/>
      <c r="WC23" s="45"/>
      <c r="WD23" s="45"/>
      <c r="WE23" s="45"/>
      <c r="WF23" s="45"/>
      <c r="WG23" s="45"/>
      <c r="WH23" s="45"/>
      <c r="WI23" s="45"/>
      <c r="WJ23" s="45"/>
      <c r="WK23" s="45"/>
      <c r="WL23" s="45"/>
      <c r="WM23" s="45"/>
      <c r="WN23" s="45"/>
      <c r="WO23" s="45"/>
      <c r="WP23" s="45"/>
      <c r="WQ23" s="45"/>
      <c r="WR23" s="45"/>
      <c r="WS23" s="45"/>
      <c r="WT23" s="45"/>
      <c r="WU23" s="45"/>
      <c r="WV23" s="45"/>
      <c r="WW23" s="45"/>
      <c r="WX23" s="45"/>
      <c r="WY23" s="45"/>
      <c r="WZ23" s="45"/>
      <c r="XA23" s="45"/>
      <c r="XB23" s="45"/>
      <c r="XC23" s="45"/>
      <c r="XD23" s="45"/>
      <c r="XE23" s="45"/>
      <c r="XF23" s="45"/>
      <c r="XG23" s="45"/>
      <c r="XH23" s="45"/>
      <c r="XI23" s="45"/>
      <c r="XJ23" s="45"/>
      <c r="XK23" s="45"/>
      <c r="XL23" s="45"/>
      <c r="XM23" s="45"/>
      <c r="XN23" s="45"/>
      <c r="XO23" s="45"/>
      <c r="XP23" s="45"/>
      <c r="XQ23" s="45"/>
      <c r="XR23" s="45"/>
      <c r="XS23" s="45"/>
      <c r="XT23" s="45"/>
      <c r="XU23" s="45"/>
      <c r="XV23" s="45"/>
      <c r="XW23" s="45"/>
      <c r="XX23" s="45"/>
      <c r="XY23" s="45"/>
      <c r="XZ23" s="45"/>
      <c r="YA23" s="45"/>
      <c r="YB23" s="45"/>
      <c r="YC23" s="45"/>
      <c r="YD23" s="45"/>
      <c r="YE23" s="45"/>
      <c r="YF23" s="45"/>
      <c r="YG23" s="45"/>
      <c r="YH23" s="45"/>
      <c r="YI23" s="45"/>
      <c r="YJ23" s="45"/>
      <c r="YK23" s="45"/>
      <c r="YL23" s="45"/>
      <c r="YM23" s="45"/>
      <c r="YN23" s="45"/>
      <c r="YO23" s="45"/>
      <c r="YP23" s="45"/>
      <c r="YQ23" s="45"/>
      <c r="YR23" s="45"/>
      <c r="YS23" s="45"/>
      <c r="YT23" s="45"/>
      <c r="YU23" s="45"/>
      <c r="YV23" s="45"/>
      <c r="YW23" s="45"/>
      <c r="YX23" s="45"/>
      <c r="YY23" s="45"/>
      <c r="YZ23" s="45"/>
      <c r="ZA23" s="45"/>
      <c r="ZB23" s="45"/>
      <c r="ZC23" s="45"/>
      <c r="ZD23" s="45"/>
      <c r="ZE23" s="45"/>
      <c r="ZF23" s="45"/>
      <c r="ZG23" s="45"/>
      <c r="ZH23" s="45"/>
      <c r="ZI23" s="45"/>
      <c r="ZJ23" s="45"/>
      <c r="ZK23" s="45"/>
      <c r="ZL23" s="45"/>
      <c r="ZM23" s="45"/>
      <c r="ZN23" s="45"/>
      <c r="ZO23" s="45"/>
      <c r="ZP23" s="45"/>
      <c r="ZQ23" s="45"/>
      <c r="ZR23" s="45"/>
      <c r="ZS23" s="45"/>
      <c r="ZT23" s="45"/>
      <c r="ZU23" s="45"/>
      <c r="ZV23" s="45"/>
      <c r="ZW23" s="45"/>
      <c r="ZX23" s="45"/>
      <c r="ZY23" s="45"/>
      <c r="ZZ23" s="45"/>
      <c r="AAA23" s="45"/>
      <c r="AAB23" s="45"/>
      <c r="AAC23" s="45"/>
      <c r="AAD23" s="45"/>
      <c r="AAE23" s="45"/>
      <c r="AAF23" s="45"/>
      <c r="AAG23" s="45"/>
      <c r="AAH23" s="45"/>
      <c r="AAI23" s="45"/>
      <c r="AAJ23" s="45"/>
      <c r="AAK23" s="45"/>
      <c r="AAL23" s="45"/>
      <c r="AAM23" s="45"/>
      <c r="AAN23" s="45"/>
      <c r="AAO23" s="45"/>
      <c r="AAP23" s="45"/>
      <c r="AAQ23" s="45"/>
      <c r="AAR23" s="45"/>
      <c r="AAS23" s="45"/>
      <c r="AAT23" s="45"/>
      <c r="AAU23" s="45"/>
      <c r="AAV23" s="45"/>
      <c r="AAW23" s="45"/>
      <c r="AAX23" s="45"/>
      <c r="AAY23" s="45"/>
      <c r="AAZ23" s="45"/>
      <c r="ABA23" s="45"/>
      <c r="ABB23" s="45"/>
      <c r="ABC23" s="45"/>
      <c r="ABD23" s="45"/>
      <c r="ABE23" s="45"/>
      <c r="ABF23" s="45"/>
      <c r="ABG23" s="45"/>
      <c r="ABH23" s="45"/>
      <c r="ABI23" s="45"/>
      <c r="ABJ23" s="45"/>
      <c r="ABK23" s="45"/>
      <c r="ABL23" s="45"/>
      <c r="ABM23" s="45"/>
      <c r="ABN23" s="45"/>
      <c r="ABO23" s="45"/>
      <c r="ABP23" s="45"/>
      <c r="ABQ23" s="45"/>
      <c r="ABR23" s="45"/>
      <c r="ABS23" s="45"/>
      <c r="ABT23" s="45"/>
      <c r="ABU23" s="45"/>
      <c r="ABV23" s="45"/>
      <c r="ABW23" s="45"/>
      <c r="ABX23" s="45"/>
      <c r="ABY23" s="45"/>
      <c r="ABZ23" s="45"/>
      <c r="ACA23" s="45"/>
      <c r="ACB23" s="45"/>
      <c r="ACC23" s="45"/>
      <c r="ACD23" s="45"/>
      <c r="ACE23" s="45"/>
      <c r="ACF23" s="45"/>
      <c r="ACG23" s="45"/>
      <c r="ACH23" s="45"/>
      <c r="ACI23" s="45"/>
      <c r="ACJ23" s="45"/>
      <c r="ACK23" s="45"/>
      <c r="ACL23" s="45"/>
      <c r="ACM23" s="45"/>
      <c r="ACN23" s="45"/>
      <c r="ACO23" s="45"/>
      <c r="ACP23" s="45"/>
      <c r="ACQ23" s="45"/>
      <c r="ACR23" s="45"/>
      <c r="ACS23" s="45"/>
      <c r="ACT23" s="45"/>
      <c r="ACU23" s="45"/>
      <c r="ACV23" s="45"/>
      <c r="ACW23" s="45"/>
      <c r="ACX23" s="45"/>
      <c r="ACY23" s="45"/>
      <c r="ACZ23" s="45"/>
      <c r="ADA23" s="45"/>
      <c r="ADB23" s="45"/>
      <c r="ADC23" s="45"/>
      <c r="ADD23" s="45"/>
      <c r="ADE23" s="45"/>
      <c r="ADF23" s="45"/>
      <c r="ADG23" s="45"/>
      <c r="ADH23" s="45"/>
      <c r="ADI23" s="45"/>
      <c r="ADJ23" s="45"/>
      <c r="ADK23" s="45"/>
      <c r="ADL23" s="45"/>
    </row>
    <row r="24" spans="1:792" ht="15.75" customHeight="1">
      <c r="A24" s="1">
        <v>17</v>
      </c>
      <c r="B24" s="1">
        <v>21</v>
      </c>
      <c r="C24" s="49" t="s">
        <v>853</v>
      </c>
      <c r="D24" s="49" t="s">
        <v>854</v>
      </c>
      <c r="E24" s="49"/>
      <c r="F24" s="49"/>
      <c r="G24" s="49" t="s">
        <v>855</v>
      </c>
      <c r="H24" s="52">
        <v>294</v>
      </c>
      <c r="I24" s="52">
        <v>0.93400000000000005</v>
      </c>
      <c r="J24" s="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>
        <v>0.222</v>
      </c>
      <c r="EW24" s="45"/>
      <c r="EX24" s="45">
        <v>0.36</v>
      </c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5"/>
      <c r="GM24" s="45"/>
      <c r="GN24" s="45"/>
      <c r="GO24" s="45"/>
      <c r="GP24" s="45"/>
      <c r="GQ24" s="45"/>
      <c r="GR24" s="45"/>
      <c r="GS24" s="45"/>
      <c r="GT24" s="45"/>
      <c r="GU24" s="45"/>
      <c r="GV24" s="45"/>
      <c r="GW24" s="45"/>
      <c r="GX24" s="45"/>
      <c r="GY24" s="45"/>
      <c r="GZ24" s="45"/>
      <c r="HA24" s="45"/>
      <c r="HB24" s="45"/>
      <c r="HC24" s="45"/>
      <c r="HD24" s="45"/>
      <c r="HE24" s="45"/>
      <c r="HF24" s="45"/>
      <c r="HG24" s="45"/>
      <c r="HH24" s="45"/>
      <c r="HI24" s="45"/>
      <c r="HJ24" s="45"/>
      <c r="HK24" s="45"/>
      <c r="HL24" s="45"/>
      <c r="HM24" s="45"/>
      <c r="HN24" s="45"/>
      <c r="HO24" s="45"/>
      <c r="HP24" s="45"/>
      <c r="HQ24" s="45"/>
      <c r="HR24" s="45"/>
      <c r="HS24" s="45"/>
      <c r="HT24" s="45"/>
      <c r="HU24" s="45"/>
      <c r="HV24" s="45"/>
      <c r="HW24" s="45"/>
      <c r="HX24" s="45"/>
      <c r="HY24" s="45"/>
      <c r="HZ24" s="45"/>
      <c r="IA24" s="45"/>
      <c r="IB24" s="45"/>
      <c r="IC24" s="45"/>
      <c r="ID24" s="45"/>
      <c r="IE24" s="45"/>
      <c r="IF24" s="45"/>
      <c r="IG24" s="45"/>
      <c r="IH24" s="45"/>
      <c r="II24" s="45"/>
      <c r="IJ24" s="45"/>
      <c r="IK24" s="45"/>
      <c r="IL24" s="45"/>
      <c r="IM24" s="45"/>
      <c r="IN24" s="45">
        <v>0.45</v>
      </c>
      <c r="IO24" s="45"/>
      <c r="IP24" s="45"/>
      <c r="IQ24" s="45"/>
      <c r="IR24" s="45"/>
      <c r="IS24" s="45"/>
      <c r="IT24" s="45"/>
      <c r="IU24" s="45"/>
      <c r="IV24" s="45"/>
      <c r="IW24" s="45"/>
      <c r="IX24" s="45"/>
      <c r="IY24" s="45"/>
      <c r="IZ24" s="45"/>
      <c r="JA24" s="45"/>
      <c r="JB24" s="45"/>
      <c r="JC24" s="45"/>
      <c r="JD24" s="45"/>
      <c r="JE24" s="45"/>
      <c r="JF24" s="45"/>
      <c r="JG24" s="45"/>
      <c r="JH24" s="45"/>
      <c r="JI24" s="45"/>
      <c r="JJ24" s="45"/>
      <c r="JK24" s="45"/>
      <c r="JL24" s="45"/>
      <c r="JM24" s="45"/>
      <c r="JN24" s="45"/>
      <c r="JO24" s="45"/>
      <c r="JP24" s="45"/>
      <c r="JQ24" s="45"/>
      <c r="JR24" s="45"/>
      <c r="JS24" s="45"/>
      <c r="JT24" s="45"/>
      <c r="JU24" s="45"/>
      <c r="JV24" s="45"/>
      <c r="JW24" s="45"/>
      <c r="JX24" s="45"/>
      <c r="JY24" s="45"/>
      <c r="JZ24" s="45"/>
      <c r="KA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KP24" s="45"/>
      <c r="KQ24" s="45"/>
      <c r="KR24" s="45"/>
      <c r="KS24" s="45"/>
      <c r="KT24" s="45"/>
      <c r="KU24" s="45"/>
      <c r="KV24" s="45"/>
      <c r="KW24" s="45"/>
      <c r="KX24" s="45"/>
      <c r="KY24" s="45"/>
      <c r="KZ24" s="45"/>
      <c r="LA24" s="45"/>
      <c r="LB24" s="45"/>
      <c r="LC24" s="45"/>
      <c r="LD24" s="45"/>
      <c r="LE24" s="45"/>
      <c r="LF24" s="45"/>
      <c r="LG24" s="45"/>
      <c r="LH24" s="45"/>
      <c r="LI24" s="45"/>
      <c r="LJ24" s="45"/>
      <c r="LK24" s="45"/>
      <c r="LL24" s="45"/>
      <c r="LM24" s="45"/>
      <c r="LN24" s="45"/>
      <c r="LO24" s="45"/>
      <c r="LP24" s="45"/>
      <c r="LQ24" s="45"/>
      <c r="LR24" s="45"/>
      <c r="LS24" s="45"/>
      <c r="LT24" s="45"/>
      <c r="LU24" s="45"/>
      <c r="LV24" s="45"/>
      <c r="LW24" s="45"/>
      <c r="LX24" s="45"/>
      <c r="LY24" s="45"/>
      <c r="LZ24" s="45"/>
      <c r="MA24" s="45"/>
      <c r="MB24" s="45"/>
      <c r="MC24" s="45"/>
      <c r="MD24" s="45"/>
      <c r="ME24" s="45"/>
      <c r="MF24" s="45"/>
      <c r="MG24" s="45"/>
      <c r="MH24" s="45"/>
      <c r="MI24" s="45"/>
      <c r="MJ24" s="45"/>
      <c r="MK24" s="45"/>
      <c r="ML24" s="45"/>
      <c r="MM24" s="45"/>
      <c r="MN24" s="45"/>
      <c r="MO24" s="45"/>
      <c r="MP24" s="45"/>
      <c r="MQ24" s="45"/>
      <c r="MR24" s="45"/>
      <c r="MS24" s="45"/>
      <c r="MT24" s="45"/>
      <c r="MU24" s="45"/>
      <c r="MV24" s="45"/>
      <c r="MW24" s="45"/>
      <c r="MX24" s="45"/>
      <c r="MY24" s="45"/>
      <c r="MZ24" s="45"/>
      <c r="NA24" s="45"/>
      <c r="NB24" s="45"/>
      <c r="NC24" s="45"/>
      <c r="ND24" s="45"/>
      <c r="NE24" s="45"/>
      <c r="NF24" s="45"/>
      <c r="NG24" s="45"/>
      <c r="NH24" s="45"/>
      <c r="NI24" s="45"/>
      <c r="NJ24" s="45"/>
      <c r="NK24" s="45"/>
      <c r="NL24" s="45"/>
      <c r="NM24" s="45"/>
      <c r="NN24" s="45"/>
      <c r="NO24" s="45"/>
      <c r="NP24" s="45"/>
      <c r="NQ24" s="45"/>
      <c r="NR24" s="45"/>
      <c r="NS24" s="45"/>
      <c r="NT24" s="45"/>
      <c r="NU24" s="45"/>
      <c r="NV24" s="45"/>
      <c r="NW24" s="45"/>
      <c r="NX24" s="45"/>
      <c r="NY24" s="45"/>
      <c r="NZ24" s="45"/>
      <c r="OA24" s="45"/>
      <c r="OB24" s="45"/>
      <c r="OC24" s="45"/>
      <c r="OD24" s="45"/>
      <c r="OE24" s="45"/>
      <c r="OF24" s="45"/>
      <c r="OG24" s="45"/>
      <c r="OH24" s="45"/>
      <c r="OI24" s="45"/>
      <c r="OJ24" s="45"/>
      <c r="OK24" s="45"/>
      <c r="OL24" s="45"/>
      <c r="OM24" s="45"/>
      <c r="ON24" s="45"/>
      <c r="OO24" s="45"/>
      <c r="OP24" s="45"/>
      <c r="OQ24" s="45"/>
      <c r="OR24" s="45"/>
      <c r="OS24" s="45"/>
      <c r="OT24" s="45"/>
      <c r="OU24" s="45"/>
      <c r="OV24" s="45"/>
      <c r="OW24" s="45"/>
      <c r="OX24" s="45"/>
      <c r="OY24" s="45"/>
      <c r="OZ24" s="45"/>
      <c r="PA24" s="45"/>
      <c r="PB24" s="45"/>
      <c r="PC24" s="45"/>
      <c r="PD24" s="45"/>
      <c r="PE24" s="45"/>
      <c r="PF24" s="45"/>
      <c r="PG24" s="45"/>
      <c r="PH24" s="45"/>
      <c r="PI24" s="45"/>
      <c r="PJ24" s="45"/>
      <c r="PK24" s="45"/>
      <c r="PL24" s="45"/>
      <c r="PM24" s="45"/>
      <c r="PN24" s="45"/>
      <c r="PO24" s="45"/>
      <c r="PP24" s="45"/>
      <c r="PQ24" s="45"/>
      <c r="PR24" s="45"/>
      <c r="PS24" s="45"/>
      <c r="PT24" s="45"/>
      <c r="PU24" s="45"/>
      <c r="PV24" s="45"/>
      <c r="PW24" s="45"/>
      <c r="PX24" s="45"/>
      <c r="PY24" s="45"/>
      <c r="PZ24" s="45"/>
      <c r="QA24" s="45"/>
      <c r="QB24" s="45"/>
      <c r="QC24" s="45"/>
      <c r="QD24" s="45"/>
      <c r="QE24" s="45"/>
      <c r="QF24" s="45"/>
      <c r="QG24" s="45"/>
      <c r="QH24" s="45"/>
      <c r="QI24" s="45"/>
      <c r="QJ24" s="45"/>
      <c r="QK24" s="45"/>
      <c r="QL24" s="45"/>
      <c r="QM24" s="45"/>
      <c r="QN24" s="45"/>
      <c r="QO24" s="45"/>
      <c r="QP24" s="45"/>
      <c r="QQ24" s="45"/>
      <c r="QR24" s="45"/>
      <c r="QS24" s="45"/>
      <c r="QT24" s="45"/>
      <c r="QU24" s="45"/>
      <c r="QV24" s="45"/>
      <c r="QW24" s="45"/>
      <c r="QX24" s="45"/>
      <c r="QY24" s="45"/>
      <c r="QZ24" s="45"/>
      <c r="RA24" s="45"/>
      <c r="RB24" s="45"/>
      <c r="RC24" s="45"/>
      <c r="RD24" s="45"/>
      <c r="RE24" s="45"/>
      <c r="RF24" s="45"/>
      <c r="RG24" s="45"/>
      <c r="RH24" s="45"/>
      <c r="RI24" s="45"/>
      <c r="RJ24" s="45"/>
      <c r="RK24" s="45"/>
      <c r="RL24" s="45"/>
      <c r="RM24" s="45"/>
      <c r="RN24" s="45"/>
      <c r="RO24" s="45"/>
      <c r="RP24" s="45"/>
      <c r="RQ24" s="45"/>
      <c r="RR24" s="45"/>
      <c r="RS24" s="45"/>
      <c r="RT24" s="45"/>
      <c r="RU24" s="45"/>
      <c r="RV24" s="45"/>
      <c r="RW24" s="45"/>
      <c r="RX24" s="45"/>
      <c r="RY24" s="45"/>
      <c r="RZ24" s="45"/>
      <c r="SA24" s="45"/>
      <c r="SB24" s="45"/>
      <c r="SC24" s="45"/>
      <c r="SD24" s="45"/>
      <c r="SE24" s="45"/>
      <c r="SF24" s="45"/>
      <c r="SG24" s="45"/>
      <c r="SH24" s="45"/>
      <c r="SI24" s="45"/>
      <c r="SJ24" s="45"/>
      <c r="SK24" s="45"/>
      <c r="SL24" s="45"/>
      <c r="SM24" s="45"/>
      <c r="SN24" s="45"/>
      <c r="SO24" s="45"/>
      <c r="SP24" s="45"/>
      <c r="SQ24" s="45"/>
      <c r="SR24" s="45"/>
      <c r="SS24" s="45"/>
      <c r="ST24" s="45"/>
      <c r="SU24" s="45"/>
      <c r="SV24" s="45"/>
      <c r="SW24" s="45"/>
      <c r="SX24" s="45"/>
      <c r="SY24" s="45"/>
      <c r="SZ24" s="45"/>
      <c r="TA24" s="45"/>
      <c r="TB24" s="45"/>
      <c r="TC24" s="45"/>
      <c r="TD24" s="45"/>
      <c r="TE24" s="45"/>
      <c r="TF24" s="45"/>
      <c r="TG24" s="45"/>
      <c r="TH24" s="45"/>
      <c r="TI24" s="45"/>
      <c r="TJ24" s="45"/>
      <c r="TK24" s="45"/>
      <c r="TL24" s="45"/>
      <c r="TM24" s="45"/>
      <c r="TN24" s="45"/>
      <c r="TO24" s="45"/>
      <c r="TP24" s="45"/>
      <c r="TQ24" s="45"/>
      <c r="TR24" s="45"/>
      <c r="TS24" s="45"/>
      <c r="TT24" s="45"/>
      <c r="TU24" s="45"/>
      <c r="TV24" s="45"/>
      <c r="TW24" s="45"/>
      <c r="TX24" s="45"/>
      <c r="TY24" s="45"/>
      <c r="TZ24" s="45"/>
      <c r="UA24" s="45"/>
      <c r="UB24" s="45"/>
      <c r="UC24" s="45"/>
      <c r="UD24" s="45"/>
      <c r="UE24" s="45"/>
      <c r="UF24" s="45"/>
      <c r="UG24" s="45"/>
      <c r="UH24" s="45"/>
      <c r="UI24" s="45"/>
      <c r="UJ24" s="45"/>
      <c r="UK24" s="45"/>
      <c r="UL24" s="45"/>
      <c r="UM24" s="45"/>
      <c r="UN24" s="45"/>
      <c r="UO24" s="45"/>
      <c r="UP24" s="45"/>
      <c r="UQ24" s="45"/>
      <c r="UR24" s="45"/>
      <c r="US24" s="45"/>
      <c r="UT24" s="45"/>
      <c r="UU24" s="45"/>
      <c r="UV24" s="45"/>
      <c r="UW24" s="45"/>
      <c r="UX24" s="45"/>
      <c r="UY24" s="45"/>
      <c r="UZ24" s="45"/>
      <c r="VA24" s="45"/>
      <c r="VB24" s="45"/>
      <c r="VC24" s="45"/>
      <c r="VD24" s="45"/>
      <c r="VE24" s="45"/>
      <c r="VF24" s="45"/>
      <c r="VG24" s="45"/>
      <c r="VH24" s="45"/>
      <c r="VI24" s="45"/>
      <c r="VJ24" s="45"/>
      <c r="VK24" s="45"/>
      <c r="VL24" s="45"/>
      <c r="VM24" s="45"/>
      <c r="VN24" s="45"/>
      <c r="VO24" s="45"/>
      <c r="VP24" s="45"/>
      <c r="VQ24" s="45"/>
      <c r="VR24" s="45"/>
      <c r="VS24" s="45"/>
      <c r="VT24" s="45"/>
      <c r="VU24" s="45"/>
      <c r="VV24" s="45"/>
      <c r="VW24" s="45"/>
      <c r="VX24" s="45"/>
      <c r="VY24" s="45"/>
      <c r="VZ24" s="45"/>
      <c r="WA24" s="45"/>
      <c r="WB24" s="45"/>
      <c r="WC24" s="45"/>
      <c r="WD24" s="45"/>
      <c r="WE24" s="45"/>
      <c r="WF24" s="45"/>
      <c r="WG24" s="45"/>
      <c r="WH24" s="45"/>
      <c r="WI24" s="45"/>
      <c r="WJ24" s="45"/>
      <c r="WK24" s="45"/>
      <c r="WL24" s="45"/>
      <c r="WM24" s="45"/>
      <c r="WN24" s="45"/>
      <c r="WO24" s="45"/>
      <c r="WP24" s="45"/>
      <c r="WQ24" s="45"/>
      <c r="WR24" s="45"/>
      <c r="WS24" s="45"/>
      <c r="WT24" s="45"/>
      <c r="WU24" s="45"/>
      <c r="WV24" s="45"/>
      <c r="WW24" s="45"/>
      <c r="WX24" s="45"/>
      <c r="WY24" s="45"/>
      <c r="WZ24" s="45"/>
      <c r="XA24" s="45"/>
      <c r="XB24" s="45"/>
      <c r="XC24" s="45"/>
      <c r="XD24" s="45"/>
      <c r="XE24" s="45"/>
      <c r="XF24" s="45"/>
      <c r="XG24" s="45"/>
      <c r="XH24" s="45"/>
      <c r="XI24" s="45"/>
      <c r="XJ24" s="45"/>
      <c r="XK24" s="45"/>
      <c r="XL24" s="45"/>
      <c r="XM24" s="45"/>
      <c r="XN24" s="45"/>
      <c r="XO24" s="45"/>
      <c r="XP24" s="45"/>
      <c r="XQ24" s="45"/>
      <c r="XR24" s="45"/>
      <c r="XS24" s="45"/>
      <c r="XT24" s="45"/>
      <c r="XU24" s="45"/>
      <c r="XV24" s="45"/>
      <c r="XW24" s="45"/>
      <c r="XX24" s="45"/>
      <c r="XY24" s="45"/>
      <c r="XZ24" s="45"/>
      <c r="YA24" s="45"/>
      <c r="YB24" s="45"/>
      <c r="YC24" s="45"/>
      <c r="YD24" s="45"/>
      <c r="YE24" s="45"/>
      <c r="YF24" s="45"/>
      <c r="YG24" s="45"/>
      <c r="YH24" s="45"/>
      <c r="YI24" s="45"/>
      <c r="YJ24" s="45"/>
      <c r="YK24" s="45"/>
      <c r="YL24" s="45"/>
      <c r="YM24" s="45"/>
      <c r="YN24" s="45"/>
      <c r="YO24" s="45"/>
      <c r="YP24" s="45"/>
      <c r="YQ24" s="45"/>
      <c r="YR24" s="45"/>
      <c r="YS24" s="45"/>
      <c r="YT24" s="45"/>
      <c r="YU24" s="45"/>
      <c r="YV24" s="45"/>
      <c r="YW24" s="45"/>
      <c r="YX24" s="45"/>
      <c r="YY24" s="45"/>
      <c r="YZ24" s="45"/>
      <c r="ZA24" s="45"/>
      <c r="ZB24" s="45"/>
      <c r="ZC24" s="45"/>
      <c r="ZD24" s="45"/>
      <c r="ZE24" s="45"/>
      <c r="ZF24" s="45"/>
      <c r="ZG24" s="45"/>
      <c r="ZH24" s="45"/>
      <c r="ZI24" s="45"/>
      <c r="ZJ24" s="45"/>
      <c r="ZK24" s="45"/>
      <c r="ZL24" s="45"/>
      <c r="ZM24" s="45"/>
      <c r="ZN24" s="45"/>
      <c r="ZO24" s="45"/>
      <c r="ZP24" s="45"/>
      <c r="ZQ24" s="45"/>
      <c r="ZR24" s="45"/>
      <c r="ZS24" s="45"/>
      <c r="ZT24" s="45"/>
      <c r="ZU24" s="45"/>
      <c r="ZV24" s="45"/>
      <c r="ZW24" s="45"/>
      <c r="ZX24" s="45"/>
      <c r="ZY24" s="45"/>
      <c r="ZZ24" s="45"/>
      <c r="AAA24" s="45"/>
      <c r="AAB24" s="45"/>
      <c r="AAC24" s="45"/>
      <c r="AAD24" s="45"/>
      <c r="AAE24" s="45"/>
      <c r="AAF24" s="45"/>
      <c r="AAG24" s="45"/>
      <c r="AAH24" s="45"/>
      <c r="AAI24" s="45"/>
      <c r="AAJ24" s="45"/>
      <c r="AAK24" s="45"/>
      <c r="AAL24" s="45"/>
      <c r="AAM24" s="45"/>
      <c r="AAN24" s="45"/>
      <c r="AAO24" s="45"/>
      <c r="AAP24" s="45"/>
      <c r="AAQ24" s="45"/>
      <c r="AAR24" s="45"/>
      <c r="AAS24" s="45"/>
      <c r="AAT24" s="45"/>
      <c r="AAU24" s="45"/>
      <c r="AAV24" s="45"/>
      <c r="AAW24" s="45"/>
      <c r="AAX24" s="45"/>
      <c r="AAY24" s="45"/>
      <c r="AAZ24" s="45"/>
      <c r="ABA24" s="45"/>
      <c r="ABB24" s="45"/>
      <c r="ABC24" s="45"/>
      <c r="ABD24" s="45"/>
      <c r="ABE24" s="45"/>
      <c r="ABF24" s="45"/>
      <c r="ABG24" s="45"/>
      <c r="ABH24" s="45"/>
      <c r="ABI24" s="45"/>
      <c r="ABJ24" s="45"/>
      <c r="ABK24" s="45"/>
      <c r="ABL24" s="45"/>
      <c r="ABM24" s="45"/>
      <c r="ABN24" s="45"/>
      <c r="ABO24" s="45"/>
      <c r="ABP24" s="45"/>
      <c r="ABQ24" s="45"/>
      <c r="ABR24" s="45"/>
      <c r="ABS24" s="45"/>
      <c r="ABT24" s="45"/>
      <c r="ABU24" s="45"/>
      <c r="ABV24" s="45"/>
      <c r="ABW24" s="45"/>
      <c r="ABX24" s="45"/>
      <c r="ABY24" s="45"/>
      <c r="ABZ24" s="45"/>
      <c r="ACA24" s="45"/>
      <c r="ACB24" s="45"/>
      <c r="ACC24" s="45"/>
      <c r="ACD24" s="45"/>
      <c r="ACE24" s="45"/>
      <c r="ACF24" s="45"/>
      <c r="ACG24" s="45"/>
      <c r="ACH24" s="45"/>
      <c r="ACI24" s="45"/>
      <c r="ACJ24" s="45"/>
      <c r="ACK24" s="45"/>
      <c r="ACL24" s="45"/>
      <c r="ACM24" s="45"/>
      <c r="ACN24" s="45"/>
      <c r="ACO24" s="45"/>
      <c r="ACP24" s="45"/>
      <c r="ACQ24" s="45"/>
      <c r="ACR24" s="45"/>
      <c r="ACS24" s="45"/>
      <c r="ACT24" s="45"/>
      <c r="ACU24" s="45"/>
      <c r="ACV24" s="45"/>
      <c r="ACW24" s="45"/>
      <c r="ACX24" s="45"/>
      <c r="ACY24" s="45"/>
      <c r="ACZ24" s="45"/>
      <c r="ADA24" s="45"/>
      <c r="ADB24" s="45"/>
      <c r="ADC24" s="45"/>
      <c r="ADD24" s="45"/>
      <c r="ADE24" s="45"/>
      <c r="ADF24" s="45"/>
      <c r="ADG24" s="45"/>
      <c r="ADH24" s="45"/>
      <c r="ADI24" s="45"/>
      <c r="ADJ24" s="45"/>
      <c r="ADK24" s="45"/>
      <c r="ADL24" s="45"/>
    </row>
    <row r="25" spans="1:792" ht="15.75" customHeight="1">
      <c r="A25" s="1">
        <v>18</v>
      </c>
      <c r="B25" s="1">
        <v>22</v>
      </c>
      <c r="C25" s="49" t="s">
        <v>856</v>
      </c>
      <c r="D25" s="49" t="s">
        <v>857</v>
      </c>
      <c r="E25" s="49"/>
      <c r="F25" s="49"/>
      <c r="G25" s="49" t="s">
        <v>858</v>
      </c>
      <c r="H25" s="52">
        <v>351</v>
      </c>
      <c r="I25" s="52">
        <v>0.92900000000000005</v>
      </c>
      <c r="J25" s="5"/>
      <c r="LQ25" s="45">
        <v>0.78300000000000003</v>
      </c>
      <c r="LR25" s="45">
        <v>0.432</v>
      </c>
      <c r="LS25" s="45"/>
      <c r="LT25" s="45"/>
      <c r="LU25" s="45"/>
      <c r="LV25" s="45"/>
      <c r="LW25" s="45"/>
      <c r="LX25" s="45"/>
      <c r="LY25" s="45"/>
      <c r="LZ25" s="45"/>
      <c r="MA25" s="45">
        <v>0.51200000000000001</v>
      </c>
      <c r="MB25" s="45"/>
      <c r="MC25" s="45"/>
      <c r="MD25" s="45"/>
      <c r="ME25" s="45"/>
      <c r="MF25" s="45"/>
      <c r="MG25" s="45"/>
      <c r="MH25" s="45"/>
      <c r="MI25" s="45"/>
      <c r="MJ25" s="45"/>
      <c r="MK25" s="45"/>
      <c r="ML25" s="45"/>
      <c r="MM25" s="45"/>
      <c r="MN25" s="45"/>
      <c r="MO25" s="45"/>
      <c r="MP25" s="45"/>
      <c r="MQ25" s="45"/>
      <c r="MR25" s="45"/>
      <c r="MS25" s="45"/>
      <c r="MT25" s="45"/>
      <c r="MU25" s="45"/>
      <c r="MV25" s="45"/>
      <c r="MW25" s="45"/>
      <c r="MX25" s="45"/>
      <c r="MY25" s="45"/>
      <c r="MZ25" s="45"/>
      <c r="NA25" s="45"/>
      <c r="NB25" s="45"/>
      <c r="NC25" s="45"/>
      <c r="ND25" s="45"/>
      <c r="NE25" s="45"/>
      <c r="NF25" s="45"/>
      <c r="NG25" s="45"/>
      <c r="NH25" s="45"/>
      <c r="NI25" s="45"/>
      <c r="NJ25" s="45"/>
      <c r="NK25" s="45"/>
      <c r="NL25" s="45"/>
      <c r="NM25" s="45"/>
      <c r="NN25" s="45"/>
      <c r="NO25" s="45"/>
      <c r="NP25" s="45"/>
      <c r="NQ25" s="45"/>
      <c r="NR25" s="45"/>
      <c r="NS25" s="45"/>
      <c r="NT25" s="45"/>
      <c r="NU25" s="45"/>
      <c r="NV25" s="45"/>
      <c r="NW25" s="45"/>
      <c r="NX25" s="45"/>
      <c r="NY25" s="45"/>
      <c r="NZ25" s="45"/>
      <c r="OA25" s="45"/>
      <c r="OB25" s="45"/>
      <c r="OC25" s="45"/>
      <c r="OD25" s="45"/>
      <c r="OE25" s="45"/>
      <c r="OF25" s="45"/>
      <c r="OG25" s="45"/>
      <c r="OH25" s="45"/>
      <c r="OI25" s="45"/>
      <c r="OJ25" s="45"/>
      <c r="OK25" s="45"/>
      <c r="OL25" s="45"/>
      <c r="OM25" s="45"/>
      <c r="ON25" s="45"/>
      <c r="OO25" s="45"/>
      <c r="OP25" s="45"/>
      <c r="OQ25" s="45"/>
      <c r="OR25" s="45"/>
      <c r="OS25" s="45"/>
      <c r="OT25" s="45"/>
      <c r="OU25" s="45"/>
      <c r="OV25" s="45"/>
      <c r="OW25" s="45"/>
      <c r="OX25" s="45"/>
      <c r="OY25" s="45"/>
      <c r="OZ25" s="45"/>
      <c r="PA25" s="45"/>
      <c r="PB25" s="45"/>
      <c r="PC25" s="45"/>
      <c r="PD25" s="45"/>
      <c r="PE25" s="45"/>
      <c r="PF25" s="45"/>
      <c r="PG25" s="45"/>
      <c r="PH25" s="45"/>
      <c r="PI25" s="45"/>
      <c r="PJ25" s="45"/>
      <c r="PK25" s="45"/>
      <c r="PL25" s="45"/>
      <c r="PM25" s="45"/>
      <c r="PN25" s="45"/>
      <c r="PO25" s="45"/>
      <c r="PP25" s="45"/>
      <c r="PQ25" s="45"/>
      <c r="PR25" s="45"/>
      <c r="PS25" s="45"/>
      <c r="PT25" s="45"/>
      <c r="PU25" s="45"/>
      <c r="PV25" s="45"/>
      <c r="PW25" s="45"/>
      <c r="PX25" s="45"/>
      <c r="PY25" s="45"/>
      <c r="PZ25" s="45"/>
      <c r="QA25" s="45"/>
      <c r="QB25" s="45"/>
      <c r="QC25" s="45"/>
      <c r="QD25" s="45"/>
      <c r="QE25" s="45"/>
      <c r="QF25" s="45"/>
      <c r="QG25" s="45"/>
      <c r="QH25" s="45"/>
      <c r="QI25" s="45"/>
      <c r="QJ25" s="45"/>
      <c r="QK25" s="45"/>
      <c r="QL25" s="45"/>
      <c r="QM25" s="45"/>
      <c r="QN25" s="45"/>
      <c r="QO25" s="45"/>
      <c r="QP25" s="45"/>
      <c r="QQ25" s="45"/>
      <c r="QR25" s="45"/>
      <c r="QS25" s="45"/>
      <c r="QT25" s="45"/>
      <c r="QU25" s="45"/>
      <c r="QV25" s="45"/>
      <c r="QW25" s="45"/>
      <c r="QX25" s="45"/>
      <c r="QY25" s="45"/>
      <c r="QZ25" s="45"/>
      <c r="RA25" s="45"/>
      <c r="RB25" s="45"/>
      <c r="RC25" s="45"/>
      <c r="RD25" s="45"/>
      <c r="RE25" s="45"/>
      <c r="RF25" s="45"/>
      <c r="RG25" s="45"/>
      <c r="RH25" s="45"/>
      <c r="RI25" s="45"/>
      <c r="RJ25" s="45"/>
      <c r="RK25" s="45"/>
      <c r="RL25" s="45"/>
      <c r="RM25" s="45"/>
      <c r="RN25" s="45"/>
      <c r="RO25" s="45"/>
      <c r="RP25" s="45"/>
      <c r="RQ25" s="45"/>
      <c r="RR25" s="45"/>
      <c r="RS25" s="45"/>
      <c r="RT25" s="45"/>
      <c r="RU25" s="45"/>
      <c r="RV25" s="45"/>
      <c r="RW25" s="45"/>
      <c r="RX25" s="45"/>
      <c r="RY25" s="45"/>
      <c r="RZ25" s="45"/>
      <c r="SA25" s="45"/>
      <c r="SB25" s="45"/>
      <c r="SC25" s="45"/>
      <c r="SD25" s="45"/>
      <c r="SE25" s="45"/>
      <c r="SF25" s="45"/>
      <c r="SG25" s="45"/>
      <c r="SH25" s="45"/>
      <c r="SI25" s="45"/>
      <c r="SJ25" s="45"/>
      <c r="SK25" s="45"/>
      <c r="SL25" s="45"/>
      <c r="SM25" s="45"/>
      <c r="SN25" s="45"/>
      <c r="SO25" s="45"/>
      <c r="SP25" s="45"/>
      <c r="SQ25" s="45"/>
      <c r="SR25" s="45"/>
      <c r="SS25" s="45"/>
      <c r="ST25" s="45"/>
      <c r="SU25" s="45"/>
      <c r="SV25" s="45"/>
      <c r="SW25" s="45"/>
      <c r="SX25" s="45"/>
      <c r="SY25" s="45"/>
      <c r="SZ25" s="45"/>
      <c r="TA25" s="45"/>
      <c r="TB25" s="45"/>
      <c r="TC25" s="45"/>
      <c r="TD25" s="45"/>
      <c r="TE25" s="45"/>
      <c r="TF25" s="45"/>
      <c r="TG25" s="45"/>
      <c r="TH25" s="45"/>
      <c r="TI25" s="45"/>
      <c r="TJ25" s="45"/>
      <c r="TK25" s="45"/>
      <c r="TL25" s="45"/>
      <c r="TM25" s="45"/>
      <c r="TN25" s="45"/>
      <c r="TO25" s="45"/>
      <c r="TP25" s="45"/>
      <c r="TQ25" s="45"/>
      <c r="TR25" s="45"/>
      <c r="TS25" s="45"/>
      <c r="TT25" s="45"/>
      <c r="TU25" s="45"/>
      <c r="TV25" s="45"/>
      <c r="TW25" s="45"/>
      <c r="TX25" s="45"/>
      <c r="TY25" s="45"/>
      <c r="TZ25" s="45"/>
      <c r="UA25" s="45"/>
      <c r="UB25" s="45"/>
      <c r="UC25" s="45"/>
      <c r="UD25" s="45"/>
      <c r="UE25" s="45"/>
      <c r="UF25" s="45"/>
      <c r="UG25" s="45"/>
      <c r="UH25" s="45"/>
      <c r="UI25" s="45"/>
      <c r="UJ25" s="45"/>
      <c r="UK25" s="45"/>
      <c r="UL25" s="45"/>
      <c r="UM25" s="45"/>
      <c r="UN25" s="45"/>
      <c r="UO25" s="45"/>
      <c r="UP25" s="45"/>
      <c r="UQ25" s="45"/>
      <c r="UR25" s="45"/>
      <c r="US25" s="45"/>
      <c r="UT25" s="45"/>
      <c r="UU25" s="45"/>
      <c r="UV25" s="45"/>
      <c r="UW25" s="45"/>
      <c r="UX25" s="45"/>
      <c r="UY25" s="45"/>
      <c r="UZ25" s="45"/>
      <c r="VA25" s="45"/>
      <c r="VB25" s="45"/>
      <c r="VC25" s="45"/>
      <c r="VD25" s="45"/>
      <c r="VE25" s="45"/>
      <c r="VF25" s="45"/>
      <c r="VG25" s="45"/>
      <c r="VH25" s="45"/>
      <c r="VI25" s="45"/>
      <c r="VJ25" s="45"/>
      <c r="VK25" s="45"/>
      <c r="VL25" s="45"/>
      <c r="VM25" s="45"/>
      <c r="VN25" s="45"/>
      <c r="VO25" s="45"/>
      <c r="VP25" s="45"/>
      <c r="VQ25" s="45"/>
      <c r="VR25" s="45"/>
      <c r="VS25" s="45"/>
      <c r="VT25" s="45"/>
      <c r="VU25" s="45"/>
      <c r="VV25" s="45"/>
      <c r="VW25" s="45"/>
      <c r="VX25" s="45"/>
      <c r="VY25" s="45"/>
      <c r="VZ25" s="45"/>
      <c r="WA25" s="45"/>
      <c r="WB25" s="45"/>
      <c r="WC25" s="45"/>
      <c r="WD25" s="45"/>
      <c r="WE25" s="45"/>
      <c r="WF25" s="45"/>
      <c r="WG25" s="45"/>
      <c r="WH25" s="45"/>
      <c r="WI25" s="45"/>
      <c r="WJ25" s="45"/>
      <c r="WK25" s="45"/>
      <c r="WL25" s="45"/>
      <c r="WM25" s="45"/>
      <c r="WN25" s="45"/>
      <c r="WO25" s="45"/>
      <c r="WP25" s="45"/>
      <c r="WQ25" s="45"/>
      <c r="WR25" s="45"/>
      <c r="WS25" s="45"/>
      <c r="WT25" s="45"/>
      <c r="WU25" s="45"/>
      <c r="WV25" s="45"/>
      <c r="WW25" s="45"/>
      <c r="WX25" s="45"/>
      <c r="WY25" s="45"/>
      <c r="WZ25" s="45"/>
      <c r="XA25" s="45"/>
      <c r="XB25" s="45"/>
      <c r="XC25" s="45"/>
      <c r="XD25" s="45"/>
      <c r="XE25" s="45"/>
      <c r="XF25" s="45"/>
      <c r="XG25" s="45"/>
      <c r="XH25" s="45"/>
      <c r="XI25" s="45"/>
      <c r="XJ25" s="45"/>
      <c r="XK25" s="45"/>
      <c r="XL25" s="45"/>
      <c r="XM25" s="45"/>
      <c r="XN25" s="45"/>
      <c r="XO25" s="45"/>
      <c r="XP25" s="45"/>
      <c r="XQ25" s="45"/>
      <c r="XR25" s="45"/>
      <c r="XS25" s="45"/>
      <c r="XT25" s="45"/>
      <c r="XU25" s="45"/>
      <c r="XV25" s="45"/>
      <c r="XW25" s="45"/>
      <c r="XX25" s="45"/>
      <c r="XY25" s="45"/>
      <c r="XZ25" s="45"/>
      <c r="YA25" s="45"/>
      <c r="YB25" s="45"/>
      <c r="YC25" s="45"/>
      <c r="YD25" s="45"/>
      <c r="YE25" s="45"/>
      <c r="YF25" s="45"/>
      <c r="YG25" s="45"/>
      <c r="YH25" s="45"/>
      <c r="YI25" s="45"/>
      <c r="YJ25" s="45"/>
      <c r="YK25" s="45"/>
      <c r="YL25" s="45"/>
      <c r="YM25" s="45"/>
      <c r="YN25" s="45"/>
      <c r="YO25" s="45"/>
      <c r="YP25" s="45"/>
      <c r="YQ25" s="45"/>
      <c r="YR25" s="45"/>
      <c r="YS25" s="45"/>
      <c r="YT25" s="45"/>
      <c r="YU25" s="45"/>
      <c r="YV25" s="45"/>
      <c r="YW25" s="45"/>
      <c r="YX25" s="45"/>
      <c r="YY25" s="45"/>
      <c r="YZ25" s="45"/>
      <c r="ZA25" s="45"/>
      <c r="ZB25" s="45"/>
      <c r="ZC25" s="45"/>
      <c r="ZD25" s="45"/>
      <c r="ZE25" s="45"/>
      <c r="ZF25" s="45"/>
      <c r="ZG25" s="45"/>
      <c r="ZH25" s="45"/>
      <c r="ZI25" s="45"/>
      <c r="ZJ25" s="45"/>
      <c r="ZK25" s="45"/>
      <c r="ZL25" s="45"/>
      <c r="ZM25" s="45"/>
      <c r="ZN25" s="45"/>
      <c r="ZO25" s="45"/>
      <c r="ZP25" s="45"/>
      <c r="ZQ25" s="45"/>
      <c r="ZR25" s="45"/>
      <c r="ZS25" s="45"/>
      <c r="ZT25" s="45"/>
      <c r="ZU25" s="45"/>
      <c r="ZV25" s="45"/>
      <c r="ZW25" s="45"/>
      <c r="ZX25" s="45"/>
      <c r="ZY25" s="45"/>
      <c r="ZZ25" s="45"/>
      <c r="AAA25" s="45"/>
      <c r="AAB25" s="45"/>
      <c r="AAC25" s="45"/>
      <c r="AAD25" s="45"/>
      <c r="AAE25" s="45"/>
      <c r="AAF25" s="45"/>
      <c r="AAG25" s="45"/>
      <c r="AAH25" s="45"/>
      <c r="AAI25" s="45"/>
      <c r="AAJ25" s="45"/>
      <c r="AAK25" s="45"/>
      <c r="AAL25" s="45"/>
      <c r="AAM25" s="45"/>
      <c r="AAN25" s="45"/>
      <c r="AAO25" s="45"/>
      <c r="AAP25" s="45"/>
      <c r="AAQ25" s="45"/>
      <c r="AAR25" s="45"/>
      <c r="AAS25" s="45"/>
      <c r="AAT25" s="45"/>
      <c r="AAU25" s="45"/>
      <c r="AAV25" s="45"/>
      <c r="AAW25" s="45"/>
      <c r="AAX25" s="45"/>
      <c r="AAY25" s="45"/>
      <c r="AAZ25" s="45"/>
      <c r="ABA25" s="45"/>
      <c r="ABB25" s="45"/>
      <c r="ABC25" s="45"/>
      <c r="ABD25" s="45"/>
      <c r="ABE25" s="45"/>
      <c r="ABF25" s="45"/>
      <c r="ABG25" s="45"/>
      <c r="ABH25" s="45"/>
      <c r="ABI25" s="45"/>
      <c r="ABJ25" s="45"/>
      <c r="ABK25" s="45"/>
      <c r="ABL25" s="45"/>
      <c r="ABM25" s="45"/>
      <c r="ABN25" s="45"/>
      <c r="ABO25" s="45"/>
      <c r="ABP25" s="45"/>
      <c r="ABQ25" s="45"/>
      <c r="ABR25" s="45"/>
      <c r="ABS25" s="45"/>
      <c r="ABT25" s="45"/>
      <c r="ABU25" s="45"/>
      <c r="ABV25" s="45"/>
      <c r="ABW25" s="45"/>
      <c r="ABX25" s="45"/>
      <c r="ABY25" s="45"/>
      <c r="ABZ25" s="45"/>
      <c r="ACA25" s="45"/>
      <c r="ACB25" s="45"/>
      <c r="ACC25" s="45"/>
      <c r="ACD25" s="45"/>
      <c r="ACE25" s="45"/>
      <c r="ACF25" s="45"/>
      <c r="ACG25" s="45"/>
      <c r="ACH25" s="45"/>
      <c r="ACI25" s="45"/>
      <c r="ACJ25" s="45"/>
      <c r="ACK25" s="45"/>
      <c r="ACL25" s="45"/>
      <c r="ACM25" s="45"/>
      <c r="ACN25" s="45"/>
      <c r="ACO25" s="45"/>
      <c r="ACP25" s="45"/>
      <c r="ACQ25" s="45"/>
      <c r="ACR25" s="45"/>
      <c r="ACS25" s="45"/>
      <c r="ACT25" s="45"/>
      <c r="ACU25" s="45"/>
      <c r="ACV25" s="45"/>
      <c r="ACW25" s="45"/>
      <c r="ACX25" s="45"/>
      <c r="ACY25" s="45"/>
      <c r="ACZ25" s="45"/>
      <c r="ADA25" s="45"/>
      <c r="ADB25" s="45"/>
      <c r="ADC25" s="45"/>
      <c r="ADD25" s="45"/>
      <c r="ADE25" s="45"/>
      <c r="ADF25" s="45"/>
      <c r="ADG25" s="45"/>
      <c r="ADH25" s="45"/>
      <c r="ADI25" s="45"/>
      <c r="ADJ25" s="45"/>
      <c r="ADK25" s="45"/>
      <c r="ADL25" s="45"/>
    </row>
    <row r="26" spans="1:792" ht="15.75" customHeight="1">
      <c r="A26" s="1">
        <v>19</v>
      </c>
      <c r="B26" s="1">
        <v>23</v>
      </c>
      <c r="C26" s="49" t="s">
        <v>859</v>
      </c>
      <c r="D26" s="49" t="s">
        <v>860</v>
      </c>
      <c r="E26" s="49"/>
      <c r="F26" s="49"/>
      <c r="G26" s="49" t="s">
        <v>861</v>
      </c>
      <c r="H26" s="52">
        <v>1228</v>
      </c>
      <c r="I26" s="52">
        <v>0.97</v>
      </c>
      <c r="J26" s="5"/>
      <c r="M26" s="45">
        <v>0.02</v>
      </c>
      <c r="Z26" s="45">
        <v>-0.05</v>
      </c>
      <c r="AA26" s="45"/>
      <c r="AB26" s="45"/>
      <c r="AT26" s="45">
        <v>0.14000000000000001</v>
      </c>
      <c r="AU26" s="45"/>
      <c r="BX26" s="45">
        <v>0.02</v>
      </c>
      <c r="CX26" s="45">
        <v>-0.05</v>
      </c>
      <c r="GP26" s="45">
        <v>0.46</v>
      </c>
      <c r="HH26" s="45"/>
      <c r="HI26" s="45">
        <v>-0.36</v>
      </c>
      <c r="OJ26" s="45"/>
      <c r="OK26" s="45">
        <v>-0.26</v>
      </c>
      <c r="OL26" s="45"/>
      <c r="OM26" s="45"/>
      <c r="ON26" s="45">
        <v>-0.31</v>
      </c>
      <c r="OO26" s="45">
        <v>-0.28999999999999998</v>
      </c>
      <c r="OP26" s="45">
        <v>0.5</v>
      </c>
      <c r="OQ26" s="45"/>
      <c r="PD26" s="45">
        <v>-0.32</v>
      </c>
      <c r="PE26" s="45"/>
      <c r="PF26" s="45"/>
      <c r="PG26" s="45"/>
      <c r="PH26" s="45"/>
      <c r="PI26" s="45"/>
      <c r="PJ26" s="45"/>
      <c r="PK26" s="45"/>
      <c r="PL26" s="45"/>
      <c r="PM26" s="45"/>
      <c r="PN26" s="45"/>
      <c r="PO26" s="45"/>
      <c r="PP26" s="45"/>
      <c r="PQ26" s="45"/>
      <c r="PR26" s="45"/>
      <c r="PS26" s="45"/>
      <c r="PT26" s="45"/>
      <c r="PU26" s="45"/>
      <c r="PV26" s="45"/>
      <c r="PW26" s="45"/>
      <c r="PX26" s="45"/>
      <c r="PY26" s="45"/>
      <c r="PZ26" s="45"/>
      <c r="QA26" s="45"/>
      <c r="QB26" s="45"/>
      <c r="QC26" s="45"/>
      <c r="QD26" s="45"/>
      <c r="QE26" s="45"/>
      <c r="QF26" s="45"/>
      <c r="QG26" s="45"/>
      <c r="QH26" s="45"/>
      <c r="QI26" s="45"/>
      <c r="QJ26" s="45"/>
      <c r="QK26" s="45"/>
      <c r="QL26" s="45"/>
      <c r="QM26" s="45"/>
      <c r="QN26" s="45"/>
      <c r="QO26" s="45"/>
      <c r="QP26" s="45"/>
      <c r="QQ26" s="45"/>
      <c r="QR26" s="45"/>
      <c r="QS26" s="45"/>
      <c r="QT26" s="45"/>
      <c r="QU26" s="45"/>
      <c r="QV26" s="45"/>
      <c r="QW26" s="45"/>
      <c r="QX26" s="45"/>
      <c r="QY26" s="45"/>
      <c r="QZ26" s="45"/>
      <c r="RA26" s="45"/>
      <c r="RB26" s="45"/>
      <c r="RC26" s="45"/>
      <c r="RD26" s="45"/>
      <c r="RE26" s="45"/>
      <c r="RF26" s="45"/>
      <c r="RG26" s="45"/>
      <c r="RH26" s="45"/>
      <c r="RI26" s="45"/>
      <c r="RJ26" s="45"/>
      <c r="RK26" s="45"/>
      <c r="RL26" s="45"/>
      <c r="RM26" s="45"/>
      <c r="RN26" s="45"/>
      <c r="RO26" s="45"/>
      <c r="RP26" s="45"/>
      <c r="RQ26" s="45"/>
      <c r="RR26" s="45"/>
      <c r="RS26" s="45"/>
      <c r="RT26" s="45"/>
      <c r="RU26" s="45"/>
      <c r="RV26" s="45"/>
      <c r="RW26" s="45"/>
      <c r="RX26" s="45"/>
      <c r="RY26" s="45"/>
      <c r="RZ26" s="45"/>
      <c r="SA26" s="45"/>
      <c r="SB26" s="45"/>
      <c r="SC26" s="45"/>
      <c r="SD26" s="45"/>
      <c r="SE26" s="45"/>
      <c r="SF26" s="45"/>
      <c r="SG26" s="45"/>
      <c r="SH26" s="45"/>
      <c r="SI26" s="45"/>
      <c r="SJ26" s="45"/>
      <c r="SK26" s="45"/>
      <c r="SL26" s="45"/>
      <c r="SO26" s="45"/>
      <c r="SP26" s="45"/>
      <c r="SQ26" s="45"/>
      <c r="SR26" s="45"/>
      <c r="SS26" s="45"/>
      <c r="ST26" s="45"/>
      <c r="SU26" s="45"/>
      <c r="SV26" s="45"/>
      <c r="SW26" s="45"/>
      <c r="SX26" s="45"/>
      <c r="SY26" s="45"/>
      <c r="SZ26" s="45"/>
      <c r="TA26" s="45"/>
      <c r="TB26" s="45"/>
      <c r="TC26" s="45"/>
      <c r="TD26" s="45"/>
      <c r="TE26" s="45"/>
      <c r="TF26" s="45"/>
      <c r="TG26" s="45"/>
      <c r="TH26" s="45"/>
      <c r="TI26" s="45"/>
      <c r="TJ26" s="45"/>
      <c r="TK26" s="45"/>
      <c r="TL26" s="45"/>
      <c r="TM26" s="45"/>
      <c r="TN26" s="45"/>
      <c r="TO26" s="45"/>
      <c r="TP26" s="45"/>
      <c r="TQ26" s="45"/>
      <c r="TR26" s="45"/>
      <c r="TS26" s="45"/>
      <c r="TT26" s="45"/>
      <c r="TU26" s="45"/>
      <c r="TV26" s="45"/>
      <c r="TW26" s="45"/>
      <c r="TX26" s="45"/>
      <c r="TY26" s="45"/>
      <c r="TZ26" s="45"/>
      <c r="UA26" s="45"/>
      <c r="UB26" s="45"/>
      <c r="UC26" s="45"/>
      <c r="UD26" s="45"/>
      <c r="UE26" s="45"/>
      <c r="UF26" s="45"/>
      <c r="UG26" s="45"/>
      <c r="UH26" s="45"/>
      <c r="UI26" s="45"/>
      <c r="UJ26" s="45"/>
      <c r="UK26" s="45"/>
      <c r="UL26" s="45"/>
      <c r="UM26" s="45"/>
      <c r="UN26" s="45"/>
      <c r="UO26" s="45"/>
      <c r="UP26" s="45"/>
      <c r="UQ26" s="45"/>
      <c r="UR26" s="45"/>
      <c r="US26" s="45"/>
      <c r="UT26" s="45"/>
      <c r="UU26" s="45"/>
      <c r="UV26" s="45"/>
      <c r="UW26" s="45"/>
      <c r="UX26" s="45"/>
      <c r="UY26" s="45"/>
      <c r="UZ26" s="45"/>
      <c r="VA26" s="45"/>
      <c r="VB26" s="45"/>
      <c r="VC26" s="45"/>
      <c r="VD26" s="45"/>
      <c r="VE26" s="45"/>
      <c r="VF26" s="45"/>
      <c r="VG26" s="45"/>
      <c r="VH26" s="45"/>
      <c r="VI26" s="45"/>
      <c r="VJ26" s="45"/>
      <c r="VK26" s="45"/>
      <c r="VL26" s="45"/>
      <c r="VM26" s="45"/>
      <c r="VN26" s="45"/>
      <c r="VO26" s="45"/>
      <c r="VP26" s="45"/>
      <c r="VQ26" s="45"/>
      <c r="VR26" s="45"/>
      <c r="VS26" s="45"/>
      <c r="VT26" s="45"/>
      <c r="VU26" s="45"/>
      <c r="VV26" s="45"/>
      <c r="VW26" s="45"/>
      <c r="VX26" s="45"/>
      <c r="VY26" s="45"/>
      <c r="VZ26" s="45"/>
      <c r="WA26" s="45"/>
      <c r="WB26" s="45"/>
      <c r="WC26" s="45"/>
      <c r="WD26" s="45"/>
      <c r="WE26" s="45"/>
      <c r="WF26" s="45"/>
      <c r="WG26" s="45"/>
      <c r="WH26" s="45"/>
      <c r="WI26" s="45"/>
      <c r="WJ26" s="45"/>
      <c r="WK26" s="45"/>
      <c r="WL26" s="45"/>
      <c r="WM26" s="45"/>
      <c r="WN26" s="45"/>
      <c r="WO26" s="45"/>
      <c r="WP26" s="45"/>
      <c r="WQ26" s="45"/>
      <c r="WR26" s="45"/>
      <c r="WS26" s="45"/>
      <c r="WT26" s="45"/>
      <c r="WU26" s="45"/>
      <c r="WV26" s="45"/>
      <c r="WW26" s="45"/>
      <c r="WX26" s="45"/>
      <c r="WY26" s="45"/>
      <c r="WZ26" s="45"/>
      <c r="XA26" s="45"/>
      <c r="XB26" s="45"/>
      <c r="XC26" s="45"/>
      <c r="XD26" s="45"/>
      <c r="XE26" s="45"/>
      <c r="XF26" s="45"/>
      <c r="XG26" s="45"/>
      <c r="XH26" s="45"/>
      <c r="XI26" s="45"/>
      <c r="XJ26" s="45"/>
      <c r="XK26" s="45"/>
      <c r="XL26" s="45"/>
      <c r="XM26" s="45"/>
      <c r="XN26" s="45"/>
      <c r="XO26" s="45"/>
      <c r="XP26" s="45"/>
      <c r="XQ26" s="45"/>
      <c r="XR26" s="45"/>
      <c r="XS26" s="45"/>
      <c r="XT26" s="45"/>
      <c r="XU26" s="45"/>
      <c r="XV26" s="45"/>
      <c r="XW26" s="45"/>
      <c r="XX26" s="45"/>
      <c r="XY26" s="45"/>
      <c r="XZ26" s="45"/>
      <c r="YA26" s="45"/>
      <c r="YB26" s="45"/>
      <c r="YC26" s="45"/>
      <c r="YD26" s="45"/>
      <c r="YE26" s="45"/>
      <c r="YF26" s="45"/>
      <c r="YG26" s="45"/>
      <c r="YH26" s="45"/>
      <c r="YI26" s="45"/>
      <c r="YJ26" s="45"/>
      <c r="YK26" s="45"/>
      <c r="YL26" s="45"/>
      <c r="YM26" s="45"/>
      <c r="YN26" s="45"/>
      <c r="YO26" s="45"/>
      <c r="YP26" s="45"/>
      <c r="YQ26" s="45"/>
      <c r="YR26" s="45"/>
      <c r="YS26" s="45"/>
      <c r="YT26" s="45"/>
      <c r="YU26" s="45"/>
      <c r="YV26" s="45"/>
      <c r="YW26" s="45"/>
      <c r="YX26" s="45"/>
      <c r="YY26" s="45"/>
      <c r="YZ26" s="45"/>
      <c r="ZA26" s="45"/>
      <c r="ZB26" s="45"/>
      <c r="ZC26" s="45"/>
      <c r="ZD26" s="45"/>
      <c r="ZE26" s="45"/>
      <c r="ZF26" s="45"/>
      <c r="ZG26" s="45"/>
      <c r="ZH26" s="45"/>
      <c r="ZI26" s="45"/>
      <c r="ZJ26" s="45"/>
      <c r="ZK26" s="45"/>
      <c r="ZL26" s="45"/>
      <c r="ZM26" s="45"/>
      <c r="ZN26" s="45"/>
      <c r="ZO26" s="45"/>
      <c r="ZP26" s="45"/>
      <c r="ZQ26" s="45"/>
      <c r="ZR26" s="45"/>
      <c r="ZS26" s="45"/>
      <c r="ZT26" s="45"/>
      <c r="ZU26" s="45"/>
      <c r="ZV26" s="45"/>
      <c r="ZW26" s="45"/>
      <c r="ZX26" s="45"/>
      <c r="ZY26" s="45"/>
      <c r="ZZ26" s="45"/>
      <c r="AAA26" s="45"/>
      <c r="AAB26" s="45"/>
      <c r="AAC26" s="45"/>
      <c r="AAD26" s="45"/>
      <c r="AAE26" s="45"/>
      <c r="AAF26" s="45"/>
      <c r="AAG26" s="45"/>
      <c r="AAH26" s="45"/>
      <c r="AAI26" s="45"/>
      <c r="AAJ26" s="45"/>
      <c r="AAK26" s="45"/>
      <c r="AAL26" s="45"/>
      <c r="AAM26" s="45"/>
      <c r="AAN26" s="45"/>
      <c r="AAO26" s="45"/>
      <c r="AAP26" s="45"/>
      <c r="AAQ26" s="45"/>
      <c r="AAR26" s="45"/>
      <c r="AAS26" s="45"/>
      <c r="AAT26" s="45"/>
      <c r="AAU26" s="45"/>
      <c r="AAV26" s="45"/>
      <c r="AAW26" s="45"/>
      <c r="AAX26" s="45"/>
      <c r="AAY26" s="45"/>
      <c r="AAZ26" s="45"/>
      <c r="ABA26" s="45"/>
      <c r="ABB26" s="45"/>
      <c r="ABC26" s="45"/>
      <c r="ABD26" s="45"/>
      <c r="ABE26" s="45"/>
      <c r="ABF26" s="45"/>
      <c r="ABG26" s="45"/>
      <c r="ABH26" s="45"/>
      <c r="ABI26" s="45"/>
      <c r="ABJ26" s="45"/>
      <c r="ABK26" s="45"/>
      <c r="ABL26" s="45"/>
      <c r="ABM26" s="45"/>
      <c r="ABN26" s="45"/>
      <c r="ABO26" s="45"/>
      <c r="ABP26" s="45"/>
      <c r="ABQ26" s="45"/>
      <c r="ABR26" s="45"/>
      <c r="ABS26" s="45"/>
      <c r="ABT26" s="45"/>
      <c r="ABU26" s="45"/>
      <c r="ABV26" s="45"/>
      <c r="ABW26" s="45"/>
      <c r="ABX26" s="45"/>
      <c r="ABY26" s="45"/>
      <c r="ABZ26" s="45"/>
      <c r="ACA26" s="45"/>
      <c r="ACB26" s="45"/>
      <c r="ACC26" s="45"/>
      <c r="ACD26" s="45"/>
      <c r="ACE26" s="45"/>
      <c r="ACF26" s="45"/>
      <c r="ACG26" s="45"/>
      <c r="ACH26" s="45"/>
      <c r="ACI26" s="45"/>
      <c r="ACJ26" s="45"/>
      <c r="ACK26" s="45"/>
      <c r="ACL26" s="45"/>
      <c r="ACM26" s="45"/>
      <c r="ACN26" s="45"/>
      <c r="ACO26" s="45"/>
      <c r="ACP26" s="45"/>
      <c r="ACQ26" s="45"/>
      <c r="ACR26" s="45"/>
      <c r="ACS26" s="45"/>
      <c r="ACT26" s="45"/>
      <c r="ACU26" s="45"/>
      <c r="ACV26" s="45"/>
      <c r="ACW26" s="45"/>
      <c r="ACX26" s="45"/>
      <c r="ACY26" s="45"/>
      <c r="ACZ26" s="45"/>
      <c r="ADA26" s="45"/>
      <c r="ADB26" s="45"/>
      <c r="ADC26" s="45"/>
      <c r="ADD26" s="45"/>
      <c r="ADE26" s="45"/>
      <c r="ADF26" s="45"/>
      <c r="ADG26" s="45"/>
      <c r="ADH26" s="45"/>
      <c r="ADI26" s="45"/>
      <c r="ADJ26" s="45"/>
      <c r="ADK26" s="45"/>
      <c r="ADL26" s="45"/>
    </row>
    <row r="27" spans="1:792" ht="15.75" customHeight="1">
      <c r="A27" s="1">
        <v>20</v>
      </c>
      <c r="B27" s="1">
        <v>24</v>
      </c>
      <c r="C27" s="49" t="s">
        <v>862</v>
      </c>
      <c r="D27" s="49" t="s">
        <v>863</v>
      </c>
      <c r="E27" s="49"/>
      <c r="F27" s="49"/>
      <c r="G27" s="49" t="s">
        <v>864</v>
      </c>
      <c r="H27" s="52">
        <v>558</v>
      </c>
      <c r="I27" s="52">
        <v>0.95</v>
      </c>
      <c r="J27" s="5"/>
      <c r="AV27" s="45">
        <v>-0.08</v>
      </c>
      <c r="BM27" s="45"/>
      <c r="BN27" s="45">
        <v>-0.03</v>
      </c>
      <c r="CN27" s="45">
        <v>0.06</v>
      </c>
      <c r="CO27" s="45">
        <v>-0.06</v>
      </c>
      <c r="JN27" s="45"/>
      <c r="JO27" s="45"/>
      <c r="JP27" s="45"/>
      <c r="JQ27" s="45">
        <v>-0.06</v>
      </c>
      <c r="JS27" s="45">
        <v>0.21</v>
      </c>
      <c r="KV27" s="45">
        <v>0.12</v>
      </c>
      <c r="MG27" s="45">
        <v>0.13</v>
      </c>
      <c r="MH27" s="45"/>
    </row>
    <row r="28" spans="1:792" ht="15.75" customHeight="1">
      <c r="A28" s="53">
        <v>21</v>
      </c>
      <c r="B28" s="1">
        <v>25</v>
      </c>
      <c r="C28" s="49" t="s">
        <v>865</v>
      </c>
      <c r="D28" s="49" t="s">
        <v>866</v>
      </c>
      <c r="E28" s="49"/>
      <c r="F28" s="49"/>
      <c r="G28" s="49" t="s">
        <v>867</v>
      </c>
      <c r="H28" s="52">
        <v>870</v>
      </c>
      <c r="I28" s="52">
        <v>0.94299999999999995</v>
      </c>
      <c r="J28" s="5"/>
      <c r="AE28" s="45">
        <v>0.44700000000000001</v>
      </c>
      <c r="AF28" s="45">
        <v>0.498</v>
      </c>
      <c r="AH28" s="45">
        <v>0.51300000000000001</v>
      </c>
      <c r="GN28" s="45">
        <v>0.67300000000000004</v>
      </c>
      <c r="GO28" s="45"/>
      <c r="HH28" s="45"/>
      <c r="HI28" s="45">
        <v>-0.44800000000000001</v>
      </c>
      <c r="MY28" s="45">
        <v>0.497</v>
      </c>
      <c r="MZ28" s="45"/>
      <c r="NA28" s="45"/>
      <c r="NB28" s="45"/>
      <c r="NC28" s="45"/>
      <c r="ND28" s="45"/>
      <c r="NE28" s="45"/>
      <c r="NF28" s="45"/>
    </row>
    <row r="29" spans="1:792" ht="15.75" customHeight="1">
      <c r="A29" s="53">
        <v>22</v>
      </c>
      <c r="B29" s="1">
        <v>26</v>
      </c>
      <c r="C29" s="49" t="s">
        <v>868</v>
      </c>
      <c r="D29" s="49" t="s">
        <v>869</v>
      </c>
      <c r="E29" s="49"/>
      <c r="F29" s="49"/>
      <c r="G29" s="49" t="s">
        <v>870</v>
      </c>
      <c r="H29" s="52">
        <v>85</v>
      </c>
      <c r="I29" s="52">
        <v>0.8</v>
      </c>
      <c r="J29" s="5"/>
      <c r="FN29" s="45">
        <v>0.32</v>
      </c>
      <c r="FO29" s="45"/>
      <c r="FP29" s="45"/>
      <c r="FQ29" s="45"/>
      <c r="GO29" s="45">
        <v>-0.1</v>
      </c>
      <c r="GQ29" s="45">
        <v>0.45</v>
      </c>
      <c r="GW29" s="45">
        <v>0.42</v>
      </c>
    </row>
    <row r="30" spans="1:792" ht="15.75" customHeight="1">
      <c r="A30" s="53">
        <v>23</v>
      </c>
      <c r="B30" s="1">
        <v>27</v>
      </c>
      <c r="C30" s="49" t="s">
        <v>871</v>
      </c>
      <c r="D30" s="49" t="s">
        <v>872</v>
      </c>
      <c r="E30" s="49"/>
      <c r="F30" s="49"/>
      <c r="G30" s="49" t="s">
        <v>873</v>
      </c>
      <c r="H30" s="52">
        <v>300</v>
      </c>
      <c r="I30" s="54"/>
      <c r="J30" s="5"/>
      <c r="GC30" s="45"/>
      <c r="GD30" s="45"/>
      <c r="GY30" s="45">
        <v>0.63</v>
      </c>
      <c r="GZ30" s="45"/>
      <c r="HA30" s="45"/>
      <c r="HB30" s="45"/>
      <c r="HC30" s="45"/>
      <c r="HD30" s="45"/>
      <c r="HE30" s="45"/>
      <c r="HF30" s="45"/>
      <c r="HG30" s="45"/>
      <c r="PF30" s="45">
        <v>0.68</v>
      </c>
      <c r="PG30" s="45"/>
      <c r="PH30" s="45"/>
      <c r="PI30" s="45"/>
      <c r="PJ30" s="45"/>
      <c r="PK30" s="45"/>
      <c r="TF30" s="45">
        <v>0.56999999999999995</v>
      </c>
      <c r="XI30" s="45">
        <v>0.53</v>
      </c>
      <c r="XJ30" s="45">
        <v>0.32</v>
      </c>
    </row>
    <row r="31" spans="1:792" ht="15.75" customHeight="1">
      <c r="A31" s="53">
        <v>26</v>
      </c>
      <c r="B31" s="1">
        <v>30</v>
      </c>
      <c r="C31" s="49" t="s">
        <v>874</v>
      </c>
      <c r="D31" s="49" t="s">
        <v>875</v>
      </c>
      <c r="E31" s="49"/>
      <c r="F31" s="49"/>
      <c r="G31" s="49" t="s">
        <v>876</v>
      </c>
      <c r="H31" s="52">
        <v>102</v>
      </c>
      <c r="I31" s="52">
        <v>0.90400000000000003</v>
      </c>
      <c r="J31" s="5"/>
      <c r="AQ31" s="45">
        <v>8.6999999999999994E-2</v>
      </c>
      <c r="BX31" s="45">
        <v>-0.27200000000000002</v>
      </c>
      <c r="CY31" s="45">
        <v>-0.29099999999999998</v>
      </c>
      <c r="OJ31" s="45"/>
      <c r="OK31" s="45">
        <v>-7.2999999999999995E-2</v>
      </c>
      <c r="OV31" s="45">
        <v>-0.32100000000000001</v>
      </c>
      <c r="OW31" s="45">
        <v>-0.31900000000000001</v>
      </c>
      <c r="OX31" s="45"/>
      <c r="OY31" s="45"/>
      <c r="OZ31" s="45">
        <v>0.17799999999999999</v>
      </c>
      <c r="PA31" s="45">
        <v>-0.17899999999999999</v>
      </c>
      <c r="PB31" s="45">
        <v>2E-3</v>
      </c>
      <c r="QH31" s="45">
        <v>0.13200000000000001</v>
      </c>
      <c r="RO31" s="45">
        <v>0.4</v>
      </c>
      <c r="RP31" s="45"/>
      <c r="RQ31" s="45"/>
      <c r="RR31" s="45"/>
      <c r="RS31" s="45"/>
      <c r="RT31" s="45"/>
      <c r="RU31" s="45"/>
      <c r="RV31" s="45"/>
      <c r="RW31" s="45"/>
      <c r="RX31" s="45"/>
      <c r="RY31" s="45"/>
      <c r="RZ31" s="45"/>
      <c r="SA31" s="45"/>
      <c r="SB31" s="45"/>
      <c r="SC31" s="45"/>
      <c r="SD31" s="45"/>
      <c r="SE31" s="45"/>
      <c r="SF31" s="45"/>
      <c r="SG31" s="45"/>
      <c r="SH31" s="45"/>
      <c r="SI31" s="45"/>
      <c r="SJ31" s="45"/>
      <c r="SK31" s="45"/>
      <c r="SL31" s="45"/>
      <c r="SO31" s="45"/>
      <c r="SP31" s="45"/>
      <c r="SQ31" s="45"/>
      <c r="SR31" s="45"/>
      <c r="SS31" s="45"/>
      <c r="ST31" s="45"/>
      <c r="SU31" s="45"/>
      <c r="SV31" s="45"/>
      <c r="SW31" s="45"/>
      <c r="SX31" s="45"/>
      <c r="SY31" s="45"/>
      <c r="SZ31" s="45"/>
      <c r="TA31" s="45"/>
      <c r="TB31" s="45"/>
      <c r="TC31" s="45"/>
      <c r="TD31" s="45"/>
      <c r="TE31" s="45"/>
      <c r="TF31" s="45"/>
      <c r="TG31" s="45"/>
      <c r="TH31" s="45"/>
      <c r="TI31" s="45"/>
      <c r="TJ31" s="45"/>
      <c r="TK31" s="45"/>
      <c r="TL31" s="45"/>
      <c r="TM31" s="45"/>
      <c r="TN31" s="45"/>
      <c r="TO31" s="45"/>
      <c r="TP31" s="45"/>
      <c r="TQ31" s="45"/>
      <c r="TR31" s="45"/>
      <c r="TS31" s="45"/>
      <c r="TT31" s="45"/>
      <c r="TU31" s="45"/>
      <c r="TV31" s="45"/>
      <c r="TW31" s="45"/>
      <c r="TX31" s="45"/>
      <c r="TY31" s="45"/>
      <c r="TZ31" s="45"/>
      <c r="UA31" s="45"/>
      <c r="UB31" s="45"/>
      <c r="UC31" s="45"/>
      <c r="UD31" s="45"/>
      <c r="UE31" s="45"/>
      <c r="UF31" s="45"/>
      <c r="UG31" s="45"/>
      <c r="UH31" s="45"/>
      <c r="UI31" s="45"/>
      <c r="UJ31" s="45"/>
      <c r="UK31" s="45"/>
      <c r="UL31" s="45"/>
      <c r="UM31" s="45"/>
      <c r="UN31" s="45"/>
      <c r="UO31" s="45"/>
      <c r="UP31" s="45"/>
      <c r="UQ31" s="45"/>
      <c r="UR31" s="45"/>
      <c r="US31" s="45"/>
      <c r="UT31" s="45"/>
      <c r="UU31" s="45"/>
      <c r="UV31" s="45"/>
      <c r="UW31" s="45"/>
      <c r="UX31" s="45"/>
      <c r="UY31" s="45"/>
      <c r="UZ31" s="45"/>
      <c r="VA31" s="45"/>
      <c r="VB31" s="45"/>
      <c r="VC31" s="45"/>
      <c r="VD31" s="45"/>
      <c r="VE31" s="45"/>
      <c r="VF31" s="45"/>
      <c r="VG31" s="45"/>
      <c r="VH31" s="45"/>
      <c r="VI31" s="45"/>
      <c r="VJ31" s="45"/>
      <c r="VK31" s="45"/>
      <c r="VL31" s="45"/>
      <c r="VM31" s="45"/>
      <c r="VN31" s="45"/>
      <c r="VO31" s="45"/>
      <c r="VP31" s="45"/>
      <c r="VQ31" s="45"/>
      <c r="VR31" s="45"/>
      <c r="VS31" s="45"/>
      <c r="VT31" s="45"/>
      <c r="VU31" s="45"/>
      <c r="VV31" s="45"/>
      <c r="VW31" s="45"/>
      <c r="VX31" s="45"/>
      <c r="VY31" s="45"/>
      <c r="VZ31" s="45"/>
      <c r="WA31" s="45"/>
      <c r="WB31" s="45"/>
      <c r="WC31" s="45"/>
      <c r="WD31" s="45"/>
      <c r="WE31" s="45"/>
      <c r="WF31" s="45"/>
      <c r="WG31" s="45"/>
      <c r="WH31" s="45"/>
      <c r="WI31" s="45"/>
      <c r="WJ31" s="45"/>
      <c r="WK31" s="45"/>
      <c r="WL31" s="45"/>
      <c r="WM31" s="45"/>
      <c r="WN31" s="45"/>
      <c r="WO31" s="45"/>
      <c r="WP31" s="45"/>
      <c r="WQ31" s="45"/>
      <c r="WR31" s="45"/>
      <c r="WS31" s="45"/>
      <c r="WT31" s="45"/>
      <c r="WU31" s="45"/>
      <c r="WV31" s="45"/>
      <c r="WW31" s="45"/>
      <c r="WX31" s="45"/>
      <c r="WY31" s="45"/>
      <c r="WZ31" s="45"/>
      <c r="XA31" s="45"/>
      <c r="XB31" s="45"/>
      <c r="XC31" s="45"/>
      <c r="XD31" s="45"/>
      <c r="XE31" s="45"/>
      <c r="XF31" s="45"/>
      <c r="XG31" s="45"/>
      <c r="XH31" s="45"/>
      <c r="XI31" s="45"/>
      <c r="XJ31" s="45"/>
      <c r="XK31" s="45"/>
      <c r="XL31" s="45"/>
      <c r="XM31" s="45"/>
      <c r="XN31" s="45"/>
      <c r="XO31" s="45"/>
      <c r="XP31" s="45"/>
      <c r="XQ31" s="45"/>
      <c r="XR31" s="45"/>
      <c r="XS31" s="45"/>
      <c r="XT31" s="45"/>
      <c r="XU31" s="45"/>
      <c r="XV31" s="45"/>
      <c r="XW31" s="45"/>
      <c r="XX31" s="45"/>
      <c r="XY31" s="45"/>
      <c r="XZ31" s="45"/>
      <c r="YA31" s="45"/>
      <c r="YB31" s="45"/>
      <c r="YC31" s="45"/>
      <c r="YD31" s="45"/>
      <c r="YE31" s="45"/>
      <c r="YF31" s="45"/>
      <c r="YG31" s="45"/>
      <c r="YH31" s="45"/>
      <c r="YI31" s="45"/>
      <c r="YJ31" s="45"/>
      <c r="YK31" s="45"/>
      <c r="YL31" s="45"/>
      <c r="YM31" s="45"/>
      <c r="YN31" s="45"/>
      <c r="YO31" s="45"/>
      <c r="YP31" s="45"/>
      <c r="YQ31" s="45"/>
      <c r="YR31" s="45"/>
      <c r="YS31" s="45"/>
      <c r="YT31" s="45"/>
      <c r="YU31" s="45"/>
      <c r="YV31" s="45"/>
      <c r="YW31" s="45"/>
      <c r="YX31" s="45"/>
      <c r="YY31" s="45"/>
      <c r="YZ31" s="45"/>
      <c r="ZA31" s="45"/>
      <c r="ZB31" s="45"/>
      <c r="ZC31" s="45"/>
      <c r="ZD31" s="45"/>
      <c r="ZE31" s="45"/>
      <c r="ZF31" s="45"/>
      <c r="ZG31" s="45"/>
      <c r="ZH31" s="45"/>
      <c r="ZI31" s="45"/>
      <c r="ZJ31" s="45"/>
      <c r="ZK31" s="45"/>
      <c r="ZL31" s="45"/>
      <c r="ZM31" s="45"/>
      <c r="ZN31" s="45"/>
      <c r="ZO31" s="45"/>
      <c r="ZP31" s="45"/>
      <c r="ZQ31" s="45"/>
      <c r="ZR31" s="45"/>
      <c r="ZS31" s="45"/>
      <c r="ZT31" s="45"/>
      <c r="ZU31" s="45"/>
      <c r="ZV31" s="45"/>
      <c r="ZW31" s="45"/>
      <c r="ZX31" s="45"/>
      <c r="ZY31" s="45"/>
      <c r="ZZ31" s="45"/>
      <c r="AAA31" s="45"/>
      <c r="AAB31" s="45"/>
      <c r="AAC31" s="45"/>
      <c r="AAD31" s="45"/>
      <c r="AAE31" s="45"/>
      <c r="AAF31" s="45"/>
      <c r="AAG31" s="45"/>
      <c r="AAH31" s="45"/>
      <c r="AAI31" s="45"/>
      <c r="AAJ31" s="45"/>
      <c r="AAK31" s="45"/>
      <c r="AAL31" s="45"/>
      <c r="AAM31" s="45"/>
      <c r="AAN31" s="45"/>
      <c r="AAO31" s="45"/>
      <c r="AAP31" s="45"/>
      <c r="AAQ31" s="45"/>
      <c r="AAR31" s="45"/>
      <c r="AAS31" s="45"/>
      <c r="AAT31" s="45"/>
      <c r="AAU31" s="45"/>
      <c r="AAV31" s="45"/>
      <c r="AAW31" s="45"/>
      <c r="AAX31" s="45"/>
      <c r="AAY31" s="45"/>
      <c r="AAZ31" s="45"/>
      <c r="ABA31" s="45"/>
      <c r="ABB31" s="45"/>
      <c r="ABC31" s="45"/>
      <c r="ABD31" s="45"/>
      <c r="ABE31" s="45"/>
      <c r="ABF31" s="45"/>
      <c r="ABG31" s="45"/>
      <c r="ABH31" s="45"/>
      <c r="ABI31" s="45"/>
      <c r="ABJ31" s="45"/>
      <c r="ABK31" s="45"/>
      <c r="ABL31" s="45"/>
      <c r="ABM31" s="45"/>
      <c r="ABN31" s="45"/>
      <c r="ABO31" s="45"/>
      <c r="ABP31" s="45"/>
      <c r="ABQ31" s="45"/>
      <c r="ABR31" s="45"/>
      <c r="ABS31" s="45"/>
      <c r="ABT31" s="45"/>
      <c r="ABU31" s="45"/>
      <c r="ABV31" s="45"/>
      <c r="ABW31" s="45"/>
      <c r="ABX31" s="45"/>
      <c r="ABY31" s="45"/>
      <c r="ABZ31" s="45"/>
      <c r="ACA31" s="45"/>
      <c r="ACB31" s="45"/>
      <c r="ACC31" s="45"/>
      <c r="ACD31" s="45"/>
      <c r="ACE31" s="45"/>
      <c r="ACF31" s="45"/>
      <c r="ACG31" s="45"/>
      <c r="ACH31" s="45"/>
      <c r="ACI31" s="45"/>
      <c r="ACJ31" s="45"/>
      <c r="ACK31" s="45"/>
      <c r="ACL31" s="45"/>
      <c r="ACM31" s="45"/>
      <c r="ACN31" s="45"/>
      <c r="ACO31" s="45"/>
      <c r="ACP31" s="45"/>
      <c r="ACQ31" s="45"/>
      <c r="ACR31" s="45"/>
      <c r="ACS31" s="45"/>
      <c r="ACT31" s="45"/>
      <c r="ACU31" s="45"/>
      <c r="ACV31" s="45"/>
      <c r="ACW31" s="45"/>
      <c r="ACX31" s="45"/>
      <c r="ACY31" s="45"/>
      <c r="ACZ31" s="45"/>
      <c r="ADA31" s="45"/>
      <c r="ADB31" s="45"/>
      <c r="ADC31" s="45"/>
      <c r="ADD31" s="45"/>
      <c r="ADE31" s="45"/>
      <c r="ADF31" s="45"/>
      <c r="ADG31" s="45"/>
      <c r="ADH31" s="45"/>
      <c r="ADI31" s="45"/>
      <c r="ADJ31" s="45"/>
      <c r="ADK31" s="45"/>
      <c r="ADL31" s="45"/>
    </row>
    <row r="32" spans="1:792" ht="15.75" customHeight="1">
      <c r="A32" s="53">
        <v>27</v>
      </c>
      <c r="B32" s="1">
        <v>31</v>
      </c>
      <c r="C32" s="49" t="s">
        <v>877</v>
      </c>
      <c r="D32" s="49" t="s">
        <v>878</v>
      </c>
      <c r="E32" s="49"/>
      <c r="F32" s="49"/>
      <c r="G32" s="49" t="s">
        <v>879</v>
      </c>
      <c r="H32" s="52">
        <v>248</v>
      </c>
      <c r="I32" s="52">
        <v>0.94</v>
      </c>
      <c r="J32" s="5"/>
      <c r="IF32" s="45">
        <v>0.01</v>
      </c>
      <c r="LU32" s="45">
        <v>0.18</v>
      </c>
      <c r="LV32" s="45">
        <v>-0.06</v>
      </c>
    </row>
    <row r="33" spans="1:792" ht="15.75" customHeight="1">
      <c r="A33" s="53">
        <v>28</v>
      </c>
      <c r="B33" s="1">
        <v>32</v>
      </c>
      <c r="C33" s="49" t="s">
        <v>880</v>
      </c>
      <c r="D33" s="49" t="s">
        <v>881</v>
      </c>
      <c r="E33" s="49"/>
      <c r="F33" s="49"/>
      <c r="G33" s="49" t="s">
        <v>882</v>
      </c>
      <c r="H33" s="52">
        <v>689</v>
      </c>
      <c r="I33" s="52">
        <v>0.8</v>
      </c>
      <c r="J33" s="5"/>
      <c r="IM33" s="45">
        <v>0.21</v>
      </c>
      <c r="RP33" s="45">
        <v>0.2</v>
      </c>
      <c r="RQ33" s="45">
        <v>0.04</v>
      </c>
      <c r="RR33" s="45"/>
      <c r="RS33" s="45"/>
      <c r="RT33" s="45"/>
      <c r="RU33" s="45"/>
      <c r="RV33" s="45"/>
      <c r="RW33" s="45"/>
      <c r="RX33" s="45"/>
      <c r="RY33" s="45"/>
      <c r="RZ33" s="45"/>
      <c r="SA33" s="45"/>
      <c r="SB33" s="45"/>
      <c r="SC33" s="45"/>
      <c r="SD33" s="45"/>
      <c r="SE33" s="45"/>
      <c r="SF33" s="45"/>
      <c r="SG33" s="45"/>
      <c r="SH33" s="45"/>
      <c r="SI33" s="45"/>
      <c r="SJ33" s="45"/>
      <c r="SK33" s="45"/>
      <c r="SL33" s="45"/>
      <c r="SO33" s="45"/>
      <c r="SP33" s="45"/>
      <c r="SQ33" s="45"/>
      <c r="SR33" s="45"/>
      <c r="SS33" s="45"/>
      <c r="ST33" s="45"/>
      <c r="SU33" s="45"/>
      <c r="SV33" s="45"/>
      <c r="SW33" s="45"/>
      <c r="SX33" s="45"/>
      <c r="SY33" s="45"/>
      <c r="SZ33" s="45"/>
      <c r="TA33" s="45"/>
      <c r="TB33" s="45"/>
      <c r="TC33" s="45"/>
      <c r="TD33" s="45"/>
      <c r="TE33" s="45"/>
      <c r="TF33" s="45"/>
      <c r="TG33" s="45"/>
      <c r="TH33" s="45"/>
      <c r="TI33" s="45"/>
      <c r="TJ33" s="45"/>
      <c r="TK33" s="45"/>
      <c r="TL33" s="45"/>
      <c r="TM33" s="45"/>
      <c r="TN33" s="45"/>
      <c r="TO33" s="45"/>
      <c r="TP33" s="45"/>
      <c r="TQ33" s="45"/>
      <c r="TR33" s="45"/>
      <c r="TS33" s="45"/>
      <c r="TT33" s="45"/>
      <c r="TU33" s="45"/>
      <c r="TV33" s="45"/>
      <c r="TW33" s="45"/>
      <c r="TX33" s="45"/>
      <c r="TY33" s="45"/>
      <c r="TZ33" s="45"/>
      <c r="UA33" s="45"/>
      <c r="UB33" s="45"/>
      <c r="UC33" s="45"/>
      <c r="UD33" s="45"/>
      <c r="UE33" s="45"/>
      <c r="UF33" s="45"/>
      <c r="UG33" s="45"/>
      <c r="UH33" s="45"/>
      <c r="UI33" s="45"/>
      <c r="UJ33" s="45"/>
      <c r="UK33" s="45"/>
      <c r="UL33" s="45"/>
      <c r="UM33" s="45"/>
      <c r="UN33" s="45"/>
      <c r="UO33" s="45"/>
      <c r="UP33" s="45"/>
      <c r="UQ33" s="45"/>
      <c r="UR33" s="45"/>
      <c r="US33" s="45"/>
      <c r="UT33" s="45"/>
      <c r="UU33" s="45"/>
      <c r="UV33" s="45"/>
      <c r="UW33" s="45"/>
      <c r="UX33" s="45"/>
      <c r="UY33" s="45"/>
      <c r="UZ33" s="45"/>
      <c r="VA33" s="45"/>
      <c r="VB33" s="45"/>
      <c r="VC33" s="45"/>
      <c r="VD33" s="45"/>
      <c r="VE33" s="45"/>
      <c r="VF33" s="45"/>
      <c r="VG33" s="45"/>
      <c r="VH33" s="45"/>
      <c r="VI33" s="45"/>
      <c r="VJ33" s="45"/>
      <c r="VK33" s="45"/>
      <c r="VL33" s="45"/>
      <c r="VM33" s="45"/>
      <c r="VN33" s="45"/>
      <c r="VO33" s="45"/>
      <c r="VP33" s="45"/>
      <c r="VQ33" s="45"/>
      <c r="VR33" s="45"/>
      <c r="VS33" s="45"/>
      <c r="VT33" s="45"/>
      <c r="VU33" s="45"/>
      <c r="VV33" s="45"/>
      <c r="VW33" s="45"/>
      <c r="VX33" s="45"/>
      <c r="VY33" s="45"/>
      <c r="VZ33" s="45"/>
      <c r="WA33" s="45"/>
      <c r="WB33" s="45"/>
      <c r="WC33" s="45"/>
      <c r="WD33" s="45"/>
      <c r="WE33" s="45"/>
      <c r="WF33" s="45"/>
      <c r="WG33" s="45"/>
      <c r="WH33" s="45"/>
      <c r="WI33" s="45"/>
      <c r="WJ33" s="45"/>
      <c r="WK33" s="45"/>
      <c r="WL33" s="45"/>
      <c r="WM33" s="45"/>
      <c r="WN33" s="45"/>
      <c r="WO33" s="45"/>
      <c r="WP33" s="45"/>
      <c r="WQ33" s="45"/>
      <c r="WR33" s="45"/>
      <c r="WS33" s="45"/>
      <c r="WT33" s="45"/>
      <c r="WU33" s="45"/>
      <c r="WV33" s="45"/>
      <c r="WW33" s="45"/>
      <c r="WX33" s="45"/>
      <c r="WY33" s="45"/>
      <c r="WZ33" s="45"/>
      <c r="XA33" s="45"/>
      <c r="XB33" s="45"/>
      <c r="XC33" s="45"/>
      <c r="XD33" s="45"/>
      <c r="XE33" s="45"/>
      <c r="XF33" s="45"/>
      <c r="XG33" s="45"/>
      <c r="XH33" s="45"/>
      <c r="XI33" s="45"/>
      <c r="XJ33" s="45"/>
      <c r="XK33" s="45"/>
      <c r="XL33" s="45"/>
      <c r="XM33" s="45"/>
      <c r="XN33" s="45"/>
      <c r="XO33" s="45"/>
      <c r="XP33" s="45"/>
      <c r="XQ33" s="45"/>
      <c r="XR33" s="45"/>
      <c r="XS33" s="45"/>
      <c r="XT33" s="45"/>
      <c r="XU33" s="45"/>
      <c r="XV33" s="45"/>
      <c r="XW33" s="45"/>
      <c r="XX33" s="45"/>
      <c r="XY33" s="45"/>
      <c r="XZ33" s="45"/>
      <c r="YA33" s="45"/>
      <c r="YB33" s="45"/>
      <c r="YC33" s="45"/>
      <c r="YD33" s="45"/>
      <c r="YE33" s="45"/>
      <c r="YF33" s="45"/>
      <c r="YG33" s="45"/>
      <c r="YH33" s="45"/>
      <c r="YI33" s="45"/>
      <c r="YJ33" s="45"/>
      <c r="YK33" s="45"/>
      <c r="YL33" s="45"/>
      <c r="YM33" s="45"/>
      <c r="YN33" s="45"/>
      <c r="YO33" s="45"/>
      <c r="YP33" s="45"/>
      <c r="YQ33" s="45"/>
      <c r="YR33" s="45"/>
      <c r="YS33" s="45"/>
      <c r="YT33" s="45"/>
      <c r="YU33" s="45"/>
      <c r="YV33" s="45"/>
      <c r="YW33" s="45"/>
      <c r="YX33" s="45"/>
      <c r="YY33" s="45"/>
      <c r="YZ33" s="45"/>
      <c r="ZA33" s="45"/>
      <c r="ZB33" s="45"/>
      <c r="ZC33" s="45"/>
      <c r="ZD33" s="45"/>
      <c r="ZE33" s="45"/>
      <c r="ZF33" s="45"/>
      <c r="ZG33" s="45"/>
      <c r="ZH33" s="45"/>
      <c r="ZI33" s="45"/>
      <c r="ZJ33" s="45"/>
      <c r="ZK33" s="45"/>
      <c r="ZL33" s="45"/>
      <c r="ZM33" s="45"/>
      <c r="ZN33" s="45"/>
      <c r="ZO33" s="45"/>
      <c r="ZP33" s="45"/>
      <c r="ZQ33" s="45"/>
      <c r="ZR33" s="45"/>
      <c r="ZS33" s="45"/>
      <c r="ZT33" s="45"/>
      <c r="ZU33" s="45"/>
      <c r="ZV33" s="45"/>
      <c r="ZW33" s="45"/>
      <c r="ZX33" s="45"/>
      <c r="ZY33" s="45"/>
      <c r="ZZ33" s="45"/>
      <c r="AAA33" s="45"/>
      <c r="AAB33" s="45"/>
      <c r="AAC33" s="45"/>
      <c r="AAD33" s="45"/>
      <c r="AAE33" s="45"/>
      <c r="AAF33" s="45"/>
      <c r="AAG33" s="45"/>
      <c r="AAH33" s="45"/>
      <c r="AAI33" s="45"/>
      <c r="AAJ33" s="45"/>
      <c r="AAK33" s="45"/>
      <c r="AAL33" s="45"/>
      <c r="AAM33" s="45"/>
      <c r="AAN33" s="45"/>
      <c r="AAO33" s="45"/>
      <c r="AAP33" s="45"/>
      <c r="AAQ33" s="45"/>
      <c r="AAR33" s="45"/>
      <c r="AAS33" s="45"/>
      <c r="AAT33" s="45"/>
      <c r="AAU33" s="45"/>
      <c r="AAV33" s="45"/>
      <c r="AAW33" s="45"/>
      <c r="AAX33" s="45"/>
      <c r="AAY33" s="45"/>
      <c r="AAZ33" s="45"/>
      <c r="ABA33" s="45"/>
      <c r="ABB33" s="45"/>
      <c r="ABC33" s="45"/>
      <c r="ABD33" s="45"/>
      <c r="ABE33" s="45"/>
      <c r="ABF33" s="45"/>
      <c r="ABG33" s="45"/>
      <c r="ABH33" s="45"/>
      <c r="ABI33" s="45"/>
      <c r="ABJ33" s="45"/>
      <c r="ABK33" s="45"/>
      <c r="ABL33" s="45"/>
      <c r="ABM33" s="45"/>
      <c r="ABN33" s="45"/>
      <c r="ABO33" s="45"/>
      <c r="ABP33" s="45"/>
      <c r="ABQ33" s="45"/>
      <c r="ABR33" s="45"/>
      <c r="ABS33" s="45"/>
      <c r="ABT33" s="45"/>
      <c r="ABU33" s="45"/>
      <c r="ABV33" s="45"/>
      <c r="ABW33" s="45"/>
      <c r="ABX33" s="45"/>
      <c r="ABY33" s="45"/>
      <c r="ABZ33" s="45"/>
      <c r="ACA33" s="45"/>
      <c r="ACB33" s="45"/>
      <c r="ACC33" s="45"/>
      <c r="ACD33" s="45"/>
      <c r="ACE33" s="45"/>
      <c r="ACF33" s="45"/>
      <c r="ACG33" s="45"/>
      <c r="ACH33" s="45"/>
      <c r="ACI33" s="45"/>
      <c r="ACJ33" s="45"/>
      <c r="ACK33" s="45"/>
      <c r="ACL33" s="45"/>
      <c r="ACM33" s="45"/>
      <c r="ACN33" s="45"/>
      <c r="ACO33" s="45"/>
      <c r="ACP33" s="45"/>
      <c r="ACQ33" s="45"/>
      <c r="ACR33" s="45"/>
      <c r="ACS33" s="45"/>
      <c r="ACT33" s="45"/>
      <c r="ACU33" s="45"/>
      <c r="ACV33" s="45"/>
      <c r="ACW33" s="45"/>
      <c r="ACX33" s="45"/>
      <c r="ACY33" s="45"/>
      <c r="ACZ33" s="45"/>
      <c r="ADA33" s="45"/>
      <c r="ADB33" s="45"/>
      <c r="ADC33" s="45"/>
      <c r="ADD33" s="45"/>
      <c r="ADE33" s="45"/>
      <c r="ADF33" s="45"/>
      <c r="ADG33" s="45"/>
      <c r="ADH33" s="45"/>
      <c r="ADI33" s="45"/>
      <c r="ADJ33" s="45"/>
      <c r="ADK33" s="45"/>
      <c r="ADL33" s="45"/>
    </row>
    <row r="34" spans="1:792" ht="15.75" customHeight="1">
      <c r="A34" s="53">
        <v>29</v>
      </c>
      <c r="B34" s="1">
        <v>33</v>
      </c>
      <c r="C34" s="49" t="s">
        <v>883</v>
      </c>
      <c r="D34" s="49" t="s">
        <v>884</v>
      </c>
      <c r="E34" s="49"/>
      <c r="F34" s="49"/>
      <c r="G34" s="49" t="s">
        <v>885</v>
      </c>
      <c r="H34" s="52">
        <v>296</v>
      </c>
      <c r="I34" s="52">
        <v>0.88</v>
      </c>
      <c r="J34" s="5"/>
      <c r="M34" s="45">
        <v>-7.0000000000000007E-2</v>
      </c>
      <c r="N34" s="45"/>
      <c r="O34" s="45"/>
      <c r="AQ34" s="45">
        <v>-0.15</v>
      </c>
      <c r="AY34" s="45">
        <v>0.23</v>
      </c>
      <c r="AZ34" s="45"/>
      <c r="BX34" s="45">
        <v>0</v>
      </c>
      <c r="IG34" s="45"/>
      <c r="IH34" s="45"/>
      <c r="II34" s="45">
        <v>0.28999999999999998</v>
      </c>
      <c r="LG34" s="45">
        <v>0.36</v>
      </c>
      <c r="LH34" s="45"/>
      <c r="NR34" s="45">
        <v>0.06</v>
      </c>
      <c r="RR34" s="45">
        <v>0.28000000000000003</v>
      </c>
      <c r="RS34" s="45">
        <v>0.41</v>
      </c>
      <c r="RT34" s="45"/>
      <c r="RU34" s="45"/>
      <c r="RV34" s="45"/>
      <c r="RW34" s="45"/>
      <c r="RX34" s="45"/>
      <c r="RY34" s="45"/>
      <c r="RZ34" s="45"/>
      <c r="SA34" s="45"/>
      <c r="SB34" s="45"/>
      <c r="SC34" s="45"/>
      <c r="SD34" s="45"/>
      <c r="SE34" s="45"/>
      <c r="SF34" s="45"/>
      <c r="SG34" s="45"/>
      <c r="SH34" s="45"/>
      <c r="SI34" s="45"/>
      <c r="SJ34" s="45"/>
      <c r="SK34" s="45"/>
      <c r="SL34" s="45"/>
      <c r="SO34" s="45"/>
      <c r="SP34" s="45"/>
      <c r="SQ34" s="45"/>
      <c r="SR34" s="45"/>
      <c r="SS34" s="45"/>
      <c r="ST34" s="45"/>
      <c r="SU34" s="45"/>
      <c r="SV34" s="45"/>
      <c r="SW34" s="45"/>
      <c r="SX34" s="45"/>
      <c r="SY34" s="45"/>
      <c r="SZ34" s="45"/>
      <c r="TA34" s="45"/>
      <c r="TB34" s="45"/>
      <c r="TC34" s="45"/>
      <c r="TD34" s="45"/>
      <c r="TE34" s="45"/>
      <c r="TF34" s="45"/>
      <c r="TG34" s="45"/>
      <c r="TH34" s="45"/>
      <c r="TI34" s="45"/>
      <c r="TJ34" s="45"/>
      <c r="TK34" s="45"/>
      <c r="TL34" s="45"/>
      <c r="TM34" s="45"/>
      <c r="TN34" s="45"/>
      <c r="TO34" s="45"/>
      <c r="TP34" s="45"/>
      <c r="TQ34" s="45"/>
      <c r="TR34" s="45"/>
      <c r="TS34" s="45"/>
      <c r="TT34" s="45"/>
      <c r="TU34" s="45"/>
      <c r="TV34" s="45"/>
      <c r="TW34" s="45"/>
      <c r="TX34" s="45"/>
      <c r="TY34" s="45"/>
      <c r="TZ34" s="45"/>
      <c r="UA34" s="45"/>
      <c r="UB34" s="45"/>
      <c r="UC34" s="45"/>
      <c r="UD34" s="45"/>
      <c r="UE34" s="45"/>
      <c r="UF34" s="45"/>
      <c r="UG34" s="45"/>
      <c r="UH34" s="45"/>
      <c r="UI34" s="45"/>
      <c r="UJ34" s="45"/>
      <c r="UK34" s="45"/>
      <c r="UL34" s="45"/>
      <c r="UM34" s="45"/>
      <c r="UN34" s="45"/>
      <c r="UO34" s="45"/>
      <c r="UP34" s="45"/>
      <c r="UQ34" s="45"/>
      <c r="UR34" s="45"/>
      <c r="US34" s="45"/>
      <c r="UT34" s="45"/>
      <c r="UU34" s="45"/>
      <c r="UV34" s="45"/>
      <c r="UW34" s="45"/>
      <c r="UX34" s="45"/>
      <c r="UY34" s="45"/>
      <c r="UZ34" s="45"/>
      <c r="VA34" s="45"/>
      <c r="VB34" s="45"/>
      <c r="VC34" s="45"/>
      <c r="VD34" s="45"/>
      <c r="VE34" s="45"/>
      <c r="VF34" s="45"/>
      <c r="VG34" s="45"/>
      <c r="VH34" s="45"/>
      <c r="VI34" s="45"/>
      <c r="VJ34" s="45"/>
      <c r="VK34" s="45"/>
      <c r="VL34" s="45"/>
      <c r="VM34" s="45"/>
      <c r="VN34" s="45"/>
      <c r="VO34" s="45"/>
      <c r="VP34" s="45"/>
      <c r="VQ34" s="45"/>
      <c r="VR34" s="45"/>
      <c r="VS34" s="45"/>
      <c r="VT34" s="45"/>
      <c r="VU34" s="45"/>
      <c r="VV34" s="45"/>
      <c r="VW34" s="45"/>
      <c r="VX34" s="45"/>
      <c r="VY34" s="45"/>
      <c r="VZ34" s="45"/>
      <c r="WA34" s="45"/>
      <c r="WB34" s="45"/>
      <c r="WC34" s="45"/>
      <c r="WD34" s="45"/>
      <c r="WE34" s="45"/>
      <c r="WF34" s="45"/>
      <c r="WG34" s="45"/>
      <c r="WH34" s="45"/>
      <c r="WI34" s="45"/>
      <c r="WJ34" s="45"/>
      <c r="WK34" s="45"/>
      <c r="WL34" s="45"/>
      <c r="WM34" s="45"/>
      <c r="WN34" s="45"/>
      <c r="WO34" s="45"/>
      <c r="WP34" s="45"/>
      <c r="WQ34" s="45"/>
      <c r="WR34" s="45"/>
      <c r="WS34" s="45"/>
      <c r="WT34" s="45"/>
      <c r="WU34" s="45"/>
      <c r="WV34" s="45"/>
      <c r="WW34" s="45"/>
      <c r="WX34" s="45"/>
      <c r="WY34" s="45"/>
      <c r="WZ34" s="45"/>
      <c r="XA34" s="45"/>
      <c r="XB34" s="45"/>
      <c r="XC34" s="45"/>
      <c r="XD34" s="45"/>
      <c r="XE34" s="45"/>
      <c r="XF34" s="45"/>
      <c r="XG34" s="45"/>
      <c r="XH34" s="45"/>
      <c r="XI34" s="45"/>
      <c r="XJ34" s="45"/>
      <c r="XK34" s="45"/>
      <c r="XL34" s="45"/>
      <c r="XM34" s="45"/>
      <c r="XN34" s="45"/>
      <c r="XO34" s="45"/>
      <c r="XP34" s="45"/>
      <c r="XQ34" s="45"/>
      <c r="XR34" s="45"/>
      <c r="XS34" s="45"/>
      <c r="XT34" s="45"/>
      <c r="XU34" s="45"/>
      <c r="XV34" s="45"/>
      <c r="XW34" s="45"/>
      <c r="XX34" s="45"/>
      <c r="XY34" s="45"/>
      <c r="XZ34" s="45"/>
      <c r="YA34" s="45"/>
      <c r="YB34" s="45"/>
      <c r="YC34" s="45"/>
      <c r="YD34" s="45"/>
      <c r="YE34" s="45"/>
      <c r="YF34" s="45"/>
      <c r="YG34" s="45"/>
      <c r="YH34" s="45"/>
      <c r="YI34" s="45"/>
      <c r="YJ34" s="45"/>
      <c r="YK34" s="45"/>
      <c r="YL34" s="45"/>
      <c r="YM34" s="45"/>
      <c r="YN34" s="45"/>
      <c r="YO34" s="45"/>
      <c r="YP34" s="45"/>
      <c r="YQ34" s="45"/>
      <c r="YR34" s="45"/>
      <c r="YS34" s="45"/>
      <c r="YT34" s="45"/>
      <c r="YU34" s="45"/>
      <c r="YV34" s="45"/>
      <c r="YW34" s="45"/>
      <c r="YX34" s="45"/>
      <c r="YY34" s="45"/>
      <c r="YZ34" s="45"/>
      <c r="ZA34" s="45"/>
      <c r="ZB34" s="45"/>
      <c r="ZC34" s="45"/>
      <c r="ZD34" s="45"/>
      <c r="ZE34" s="45"/>
      <c r="ZF34" s="45"/>
      <c r="ZG34" s="45"/>
      <c r="ZH34" s="45"/>
      <c r="ZI34" s="45"/>
      <c r="ZJ34" s="45"/>
      <c r="ZK34" s="45"/>
      <c r="ZL34" s="45"/>
      <c r="ZM34" s="45"/>
      <c r="ZN34" s="45"/>
      <c r="ZO34" s="45"/>
      <c r="ZP34" s="45"/>
      <c r="ZQ34" s="45"/>
      <c r="ZR34" s="45"/>
      <c r="ZS34" s="45"/>
      <c r="ZT34" s="45"/>
      <c r="ZU34" s="45"/>
      <c r="ZV34" s="45"/>
      <c r="ZW34" s="45"/>
      <c r="ZX34" s="45"/>
      <c r="ZY34" s="45"/>
      <c r="ZZ34" s="45"/>
      <c r="AAA34" s="45"/>
      <c r="AAB34" s="45"/>
      <c r="AAC34" s="45"/>
      <c r="AAD34" s="45"/>
      <c r="AAE34" s="45"/>
      <c r="AAF34" s="45"/>
      <c r="AAG34" s="45"/>
      <c r="AAH34" s="45"/>
      <c r="AAI34" s="45"/>
      <c r="AAJ34" s="45"/>
      <c r="AAK34" s="45"/>
      <c r="AAL34" s="45"/>
      <c r="AAM34" s="45"/>
      <c r="AAN34" s="45"/>
      <c r="AAO34" s="45"/>
      <c r="AAP34" s="45"/>
      <c r="AAQ34" s="45"/>
      <c r="AAR34" s="45"/>
      <c r="AAS34" s="45"/>
      <c r="AAT34" s="45"/>
      <c r="AAU34" s="45"/>
      <c r="AAV34" s="45"/>
      <c r="AAW34" s="45"/>
      <c r="AAX34" s="45"/>
      <c r="AAY34" s="45"/>
      <c r="AAZ34" s="45"/>
      <c r="ABA34" s="45"/>
      <c r="ABB34" s="45"/>
      <c r="ABC34" s="45"/>
      <c r="ABD34" s="45"/>
      <c r="ABE34" s="45"/>
      <c r="ABF34" s="45"/>
      <c r="ABG34" s="45"/>
      <c r="ABH34" s="45"/>
      <c r="ABI34" s="45"/>
      <c r="ABJ34" s="45"/>
      <c r="ABK34" s="45"/>
      <c r="ABL34" s="45"/>
      <c r="ABM34" s="45"/>
      <c r="ABN34" s="45"/>
      <c r="ABO34" s="45"/>
      <c r="ABP34" s="45"/>
      <c r="ABQ34" s="45"/>
      <c r="ABR34" s="45"/>
      <c r="ABS34" s="45"/>
      <c r="ABT34" s="45"/>
      <c r="ABU34" s="45"/>
      <c r="ABV34" s="45"/>
      <c r="ABW34" s="45"/>
      <c r="ABX34" s="45"/>
      <c r="ABY34" s="45"/>
      <c r="ABZ34" s="45"/>
      <c r="ACA34" s="45"/>
      <c r="ACB34" s="45"/>
      <c r="ACC34" s="45"/>
      <c r="ACD34" s="45"/>
      <c r="ACE34" s="45"/>
      <c r="ACF34" s="45"/>
      <c r="ACG34" s="45"/>
      <c r="ACH34" s="45"/>
      <c r="ACI34" s="45"/>
      <c r="ACJ34" s="45"/>
      <c r="ACK34" s="45"/>
      <c r="ACL34" s="45"/>
      <c r="ACM34" s="45"/>
      <c r="ACN34" s="45"/>
      <c r="ACO34" s="45"/>
      <c r="ACP34" s="45"/>
      <c r="ACQ34" s="45"/>
      <c r="ACR34" s="45"/>
      <c r="ACS34" s="45"/>
      <c r="ACT34" s="45"/>
      <c r="ACU34" s="45"/>
      <c r="ACV34" s="45"/>
      <c r="ACW34" s="45"/>
      <c r="ACX34" s="45"/>
      <c r="ACY34" s="45"/>
      <c r="ACZ34" s="45"/>
      <c r="ADA34" s="45"/>
      <c r="ADB34" s="45"/>
      <c r="ADC34" s="45"/>
      <c r="ADD34" s="45"/>
      <c r="ADE34" s="45"/>
      <c r="ADF34" s="45"/>
      <c r="ADG34" s="45"/>
      <c r="ADH34" s="45"/>
      <c r="ADI34" s="45"/>
      <c r="ADJ34" s="45"/>
      <c r="ADK34" s="45"/>
      <c r="ADL34" s="45"/>
    </row>
    <row r="35" spans="1:792" ht="15.75" customHeight="1">
      <c r="A35" s="53">
        <v>30</v>
      </c>
      <c r="B35" s="1">
        <v>34</v>
      </c>
      <c r="C35" s="49" t="s">
        <v>886</v>
      </c>
      <c r="D35" s="49" t="s">
        <v>887</v>
      </c>
      <c r="E35" s="49"/>
      <c r="F35" s="49"/>
      <c r="G35" s="49" t="s">
        <v>888</v>
      </c>
      <c r="H35" s="52">
        <v>320</v>
      </c>
      <c r="I35" s="52">
        <v>0.76</v>
      </c>
      <c r="J35" s="5"/>
      <c r="AS35" s="45">
        <v>0.01</v>
      </c>
      <c r="BX35" s="45">
        <v>0.11</v>
      </c>
      <c r="GB35" s="45">
        <v>0.3</v>
      </c>
      <c r="IG35" s="45">
        <v>-0.25</v>
      </c>
      <c r="IH35" s="45">
        <v>0.4</v>
      </c>
      <c r="RX35" s="45">
        <v>-0.21</v>
      </c>
      <c r="RY35" s="45">
        <v>0.03</v>
      </c>
      <c r="RZ35" s="45">
        <v>0.09</v>
      </c>
      <c r="SA35" s="45"/>
      <c r="SB35" s="45"/>
      <c r="SC35" s="45"/>
      <c r="SD35" s="45"/>
      <c r="SE35" s="45"/>
      <c r="SF35" s="45"/>
      <c r="SG35" s="45"/>
      <c r="SH35" s="45"/>
      <c r="SI35" s="45"/>
      <c r="SJ35" s="45"/>
      <c r="SK35" s="45"/>
      <c r="SL35" s="45"/>
      <c r="SO35" s="45"/>
      <c r="SP35" s="45"/>
      <c r="SQ35" s="45"/>
      <c r="SR35" s="45"/>
      <c r="SS35" s="45"/>
      <c r="ST35" s="45"/>
      <c r="SU35" s="45"/>
      <c r="SV35" s="45"/>
      <c r="SW35" s="45"/>
      <c r="SX35" s="45"/>
      <c r="SY35" s="45"/>
      <c r="SZ35" s="45"/>
      <c r="TA35" s="45"/>
      <c r="TB35" s="45"/>
      <c r="TC35" s="45"/>
      <c r="TD35" s="45"/>
      <c r="TE35" s="45"/>
      <c r="TF35" s="45"/>
      <c r="TG35" s="45"/>
      <c r="TH35" s="45"/>
      <c r="TI35" s="45"/>
      <c r="TJ35" s="45"/>
      <c r="TK35" s="45"/>
      <c r="TL35" s="45"/>
      <c r="TM35" s="45"/>
      <c r="TN35" s="45"/>
      <c r="TO35" s="45"/>
      <c r="TP35" s="45"/>
      <c r="TQ35" s="45"/>
      <c r="TR35" s="45"/>
      <c r="TS35" s="45"/>
      <c r="TT35" s="45"/>
      <c r="TU35" s="45"/>
      <c r="TV35" s="45"/>
      <c r="TW35" s="45"/>
      <c r="TX35" s="45"/>
      <c r="TY35" s="45"/>
      <c r="TZ35" s="45"/>
      <c r="UA35" s="45"/>
      <c r="UB35" s="45"/>
      <c r="UC35" s="45"/>
      <c r="UD35" s="45"/>
      <c r="UE35" s="45"/>
      <c r="UF35" s="45"/>
      <c r="UG35" s="45"/>
      <c r="UH35" s="45"/>
      <c r="UI35" s="45"/>
      <c r="UJ35" s="45"/>
      <c r="UK35" s="45"/>
      <c r="UL35" s="45"/>
      <c r="UM35" s="45"/>
      <c r="UN35" s="45"/>
      <c r="UO35" s="45"/>
      <c r="UP35" s="45"/>
      <c r="UQ35" s="45"/>
      <c r="UR35" s="45"/>
      <c r="US35" s="45"/>
      <c r="UT35" s="45"/>
      <c r="UU35" s="45"/>
      <c r="UV35" s="45"/>
      <c r="UW35" s="45"/>
      <c r="UX35" s="45"/>
      <c r="UY35" s="45"/>
      <c r="UZ35" s="45"/>
      <c r="VA35" s="45"/>
      <c r="VB35" s="45"/>
      <c r="VC35" s="45"/>
      <c r="VD35" s="45"/>
      <c r="VE35" s="45"/>
      <c r="VF35" s="45"/>
      <c r="VG35" s="45"/>
      <c r="VH35" s="45"/>
      <c r="VI35" s="45"/>
      <c r="VJ35" s="45"/>
      <c r="VK35" s="45"/>
      <c r="VL35" s="45"/>
      <c r="VM35" s="45"/>
      <c r="VN35" s="45"/>
      <c r="VO35" s="45"/>
      <c r="VP35" s="45"/>
      <c r="VQ35" s="45"/>
      <c r="VR35" s="45"/>
      <c r="VS35" s="45"/>
      <c r="VT35" s="45"/>
      <c r="VU35" s="45"/>
      <c r="VV35" s="45"/>
      <c r="VW35" s="45"/>
      <c r="VX35" s="45"/>
      <c r="VY35" s="45"/>
      <c r="VZ35" s="45"/>
      <c r="WA35" s="45"/>
      <c r="WB35" s="45"/>
      <c r="WC35" s="45"/>
      <c r="WD35" s="45"/>
      <c r="WE35" s="45"/>
      <c r="WF35" s="45"/>
      <c r="WG35" s="45"/>
      <c r="WH35" s="45"/>
      <c r="WI35" s="45"/>
      <c r="WJ35" s="45"/>
      <c r="WK35" s="45"/>
      <c r="WL35" s="45"/>
      <c r="WM35" s="45"/>
      <c r="WN35" s="45"/>
      <c r="WO35" s="45"/>
      <c r="WP35" s="45"/>
      <c r="WQ35" s="45"/>
      <c r="WR35" s="45"/>
      <c r="WS35" s="45"/>
      <c r="WT35" s="45"/>
      <c r="WU35" s="45"/>
      <c r="WV35" s="45"/>
      <c r="WW35" s="45"/>
      <c r="WX35" s="45"/>
      <c r="WY35" s="45"/>
      <c r="WZ35" s="45"/>
      <c r="XA35" s="45"/>
      <c r="XB35" s="45"/>
      <c r="XC35" s="45"/>
      <c r="XD35" s="45"/>
      <c r="XE35" s="45"/>
      <c r="XF35" s="45"/>
      <c r="XG35" s="45"/>
      <c r="XH35" s="45"/>
      <c r="XI35" s="45"/>
      <c r="XJ35" s="45"/>
      <c r="XK35" s="45"/>
      <c r="XL35" s="45"/>
      <c r="XM35" s="45"/>
      <c r="XN35" s="45"/>
      <c r="XO35" s="45"/>
      <c r="XP35" s="45"/>
      <c r="XQ35" s="45"/>
      <c r="XR35" s="45"/>
      <c r="XS35" s="45"/>
      <c r="XT35" s="45"/>
      <c r="XU35" s="45"/>
      <c r="XV35" s="45"/>
      <c r="XW35" s="45"/>
      <c r="XX35" s="45"/>
      <c r="XY35" s="45"/>
      <c r="XZ35" s="45"/>
      <c r="YA35" s="45"/>
      <c r="YB35" s="45"/>
      <c r="YC35" s="45"/>
      <c r="YD35" s="45"/>
      <c r="YE35" s="45"/>
      <c r="YF35" s="45"/>
      <c r="YG35" s="45"/>
      <c r="YH35" s="45"/>
      <c r="YI35" s="45"/>
      <c r="YJ35" s="45"/>
      <c r="YK35" s="45"/>
      <c r="YL35" s="45"/>
      <c r="YM35" s="45"/>
      <c r="YN35" s="45"/>
      <c r="YO35" s="45"/>
      <c r="YP35" s="45"/>
      <c r="YQ35" s="45"/>
      <c r="YR35" s="45"/>
      <c r="YS35" s="45"/>
      <c r="YT35" s="45"/>
      <c r="YU35" s="45"/>
      <c r="YV35" s="45"/>
      <c r="YW35" s="45"/>
      <c r="YX35" s="45"/>
      <c r="YY35" s="45"/>
      <c r="YZ35" s="45"/>
      <c r="ZA35" s="45"/>
      <c r="ZB35" s="45"/>
      <c r="ZC35" s="45"/>
      <c r="ZD35" s="45"/>
      <c r="ZE35" s="45"/>
      <c r="ZF35" s="45"/>
      <c r="ZG35" s="45"/>
      <c r="ZH35" s="45"/>
      <c r="ZI35" s="45"/>
      <c r="ZJ35" s="45"/>
      <c r="ZK35" s="45"/>
      <c r="ZL35" s="45"/>
      <c r="ZM35" s="45"/>
      <c r="ZN35" s="45"/>
      <c r="ZO35" s="45"/>
      <c r="ZP35" s="45"/>
      <c r="ZQ35" s="45"/>
      <c r="ZR35" s="45"/>
      <c r="ZS35" s="45"/>
      <c r="ZT35" s="45"/>
      <c r="ZU35" s="45"/>
      <c r="ZV35" s="45"/>
      <c r="ZW35" s="45"/>
      <c r="ZX35" s="45"/>
      <c r="ZY35" s="45"/>
      <c r="ZZ35" s="45"/>
      <c r="AAA35" s="45"/>
      <c r="AAB35" s="45"/>
      <c r="AAC35" s="45"/>
      <c r="AAD35" s="45"/>
      <c r="AAE35" s="45"/>
      <c r="AAF35" s="45"/>
      <c r="AAG35" s="45"/>
      <c r="AAH35" s="45"/>
      <c r="AAI35" s="45"/>
      <c r="AAJ35" s="45"/>
      <c r="AAK35" s="45"/>
      <c r="AAL35" s="45"/>
      <c r="AAM35" s="45"/>
      <c r="AAN35" s="45"/>
      <c r="AAO35" s="45"/>
      <c r="AAP35" s="45"/>
      <c r="AAQ35" s="45"/>
      <c r="AAR35" s="45"/>
      <c r="AAS35" s="45"/>
      <c r="AAT35" s="45"/>
      <c r="AAU35" s="45"/>
      <c r="AAV35" s="45"/>
      <c r="AAW35" s="45"/>
      <c r="AAX35" s="45"/>
      <c r="AAY35" s="45"/>
      <c r="AAZ35" s="45"/>
      <c r="ABA35" s="45"/>
      <c r="ABB35" s="45"/>
      <c r="ABC35" s="45"/>
      <c r="ABD35" s="45"/>
      <c r="ABE35" s="45"/>
      <c r="ABF35" s="45"/>
      <c r="ABG35" s="45"/>
      <c r="ABH35" s="45"/>
      <c r="ABI35" s="45"/>
      <c r="ABJ35" s="45"/>
      <c r="ABK35" s="45"/>
      <c r="ABL35" s="45"/>
      <c r="ABM35" s="45"/>
      <c r="ABN35" s="45"/>
      <c r="ABO35" s="45"/>
      <c r="ABP35" s="45"/>
      <c r="ABQ35" s="45"/>
      <c r="ABR35" s="45"/>
      <c r="ABS35" s="45"/>
      <c r="ABT35" s="45"/>
      <c r="ABU35" s="45"/>
      <c r="ABV35" s="45"/>
      <c r="ABW35" s="45"/>
      <c r="ABX35" s="45"/>
      <c r="ABY35" s="45"/>
      <c r="ABZ35" s="45"/>
      <c r="ACA35" s="45"/>
      <c r="ACB35" s="45"/>
      <c r="ACC35" s="45"/>
      <c r="ACD35" s="45"/>
      <c r="ACE35" s="45"/>
      <c r="ACF35" s="45"/>
      <c r="ACG35" s="45"/>
      <c r="ACH35" s="45"/>
      <c r="ACI35" s="45"/>
      <c r="ACJ35" s="45"/>
      <c r="ACK35" s="45"/>
      <c r="ACL35" s="45"/>
      <c r="ACM35" s="45"/>
      <c r="ACN35" s="45"/>
      <c r="ACO35" s="45"/>
      <c r="ACP35" s="45"/>
      <c r="ACQ35" s="45"/>
      <c r="ACR35" s="45"/>
      <c r="ACS35" s="45"/>
      <c r="ACT35" s="45"/>
      <c r="ACU35" s="45"/>
      <c r="ACV35" s="45"/>
      <c r="ACW35" s="45"/>
      <c r="ACX35" s="45"/>
      <c r="ACY35" s="45"/>
      <c r="ACZ35" s="45"/>
      <c r="ADA35" s="45"/>
      <c r="ADB35" s="45"/>
      <c r="ADC35" s="45"/>
      <c r="ADD35" s="45"/>
      <c r="ADE35" s="45"/>
      <c r="ADF35" s="45"/>
      <c r="ADG35" s="45"/>
      <c r="ADH35" s="45"/>
      <c r="ADI35" s="45"/>
      <c r="ADJ35" s="45"/>
      <c r="ADK35" s="45"/>
      <c r="ADL35" s="45"/>
    </row>
    <row r="36" spans="1:792" ht="15.75" customHeight="1">
      <c r="A36" s="53">
        <v>31</v>
      </c>
      <c r="B36" s="1">
        <v>35</v>
      </c>
      <c r="C36" s="49" t="s">
        <v>889</v>
      </c>
      <c r="D36" s="49" t="s">
        <v>890</v>
      </c>
      <c r="E36" s="49"/>
      <c r="F36" s="49"/>
      <c r="G36" s="49" t="s">
        <v>891</v>
      </c>
      <c r="H36" s="52">
        <v>90</v>
      </c>
      <c r="I36" s="52">
        <v>0.74</v>
      </c>
      <c r="J36" s="5"/>
      <c r="SA36" s="45"/>
      <c r="SB36" s="45">
        <v>-18</v>
      </c>
      <c r="SC36" s="45">
        <v>-7.0000000000000007E-2</v>
      </c>
      <c r="SD36" s="45">
        <v>-0.04</v>
      </c>
      <c r="SE36" s="45"/>
      <c r="SF36" s="45">
        <v>-0.28000000000000003</v>
      </c>
      <c r="SG36" s="45">
        <v>-0.32</v>
      </c>
      <c r="SH36" s="45">
        <v>-0.25</v>
      </c>
      <c r="SI36" s="45">
        <v>-0.21</v>
      </c>
      <c r="SJ36" s="45">
        <v>-0.18</v>
      </c>
      <c r="SK36" s="45">
        <v>-0.13</v>
      </c>
      <c r="SL36" s="45"/>
      <c r="SO36" s="45"/>
      <c r="SP36" s="45"/>
      <c r="SQ36" s="45">
        <v>-0.13</v>
      </c>
      <c r="SR36" s="45">
        <v>-0.05</v>
      </c>
      <c r="SS36" s="45">
        <v>-1.0999999999999999E-2</v>
      </c>
      <c r="ST36" s="45">
        <v>-0.02</v>
      </c>
      <c r="SU36" s="45">
        <v>-0.03</v>
      </c>
      <c r="SV36" s="45"/>
      <c r="SW36" s="45"/>
      <c r="SX36" s="45"/>
      <c r="SY36" s="45"/>
      <c r="SZ36" s="45"/>
      <c r="TA36" s="45"/>
      <c r="TB36" s="45"/>
      <c r="TC36" s="45"/>
      <c r="TD36" s="45"/>
      <c r="TE36" s="45"/>
      <c r="TF36" s="45"/>
      <c r="TG36" s="45"/>
      <c r="TH36" s="45"/>
      <c r="TI36" s="45"/>
      <c r="TJ36" s="45"/>
      <c r="TK36" s="45"/>
      <c r="TL36" s="45"/>
      <c r="TM36" s="45"/>
      <c r="TN36" s="45"/>
      <c r="TO36" s="45"/>
      <c r="TP36" s="45"/>
      <c r="TQ36" s="45"/>
      <c r="TR36" s="45"/>
      <c r="TS36" s="45"/>
      <c r="TT36" s="45"/>
      <c r="TU36" s="45"/>
      <c r="TV36" s="45"/>
      <c r="TW36" s="45"/>
      <c r="TX36" s="45"/>
      <c r="TY36" s="45"/>
      <c r="TZ36" s="45"/>
      <c r="UA36" s="45"/>
      <c r="UB36" s="45"/>
      <c r="UC36" s="45"/>
      <c r="UD36" s="45"/>
      <c r="UE36" s="45"/>
      <c r="UF36" s="45"/>
      <c r="UG36" s="45"/>
      <c r="UH36" s="45"/>
      <c r="UI36" s="45"/>
      <c r="UJ36" s="45"/>
      <c r="UK36" s="45"/>
      <c r="UL36" s="45"/>
      <c r="UM36" s="45"/>
      <c r="UN36" s="45"/>
      <c r="UO36" s="45"/>
      <c r="UP36" s="45"/>
      <c r="UQ36" s="45"/>
      <c r="UR36" s="45"/>
      <c r="US36" s="45"/>
      <c r="UT36" s="45"/>
      <c r="UU36" s="45"/>
      <c r="UV36" s="45"/>
      <c r="UW36" s="45"/>
      <c r="UX36" s="45"/>
      <c r="UY36" s="45"/>
      <c r="UZ36" s="45"/>
      <c r="VA36" s="45"/>
      <c r="VB36" s="45"/>
      <c r="VC36" s="45"/>
      <c r="VD36" s="45"/>
      <c r="VE36" s="45"/>
      <c r="VF36" s="45"/>
      <c r="VG36" s="45"/>
      <c r="VH36" s="45"/>
      <c r="VI36" s="45"/>
      <c r="VJ36" s="45"/>
      <c r="VK36" s="45"/>
      <c r="VL36" s="45"/>
      <c r="VM36" s="45"/>
      <c r="VN36" s="45"/>
      <c r="VO36" s="45"/>
      <c r="VP36" s="45"/>
      <c r="VQ36" s="45"/>
      <c r="VR36" s="45"/>
      <c r="VS36" s="45"/>
      <c r="VT36" s="45"/>
      <c r="VU36" s="45"/>
      <c r="VV36" s="45"/>
      <c r="VW36" s="45"/>
      <c r="VX36" s="45"/>
      <c r="VY36" s="45"/>
      <c r="VZ36" s="45"/>
      <c r="WA36" s="45"/>
      <c r="WB36" s="45"/>
      <c r="WC36" s="45"/>
      <c r="WD36" s="45"/>
      <c r="WE36" s="45"/>
      <c r="WF36" s="45"/>
      <c r="WG36" s="45"/>
      <c r="WH36" s="45"/>
      <c r="WI36" s="45"/>
      <c r="WJ36" s="45"/>
      <c r="WK36" s="45"/>
      <c r="WL36" s="45"/>
      <c r="WM36" s="45"/>
      <c r="WN36" s="45"/>
      <c r="WO36" s="45"/>
      <c r="WP36" s="45"/>
      <c r="WQ36" s="45"/>
      <c r="WR36" s="45"/>
      <c r="WS36" s="45"/>
      <c r="WT36" s="45"/>
      <c r="WU36" s="45"/>
      <c r="WV36" s="45"/>
      <c r="WW36" s="45"/>
      <c r="WX36" s="45"/>
      <c r="WY36" s="45"/>
      <c r="WZ36" s="45"/>
      <c r="XA36" s="45"/>
      <c r="XB36" s="45"/>
      <c r="XC36" s="45"/>
      <c r="XD36" s="45"/>
      <c r="XE36" s="45"/>
      <c r="XF36" s="45"/>
      <c r="XG36" s="45"/>
      <c r="XH36" s="45"/>
      <c r="XI36" s="45"/>
      <c r="XJ36" s="45"/>
      <c r="XK36" s="45"/>
      <c r="XL36" s="45"/>
      <c r="XM36" s="45"/>
      <c r="XN36" s="45"/>
      <c r="XO36" s="45"/>
      <c r="XP36" s="45"/>
      <c r="XQ36" s="45"/>
      <c r="XR36" s="45"/>
      <c r="XS36" s="45"/>
      <c r="XT36" s="45"/>
      <c r="XU36" s="45"/>
      <c r="XV36" s="45"/>
      <c r="XW36" s="45"/>
      <c r="XX36" s="45"/>
      <c r="XY36" s="45"/>
      <c r="XZ36" s="45"/>
      <c r="YA36" s="45"/>
      <c r="YB36" s="45"/>
      <c r="YC36" s="45"/>
      <c r="YD36" s="45"/>
      <c r="YE36" s="45"/>
      <c r="YF36" s="45"/>
      <c r="YG36" s="45"/>
      <c r="YH36" s="45"/>
      <c r="YI36" s="45"/>
      <c r="YJ36" s="45"/>
      <c r="YK36" s="45"/>
      <c r="YL36" s="45"/>
      <c r="YM36" s="45"/>
      <c r="YN36" s="45"/>
      <c r="YO36" s="45"/>
      <c r="YP36" s="45"/>
      <c r="YQ36" s="45"/>
      <c r="YR36" s="45"/>
      <c r="YS36" s="45"/>
      <c r="YT36" s="45"/>
      <c r="YU36" s="45"/>
      <c r="YV36" s="45"/>
      <c r="YW36" s="45"/>
      <c r="YX36" s="45"/>
      <c r="YY36" s="45"/>
      <c r="YZ36" s="45"/>
      <c r="ZA36" s="45"/>
      <c r="ZB36" s="45"/>
      <c r="ZC36" s="45"/>
      <c r="ZD36" s="45"/>
      <c r="ZE36" s="45"/>
      <c r="ZF36" s="45"/>
      <c r="ZG36" s="45"/>
      <c r="ZH36" s="45"/>
      <c r="ZI36" s="45"/>
      <c r="ZJ36" s="45"/>
      <c r="ZK36" s="45"/>
      <c r="ZL36" s="45"/>
      <c r="ZM36" s="45"/>
      <c r="ZN36" s="45"/>
      <c r="ZO36" s="45"/>
      <c r="ZP36" s="45"/>
      <c r="ZQ36" s="45"/>
      <c r="ZR36" s="45"/>
      <c r="ZS36" s="45"/>
      <c r="ZT36" s="45"/>
      <c r="ZU36" s="45"/>
      <c r="ZV36" s="45"/>
      <c r="ZW36" s="45"/>
      <c r="ZX36" s="45"/>
      <c r="ZY36" s="45"/>
      <c r="ZZ36" s="45"/>
      <c r="AAA36" s="45"/>
      <c r="AAB36" s="45"/>
      <c r="AAC36" s="45"/>
      <c r="AAD36" s="45"/>
      <c r="AAE36" s="45"/>
      <c r="AAF36" s="45"/>
      <c r="AAG36" s="45"/>
      <c r="AAH36" s="45"/>
      <c r="AAI36" s="45"/>
      <c r="AAJ36" s="45"/>
      <c r="AAK36" s="45"/>
      <c r="AAL36" s="45"/>
      <c r="AAM36" s="45"/>
      <c r="AAN36" s="45"/>
      <c r="AAO36" s="45"/>
      <c r="AAP36" s="45"/>
      <c r="AAQ36" s="45"/>
      <c r="AAR36" s="45"/>
      <c r="AAS36" s="45"/>
      <c r="AAT36" s="45"/>
      <c r="AAU36" s="45"/>
      <c r="AAV36" s="45"/>
      <c r="AAW36" s="45"/>
      <c r="AAX36" s="45"/>
      <c r="AAY36" s="45"/>
      <c r="AAZ36" s="45"/>
      <c r="ABA36" s="45"/>
      <c r="ABB36" s="45"/>
      <c r="ABC36" s="45"/>
      <c r="ABD36" s="45"/>
      <c r="ABE36" s="45"/>
      <c r="ABF36" s="45"/>
      <c r="ABG36" s="45"/>
      <c r="ABH36" s="45"/>
      <c r="ABI36" s="45"/>
      <c r="ABJ36" s="45"/>
      <c r="ABK36" s="45"/>
      <c r="ABL36" s="45"/>
      <c r="ABM36" s="45"/>
      <c r="ABN36" s="45"/>
      <c r="ABO36" s="45"/>
      <c r="ABP36" s="45"/>
      <c r="ABQ36" s="45"/>
      <c r="ABR36" s="45"/>
      <c r="ABS36" s="45"/>
      <c r="ABT36" s="45"/>
      <c r="ABU36" s="45"/>
      <c r="ABV36" s="45"/>
      <c r="ABW36" s="45"/>
      <c r="ABX36" s="45"/>
      <c r="ABY36" s="45"/>
      <c r="ABZ36" s="45"/>
      <c r="ACA36" s="45"/>
      <c r="ACB36" s="45"/>
      <c r="ACC36" s="45"/>
      <c r="ACD36" s="45"/>
      <c r="ACE36" s="45"/>
      <c r="ACF36" s="45"/>
      <c r="ACG36" s="45"/>
      <c r="ACH36" s="45"/>
      <c r="ACI36" s="45"/>
      <c r="ACJ36" s="45"/>
      <c r="ACK36" s="45"/>
      <c r="ACL36" s="45"/>
      <c r="ACM36" s="45"/>
      <c r="ACN36" s="45"/>
      <c r="ACO36" s="45"/>
      <c r="ACP36" s="45"/>
      <c r="ACQ36" s="45"/>
      <c r="ACR36" s="45"/>
      <c r="ACS36" s="45"/>
      <c r="ACT36" s="45"/>
      <c r="ACU36" s="45"/>
      <c r="ACV36" s="45"/>
      <c r="ACW36" s="45"/>
      <c r="ACX36" s="45"/>
      <c r="ACY36" s="45"/>
      <c r="ACZ36" s="45"/>
      <c r="ADA36" s="45"/>
      <c r="ADB36" s="45"/>
      <c r="ADC36" s="45"/>
      <c r="ADD36" s="45"/>
      <c r="ADE36" s="45"/>
      <c r="ADF36" s="45"/>
      <c r="ADG36" s="45"/>
      <c r="ADH36" s="45"/>
      <c r="ADI36" s="45"/>
      <c r="ADJ36" s="45"/>
      <c r="ADK36" s="45"/>
      <c r="ADL36" s="45"/>
    </row>
    <row r="37" spans="1:792" ht="15.75" customHeight="1">
      <c r="A37" s="53">
        <v>32</v>
      </c>
      <c r="B37" s="1">
        <v>36</v>
      </c>
      <c r="C37" s="49" t="s">
        <v>892</v>
      </c>
      <c r="D37" s="49" t="s">
        <v>893</v>
      </c>
      <c r="E37" s="49"/>
      <c r="F37" s="49"/>
      <c r="G37" s="49" t="s">
        <v>894</v>
      </c>
      <c r="H37" s="52">
        <v>394</v>
      </c>
      <c r="I37" s="52">
        <v>0.88</v>
      </c>
      <c r="J37" s="5"/>
      <c r="IO37" s="45">
        <v>0.57999999999999996</v>
      </c>
      <c r="LM37" s="45">
        <v>0.67</v>
      </c>
      <c r="PX37" s="45">
        <v>0.68</v>
      </c>
      <c r="PY37" s="45">
        <v>0.67</v>
      </c>
      <c r="PZ37" s="45"/>
      <c r="QA37" s="45"/>
      <c r="QB37" s="45"/>
      <c r="QC37" s="45"/>
    </row>
    <row r="38" spans="1:792" ht="15.75" customHeight="1">
      <c r="A38" s="1">
        <v>33</v>
      </c>
      <c r="B38" s="1">
        <v>37</v>
      </c>
      <c r="C38" s="49" t="s">
        <v>895</v>
      </c>
      <c r="D38" s="49" t="s">
        <v>896</v>
      </c>
      <c r="E38" s="49"/>
      <c r="F38" s="49"/>
      <c r="G38" s="49" t="s">
        <v>897</v>
      </c>
      <c r="H38" s="52">
        <v>301</v>
      </c>
      <c r="I38" s="52">
        <v>0.94</v>
      </c>
      <c r="J38" s="5"/>
      <c r="ES38" s="45">
        <v>0.63300000000000001</v>
      </c>
      <c r="ET38" s="45">
        <v>0.28299999999999997</v>
      </c>
      <c r="EU38" s="45">
        <v>0.13500000000000001</v>
      </c>
      <c r="EW38" s="45"/>
      <c r="JF38" s="45">
        <v>0.54400000000000004</v>
      </c>
      <c r="JG38" s="45"/>
      <c r="JH38" s="45"/>
      <c r="JI38" s="45"/>
      <c r="JJ38" s="45"/>
      <c r="JK38" s="45"/>
      <c r="JL38" s="45"/>
      <c r="JM38" s="45"/>
    </row>
    <row r="39" spans="1:792" ht="15.75" customHeight="1">
      <c r="A39" s="1">
        <v>34</v>
      </c>
      <c r="B39" s="1">
        <v>38</v>
      </c>
      <c r="C39" s="49" t="s">
        <v>898</v>
      </c>
      <c r="D39" s="49" t="s">
        <v>899</v>
      </c>
      <c r="E39" s="49"/>
      <c r="F39" s="49"/>
      <c r="G39" s="49" t="s">
        <v>900</v>
      </c>
      <c r="H39" s="52">
        <v>320</v>
      </c>
      <c r="I39" s="52">
        <v>0.82</v>
      </c>
      <c r="J39" s="5"/>
      <c r="DN39" s="45">
        <v>0.4</v>
      </c>
      <c r="EG39" s="45">
        <v>0.08</v>
      </c>
      <c r="EH39" s="45">
        <v>-0.23</v>
      </c>
      <c r="GN39" s="45">
        <v>0.43</v>
      </c>
      <c r="GO39" s="45"/>
      <c r="KG39" s="45"/>
      <c r="KH39" s="45"/>
    </row>
    <row r="40" spans="1:792" ht="15.75" customHeight="1">
      <c r="A40" s="1" t="s">
        <v>901</v>
      </c>
      <c r="B40" s="1"/>
      <c r="C40" s="49"/>
      <c r="D40" s="49"/>
      <c r="E40" s="49"/>
      <c r="F40" s="49"/>
      <c r="G40" s="49"/>
      <c r="H40" s="52">
        <v>218</v>
      </c>
      <c r="I40" s="52">
        <v>0.85</v>
      </c>
      <c r="J40" s="5"/>
      <c r="DN40" s="45">
        <v>0.13</v>
      </c>
      <c r="EG40" s="45">
        <v>0.22</v>
      </c>
      <c r="EH40" s="45">
        <v>-0.14000000000000001</v>
      </c>
      <c r="GN40" s="45">
        <v>0.47</v>
      </c>
      <c r="GO40" s="45"/>
      <c r="KG40" s="45"/>
      <c r="KH40" s="45"/>
    </row>
    <row r="41" spans="1:792" ht="15.75" customHeight="1">
      <c r="A41" s="1" t="s">
        <v>902</v>
      </c>
      <c r="B41" s="1"/>
      <c r="C41" s="49"/>
      <c r="D41" s="49"/>
      <c r="E41" s="49"/>
      <c r="F41" s="49"/>
      <c r="G41" s="49"/>
      <c r="H41" s="52">
        <v>158</v>
      </c>
      <c r="I41" s="52">
        <v>0.9</v>
      </c>
      <c r="J41" s="5"/>
      <c r="DN41" s="45">
        <v>0.9</v>
      </c>
      <c r="EG41" s="45">
        <v>0.18</v>
      </c>
      <c r="EH41" s="45">
        <v>-0.11</v>
      </c>
      <c r="GN41" s="45">
        <v>0.53</v>
      </c>
      <c r="GO41" s="45"/>
      <c r="KG41" s="45"/>
      <c r="KH41" s="45"/>
    </row>
    <row r="42" spans="1:792" ht="15.75" customHeight="1">
      <c r="A42" s="1">
        <v>35</v>
      </c>
      <c r="B42" s="1">
        <v>39</v>
      </c>
      <c r="C42" s="49" t="s">
        <v>903</v>
      </c>
      <c r="D42" s="49" t="s">
        <v>904</v>
      </c>
      <c r="E42" s="49"/>
      <c r="F42" s="49"/>
      <c r="G42" s="49" t="s">
        <v>905</v>
      </c>
      <c r="H42" s="55">
        <v>226</v>
      </c>
      <c r="I42" s="52">
        <v>0.95199999999999996</v>
      </c>
      <c r="J42" s="5"/>
      <c r="K42" s="45">
        <v>0.10199999999999999</v>
      </c>
      <c r="P42" s="45"/>
      <c r="AQ42" s="45">
        <v>0.112</v>
      </c>
      <c r="AY42" s="45">
        <v>-4.5999999999999999E-2</v>
      </c>
      <c r="AZ42" s="45"/>
      <c r="BX42" s="45">
        <v>7.0000000000000007E-2</v>
      </c>
      <c r="IA42" s="45">
        <v>0.69699999999999995</v>
      </c>
      <c r="MD42" s="56">
        <v>0.27900000000000003</v>
      </c>
      <c r="ME42" s="56"/>
      <c r="MF42" s="56"/>
    </row>
    <row r="43" spans="1:792" ht="15.75" customHeight="1">
      <c r="A43" s="1">
        <v>37</v>
      </c>
      <c r="B43" s="1">
        <v>41</v>
      </c>
      <c r="C43" s="49" t="s">
        <v>906</v>
      </c>
      <c r="D43" s="49" t="s">
        <v>907</v>
      </c>
      <c r="E43" s="49"/>
      <c r="F43" s="49"/>
      <c r="G43" s="49" t="s">
        <v>908</v>
      </c>
      <c r="H43" s="55">
        <v>265</v>
      </c>
      <c r="I43" s="55">
        <v>0.91</v>
      </c>
      <c r="J43" s="5"/>
      <c r="L43" s="57" t="s">
        <v>909</v>
      </c>
      <c r="M43" s="57"/>
      <c r="N43" s="57"/>
      <c r="O43" s="57"/>
      <c r="AM43" s="57" t="s">
        <v>910</v>
      </c>
      <c r="AN43" s="56">
        <v>0.03</v>
      </c>
      <c r="AO43" s="56"/>
      <c r="AQ43" s="56">
        <v>0.05</v>
      </c>
      <c r="BX43" s="57" t="s">
        <v>911</v>
      </c>
      <c r="GI43" s="56">
        <v>0.11</v>
      </c>
      <c r="GJ43" s="56"/>
      <c r="OL43" s="57" t="s">
        <v>912</v>
      </c>
      <c r="OM43" s="57" t="s">
        <v>913</v>
      </c>
    </row>
    <row r="44" spans="1:792" ht="15.75" customHeight="1">
      <c r="A44" s="1" t="s">
        <v>914</v>
      </c>
      <c r="B44" s="1"/>
      <c r="C44" s="49"/>
      <c r="D44" s="49"/>
      <c r="E44" s="49"/>
      <c r="F44" s="49"/>
      <c r="G44" s="49"/>
      <c r="H44" s="55">
        <v>477</v>
      </c>
      <c r="I44" s="55">
        <v>0.87</v>
      </c>
      <c r="J44" s="5"/>
      <c r="L44" s="57" t="s">
        <v>915</v>
      </c>
      <c r="M44" s="57"/>
      <c r="N44" s="57"/>
      <c r="O44" s="57"/>
      <c r="AM44" s="57" t="s">
        <v>916</v>
      </c>
      <c r="AQ44" s="57" t="s">
        <v>917</v>
      </c>
      <c r="BX44" s="57" t="s">
        <v>918</v>
      </c>
      <c r="OL44" s="57" t="s">
        <v>919</v>
      </c>
      <c r="OM44" s="56">
        <v>0.05</v>
      </c>
    </row>
    <row r="45" spans="1:792" ht="15.75" customHeight="1">
      <c r="A45" s="1">
        <v>39</v>
      </c>
      <c r="B45" s="1">
        <v>43</v>
      </c>
      <c r="C45" s="49" t="s">
        <v>920</v>
      </c>
      <c r="D45" s="49" t="s">
        <v>921</v>
      </c>
      <c r="E45" s="49"/>
      <c r="F45" s="49"/>
      <c r="G45" s="49" t="s">
        <v>922</v>
      </c>
      <c r="H45" s="50">
        <v>141</v>
      </c>
      <c r="I45" s="52">
        <v>0.92</v>
      </c>
      <c r="J45" s="5"/>
      <c r="M45" s="51">
        <v>-7.0000000000000007E-2</v>
      </c>
      <c r="AQ45" s="51"/>
      <c r="AR45" s="51">
        <v>-0.05</v>
      </c>
      <c r="BX45" s="51">
        <v>-0.09</v>
      </c>
      <c r="HH45" s="51"/>
      <c r="HI45" s="51">
        <v>-0.43</v>
      </c>
      <c r="IK45" s="51">
        <v>0.61</v>
      </c>
      <c r="IL45" s="51"/>
      <c r="JN45" s="51"/>
      <c r="JO45" s="51"/>
      <c r="JP45" s="51">
        <v>0.49</v>
      </c>
      <c r="OW45" s="51">
        <v>-0.39</v>
      </c>
      <c r="OX45" s="51"/>
      <c r="OY45" s="51"/>
      <c r="OZ45" s="51"/>
      <c r="PA45" s="51"/>
      <c r="PB45" s="51"/>
    </row>
    <row r="46" spans="1:792" ht="15.75" customHeight="1">
      <c r="A46" s="1">
        <v>40</v>
      </c>
      <c r="B46" s="1">
        <v>44</v>
      </c>
      <c r="C46" s="49" t="s">
        <v>923</v>
      </c>
      <c r="D46" s="49" t="s">
        <v>924</v>
      </c>
      <c r="E46" s="49"/>
      <c r="F46" s="49"/>
      <c r="G46" s="49" t="s">
        <v>925</v>
      </c>
      <c r="H46" s="55">
        <v>241</v>
      </c>
      <c r="I46" s="55">
        <v>0.83</v>
      </c>
      <c r="J46" s="5"/>
      <c r="AW46" s="51"/>
      <c r="AX46" s="51"/>
      <c r="AY46" s="46" t="s">
        <v>926</v>
      </c>
      <c r="BQ46" s="51" t="s">
        <v>917</v>
      </c>
      <c r="BR46" s="51"/>
      <c r="BS46" s="51"/>
      <c r="BX46" s="51">
        <v>7.0000000000000007E-2</v>
      </c>
      <c r="JX46" s="51"/>
      <c r="JY46" s="51"/>
      <c r="KD46" s="51">
        <v>-0.55000000000000004</v>
      </c>
      <c r="KE46" s="51"/>
      <c r="KF46" s="51"/>
      <c r="KI46" s="51" t="s">
        <v>927</v>
      </c>
    </row>
    <row r="47" spans="1:792" ht="15.75" customHeight="1">
      <c r="A47" s="1">
        <v>41</v>
      </c>
      <c r="B47" s="1">
        <v>45</v>
      </c>
      <c r="C47" s="49" t="s">
        <v>928</v>
      </c>
      <c r="D47" s="49" t="s">
        <v>929</v>
      </c>
      <c r="E47" s="49"/>
      <c r="F47" s="49"/>
      <c r="G47" s="49" t="s">
        <v>930</v>
      </c>
      <c r="H47" s="58">
        <v>1238</v>
      </c>
      <c r="I47" s="50">
        <v>0.9</v>
      </c>
      <c r="J47" s="5"/>
      <c r="CB47" s="57" t="s">
        <v>931</v>
      </c>
      <c r="CC47" s="57"/>
      <c r="CD47" s="57"/>
      <c r="CE47" s="57"/>
      <c r="FM47" s="56">
        <v>0.21</v>
      </c>
      <c r="HI47" s="57" t="s">
        <v>932</v>
      </c>
    </row>
    <row r="48" spans="1:792" ht="15.75" customHeight="1">
      <c r="A48" s="1">
        <v>42</v>
      </c>
      <c r="B48" s="1">
        <v>46</v>
      </c>
      <c r="C48" s="49" t="s">
        <v>933</v>
      </c>
      <c r="D48" s="49" t="s">
        <v>934</v>
      </c>
      <c r="E48" s="49"/>
      <c r="F48" s="49"/>
      <c r="G48" s="49" t="s">
        <v>935</v>
      </c>
      <c r="H48" s="50">
        <v>264</v>
      </c>
      <c r="I48" s="50">
        <v>0.83</v>
      </c>
      <c r="J48" s="5"/>
      <c r="T48" s="45">
        <v>0.04</v>
      </c>
      <c r="AQ48" s="45">
        <v>-0.1</v>
      </c>
      <c r="AY48" s="45">
        <v>0.12</v>
      </c>
      <c r="AZ48" s="45"/>
      <c r="BX48" s="45">
        <v>0.12</v>
      </c>
      <c r="DU48" s="45">
        <v>0.42</v>
      </c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HJ48" s="45"/>
      <c r="RA48" s="45">
        <v>0.23</v>
      </c>
      <c r="RB48" s="45"/>
      <c r="RC48" s="45"/>
      <c r="RD48" s="45"/>
      <c r="RE48" s="45">
        <v>0.34</v>
      </c>
      <c r="RF48" s="45"/>
      <c r="RG48" s="45">
        <v>0.32</v>
      </c>
      <c r="RH48" s="45">
        <v>0.28000000000000003</v>
      </c>
      <c r="RI48" s="45"/>
      <c r="RJ48" s="45"/>
      <c r="RK48" s="45"/>
      <c r="RL48" s="45"/>
      <c r="RM48" s="45"/>
      <c r="RN48" s="45"/>
      <c r="RO48" s="45"/>
      <c r="RP48" s="45"/>
      <c r="RQ48" s="45"/>
      <c r="RR48" s="45"/>
      <c r="RS48" s="45"/>
      <c r="RT48" s="45"/>
      <c r="RU48" s="45"/>
      <c r="RV48" s="45"/>
      <c r="RW48" s="45"/>
      <c r="RX48" s="45"/>
      <c r="RY48" s="45"/>
      <c r="RZ48" s="45"/>
      <c r="SA48" s="45"/>
      <c r="SB48" s="45"/>
      <c r="SC48" s="45"/>
      <c r="SD48" s="45"/>
      <c r="SE48" s="45"/>
      <c r="SF48" s="45"/>
      <c r="SG48" s="45"/>
      <c r="SH48" s="45"/>
      <c r="SI48" s="45"/>
      <c r="SJ48" s="45"/>
      <c r="SK48" s="45"/>
      <c r="SL48" s="45"/>
      <c r="SO48" s="45"/>
      <c r="SP48" s="45"/>
      <c r="SQ48" s="45"/>
      <c r="SR48" s="45"/>
      <c r="SS48" s="45"/>
      <c r="ST48" s="45"/>
      <c r="SU48" s="45"/>
      <c r="SV48" s="45"/>
      <c r="SW48" s="45"/>
      <c r="SX48" s="45"/>
      <c r="SY48" s="45"/>
      <c r="SZ48" s="45"/>
      <c r="TA48" s="45"/>
      <c r="TB48" s="45"/>
      <c r="TC48" s="45"/>
      <c r="TD48" s="45"/>
      <c r="TE48" s="45"/>
      <c r="TF48" s="45"/>
      <c r="TG48" s="45"/>
      <c r="TH48" s="45"/>
      <c r="TI48" s="45"/>
      <c r="TJ48" s="45"/>
      <c r="TK48" s="45"/>
      <c r="TL48" s="45"/>
      <c r="TM48" s="45"/>
      <c r="TN48" s="45"/>
      <c r="TO48" s="45"/>
      <c r="TP48" s="45"/>
      <c r="TQ48" s="45"/>
      <c r="TR48" s="45"/>
      <c r="TS48" s="45"/>
      <c r="TT48" s="45"/>
      <c r="TU48" s="45"/>
      <c r="TV48" s="45"/>
      <c r="TW48" s="45"/>
      <c r="TX48" s="45"/>
      <c r="TY48" s="45"/>
      <c r="TZ48" s="45"/>
      <c r="UA48" s="45"/>
      <c r="UB48" s="45"/>
      <c r="UC48" s="45"/>
      <c r="UD48" s="45"/>
      <c r="UE48" s="45"/>
      <c r="UF48" s="45"/>
      <c r="UG48" s="45"/>
      <c r="UH48" s="45"/>
      <c r="UI48" s="45"/>
      <c r="UJ48" s="45"/>
      <c r="UK48" s="45"/>
      <c r="UL48" s="45"/>
      <c r="UM48" s="45"/>
      <c r="UN48" s="45"/>
      <c r="UO48" s="45"/>
      <c r="UP48" s="45"/>
      <c r="UQ48" s="45"/>
      <c r="UR48" s="45"/>
      <c r="US48" s="45"/>
      <c r="UT48" s="45"/>
      <c r="UU48" s="45"/>
      <c r="UV48" s="45"/>
      <c r="UW48" s="45"/>
      <c r="UX48" s="45"/>
      <c r="UY48" s="45"/>
      <c r="UZ48" s="45"/>
      <c r="VA48" s="45"/>
      <c r="VB48" s="45"/>
      <c r="VC48" s="45"/>
      <c r="VD48" s="45"/>
      <c r="VE48" s="45"/>
      <c r="VF48" s="45"/>
      <c r="VG48" s="45"/>
      <c r="VH48" s="45"/>
      <c r="VI48" s="45"/>
      <c r="VJ48" s="45"/>
      <c r="VK48" s="45"/>
      <c r="VL48" s="45"/>
      <c r="VM48" s="45"/>
      <c r="VN48" s="45"/>
      <c r="VO48" s="45"/>
      <c r="VP48" s="45"/>
      <c r="VQ48" s="45"/>
      <c r="VR48" s="45"/>
      <c r="VS48" s="45"/>
      <c r="VT48" s="45"/>
      <c r="VU48" s="45"/>
      <c r="VV48" s="45"/>
      <c r="VW48" s="45"/>
      <c r="VX48" s="45"/>
      <c r="VY48" s="45"/>
      <c r="VZ48" s="45"/>
      <c r="WA48" s="45"/>
      <c r="WB48" s="45"/>
      <c r="WC48" s="45"/>
      <c r="WD48" s="45"/>
      <c r="WE48" s="45"/>
      <c r="WF48" s="45"/>
      <c r="WG48" s="45"/>
      <c r="WH48" s="45"/>
      <c r="WI48" s="45"/>
      <c r="WJ48" s="45"/>
      <c r="WK48" s="45"/>
      <c r="WL48" s="45"/>
      <c r="WM48" s="45"/>
      <c r="WN48" s="45"/>
      <c r="WO48" s="45"/>
      <c r="WP48" s="45"/>
      <c r="WQ48" s="45"/>
      <c r="WR48" s="45"/>
      <c r="WS48" s="45"/>
      <c r="WT48" s="45"/>
      <c r="WU48" s="45"/>
      <c r="WV48" s="45"/>
      <c r="WW48" s="45"/>
      <c r="WX48" s="45"/>
      <c r="WY48" s="45"/>
      <c r="WZ48" s="45"/>
      <c r="XA48" s="45"/>
      <c r="XB48" s="45"/>
      <c r="XC48" s="45"/>
      <c r="XD48" s="45"/>
      <c r="XE48" s="45"/>
      <c r="XF48" s="45"/>
      <c r="XG48" s="45"/>
      <c r="XH48" s="45"/>
      <c r="XI48" s="45"/>
      <c r="XJ48" s="45"/>
      <c r="XK48" s="45"/>
      <c r="XL48" s="45"/>
      <c r="XM48" s="45"/>
      <c r="XN48" s="45"/>
      <c r="XO48" s="45"/>
      <c r="XP48" s="45"/>
      <c r="XQ48" s="45"/>
      <c r="XR48" s="45"/>
      <c r="XS48" s="45"/>
      <c r="XT48" s="45"/>
      <c r="XU48" s="45"/>
      <c r="XV48" s="45"/>
      <c r="XW48" s="45"/>
      <c r="XX48" s="45"/>
      <c r="XY48" s="45"/>
      <c r="XZ48" s="45"/>
      <c r="YA48" s="45"/>
      <c r="YB48" s="45"/>
      <c r="YC48" s="45"/>
      <c r="YD48" s="45"/>
      <c r="YE48" s="45"/>
      <c r="YF48" s="45"/>
      <c r="YG48" s="45"/>
      <c r="YH48" s="45"/>
      <c r="YI48" s="45"/>
      <c r="YJ48" s="45"/>
      <c r="YK48" s="45"/>
      <c r="YL48" s="45"/>
      <c r="YM48" s="45"/>
      <c r="YN48" s="45"/>
      <c r="YO48" s="45"/>
      <c r="YP48" s="45"/>
      <c r="YQ48" s="45"/>
      <c r="YR48" s="45"/>
      <c r="YS48" s="45"/>
      <c r="YT48" s="45"/>
      <c r="YU48" s="45"/>
      <c r="YV48" s="45"/>
      <c r="YW48" s="45"/>
      <c r="YX48" s="45"/>
      <c r="YY48" s="45"/>
      <c r="YZ48" s="45"/>
      <c r="ZA48" s="45"/>
      <c r="ZB48" s="45"/>
      <c r="ZC48" s="45"/>
      <c r="ZD48" s="45"/>
      <c r="ZE48" s="45"/>
      <c r="ZF48" s="45"/>
      <c r="ZG48" s="45"/>
      <c r="ZH48" s="45"/>
      <c r="ZI48" s="45"/>
      <c r="ZJ48" s="45"/>
      <c r="ZK48" s="45"/>
      <c r="ZL48" s="45"/>
      <c r="ZM48" s="45"/>
      <c r="ZN48" s="45"/>
      <c r="ZO48" s="45"/>
      <c r="ZP48" s="45"/>
      <c r="ZQ48" s="45"/>
      <c r="ZR48" s="45"/>
      <c r="ZS48" s="45"/>
      <c r="ZT48" s="45"/>
      <c r="ZU48" s="45"/>
      <c r="ZV48" s="45"/>
      <c r="ZW48" s="45"/>
      <c r="ZX48" s="45"/>
      <c r="ZY48" s="45"/>
      <c r="ZZ48" s="45"/>
      <c r="AAA48" s="45"/>
      <c r="AAB48" s="45"/>
      <c r="AAC48" s="45"/>
      <c r="AAD48" s="45"/>
      <c r="AAE48" s="45"/>
      <c r="AAF48" s="45"/>
      <c r="AAG48" s="45"/>
      <c r="AAH48" s="45"/>
      <c r="AAI48" s="45"/>
      <c r="AAJ48" s="45"/>
      <c r="AAK48" s="45"/>
      <c r="AAL48" s="45"/>
      <c r="AAM48" s="45"/>
      <c r="AAN48" s="45"/>
      <c r="AAO48" s="45"/>
      <c r="AAP48" s="45"/>
      <c r="AAQ48" s="45"/>
      <c r="AAR48" s="45"/>
      <c r="AAS48" s="45"/>
      <c r="AAT48" s="45"/>
      <c r="AAU48" s="45"/>
      <c r="AAV48" s="45"/>
      <c r="AAW48" s="45"/>
      <c r="AAX48" s="45"/>
      <c r="AAY48" s="45"/>
      <c r="AAZ48" s="45"/>
      <c r="ABA48" s="45"/>
      <c r="ABB48" s="45"/>
      <c r="ABC48" s="45"/>
      <c r="ABD48" s="45"/>
      <c r="ABE48" s="45"/>
      <c r="ABF48" s="45"/>
      <c r="ABG48" s="45"/>
      <c r="ABH48" s="45"/>
      <c r="ABI48" s="45"/>
      <c r="ABJ48" s="45"/>
      <c r="ABK48" s="45"/>
      <c r="ABL48" s="45"/>
      <c r="ABM48" s="45"/>
      <c r="ABN48" s="45"/>
      <c r="ABO48" s="45"/>
      <c r="ABP48" s="45"/>
      <c r="ABQ48" s="45"/>
      <c r="ABR48" s="45"/>
      <c r="ABS48" s="45"/>
      <c r="ABT48" s="45"/>
      <c r="ABU48" s="45"/>
      <c r="ABV48" s="45"/>
      <c r="ABW48" s="45"/>
      <c r="ABX48" s="45"/>
      <c r="ABY48" s="45"/>
      <c r="ABZ48" s="45"/>
      <c r="ACA48" s="45"/>
      <c r="ACB48" s="45"/>
      <c r="ACC48" s="45"/>
      <c r="ACD48" s="45"/>
      <c r="ACE48" s="45"/>
      <c r="ACF48" s="45"/>
      <c r="ACG48" s="45"/>
      <c r="ACH48" s="45"/>
      <c r="ACI48" s="45"/>
      <c r="ACJ48" s="45"/>
      <c r="ACK48" s="45"/>
      <c r="ACL48" s="45"/>
      <c r="ACM48" s="45"/>
      <c r="ACN48" s="45"/>
      <c r="ACO48" s="45"/>
      <c r="ACP48" s="45"/>
      <c r="ACQ48" s="45"/>
      <c r="ACR48" s="45"/>
      <c r="ACS48" s="45"/>
      <c r="ACT48" s="45"/>
      <c r="ACU48" s="45"/>
      <c r="ACV48" s="45"/>
      <c r="ACW48" s="45"/>
      <c r="ACX48" s="45"/>
      <c r="ACY48" s="45"/>
      <c r="ACZ48" s="45"/>
      <c r="ADA48" s="45"/>
      <c r="ADB48" s="45"/>
      <c r="ADC48" s="45"/>
      <c r="ADD48" s="45"/>
      <c r="ADE48" s="45"/>
      <c r="ADF48" s="45"/>
      <c r="ADG48" s="45"/>
      <c r="ADH48" s="45"/>
      <c r="ADI48" s="45"/>
      <c r="ADJ48" s="45"/>
      <c r="ADK48" s="45"/>
      <c r="ADL48" s="45"/>
    </row>
    <row r="49" spans="1:792" ht="15.75" customHeight="1">
      <c r="A49" s="1">
        <v>43</v>
      </c>
      <c r="B49" s="1">
        <v>47</v>
      </c>
      <c r="C49" s="49" t="s">
        <v>936</v>
      </c>
      <c r="D49" s="49" t="s">
        <v>937</v>
      </c>
      <c r="E49" s="49"/>
      <c r="F49" s="49"/>
      <c r="G49" s="49" t="s">
        <v>938</v>
      </c>
      <c r="H49" s="50">
        <v>104</v>
      </c>
      <c r="I49" s="50">
        <v>0.89</v>
      </c>
      <c r="J49" s="5"/>
      <c r="ER49" s="45">
        <v>0.22</v>
      </c>
      <c r="FN49" s="45">
        <v>0.4</v>
      </c>
      <c r="IK49" s="45">
        <v>0.35</v>
      </c>
      <c r="IL49" s="45"/>
      <c r="JX49" s="45">
        <v>0.43</v>
      </c>
      <c r="JY49" s="45"/>
      <c r="QI49" s="45">
        <v>0.42</v>
      </c>
      <c r="QJ49" s="45"/>
      <c r="QN49" s="45">
        <v>0.64</v>
      </c>
      <c r="QO49" s="45"/>
      <c r="QP49" s="45"/>
      <c r="QQ49" s="45"/>
      <c r="QR49" s="45"/>
      <c r="QS49" s="45"/>
      <c r="QT49" s="45"/>
      <c r="QU49" s="45"/>
      <c r="QV49" s="45"/>
      <c r="RI49" s="45"/>
      <c r="RJ49" s="45">
        <v>0.62</v>
      </c>
      <c r="RK49" s="45">
        <v>0.57999999999999996</v>
      </c>
      <c r="RL49" s="45"/>
      <c r="RM49" s="45"/>
      <c r="RN49" s="45"/>
      <c r="RO49" s="45"/>
      <c r="RP49" s="45"/>
      <c r="RQ49" s="45"/>
      <c r="RR49" s="45"/>
      <c r="RS49" s="45"/>
      <c r="RT49" s="45"/>
      <c r="RU49" s="45"/>
      <c r="RV49" s="45"/>
      <c r="RW49" s="45"/>
      <c r="RX49" s="45"/>
      <c r="RY49" s="45"/>
      <c r="RZ49" s="45"/>
      <c r="SA49" s="45"/>
      <c r="SB49" s="45"/>
      <c r="SC49" s="45"/>
      <c r="SD49" s="45"/>
      <c r="SE49" s="45"/>
      <c r="SF49" s="45"/>
      <c r="SG49" s="45"/>
      <c r="SH49" s="45"/>
      <c r="SI49" s="45"/>
      <c r="SJ49" s="45"/>
      <c r="SK49" s="45"/>
      <c r="SL49" s="45"/>
      <c r="SO49" s="45"/>
      <c r="SP49" s="45"/>
      <c r="SQ49" s="45"/>
      <c r="SR49" s="45"/>
      <c r="SS49" s="45"/>
      <c r="ST49" s="45"/>
      <c r="SU49" s="45"/>
      <c r="SV49" s="45"/>
      <c r="SW49" s="45"/>
      <c r="SX49" s="45"/>
      <c r="SY49" s="45"/>
      <c r="SZ49" s="45"/>
      <c r="TA49" s="45"/>
      <c r="TB49" s="45"/>
      <c r="TC49" s="45"/>
      <c r="TD49" s="45"/>
      <c r="TE49" s="45"/>
      <c r="TF49" s="45"/>
      <c r="TG49" s="45"/>
      <c r="TH49" s="45"/>
      <c r="TI49" s="45"/>
      <c r="TJ49" s="45"/>
      <c r="TK49" s="45"/>
      <c r="TL49" s="45"/>
      <c r="TM49" s="45"/>
      <c r="TN49" s="45"/>
      <c r="TO49" s="45"/>
      <c r="TP49" s="45"/>
      <c r="TQ49" s="45"/>
      <c r="TR49" s="45"/>
      <c r="TS49" s="45"/>
      <c r="TT49" s="45"/>
      <c r="TU49" s="45"/>
      <c r="TV49" s="45"/>
      <c r="TW49" s="45"/>
      <c r="TX49" s="45"/>
      <c r="TY49" s="45"/>
      <c r="TZ49" s="45"/>
      <c r="UA49" s="45"/>
      <c r="UB49" s="45"/>
      <c r="UC49" s="45"/>
      <c r="UD49" s="45"/>
      <c r="UE49" s="45"/>
      <c r="UF49" s="45"/>
      <c r="UG49" s="45"/>
      <c r="UH49" s="45"/>
      <c r="UI49" s="45"/>
      <c r="UJ49" s="45"/>
      <c r="UK49" s="45"/>
      <c r="UL49" s="45"/>
      <c r="UM49" s="45"/>
      <c r="UN49" s="45"/>
      <c r="UO49" s="45"/>
      <c r="UP49" s="45"/>
      <c r="UQ49" s="45"/>
      <c r="UR49" s="45"/>
      <c r="US49" s="45"/>
      <c r="UT49" s="45"/>
      <c r="UU49" s="45"/>
      <c r="UV49" s="45"/>
      <c r="UW49" s="45"/>
      <c r="UX49" s="45"/>
      <c r="UY49" s="45"/>
      <c r="UZ49" s="45"/>
      <c r="VA49" s="45"/>
      <c r="VB49" s="45"/>
      <c r="VC49" s="45"/>
      <c r="VD49" s="45"/>
      <c r="VE49" s="45"/>
      <c r="VF49" s="45"/>
      <c r="VG49" s="45"/>
      <c r="VH49" s="45"/>
      <c r="VI49" s="45"/>
      <c r="VJ49" s="45"/>
      <c r="VK49" s="45"/>
      <c r="VL49" s="45"/>
      <c r="VM49" s="45"/>
      <c r="VN49" s="45"/>
      <c r="VO49" s="45"/>
      <c r="VP49" s="45"/>
      <c r="VQ49" s="45"/>
      <c r="VR49" s="45"/>
      <c r="VS49" s="45"/>
      <c r="VT49" s="45"/>
      <c r="VU49" s="45"/>
      <c r="VV49" s="45"/>
      <c r="VW49" s="45"/>
      <c r="VX49" s="45"/>
      <c r="VY49" s="45"/>
      <c r="VZ49" s="45"/>
      <c r="WA49" s="45"/>
      <c r="WB49" s="45"/>
      <c r="WC49" s="45"/>
      <c r="WD49" s="45"/>
      <c r="WE49" s="45"/>
      <c r="WF49" s="45"/>
      <c r="WG49" s="45"/>
      <c r="WH49" s="45"/>
      <c r="WI49" s="45"/>
      <c r="WJ49" s="45"/>
      <c r="WK49" s="45"/>
      <c r="WL49" s="45"/>
      <c r="WM49" s="45"/>
      <c r="WN49" s="45"/>
      <c r="WO49" s="45"/>
      <c r="WP49" s="45"/>
      <c r="WQ49" s="45"/>
      <c r="WR49" s="45"/>
      <c r="WS49" s="45"/>
      <c r="WT49" s="45"/>
      <c r="WU49" s="45"/>
      <c r="WV49" s="45"/>
      <c r="WW49" s="45"/>
      <c r="WX49" s="45"/>
      <c r="WY49" s="45"/>
      <c r="WZ49" s="45"/>
      <c r="XA49" s="45"/>
      <c r="XB49" s="45"/>
      <c r="XC49" s="45"/>
      <c r="XD49" s="45"/>
      <c r="XE49" s="45"/>
      <c r="XF49" s="45"/>
      <c r="XG49" s="45"/>
      <c r="XH49" s="45"/>
      <c r="XI49" s="45"/>
      <c r="XJ49" s="45"/>
      <c r="XK49" s="45"/>
      <c r="XL49" s="45"/>
      <c r="XM49" s="45"/>
      <c r="XN49" s="45"/>
      <c r="XO49" s="45"/>
      <c r="XP49" s="45"/>
      <c r="XQ49" s="45"/>
      <c r="XR49" s="45"/>
      <c r="XS49" s="45"/>
      <c r="XT49" s="45"/>
      <c r="XU49" s="45"/>
      <c r="XV49" s="45"/>
      <c r="XW49" s="45"/>
      <c r="XX49" s="45"/>
      <c r="XY49" s="45"/>
      <c r="XZ49" s="45"/>
      <c r="YA49" s="45"/>
      <c r="YB49" s="45"/>
      <c r="YC49" s="45"/>
      <c r="YD49" s="45"/>
      <c r="YE49" s="45"/>
      <c r="YF49" s="45"/>
      <c r="YG49" s="45"/>
      <c r="YH49" s="45"/>
      <c r="YI49" s="45"/>
      <c r="YJ49" s="45"/>
      <c r="YK49" s="45"/>
      <c r="YL49" s="45"/>
      <c r="YM49" s="45"/>
      <c r="YN49" s="45"/>
      <c r="YO49" s="45"/>
      <c r="YP49" s="45"/>
      <c r="YQ49" s="45"/>
      <c r="YR49" s="45"/>
      <c r="YS49" s="45"/>
      <c r="YT49" s="45"/>
      <c r="YU49" s="45"/>
      <c r="YV49" s="45"/>
      <c r="YW49" s="45"/>
      <c r="YX49" s="45"/>
      <c r="YY49" s="45"/>
      <c r="YZ49" s="45"/>
      <c r="ZA49" s="45"/>
      <c r="ZB49" s="45"/>
      <c r="ZC49" s="45"/>
      <c r="ZD49" s="45"/>
      <c r="ZE49" s="45"/>
      <c r="ZF49" s="45"/>
      <c r="ZG49" s="45"/>
      <c r="ZH49" s="45"/>
      <c r="ZI49" s="45"/>
      <c r="ZJ49" s="45"/>
      <c r="ZK49" s="45"/>
      <c r="ZL49" s="45"/>
      <c r="ZM49" s="45"/>
      <c r="ZN49" s="45"/>
      <c r="ZO49" s="45"/>
      <c r="ZP49" s="45"/>
      <c r="ZQ49" s="45"/>
      <c r="ZR49" s="45"/>
      <c r="ZS49" s="45"/>
      <c r="ZT49" s="45"/>
      <c r="ZU49" s="45"/>
      <c r="ZV49" s="45"/>
      <c r="ZW49" s="45"/>
      <c r="ZX49" s="45"/>
      <c r="ZY49" s="45"/>
      <c r="ZZ49" s="45"/>
      <c r="AAA49" s="45"/>
      <c r="AAB49" s="45"/>
      <c r="AAC49" s="45"/>
      <c r="AAD49" s="45"/>
      <c r="AAE49" s="45"/>
      <c r="AAF49" s="45"/>
      <c r="AAG49" s="45"/>
      <c r="AAH49" s="45"/>
      <c r="AAI49" s="45"/>
      <c r="AAJ49" s="45"/>
      <c r="AAK49" s="45"/>
      <c r="AAL49" s="45"/>
      <c r="AAM49" s="45"/>
      <c r="AAN49" s="45"/>
      <c r="AAO49" s="45"/>
      <c r="AAP49" s="45"/>
      <c r="AAQ49" s="45"/>
      <c r="AAR49" s="45"/>
      <c r="AAS49" s="45"/>
      <c r="AAT49" s="45"/>
      <c r="AAU49" s="45"/>
      <c r="AAV49" s="45"/>
      <c r="AAW49" s="45"/>
      <c r="AAX49" s="45"/>
      <c r="AAY49" s="45"/>
      <c r="AAZ49" s="45"/>
      <c r="ABA49" s="45"/>
      <c r="ABB49" s="45"/>
      <c r="ABC49" s="45"/>
      <c r="ABD49" s="45"/>
      <c r="ABE49" s="45"/>
      <c r="ABF49" s="45"/>
      <c r="ABG49" s="45"/>
      <c r="ABH49" s="45"/>
      <c r="ABI49" s="45"/>
      <c r="ABJ49" s="45"/>
      <c r="ABK49" s="45"/>
      <c r="ABL49" s="45"/>
      <c r="ABM49" s="45"/>
      <c r="ABN49" s="45"/>
      <c r="ABO49" s="45"/>
      <c r="ABP49" s="45"/>
      <c r="ABQ49" s="45"/>
      <c r="ABR49" s="45"/>
      <c r="ABS49" s="45"/>
      <c r="ABT49" s="45"/>
      <c r="ABU49" s="45"/>
      <c r="ABV49" s="45"/>
      <c r="ABW49" s="45"/>
      <c r="ABX49" s="45"/>
      <c r="ABY49" s="45"/>
      <c r="ABZ49" s="45"/>
      <c r="ACA49" s="45"/>
      <c r="ACB49" s="45"/>
      <c r="ACC49" s="45"/>
      <c r="ACD49" s="45"/>
      <c r="ACE49" s="45"/>
      <c r="ACF49" s="45"/>
      <c r="ACG49" s="45"/>
      <c r="ACH49" s="45"/>
      <c r="ACI49" s="45"/>
      <c r="ACJ49" s="45"/>
      <c r="ACK49" s="45"/>
      <c r="ACL49" s="45"/>
      <c r="ACM49" s="45"/>
      <c r="ACN49" s="45"/>
      <c r="ACO49" s="45"/>
      <c r="ACP49" s="45"/>
      <c r="ACQ49" s="45"/>
      <c r="ACR49" s="45"/>
      <c r="ACS49" s="45"/>
      <c r="ACT49" s="45"/>
      <c r="ACU49" s="45"/>
      <c r="ACV49" s="45"/>
      <c r="ACW49" s="45"/>
      <c r="ACX49" s="45"/>
      <c r="ACY49" s="45"/>
      <c r="ACZ49" s="45"/>
      <c r="ADA49" s="45"/>
      <c r="ADB49" s="45"/>
      <c r="ADC49" s="45"/>
      <c r="ADD49" s="45"/>
      <c r="ADE49" s="45"/>
      <c r="ADF49" s="45"/>
      <c r="ADG49" s="45"/>
      <c r="ADH49" s="45"/>
      <c r="ADI49" s="45"/>
      <c r="ADJ49" s="45"/>
      <c r="ADK49" s="45"/>
      <c r="ADL49" s="45"/>
    </row>
    <row r="50" spans="1:792" ht="15.75" customHeight="1">
      <c r="A50" s="53">
        <v>44</v>
      </c>
      <c r="B50" s="1">
        <v>48</v>
      </c>
      <c r="C50" s="49" t="s">
        <v>939</v>
      </c>
      <c r="D50" s="49" t="s">
        <v>940</v>
      </c>
      <c r="E50" s="49"/>
      <c r="F50" s="49"/>
      <c r="G50" s="49" t="s">
        <v>941</v>
      </c>
      <c r="H50" s="50">
        <v>168</v>
      </c>
      <c r="I50" s="50">
        <v>0.92</v>
      </c>
      <c r="J50" s="5"/>
      <c r="HW50" s="45">
        <v>-0.38</v>
      </c>
      <c r="JG50" s="45">
        <v>0.56000000000000005</v>
      </c>
      <c r="JH50" s="45">
        <v>0.61</v>
      </c>
      <c r="JI50" s="45"/>
      <c r="JJ50" s="45"/>
      <c r="JK50" s="45"/>
      <c r="JL50" s="45"/>
      <c r="JM50" s="45"/>
      <c r="JN50" s="45"/>
      <c r="JO50" s="45">
        <v>0.53</v>
      </c>
      <c r="MN50" s="45">
        <v>-0.72</v>
      </c>
      <c r="MO50" s="45">
        <v>-0.57999999999999996</v>
      </c>
      <c r="MP50" s="45">
        <v>-0.67</v>
      </c>
      <c r="MQ50" s="45">
        <v>-0.38</v>
      </c>
      <c r="MR50" s="45"/>
      <c r="MS50" s="45"/>
      <c r="MT50" s="45"/>
      <c r="RL50" s="45">
        <v>0.67</v>
      </c>
      <c r="RM50" s="45"/>
      <c r="RN50" s="45"/>
      <c r="RO50" s="45"/>
      <c r="RP50" s="45"/>
      <c r="RQ50" s="45"/>
      <c r="RR50" s="45"/>
      <c r="RS50" s="45"/>
      <c r="RT50" s="45"/>
      <c r="RU50" s="45"/>
      <c r="RV50" s="45"/>
      <c r="RW50" s="45"/>
      <c r="RX50" s="45"/>
      <c r="RY50" s="45"/>
      <c r="RZ50" s="45"/>
      <c r="SA50" s="45"/>
      <c r="SB50" s="45"/>
      <c r="SC50" s="45"/>
      <c r="SD50" s="45"/>
      <c r="SE50" s="45"/>
      <c r="SF50" s="45"/>
      <c r="SG50" s="45"/>
      <c r="SH50" s="45"/>
      <c r="SI50" s="45"/>
      <c r="SJ50" s="45"/>
      <c r="SK50" s="45"/>
      <c r="SL50" s="45"/>
      <c r="SO50" s="45"/>
      <c r="SP50" s="45"/>
      <c r="SQ50" s="45"/>
      <c r="SR50" s="45"/>
      <c r="SS50" s="45"/>
      <c r="ST50" s="45"/>
      <c r="SU50" s="45"/>
      <c r="SV50" s="45"/>
      <c r="SW50" s="45"/>
      <c r="SX50" s="45"/>
      <c r="SY50" s="45"/>
      <c r="SZ50" s="45"/>
      <c r="TA50" s="45"/>
      <c r="TB50" s="45"/>
      <c r="TC50" s="45"/>
      <c r="TD50" s="45"/>
      <c r="TE50" s="45"/>
      <c r="TF50" s="45"/>
      <c r="TG50" s="45"/>
      <c r="TH50" s="45"/>
      <c r="TI50" s="45"/>
      <c r="TJ50" s="45"/>
      <c r="TK50" s="45"/>
      <c r="TL50" s="45"/>
      <c r="TM50" s="45"/>
      <c r="TN50" s="45"/>
      <c r="TO50" s="45"/>
      <c r="TP50" s="45"/>
      <c r="TQ50" s="45"/>
      <c r="TR50" s="45"/>
      <c r="TS50" s="45"/>
      <c r="TT50" s="45"/>
      <c r="TU50" s="45"/>
      <c r="TV50" s="45"/>
      <c r="TW50" s="45"/>
      <c r="TX50" s="45"/>
      <c r="TY50" s="45"/>
      <c r="TZ50" s="45"/>
      <c r="UA50" s="45"/>
      <c r="UB50" s="45"/>
      <c r="UC50" s="45"/>
      <c r="UD50" s="45"/>
      <c r="UE50" s="45"/>
      <c r="UF50" s="45"/>
      <c r="UG50" s="45"/>
      <c r="UH50" s="45"/>
      <c r="UI50" s="45"/>
      <c r="UJ50" s="45"/>
      <c r="UK50" s="45"/>
      <c r="UL50" s="45"/>
      <c r="UM50" s="45"/>
      <c r="UN50" s="45"/>
      <c r="UO50" s="45"/>
      <c r="UP50" s="45"/>
      <c r="UQ50" s="45"/>
      <c r="UR50" s="45"/>
      <c r="US50" s="45"/>
      <c r="UT50" s="45"/>
      <c r="UU50" s="45"/>
      <c r="UV50" s="45"/>
      <c r="UW50" s="45"/>
      <c r="UX50" s="45"/>
      <c r="UY50" s="45"/>
      <c r="UZ50" s="45"/>
      <c r="VA50" s="45"/>
      <c r="VB50" s="45"/>
      <c r="VC50" s="45"/>
      <c r="VD50" s="45"/>
      <c r="VE50" s="45"/>
      <c r="VF50" s="45"/>
      <c r="VG50" s="45"/>
      <c r="VH50" s="45"/>
      <c r="VI50" s="45"/>
      <c r="VJ50" s="45"/>
      <c r="VK50" s="45"/>
      <c r="VL50" s="45"/>
      <c r="VM50" s="45"/>
      <c r="VN50" s="45"/>
      <c r="VO50" s="45"/>
      <c r="VP50" s="45"/>
      <c r="VQ50" s="45"/>
      <c r="VR50" s="45"/>
      <c r="VS50" s="45"/>
      <c r="VT50" s="45"/>
      <c r="VU50" s="45"/>
      <c r="VV50" s="45"/>
      <c r="VW50" s="45"/>
      <c r="VX50" s="45"/>
      <c r="VY50" s="45"/>
      <c r="VZ50" s="45"/>
      <c r="WA50" s="45"/>
      <c r="WB50" s="45"/>
      <c r="WC50" s="45"/>
      <c r="WD50" s="45"/>
      <c r="WE50" s="45"/>
      <c r="WF50" s="45"/>
      <c r="WG50" s="45"/>
      <c r="WH50" s="45"/>
      <c r="WI50" s="45"/>
      <c r="WJ50" s="45"/>
      <c r="WK50" s="45"/>
      <c r="WL50" s="45"/>
      <c r="WM50" s="45"/>
      <c r="WN50" s="45"/>
      <c r="WO50" s="45"/>
      <c r="WP50" s="45"/>
      <c r="WQ50" s="45"/>
      <c r="WR50" s="45"/>
      <c r="WS50" s="45"/>
      <c r="WT50" s="45"/>
      <c r="WU50" s="45"/>
      <c r="WV50" s="45"/>
      <c r="WW50" s="45"/>
      <c r="WX50" s="45"/>
      <c r="WY50" s="45"/>
      <c r="WZ50" s="45"/>
      <c r="XA50" s="45"/>
      <c r="XB50" s="45"/>
      <c r="XC50" s="45"/>
      <c r="XD50" s="45"/>
      <c r="XE50" s="45"/>
      <c r="XF50" s="45"/>
      <c r="XG50" s="45"/>
      <c r="XH50" s="45"/>
      <c r="XI50" s="45"/>
      <c r="XJ50" s="45"/>
      <c r="XK50" s="45"/>
      <c r="XL50" s="45"/>
      <c r="XM50" s="45"/>
      <c r="XN50" s="45"/>
      <c r="XO50" s="45"/>
      <c r="XP50" s="45"/>
      <c r="XQ50" s="45"/>
      <c r="XR50" s="45"/>
      <c r="XS50" s="45"/>
      <c r="XT50" s="45"/>
      <c r="XU50" s="45"/>
      <c r="XV50" s="45"/>
      <c r="XW50" s="45"/>
      <c r="XX50" s="45"/>
      <c r="XY50" s="45"/>
      <c r="XZ50" s="45"/>
      <c r="YA50" s="45"/>
      <c r="YB50" s="45"/>
      <c r="YC50" s="45"/>
      <c r="YD50" s="45"/>
      <c r="YE50" s="45"/>
      <c r="YF50" s="45"/>
      <c r="YG50" s="45"/>
      <c r="YH50" s="45"/>
      <c r="YI50" s="45"/>
      <c r="YJ50" s="45"/>
      <c r="YK50" s="45"/>
      <c r="YL50" s="45"/>
      <c r="YM50" s="45"/>
      <c r="YN50" s="45"/>
      <c r="YO50" s="45"/>
      <c r="YP50" s="45"/>
      <c r="YQ50" s="45"/>
      <c r="YR50" s="45"/>
      <c r="YS50" s="45"/>
      <c r="YT50" s="45"/>
      <c r="YU50" s="45"/>
      <c r="YV50" s="45"/>
      <c r="YW50" s="45"/>
      <c r="YX50" s="45"/>
      <c r="YY50" s="45"/>
      <c r="YZ50" s="45"/>
      <c r="ZA50" s="45"/>
      <c r="ZB50" s="45"/>
      <c r="ZC50" s="45"/>
      <c r="ZD50" s="45"/>
      <c r="ZE50" s="45"/>
      <c r="ZF50" s="45"/>
      <c r="ZG50" s="45"/>
      <c r="ZH50" s="45"/>
      <c r="ZI50" s="45"/>
      <c r="ZJ50" s="45"/>
      <c r="ZK50" s="45"/>
      <c r="ZL50" s="45"/>
      <c r="ZM50" s="45"/>
      <c r="ZN50" s="45"/>
      <c r="ZO50" s="45"/>
      <c r="ZP50" s="45"/>
      <c r="ZQ50" s="45"/>
      <c r="ZR50" s="45"/>
      <c r="ZS50" s="45"/>
      <c r="ZT50" s="45"/>
      <c r="ZU50" s="45"/>
      <c r="ZV50" s="45"/>
      <c r="ZW50" s="45"/>
      <c r="ZX50" s="45"/>
      <c r="ZY50" s="45"/>
      <c r="ZZ50" s="45"/>
      <c r="AAA50" s="45"/>
      <c r="AAB50" s="45"/>
      <c r="AAC50" s="45"/>
      <c r="AAD50" s="45"/>
      <c r="AAE50" s="45"/>
      <c r="AAF50" s="45"/>
      <c r="AAG50" s="45"/>
      <c r="AAH50" s="45"/>
      <c r="AAI50" s="45"/>
      <c r="AAJ50" s="45"/>
      <c r="AAK50" s="45"/>
      <c r="AAL50" s="45"/>
      <c r="AAM50" s="45"/>
      <c r="AAN50" s="45"/>
      <c r="AAO50" s="45"/>
      <c r="AAP50" s="45"/>
      <c r="AAQ50" s="45"/>
      <c r="AAR50" s="45"/>
      <c r="AAS50" s="45"/>
      <c r="AAT50" s="45"/>
      <c r="AAU50" s="45"/>
      <c r="AAV50" s="45"/>
      <c r="AAW50" s="45"/>
      <c r="AAX50" s="45"/>
      <c r="AAY50" s="45"/>
      <c r="AAZ50" s="45"/>
      <c r="ABA50" s="45"/>
      <c r="ABB50" s="45"/>
      <c r="ABC50" s="45"/>
      <c r="ABD50" s="45"/>
      <c r="ABE50" s="45"/>
      <c r="ABF50" s="45"/>
      <c r="ABG50" s="45"/>
      <c r="ABH50" s="45"/>
      <c r="ABI50" s="45"/>
      <c r="ABJ50" s="45"/>
      <c r="ABK50" s="45"/>
      <c r="ABL50" s="45"/>
      <c r="ABM50" s="45"/>
      <c r="ABN50" s="45"/>
      <c r="ABO50" s="45"/>
      <c r="ABP50" s="45"/>
      <c r="ABQ50" s="45"/>
      <c r="ABR50" s="45"/>
      <c r="ABS50" s="45"/>
      <c r="ABT50" s="45"/>
      <c r="ABU50" s="45"/>
      <c r="ABV50" s="45"/>
      <c r="ABW50" s="45"/>
      <c r="ABX50" s="45"/>
      <c r="ABY50" s="45"/>
      <c r="ABZ50" s="45"/>
      <c r="ACA50" s="45"/>
      <c r="ACB50" s="45"/>
      <c r="ACC50" s="45"/>
      <c r="ACD50" s="45"/>
      <c r="ACE50" s="45"/>
      <c r="ACF50" s="45"/>
      <c r="ACG50" s="45"/>
      <c r="ACH50" s="45"/>
      <c r="ACI50" s="45"/>
      <c r="ACJ50" s="45"/>
      <c r="ACK50" s="45"/>
      <c r="ACL50" s="45"/>
      <c r="ACM50" s="45"/>
      <c r="ACN50" s="45"/>
      <c r="ACO50" s="45"/>
      <c r="ACP50" s="45"/>
      <c r="ACQ50" s="45"/>
      <c r="ACR50" s="45"/>
      <c r="ACS50" s="45"/>
      <c r="ACT50" s="45"/>
      <c r="ACU50" s="45"/>
      <c r="ACV50" s="45"/>
      <c r="ACW50" s="45"/>
      <c r="ACX50" s="45"/>
      <c r="ACY50" s="45"/>
      <c r="ACZ50" s="45"/>
      <c r="ADA50" s="45"/>
      <c r="ADB50" s="45"/>
      <c r="ADC50" s="45"/>
      <c r="ADD50" s="45"/>
      <c r="ADE50" s="45"/>
      <c r="ADF50" s="45"/>
      <c r="ADG50" s="45"/>
      <c r="ADH50" s="45"/>
      <c r="ADI50" s="45"/>
      <c r="ADJ50" s="45"/>
      <c r="ADK50" s="45"/>
      <c r="ADL50" s="45"/>
    </row>
    <row r="51" spans="1:792" ht="15.75" customHeight="1">
      <c r="A51" s="53">
        <v>45</v>
      </c>
      <c r="B51" s="1">
        <v>49</v>
      </c>
      <c r="C51" s="49" t="s">
        <v>942</v>
      </c>
      <c r="D51" s="49" t="s">
        <v>943</v>
      </c>
      <c r="E51" s="49"/>
      <c r="F51" s="49"/>
      <c r="G51" s="49" t="s">
        <v>944</v>
      </c>
      <c r="H51" s="50">
        <v>145</v>
      </c>
      <c r="I51" s="50">
        <v>0.87</v>
      </c>
      <c r="J51" s="5"/>
      <c r="K51" s="45">
        <v>0.03</v>
      </c>
      <c r="P51" s="45"/>
      <c r="AT51" s="45">
        <v>0.06</v>
      </c>
      <c r="AU51" s="45"/>
      <c r="BA51" s="45">
        <v>0.18</v>
      </c>
      <c r="BB51" s="45"/>
      <c r="BC51" s="45"/>
      <c r="BX51" s="45">
        <v>0.02</v>
      </c>
      <c r="FC51" s="45">
        <v>0.35</v>
      </c>
      <c r="JW51" s="45">
        <v>0.35</v>
      </c>
      <c r="LR51" s="45">
        <v>0.35</v>
      </c>
      <c r="LS51" s="45"/>
      <c r="LT51" s="45"/>
      <c r="LU51" s="45"/>
      <c r="LV51" s="45"/>
      <c r="LW51" s="45">
        <v>0.4</v>
      </c>
      <c r="PL51" s="45">
        <v>0.36</v>
      </c>
      <c r="PM51" s="45"/>
      <c r="PN51" s="45"/>
      <c r="PO51" s="45"/>
      <c r="PP51" s="45"/>
      <c r="QV51" s="45">
        <v>0.77</v>
      </c>
    </row>
    <row r="52" spans="1:792" ht="15.75" customHeight="1">
      <c r="A52" s="53">
        <v>46</v>
      </c>
      <c r="B52" s="1">
        <v>50</v>
      </c>
      <c r="C52" s="49" t="s">
        <v>945</v>
      </c>
      <c r="D52" s="49" t="s">
        <v>946</v>
      </c>
      <c r="E52" s="49"/>
      <c r="F52" s="49"/>
      <c r="G52" s="49" t="s">
        <v>947</v>
      </c>
      <c r="H52" s="50">
        <v>400</v>
      </c>
      <c r="I52" s="50">
        <v>0.83</v>
      </c>
      <c r="J52" s="5"/>
      <c r="GQ52" s="45">
        <v>0.39600000000000002</v>
      </c>
      <c r="IY52" s="45">
        <v>0.30199999999999999</v>
      </c>
      <c r="IZ52" s="45"/>
      <c r="JA52" s="45"/>
      <c r="JB52" s="45"/>
      <c r="JC52" s="45"/>
      <c r="JD52" s="45"/>
      <c r="LB52" s="45"/>
      <c r="LC52" s="45">
        <v>-0.157</v>
      </c>
    </row>
    <row r="53" spans="1:792" ht="15.75" customHeight="1">
      <c r="A53" s="53">
        <v>47</v>
      </c>
      <c r="B53" s="1">
        <v>51</v>
      </c>
      <c r="C53" s="49" t="s">
        <v>948</v>
      </c>
      <c r="D53" s="49" t="s">
        <v>949</v>
      </c>
      <c r="E53" s="49"/>
      <c r="F53" s="49"/>
      <c r="G53" s="49" t="s">
        <v>950</v>
      </c>
      <c r="H53" s="52">
        <v>743</v>
      </c>
      <c r="I53" s="52">
        <v>0.91</v>
      </c>
      <c r="J53" s="5"/>
      <c r="M53" s="45">
        <v>-0.17</v>
      </c>
      <c r="N53" s="45"/>
      <c r="O53" s="45"/>
      <c r="AK53" s="45">
        <v>-0.1</v>
      </c>
      <c r="AL53" s="45"/>
      <c r="AT53" s="45">
        <v>-0.01</v>
      </c>
      <c r="AU53" s="45"/>
      <c r="BX53" s="45">
        <v>0</v>
      </c>
      <c r="FD53" s="45">
        <v>-0.34</v>
      </c>
      <c r="FE53" s="45"/>
      <c r="FF53" s="45"/>
      <c r="FG53" s="45">
        <v>-0.71</v>
      </c>
      <c r="FH53" s="45"/>
      <c r="JK53" s="56">
        <v>0.48</v>
      </c>
      <c r="JL53" s="56"/>
      <c r="JM53" s="56"/>
    </row>
    <row r="54" spans="1:792" ht="15.75" customHeight="1">
      <c r="A54" s="53" t="s">
        <v>951</v>
      </c>
      <c r="B54" s="1"/>
      <c r="C54" s="49"/>
      <c r="D54" s="49"/>
      <c r="E54" s="49"/>
      <c r="F54" s="49"/>
      <c r="G54" s="49"/>
      <c r="H54" s="52">
        <v>237</v>
      </c>
      <c r="I54" s="52">
        <v>0.95</v>
      </c>
      <c r="J54" s="5"/>
      <c r="M54" s="45">
        <v>-0.06</v>
      </c>
      <c r="N54" s="45"/>
      <c r="O54" s="45"/>
      <c r="AK54" s="45">
        <v>-0.28999999999999998</v>
      </c>
      <c r="AL54" s="45"/>
      <c r="AT54" s="45">
        <v>0</v>
      </c>
      <c r="AU54" s="45"/>
      <c r="BX54" s="45">
        <v>0.04</v>
      </c>
      <c r="DM54" s="45">
        <v>0.18</v>
      </c>
      <c r="EH54" s="45">
        <v>-0.21</v>
      </c>
      <c r="FH54" s="45">
        <v>-0.12</v>
      </c>
      <c r="JK54" s="45">
        <v>0.4</v>
      </c>
      <c r="JL54" s="45"/>
      <c r="JM54" s="45">
        <v>-0.57999999999999996</v>
      </c>
      <c r="RM54" s="45">
        <v>-0.65</v>
      </c>
      <c r="RN54" s="45">
        <v>-0.42</v>
      </c>
      <c r="RO54" s="45"/>
      <c r="RP54" s="45"/>
      <c r="RQ54" s="45"/>
      <c r="RR54" s="45"/>
      <c r="RS54" s="45"/>
      <c r="RT54" s="45"/>
      <c r="RU54" s="45"/>
      <c r="RV54" s="45"/>
      <c r="RW54" s="45"/>
      <c r="RX54" s="45"/>
      <c r="RY54" s="45"/>
      <c r="RZ54" s="45"/>
      <c r="SA54" s="45"/>
      <c r="SB54" s="45"/>
      <c r="SC54" s="45"/>
      <c r="SD54" s="45"/>
      <c r="SE54" s="45"/>
      <c r="SF54" s="45"/>
      <c r="SG54" s="45"/>
      <c r="SH54" s="45"/>
      <c r="SI54" s="45"/>
      <c r="SJ54" s="45"/>
      <c r="SK54" s="45"/>
      <c r="SL54" s="45"/>
      <c r="SO54" s="45"/>
      <c r="SP54" s="45"/>
      <c r="SQ54" s="45"/>
      <c r="SR54" s="45"/>
      <c r="SS54" s="45"/>
      <c r="ST54" s="45"/>
      <c r="SU54" s="45"/>
      <c r="SV54" s="45"/>
      <c r="SW54" s="45"/>
      <c r="SX54" s="45"/>
      <c r="SY54" s="45"/>
      <c r="SZ54" s="45"/>
      <c r="TA54" s="45"/>
      <c r="TB54" s="45"/>
      <c r="TC54" s="45"/>
      <c r="TD54" s="45"/>
      <c r="TE54" s="45"/>
      <c r="TF54" s="45"/>
      <c r="TG54" s="45"/>
      <c r="TH54" s="45"/>
      <c r="TI54" s="45"/>
      <c r="TJ54" s="45"/>
      <c r="TK54" s="45"/>
      <c r="TL54" s="45"/>
      <c r="TM54" s="45"/>
      <c r="TN54" s="45"/>
      <c r="TO54" s="45"/>
      <c r="TP54" s="45"/>
      <c r="TQ54" s="45"/>
      <c r="TR54" s="45"/>
      <c r="TS54" s="45"/>
      <c r="TT54" s="45"/>
      <c r="TU54" s="45"/>
      <c r="TV54" s="45"/>
      <c r="TW54" s="45"/>
      <c r="TX54" s="45"/>
      <c r="TY54" s="45"/>
      <c r="TZ54" s="45"/>
      <c r="UA54" s="45"/>
      <c r="UB54" s="45"/>
      <c r="UC54" s="45"/>
      <c r="UD54" s="45"/>
      <c r="UE54" s="45"/>
      <c r="UF54" s="45"/>
      <c r="UG54" s="45"/>
      <c r="UH54" s="45"/>
      <c r="UI54" s="45"/>
      <c r="UJ54" s="45"/>
      <c r="UK54" s="45"/>
      <c r="UL54" s="45"/>
      <c r="UM54" s="45"/>
      <c r="UN54" s="45"/>
      <c r="UO54" s="45"/>
      <c r="UP54" s="45"/>
      <c r="UQ54" s="45"/>
      <c r="UR54" s="45"/>
      <c r="US54" s="45"/>
      <c r="UT54" s="45"/>
      <c r="UU54" s="45"/>
      <c r="UV54" s="45"/>
      <c r="UW54" s="45"/>
      <c r="UX54" s="45"/>
      <c r="UY54" s="45"/>
      <c r="UZ54" s="45"/>
      <c r="VA54" s="45"/>
      <c r="VB54" s="45"/>
      <c r="VC54" s="45"/>
      <c r="VD54" s="45"/>
      <c r="VE54" s="45"/>
      <c r="VF54" s="45"/>
      <c r="VG54" s="45"/>
      <c r="VH54" s="45"/>
      <c r="VI54" s="45"/>
      <c r="VJ54" s="45"/>
      <c r="VK54" s="45"/>
      <c r="VL54" s="45"/>
      <c r="VM54" s="45"/>
      <c r="VN54" s="45"/>
      <c r="VO54" s="45"/>
      <c r="VP54" s="45"/>
      <c r="VQ54" s="45"/>
      <c r="VR54" s="45"/>
      <c r="VS54" s="45"/>
      <c r="VT54" s="45"/>
      <c r="VU54" s="45"/>
      <c r="VV54" s="45"/>
      <c r="VW54" s="45"/>
      <c r="VX54" s="45"/>
      <c r="VY54" s="45"/>
      <c r="VZ54" s="45"/>
      <c r="WA54" s="45"/>
      <c r="WB54" s="45"/>
      <c r="WC54" s="45"/>
      <c r="WD54" s="45"/>
      <c r="WE54" s="45"/>
      <c r="WF54" s="45"/>
      <c r="WG54" s="45"/>
      <c r="WH54" s="45"/>
      <c r="WI54" s="45"/>
      <c r="WJ54" s="45"/>
      <c r="WK54" s="45"/>
      <c r="WL54" s="45"/>
      <c r="WM54" s="45"/>
      <c r="WN54" s="45"/>
      <c r="WO54" s="45"/>
      <c r="WP54" s="45"/>
      <c r="WQ54" s="45"/>
      <c r="WR54" s="45"/>
      <c r="WS54" s="45"/>
      <c r="WT54" s="45"/>
      <c r="WU54" s="45"/>
      <c r="WV54" s="45"/>
      <c r="WW54" s="45"/>
      <c r="WX54" s="45"/>
      <c r="WY54" s="45"/>
      <c r="WZ54" s="45"/>
      <c r="XA54" s="45"/>
      <c r="XB54" s="45"/>
      <c r="XC54" s="45"/>
      <c r="XD54" s="45"/>
      <c r="XE54" s="45"/>
      <c r="XF54" s="45"/>
      <c r="XG54" s="45"/>
      <c r="XH54" s="45"/>
      <c r="XI54" s="45"/>
      <c r="XJ54" s="45"/>
      <c r="XK54" s="45"/>
      <c r="XL54" s="45"/>
      <c r="XM54" s="45"/>
      <c r="XN54" s="45"/>
      <c r="XO54" s="45"/>
      <c r="XP54" s="45"/>
      <c r="XQ54" s="45"/>
      <c r="XR54" s="45"/>
      <c r="XS54" s="45"/>
      <c r="XT54" s="45"/>
      <c r="XU54" s="45"/>
      <c r="XV54" s="45"/>
      <c r="XW54" s="45"/>
      <c r="XX54" s="45"/>
      <c r="XY54" s="45"/>
      <c r="XZ54" s="45"/>
      <c r="YA54" s="45"/>
      <c r="YB54" s="45"/>
      <c r="YC54" s="45"/>
      <c r="YD54" s="45"/>
      <c r="YE54" s="45"/>
      <c r="YF54" s="45"/>
      <c r="YG54" s="45"/>
      <c r="YH54" s="45"/>
      <c r="YI54" s="45"/>
      <c r="YJ54" s="45"/>
      <c r="YK54" s="45"/>
      <c r="YL54" s="45"/>
      <c r="YM54" s="45"/>
      <c r="YN54" s="45"/>
      <c r="YO54" s="45"/>
      <c r="YP54" s="45"/>
      <c r="YQ54" s="45"/>
      <c r="YR54" s="45"/>
      <c r="YS54" s="45"/>
      <c r="YT54" s="45"/>
      <c r="YU54" s="45"/>
      <c r="YV54" s="45"/>
      <c r="YW54" s="45"/>
      <c r="YX54" s="45"/>
      <c r="YY54" s="45"/>
      <c r="YZ54" s="45"/>
      <c r="ZA54" s="45"/>
      <c r="ZB54" s="45"/>
      <c r="ZC54" s="45"/>
      <c r="ZD54" s="45"/>
      <c r="ZE54" s="45"/>
      <c r="ZF54" s="45"/>
      <c r="ZG54" s="45"/>
      <c r="ZH54" s="45"/>
      <c r="ZI54" s="45"/>
      <c r="ZJ54" s="45"/>
      <c r="ZK54" s="45"/>
      <c r="ZL54" s="45"/>
      <c r="ZM54" s="45"/>
      <c r="ZN54" s="45"/>
      <c r="ZO54" s="45"/>
      <c r="ZP54" s="45"/>
      <c r="ZQ54" s="45"/>
      <c r="ZR54" s="45"/>
      <c r="ZS54" s="45"/>
      <c r="ZT54" s="45"/>
      <c r="ZU54" s="45"/>
      <c r="ZV54" s="45"/>
      <c r="ZW54" s="45"/>
      <c r="ZX54" s="45"/>
      <c r="ZY54" s="45"/>
      <c r="ZZ54" s="45"/>
      <c r="AAA54" s="45"/>
      <c r="AAB54" s="45"/>
      <c r="AAC54" s="45"/>
      <c r="AAD54" s="45"/>
      <c r="AAE54" s="45"/>
      <c r="AAF54" s="45"/>
      <c r="AAG54" s="45"/>
      <c r="AAH54" s="45"/>
      <c r="AAI54" s="45"/>
      <c r="AAJ54" s="45"/>
      <c r="AAK54" s="45"/>
      <c r="AAL54" s="45"/>
      <c r="AAM54" s="45"/>
      <c r="AAN54" s="45"/>
      <c r="AAO54" s="45"/>
      <c r="AAP54" s="45"/>
      <c r="AAQ54" s="45"/>
      <c r="AAR54" s="45"/>
      <c r="AAS54" s="45"/>
      <c r="AAT54" s="45"/>
      <c r="AAU54" s="45"/>
      <c r="AAV54" s="45"/>
      <c r="AAW54" s="45"/>
      <c r="AAX54" s="45"/>
      <c r="AAY54" s="45"/>
      <c r="AAZ54" s="45"/>
      <c r="ABA54" s="45"/>
      <c r="ABB54" s="45"/>
      <c r="ABC54" s="45"/>
      <c r="ABD54" s="45"/>
      <c r="ABE54" s="45"/>
      <c r="ABF54" s="45"/>
      <c r="ABG54" s="45"/>
      <c r="ABH54" s="45"/>
      <c r="ABI54" s="45"/>
      <c r="ABJ54" s="45"/>
      <c r="ABK54" s="45"/>
      <c r="ABL54" s="45"/>
      <c r="ABM54" s="45"/>
      <c r="ABN54" s="45"/>
      <c r="ABO54" s="45"/>
      <c r="ABP54" s="45"/>
      <c r="ABQ54" s="45"/>
      <c r="ABR54" s="45"/>
      <c r="ABS54" s="45"/>
      <c r="ABT54" s="45"/>
      <c r="ABU54" s="45"/>
      <c r="ABV54" s="45"/>
      <c r="ABW54" s="45"/>
      <c r="ABX54" s="45"/>
      <c r="ABY54" s="45"/>
      <c r="ABZ54" s="45"/>
      <c r="ACA54" s="45"/>
      <c r="ACB54" s="45"/>
      <c r="ACC54" s="45"/>
      <c r="ACD54" s="45"/>
      <c r="ACE54" s="45"/>
      <c r="ACF54" s="45"/>
      <c r="ACG54" s="45"/>
      <c r="ACH54" s="45"/>
      <c r="ACI54" s="45"/>
      <c r="ACJ54" s="45"/>
      <c r="ACK54" s="45"/>
      <c r="ACL54" s="45"/>
      <c r="ACM54" s="45"/>
      <c r="ACN54" s="45"/>
      <c r="ACO54" s="45"/>
      <c r="ACP54" s="45"/>
      <c r="ACQ54" s="45"/>
      <c r="ACR54" s="45"/>
      <c r="ACS54" s="45"/>
      <c r="ACT54" s="45"/>
      <c r="ACU54" s="45"/>
      <c r="ACV54" s="45"/>
      <c r="ACW54" s="45"/>
      <c r="ACX54" s="45"/>
      <c r="ACY54" s="45"/>
      <c r="ACZ54" s="45"/>
      <c r="ADA54" s="45"/>
      <c r="ADB54" s="45"/>
      <c r="ADC54" s="45"/>
      <c r="ADD54" s="45"/>
      <c r="ADE54" s="45"/>
      <c r="ADF54" s="45"/>
      <c r="ADG54" s="45"/>
      <c r="ADH54" s="45"/>
      <c r="ADI54" s="45"/>
      <c r="ADJ54" s="45"/>
      <c r="ADK54" s="45"/>
      <c r="ADL54" s="45"/>
    </row>
    <row r="55" spans="1:792" ht="15.75" customHeight="1">
      <c r="A55" s="53">
        <v>48</v>
      </c>
      <c r="B55" s="1">
        <v>52</v>
      </c>
      <c r="C55" s="49" t="s">
        <v>952</v>
      </c>
      <c r="D55" s="49" t="s">
        <v>953</v>
      </c>
      <c r="E55" s="49"/>
      <c r="F55" s="49"/>
      <c r="G55" s="49" t="s">
        <v>954</v>
      </c>
      <c r="H55" s="52">
        <v>355</v>
      </c>
      <c r="I55" s="50">
        <v>0.88</v>
      </c>
      <c r="J55" s="5"/>
      <c r="BF55" s="45">
        <v>0.24</v>
      </c>
      <c r="FN55" s="45">
        <v>0.38</v>
      </c>
      <c r="HP55" s="45">
        <v>-0.48</v>
      </c>
      <c r="HQ55" s="45"/>
      <c r="HR55" s="45"/>
      <c r="HS55" s="45"/>
    </row>
    <row r="56" spans="1:792" ht="15.75" customHeight="1">
      <c r="A56" s="53">
        <v>49</v>
      </c>
      <c r="B56" s="1">
        <v>53</v>
      </c>
      <c r="C56" s="49" t="s">
        <v>955</v>
      </c>
      <c r="D56" s="49" t="s">
        <v>956</v>
      </c>
      <c r="E56" s="49"/>
      <c r="F56" s="49"/>
      <c r="G56" s="49" t="s">
        <v>957</v>
      </c>
      <c r="H56" s="52">
        <v>213</v>
      </c>
      <c r="I56" s="52">
        <v>0.94</v>
      </c>
      <c r="J56" s="5"/>
      <c r="BK56" s="45">
        <v>0.52</v>
      </c>
      <c r="BX56" s="45">
        <v>-0.11</v>
      </c>
      <c r="DM56" s="45">
        <v>0.11</v>
      </c>
      <c r="IV56" s="45">
        <v>0.1</v>
      </c>
      <c r="JI56" s="45">
        <v>0.56999999999999995</v>
      </c>
      <c r="JJ56" s="45"/>
      <c r="KU56" s="45">
        <v>0.38</v>
      </c>
      <c r="KZ56" s="45">
        <v>0.42</v>
      </c>
    </row>
    <row r="57" spans="1:792" ht="15.75" customHeight="1">
      <c r="A57" s="1">
        <v>50</v>
      </c>
      <c r="B57" s="1">
        <v>54</v>
      </c>
      <c r="C57" s="49" t="s">
        <v>958</v>
      </c>
      <c r="D57" s="49" t="s">
        <v>959</v>
      </c>
      <c r="E57" s="49"/>
      <c r="F57" s="49"/>
      <c r="G57" s="49" t="s">
        <v>960</v>
      </c>
      <c r="H57" s="52">
        <v>328</v>
      </c>
      <c r="I57" s="52">
        <v>0.9</v>
      </c>
      <c r="J57" s="5"/>
      <c r="FW57" s="45">
        <v>0.28999999999999998</v>
      </c>
      <c r="FX57" s="45"/>
      <c r="FY57" s="45"/>
      <c r="RF57" s="45">
        <v>0.34</v>
      </c>
      <c r="TQ57" s="45">
        <v>0.2</v>
      </c>
      <c r="TR57" s="45"/>
      <c r="TS57" s="45">
        <v>0.04</v>
      </c>
      <c r="TT57" s="45">
        <v>0.12</v>
      </c>
      <c r="TU57" s="45">
        <v>0.45</v>
      </c>
      <c r="TV57" s="45"/>
      <c r="TW57" s="45"/>
      <c r="TX57" s="45"/>
      <c r="TY57" s="45"/>
      <c r="TZ57" s="45"/>
      <c r="UA57" s="45"/>
      <c r="UB57" s="45"/>
      <c r="UC57" s="45"/>
      <c r="UD57" s="45"/>
      <c r="UE57" s="45"/>
      <c r="UF57" s="45"/>
      <c r="UG57" s="45"/>
      <c r="UH57" s="45"/>
      <c r="UI57" s="45"/>
      <c r="UJ57" s="45"/>
      <c r="UK57" s="45"/>
      <c r="UL57" s="45"/>
      <c r="UM57" s="45"/>
      <c r="UN57" s="45"/>
      <c r="UO57" s="45"/>
      <c r="UP57" s="45"/>
      <c r="UQ57" s="45"/>
      <c r="UR57" s="45"/>
      <c r="US57" s="45"/>
      <c r="UT57" s="45"/>
      <c r="UU57" s="45"/>
      <c r="UV57" s="45"/>
      <c r="UW57" s="45"/>
      <c r="UX57" s="45"/>
      <c r="UY57" s="45"/>
      <c r="UZ57" s="45"/>
      <c r="VA57" s="45"/>
      <c r="VB57" s="45"/>
      <c r="VC57" s="45"/>
      <c r="VD57" s="45"/>
      <c r="VE57" s="45"/>
      <c r="VF57" s="45"/>
      <c r="VG57" s="45"/>
      <c r="VH57" s="45"/>
      <c r="VI57" s="45"/>
      <c r="VJ57" s="45"/>
      <c r="VK57" s="45"/>
      <c r="VL57" s="45"/>
      <c r="VM57" s="45"/>
      <c r="VN57" s="45"/>
      <c r="VO57" s="45"/>
      <c r="VP57" s="45"/>
      <c r="VQ57" s="45"/>
      <c r="VR57" s="45"/>
      <c r="VS57" s="45"/>
      <c r="VT57" s="45"/>
      <c r="VU57" s="45"/>
      <c r="VV57" s="45"/>
      <c r="VW57" s="45"/>
      <c r="VX57" s="45"/>
      <c r="VY57" s="45"/>
      <c r="VZ57" s="45"/>
      <c r="WA57" s="45"/>
      <c r="WB57" s="45"/>
      <c r="WC57" s="45"/>
      <c r="WD57" s="45"/>
      <c r="WE57" s="45"/>
      <c r="WF57" s="45"/>
      <c r="WG57" s="45"/>
      <c r="WH57" s="45"/>
      <c r="WI57" s="45"/>
      <c r="WJ57" s="45"/>
      <c r="WK57" s="45"/>
      <c r="WL57" s="45"/>
      <c r="WM57" s="45"/>
      <c r="WN57" s="45"/>
      <c r="WO57" s="45"/>
      <c r="WP57" s="45"/>
      <c r="WQ57" s="45"/>
      <c r="WR57" s="45"/>
      <c r="WS57" s="45"/>
      <c r="WT57" s="45"/>
      <c r="WU57" s="45"/>
      <c r="WV57" s="45"/>
      <c r="WW57" s="45"/>
      <c r="WX57" s="45"/>
      <c r="WY57" s="45"/>
      <c r="WZ57" s="45"/>
      <c r="XA57" s="45"/>
      <c r="XB57" s="45"/>
      <c r="XC57" s="45"/>
      <c r="XD57" s="45"/>
      <c r="XE57" s="45"/>
      <c r="XF57" s="45"/>
      <c r="XG57" s="45"/>
      <c r="XH57" s="45"/>
      <c r="XI57" s="45"/>
      <c r="XJ57" s="45"/>
      <c r="XK57" s="45"/>
      <c r="XL57" s="45"/>
      <c r="XM57" s="45"/>
      <c r="XN57" s="45"/>
      <c r="XO57" s="45"/>
      <c r="XP57" s="45"/>
      <c r="XQ57" s="45"/>
      <c r="XR57" s="45"/>
      <c r="XS57" s="45"/>
      <c r="XT57" s="45"/>
      <c r="XU57" s="45"/>
      <c r="XV57" s="45"/>
      <c r="XW57" s="45"/>
      <c r="XX57" s="45"/>
      <c r="XY57" s="45"/>
      <c r="XZ57" s="45"/>
      <c r="YA57" s="45"/>
      <c r="YB57" s="45"/>
      <c r="YC57" s="45"/>
      <c r="YD57" s="45"/>
      <c r="YE57" s="45"/>
      <c r="YF57" s="45"/>
      <c r="YG57" s="45"/>
      <c r="YH57" s="45"/>
      <c r="YI57" s="45"/>
      <c r="YJ57" s="45"/>
      <c r="YK57" s="45"/>
      <c r="YL57" s="45"/>
      <c r="YM57" s="45"/>
      <c r="YN57" s="45"/>
      <c r="YO57" s="45"/>
      <c r="YP57" s="45"/>
      <c r="YQ57" s="45"/>
      <c r="YR57" s="45"/>
      <c r="YS57" s="45"/>
      <c r="YT57" s="45"/>
      <c r="YU57" s="45"/>
      <c r="YV57" s="45"/>
      <c r="YW57" s="45"/>
      <c r="YX57" s="45"/>
      <c r="YY57" s="45"/>
      <c r="YZ57" s="45"/>
      <c r="ZA57" s="45"/>
      <c r="ZB57" s="45"/>
      <c r="ZC57" s="45"/>
      <c r="ZD57" s="45"/>
      <c r="ZE57" s="45"/>
      <c r="ZF57" s="45"/>
      <c r="ZG57" s="45"/>
      <c r="ZH57" s="45"/>
      <c r="ZI57" s="45"/>
      <c r="ZJ57" s="45"/>
      <c r="ZK57" s="45"/>
      <c r="ZL57" s="45"/>
      <c r="ZM57" s="45"/>
      <c r="ZN57" s="45"/>
      <c r="ZO57" s="45"/>
      <c r="ZP57" s="45"/>
      <c r="ZQ57" s="45"/>
      <c r="ZR57" s="45"/>
      <c r="ZS57" s="45"/>
      <c r="ZT57" s="45"/>
      <c r="ZU57" s="45"/>
      <c r="ZV57" s="45"/>
      <c r="ZW57" s="45"/>
      <c r="ZX57" s="45"/>
      <c r="ZY57" s="45"/>
      <c r="ZZ57" s="45"/>
      <c r="AAA57" s="45"/>
      <c r="AAB57" s="45"/>
      <c r="AAC57" s="45"/>
      <c r="AAD57" s="45"/>
      <c r="AAE57" s="45"/>
      <c r="AAF57" s="45"/>
      <c r="AAG57" s="45"/>
      <c r="AAH57" s="45"/>
      <c r="AAI57" s="45"/>
      <c r="AAJ57" s="45"/>
      <c r="AAK57" s="45"/>
      <c r="AAL57" s="45"/>
      <c r="AAM57" s="45"/>
      <c r="AAN57" s="45"/>
      <c r="AAO57" s="45"/>
      <c r="AAP57" s="45"/>
      <c r="AAQ57" s="45"/>
      <c r="AAR57" s="45"/>
      <c r="AAS57" s="45"/>
      <c r="AAT57" s="45"/>
      <c r="AAU57" s="45"/>
      <c r="AAV57" s="45"/>
      <c r="AAW57" s="45"/>
      <c r="AAX57" s="45"/>
      <c r="AAY57" s="45"/>
      <c r="AAZ57" s="45"/>
      <c r="ABA57" s="45"/>
      <c r="ABB57" s="45"/>
      <c r="ABC57" s="45"/>
      <c r="ABD57" s="45"/>
      <c r="ABE57" s="45"/>
      <c r="ABF57" s="45"/>
      <c r="ABG57" s="45"/>
      <c r="ABH57" s="45"/>
      <c r="ABI57" s="45"/>
      <c r="ABJ57" s="45"/>
      <c r="ABK57" s="45"/>
      <c r="ABL57" s="45"/>
      <c r="ABM57" s="45"/>
      <c r="ABN57" s="45"/>
      <c r="ABO57" s="45"/>
      <c r="ABP57" s="45"/>
      <c r="ABQ57" s="45"/>
      <c r="ABR57" s="45"/>
      <c r="ABS57" s="45"/>
      <c r="ABT57" s="45"/>
      <c r="ABU57" s="45"/>
      <c r="ABV57" s="45"/>
      <c r="ABW57" s="45"/>
      <c r="ABX57" s="45"/>
      <c r="ABY57" s="45"/>
      <c r="ABZ57" s="45"/>
      <c r="ACA57" s="45"/>
      <c r="ACB57" s="45"/>
      <c r="ACC57" s="45"/>
      <c r="ACD57" s="45"/>
      <c r="ACE57" s="45"/>
      <c r="ACF57" s="45"/>
      <c r="ACG57" s="45"/>
      <c r="ACH57" s="45"/>
      <c r="ACI57" s="45"/>
      <c r="ACJ57" s="45"/>
      <c r="ACK57" s="45"/>
      <c r="ACL57" s="45"/>
      <c r="ACM57" s="45"/>
      <c r="ACN57" s="45"/>
      <c r="ACO57" s="45"/>
      <c r="ACP57" s="45"/>
      <c r="ACQ57" s="45"/>
      <c r="ACR57" s="45"/>
      <c r="ACS57" s="45"/>
      <c r="ACT57" s="45"/>
      <c r="ACU57" s="45"/>
      <c r="ACV57" s="45"/>
      <c r="ACW57" s="45"/>
      <c r="ACX57" s="45"/>
      <c r="ACY57" s="45"/>
      <c r="ACZ57" s="45"/>
      <c r="ADA57" s="45"/>
      <c r="ADB57" s="45"/>
      <c r="ADC57" s="45"/>
      <c r="ADD57" s="45"/>
      <c r="ADE57" s="45"/>
      <c r="ADF57" s="45"/>
      <c r="ADG57" s="45"/>
      <c r="ADH57" s="45"/>
      <c r="ADI57" s="45"/>
      <c r="ADJ57" s="45"/>
      <c r="ADK57" s="45"/>
      <c r="ADL57" s="45"/>
    </row>
    <row r="58" spans="1:792" ht="15.75" customHeight="1">
      <c r="A58" s="1" t="s">
        <v>961</v>
      </c>
      <c r="B58" s="1"/>
      <c r="C58" s="49"/>
      <c r="D58" s="49"/>
      <c r="E58" s="49"/>
      <c r="F58" s="49"/>
      <c r="G58" s="49"/>
      <c r="H58" s="52">
        <v>521</v>
      </c>
      <c r="I58" s="52">
        <v>0.86</v>
      </c>
      <c r="J58" s="5"/>
      <c r="FN58" s="45">
        <v>0.51</v>
      </c>
      <c r="FW58" s="45">
        <v>0.3</v>
      </c>
      <c r="FX58" s="45"/>
      <c r="FY58" s="45"/>
      <c r="HT58" s="45">
        <v>-0.32</v>
      </c>
      <c r="HU58" s="45">
        <v>-0.41</v>
      </c>
      <c r="QN58" s="45">
        <v>0.36</v>
      </c>
      <c r="QO58" s="45"/>
      <c r="QP58" s="45"/>
      <c r="QQ58" s="45"/>
      <c r="QR58" s="45"/>
      <c r="QS58" s="45"/>
      <c r="QT58" s="45"/>
      <c r="QU58" s="45"/>
      <c r="RF58" s="45">
        <v>0.3</v>
      </c>
      <c r="TQ58" s="45">
        <v>0.2</v>
      </c>
      <c r="TR58" s="45"/>
      <c r="TS58" s="45">
        <v>-0.02</v>
      </c>
      <c r="TT58" s="45">
        <v>0.05</v>
      </c>
      <c r="TU58" s="45">
        <v>0.36</v>
      </c>
      <c r="TV58" s="45"/>
      <c r="TW58" s="45"/>
      <c r="TX58" s="45"/>
      <c r="TY58" s="45"/>
      <c r="TZ58" s="45"/>
      <c r="UA58" s="45"/>
      <c r="UB58" s="45"/>
      <c r="UC58" s="45"/>
      <c r="UD58" s="45"/>
      <c r="UE58" s="45"/>
      <c r="UF58" s="45"/>
      <c r="UG58" s="45"/>
      <c r="UH58" s="45"/>
      <c r="UI58" s="45"/>
      <c r="UJ58" s="45"/>
      <c r="UK58" s="45"/>
      <c r="UL58" s="45"/>
      <c r="UM58" s="45"/>
      <c r="UN58" s="45"/>
      <c r="UO58" s="45"/>
      <c r="UP58" s="45"/>
      <c r="UQ58" s="45"/>
      <c r="UR58" s="45"/>
      <c r="US58" s="45"/>
      <c r="UT58" s="45"/>
      <c r="UU58" s="45"/>
      <c r="UV58" s="45"/>
      <c r="UW58" s="45"/>
      <c r="UX58" s="45"/>
      <c r="UY58" s="45"/>
      <c r="UZ58" s="45"/>
      <c r="VA58" s="45"/>
      <c r="VB58" s="45"/>
      <c r="VC58" s="45"/>
      <c r="VD58" s="45"/>
      <c r="VE58" s="45"/>
      <c r="VF58" s="45"/>
      <c r="VG58" s="45"/>
      <c r="VH58" s="45"/>
      <c r="VI58" s="45"/>
      <c r="VJ58" s="45"/>
      <c r="VK58" s="45"/>
      <c r="VL58" s="45"/>
      <c r="VM58" s="45"/>
      <c r="VN58" s="45"/>
      <c r="VO58" s="45"/>
      <c r="VP58" s="45"/>
      <c r="VQ58" s="45"/>
      <c r="VR58" s="45"/>
      <c r="VS58" s="45"/>
      <c r="VT58" s="45"/>
      <c r="VU58" s="45"/>
      <c r="VV58" s="45"/>
      <c r="VW58" s="45"/>
      <c r="VX58" s="45"/>
      <c r="VY58" s="45"/>
      <c r="VZ58" s="45"/>
      <c r="WA58" s="45"/>
      <c r="WB58" s="45"/>
      <c r="WC58" s="45"/>
      <c r="WD58" s="45"/>
      <c r="WE58" s="45"/>
      <c r="WF58" s="45"/>
      <c r="WG58" s="45"/>
      <c r="WH58" s="45"/>
      <c r="WI58" s="45"/>
      <c r="WJ58" s="45"/>
      <c r="WK58" s="45"/>
      <c r="WL58" s="45"/>
      <c r="WM58" s="45"/>
      <c r="WN58" s="45"/>
      <c r="WO58" s="45"/>
      <c r="WP58" s="45"/>
      <c r="WQ58" s="45"/>
      <c r="WR58" s="45"/>
      <c r="WS58" s="45"/>
      <c r="WT58" s="45"/>
      <c r="WU58" s="45"/>
      <c r="WV58" s="45"/>
      <c r="WW58" s="45"/>
      <c r="WX58" s="45"/>
      <c r="WY58" s="45"/>
      <c r="WZ58" s="45"/>
      <c r="XA58" s="45"/>
      <c r="XB58" s="45"/>
      <c r="XC58" s="45"/>
      <c r="XD58" s="45"/>
      <c r="XE58" s="45"/>
      <c r="XF58" s="45"/>
      <c r="XG58" s="45"/>
      <c r="XH58" s="45"/>
      <c r="XI58" s="45"/>
      <c r="XJ58" s="45"/>
      <c r="XK58" s="45"/>
      <c r="XL58" s="45"/>
      <c r="XM58" s="45"/>
      <c r="XN58" s="45"/>
      <c r="XO58" s="45"/>
      <c r="XP58" s="45"/>
      <c r="XQ58" s="45"/>
      <c r="XR58" s="45"/>
      <c r="XS58" s="45"/>
      <c r="XT58" s="45"/>
      <c r="XU58" s="45"/>
      <c r="XV58" s="45"/>
      <c r="XW58" s="45"/>
      <c r="XX58" s="45"/>
      <c r="XY58" s="45"/>
      <c r="XZ58" s="45"/>
      <c r="YA58" s="45"/>
      <c r="YB58" s="45"/>
      <c r="YC58" s="45"/>
      <c r="YD58" s="45"/>
      <c r="YE58" s="45"/>
      <c r="YF58" s="45"/>
      <c r="YG58" s="45"/>
      <c r="YH58" s="45"/>
      <c r="YI58" s="45"/>
      <c r="YJ58" s="45"/>
      <c r="YK58" s="45"/>
      <c r="YL58" s="45"/>
      <c r="YM58" s="45"/>
      <c r="YN58" s="45"/>
      <c r="YO58" s="45"/>
      <c r="YP58" s="45"/>
      <c r="YQ58" s="45"/>
      <c r="YR58" s="45"/>
      <c r="YS58" s="45"/>
      <c r="YT58" s="45"/>
      <c r="YU58" s="45"/>
      <c r="YV58" s="45"/>
      <c r="YW58" s="45"/>
      <c r="YX58" s="45"/>
      <c r="YY58" s="45"/>
      <c r="YZ58" s="45"/>
      <c r="ZA58" s="45"/>
      <c r="ZB58" s="45"/>
      <c r="ZC58" s="45"/>
      <c r="ZD58" s="45"/>
      <c r="ZE58" s="45"/>
      <c r="ZF58" s="45"/>
      <c r="ZG58" s="45"/>
      <c r="ZH58" s="45"/>
      <c r="ZI58" s="45"/>
      <c r="ZJ58" s="45"/>
      <c r="ZK58" s="45"/>
      <c r="ZL58" s="45"/>
      <c r="ZM58" s="45"/>
      <c r="ZN58" s="45"/>
      <c r="ZO58" s="45"/>
      <c r="ZP58" s="45"/>
      <c r="ZQ58" s="45"/>
      <c r="ZR58" s="45"/>
      <c r="ZS58" s="45"/>
      <c r="ZT58" s="45"/>
      <c r="ZU58" s="45"/>
      <c r="ZV58" s="45"/>
      <c r="ZW58" s="45"/>
      <c r="ZX58" s="45"/>
      <c r="ZY58" s="45"/>
      <c r="ZZ58" s="45"/>
      <c r="AAA58" s="45"/>
      <c r="AAB58" s="45"/>
      <c r="AAC58" s="45"/>
      <c r="AAD58" s="45"/>
      <c r="AAE58" s="45"/>
      <c r="AAF58" s="45"/>
      <c r="AAG58" s="45"/>
      <c r="AAH58" s="45"/>
      <c r="AAI58" s="45"/>
      <c r="AAJ58" s="45"/>
      <c r="AAK58" s="45"/>
      <c r="AAL58" s="45"/>
      <c r="AAM58" s="45"/>
      <c r="AAN58" s="45"/>
      <c r="AAO58" s="45"/>
      <c r="AAP58" s="45"/>
      <c r="AAQ58" s="45"/>
      <c r="AAR58" s="45"/>
      <c r="AAS58" s="45"/>
      <c r="AAT58" s="45"/>
      <c r="AAU58" s="45"/>
      <c r="AAV58" s="45"/>
      <c r="AAW58" s="45"/>
      <c r="AAX58" s="45"/>
      <c r="AAY58" s="45"/>
      <c r="AAZ58" s="45"/>
      <c r="ABA58" s="45"/>
      <c r="ABB58" s="45"/>
      <c r="ABC58" s="45"/>
      <c r="ABD58" s="45"/>
      <c r="ABE58" s="45"/>
      <c r="ABF58" s="45"/>
      <c r="ABG58" s="45"/>
      <c r="ABH58" s="45"/>
      <c r="ABI58" s="45"/>
      <c r="ABJ58" s="45"/>
      <c r="ABK58" s="45"/>
      <c r="ABL58" s="45"/>
      <c r="ABM58" s="45"/>
      <c r="ABN58" s="45"/>
      <c r="ABO58" s="45"/>
      <c r="ABP58" s="45"/>
      <c r="ABQ58" s="45"/>
      <c r="ABR58" s="45"/>
      <c r="ABS58" s="45"/>
      <c r="ABT58" s="45"/>
      <c r="ABU58" s="45"/>
      <c r="ABV58" s="45"/>
      <c r="ABW58" s="45"/>
      <c r="ABX58" s="45"/>
      <c r="ABY58" s="45"/>
      <c r="ABZ58" s="45"/>
      <c r="ACA58" s="45"/>
      <c r="ACB58" s="45"/>
      <c r="ACC58" s="45"/>
      <c r="ACD58" s="45"/>
      <c r="ACE58" s="45"/>
      <c r="ACF58" s="45"/>
      <c r="ACG58" s="45"/>
      <c r="ACH58" s="45"/>
      <c r="ACI58" s="45"/>
      <c r="ACJ58" s="45"/>
      <c r="ACK58" s="45"/>
      <c r="ACL58" s="45"/>
      <c r="ACM58" s="45"/>
      <c r="ACN58" s="45"/>
      <c r="ACO58" s="45"/>
      <c r="ACP58" s="45"/>
      <c r="ACQ58" s="45"/>
      <c r="ACR58" s="45"/>
      <c r="ACS58" s="45"/>
      <c r="ACT58" s="45"/>
      <c r="ACU58" s="45"/>
      <c r="ACV58" s="45"/>
      <c r="ACW58" s="45"/>
      <c r="ACX58" s="45"/>
      <c r="ACY58" s="45"/>
      <c r="ACZ58" s="45"/>
      <c r="ADA58" s="45"/>
      <c r="ADB58" s="45"/>
      <c r="ADC58" s="45"/>
      <c r="ADD58" s="45"/>
      <c r="ADE58" s="45"/>
      <c r="ADF58" s="45"/>
      <c r="ADG58" s="45"/>
      <c r="ADH58" s="45"/>
      <c r="ADI58" s="45"/>
      <c r="ADJ58" s="45"/>
      <c r="ADK58" s="45"/>
      <c r="ADL58" s="45"/>
    </row>
    <row r="59" spans="1:792" ht="15.75" customHeight="1">
      <c r="A59" s="53">
        <v>51</v>
      </c>
      <c r="B59" s="1">
        <v>55</v>
      </c>
      <c r="C59" s="49" t="s">
        <v>962</v>
      </c>
      <c r="D59" s="49" t="s">
        <v>963</v>
      </c>
      <c r="E59" s="49"/>
      <c r="F59" s="49"/>
      <c r="G59" s="49" t="s">
        <v>964</v>
      </c>
      <c r="H59" s="52">
        <v>274</v>
      </c>
      <c r="I59" s="50">
        <v>0.9</v>
      </c>
      <c r="J59" s="5"/>
      <c r="DM59" s="45">
        <v>0.38</v>
      </c>
      <c r="JN59" s="45">
        <v>0.5</v>
      </c>
      <c r="LK59" s="45">
        <v>0.36</v>
      </c>
    </row>
    <row r="60" spans="1:792" ht="15.75" customHeight="1">
      <c r="A60" s="53">
        <v>52</v>
      </c>
      <c r="B60" s="1">
        <v>56</v>
      </c>
      <c r="C60" s="49" t="s">
        <v>965</v>
      </c>
      <c r="D60" s="49" t="s">
        <v>966</v>
      </c>
      <c r="E60" s="49"/>
      <c r="F60" s="49"/>
      <c r="G60" s="49" t="s">
        <v>967</v>
      </c>
      <c r="H60" s="52">
        <v>185</v>
      </c>
      <c r="I60" s="52">
        <v>0.9</v>
      </c>
      <c r="J60" s="5"/>
      <c r="PN60" s="45">
        <v>0.55000000000000004</v>
      </c>
      <c r="PO60" s="45">
        <v>0.22</v>
      </c>
      <c r="PP60" s="45">
        <v>0.13</v>
      </c>
    </row>
    <row r="61" spans="1:792" ht="15.75" customHeight="1">
      <c r="A61" s="53" t="s">
        <v>968</v>
      </c>
      <c r="B61" s="1"/>
      <c r="C61" s="49"/>
      <c r="D61" s="49"/>
      <c r="E61" s="49"/>
      <c r="F61" s="49"/>
      <c r="G61" s="49"/>
      <c r="H61" s="52">
        <v>185</v>
      </c>
      <c r="I61" s="52">
        <v>0.91</v>
      </c>
      <c r="J61" s="5"/>
      <c r="PN61" s="51">
        <v>0.57999999999999996</v>
      </c>
      <c r="PO61" s="51">
        <v>0.36</v>
      </c>
      <c r="PP61" s="51">
        <v>0.24</v>
      </c>
    </row>
    <row r="62" spans="1:792" ht="15.75" customHeight="1">
      <c r="A62" s="53">
        <v>53</v>
      </c>
      <c r="B62" s="1">
        <v>57</v>
      </c>
      <c r="C62" s="49" t="s">
        <v>969</v>
      </c>
      <c r="D62" s="49" t="s">
        <v>970</v>
      </c>
      <c r="E62" s="49"/>
      <c r="F62" s="49"/>
      <c r="G62" s="49" t="s">
        <v>971</v>
      </c>
      <c r="H62" s="52">
        <v>165</v>
      </c>
      <c r="I62" s="55">
        <v>0.91</v>
      </c>
      <c r="J62" s="5"/>
      <c r="M62" s="45">
        <v>0.19</v>
      </c>
      <c r="N62" s="45">
        <v>0.05</v>
      </c>
      <c r="O62" s="45"/>
      <c r="Y62" s="45">
        <v>0.22</v>
      </c>
      <c r="BX62" s="45">
        <v>0.16</v>
      </c>
      <c r="FI62" s="45">
        <v>0.27</v>
      </c>
      <c r="FK62" s="45">
        <v>-0.18</v>
      </c>
      <c r="FL62" s="45"/>
      <c r="MH62" s="45">
        <v>-0.06</v>
      </c>
      <c r="MK62" s="45">
        <v>0.12</v>
      </c>
      <c r="ML62" s="45">
        <v>0.33</v>
      </c>
      <c r="PF62" s="45">
        <v>0.23</v>
      </c>
      <c r="PG62" s="45"/>
      <c r="PH62" s="45"/>
      <c r="PI62" s="45"/>
      <c r="PJ62" s="45"/>
      <c r="PK62" s="45"/>
      <c r="TF62" s="45">
        <v>0.22</v>
      </c>
      <c r="TG62" s="45">
        <v>-0.02</v>
      </c>
      <c r="TH62" s="45">
        <v>-0.03</v>
      </c>
      <c r="TI62" s="45"/>
      <c r="TJ62" s="45"/>
    </row>
    <row r="63" spans="1:792" ht="15.75" customHeight="1">
      <c r="A63" s="1">
        <v>54</v>
      </c>
      <c r="B63" s="1">
        <v>58</v>
      </c>
      <c r="C63" s="49" t="s">
        <v>972</v>
      </c>
      <c r="D63" s="49" t="s">
        <v>973</v>
      </c>
      <c r="E63" s="49"/>
      <c r="F63" s="49"/>
      <c r="G63" s="49" t="s">
        <v>974</v>
      </c>
      <c r="H63" s="52">
        <v>168</v>
      </c>
      <c r="I63" s="52">
        <v>0.95</v>
      </c>
      <c r="J63" s="5"/>
      <c r="CA63" s="45">
        <v>0.1</v>
      </c>
      <c r="HX63" s="51">
        <v>-0.56999999999999995</v>
      </c>
      <c r="HY63" s="51"/>
      <c r="HZ63" s="51"/>
      <c r="SE63" s="59">
        <v>-0.23</v>
      </c>
      <c r="SW63" s="51">
        <v>0.49</v>
      </c>
      <c r="SX63" s="51"/>
      <c r="SY63" s="51"/>
      <c r="TV63" s="51">
        <v>0.27</v>
      </c>
      <c r="TW63" s="51">
        <v>-0.04</v>
      </c>
      <c r="TX63" s="51"/>
      <c r="TY63" s="51"/>
      <c r="TZ63" s="51"/>
      <c r="UA63" s="51"/>
      <c r="UB63" s="51"/>
      <c r="UC63" s="51"/>
      <c r="UD63" s="51"/>
      <c r="UE63" s="51"/>
      <c r="UF63" s="51"/>
      <c r="UG63" s="51"/>
      <c r="UH63" s="51"/>
      <c r="UI63" s="51"/>
      <c r="UJ63" s="51"/>
      <c r="UK63" s="51"/>
      <c r="UL63" s="51"/>
      <c r="UM63" s="51"/>
      <c r="UN63" s="51"/>
      <c r="UO63" s="51"/>
      <c r="UP63" s="51"/>
      <c r="UQ63" s="51"/>
      <c r="UR63" s="51"/>
      <c r="US63" s="51"/>
      <c r="UT63" s="51"/>
      <c r="UU63" s="51"/>
      <c r="UV63" s="51"/>
      <c r="UW63" s="51"/>
      <c r="UX63" s="51"/>
      <c r="UY63" s="51"/>
      <c r="UZ63" s="51"/>
      <c r="VA63" s="51"/>
      <c r="VB63" s="51"/>
      <c r="VC63" s="51"/>
      <c r="VD63" s="51"/>
      <c r="VE63" s="51"/>
      <c r="VF63" s="51"/>
      <c r="VG63" s="51"/>
      <c r="VH63" s="51"/>
      <c r="VI63" s="51"/>
      <c r="VJ63" s="51"/>
      <c r="VK63" s="51"/>
      <c r="VL63" s="51"/>
      <c r="VM63" s="51"/>
      <c r="VN63" s="51"/>
      <c r="VO63" s="51"/>
      <c r="VP63" s="51"/>
      <c r="VQ63" s="51"/>
      <c r="VR63" s="51"/>
      <c r="VS63" s="51"/>
      <c r="VT63" s="51"/>
      <c r="VU63" s="51"/>
      <c r="VV63" s="51"/>
      <c r="VW63" s="51"/>
      <c r="VX63" s="51"/>
      <c r="VY63" s="51"/>
      <c r="VZ63" s="51"/>
      <c r="WA63" s="51"/>
      <c r="WB63" s="51"/>
      <c r="WC63" s="51"/>
      <c r="WD63" s="51"/>
      <c r="WE63" s="51"/>
      <c r="WF63" s="51"/>
      <c r="WG63" s="51"/>
      <c r="WH63" s="51"/>
      <c r="WI63" s="51"/>
      <c r="WJ63" s="51"/>
      <c r="WK63" s="51"/>
      <c r="WL63" s="51"/>
      <c r="WM63" s="51"/>
      <c r="WN63" s="51"/>
      <c r="WO63" s="51"/>
      <c r="WP63" s="51"/>
      <c r="WQ63" s="51"/>
      <c r="WR63" s="51"/>
      <c r="WS63" s="51"/>
      <c r="WT63" s="51"/>
      <c r="WU63" s="51"/>
      <c r="WV63" s="51"/>
      <c r="WW63" s="51"/>
      <c r="WX63" s="51"/>
      <c r="WY63" s="51"/>
      <c r="WZ63" s="51"/>
      <c r="XA63" s="51"/>
      <c r="XB63" s="51"/>
      <c r="XC63" s="51"/>
      <c r="XD63" s="51"/>
      <c r="XE63" s="51"/>
      <c r="XF63" s="51"/>
      <c r="XG63" s="51"/>
      <c r="XH63" s="51"/>
      <c r="XI63" s="51"/>
      <c r="XJ63" s="51"/>
      <c r="XK63" s="51"/>
      <c r="XL63" s="51"/>
      <c r="XM63" s="51"/>
      <c r="XN63" s="51"/>
      <c r="XO63" s="51"/>
      <c r="XP63" s="51"/>
      <c r="XQ63" s="51"/>
      <c r="XR63" s="51"/>
      <c r="XS63" s="51"/>
      <c r="XT63" s="51"/>
      <c r="XU63" s="51"/>
      <c r="XV63" s="51"/>
      <c r="XW63" s="51"/>
      <c r="XX63" s="51"/>
      <c r="XY63" s="51"/>
      <c r="XZ63" s="51"/>
      <c r="YA63" s="51"/>
      <c r="YB63" s="51"/>
      <c r="YC63" s="51"/>
      <c r="YD63" s="51"/>
      <c r="YE63" s="51"/>
      <c r="YF63" s="51"/>
      <c r="YG63" s="51"/>
      <c r="YH63" s="51"/>
      <c r="YI63" s="51"/>
      <c r="YJ63" s="51"/>
      <c r="YK63" s="51"/>
      <c r="YL63" s="51"/>
      <c r="YM63" s="51"/>
      <c r="YN63" s="51"/>
      <c r="YO63" s="51"/>
      <c r="YP63" s="51"/>
      <c r="YQ63" s="51"/>
      <c r="YR63" s="51"/>
      <c r="YS63" s="51"/>
      <c r="YT63" s="51"/>
      <c r="YU63" s="51"/>
      <c r="YV63" s="51"/>
      <c r="YW63" s="51"/>
      <c r="YX63" s="51"/>
      <c r="YY63" s="51"/>
      <c r="YZ63" s="51"/>
      <c r="ZA63" s="51"/>
      <c r="ZB63" s="51"/>
      <c r="ZC63" s="51"/>
      <c r="ZD63" s="51"/>
      <c r="ZE63" s="51"/>
      <c r="ZF63" s="51"/>
      <c r="ZG63" s="51"/>
      <c r="ZH63" s="51"/>
      <c r="ZI63" s="51"/>
      <c r="ZJ63" s="51"/>
      <c r="ZK63" s="51"/>
      <c r="ZL63" s="51"/>
      <c r="ZM63" s="51"/>
      <c r="ZN63" s="51"/>
      <c r="ZO63" s="51"/>
      <c r="ZP63" s="51"/>
      <c r="ZQ63" s="51"/>
      <c r="ZR63" s="51"/>
      <c r="ZS63" s="51"/>
      <c r="ZT63" s="51"/>
      <c r="ZU63" s="51"/>
      <c r="ZV63" s="51"/>
      <c r="ZW63" s="51"/>
      <c r="ZX63" s="51"/>
      <c r="ZY63" s="51"/>
      <c r="ZZ63" s="51"/>
      <c r="AAA63" s="51"/>
      <c r="AAB63" s="51"/>
      <c r="AAC63" s="51"/>
      <c r="AAD63" s="51"/>
      <c r="AAE63" s="51"/>
      <c r="AAF63" s="51"/>
      <c r="AAG63" s="51"/>
      <c r="AAH63" s="51"/>
      <c r="AAI63" s="51"/>
      <c r="AAJ63" s="51"/>
      <c r="AAK63" s="51"/>
      <c r="AAL63" s="51"/>
      <c r="AAM63" s="51"/>
      <c r="AAN63" s="51"/>
      <c r="AAO63" s="51"/>
      <c r="AAP63" s="51"/>
      <c r="AAQ63" s="51"/>
      <c r="AAR63" s="51"/>
      <c r="AAS63" s="51"/>
      <c r="AAT63" s="51"/>
      <c r="AAU63" s="51"/>
      <c r="AAV63" s="51"/>
      <c r="AAW63" s="51"/>
      <c r="AAX63" s="51"/>
      <c r="AAY63" s="51"/>
      <c r="AAZ63" s="51"/>
      <c r="ABA63" s="51"/>
      <c r="ABB63" s="51"/>
      <c r="ABC63" s="51"/>
      <c r="ABD63" s="51"/>
      <c r="ABE63" s="51"/>
      <c r="ABF63" s="51"/>
      <c r="ABG63" s="51"/>
      <c r="ABH63" s="51"/>
      <c r="ABI63" s="51"/>
      <c r="ABJ63" s="51"/>
      <c r="ABK63" s="51"/>
      <c r="ABL63" s="51"/>
      <c r="ABM63" s="51"/>
      <c r="ABN63" s="51"/>
      <c r="ABO63" s="51"/>
      <c r="ABP63" s="51"/>
      <c r="ABQ63" s="51"/>
      <c r="ABR63" s="51"/>
      <c r="ABS63" s="51"/>
      <c r="ABT63" s="51"/>
      <c r="ABU63" s="51"/>
      <c r="ABV63" s="51"/>
      <c r="ABW63" s="51"/>
      <c r="ABX63" s="51"/>
      <c r="ABY63" s="51"/>
      <c r="ABZ63" s="51"/>
      <c r="ACA63" s="51"/>
      <c r="ACB63" s="51"/>
      <c r="ACC63" s="51"/>
      <c r="ACD63" s="51"/>
      <c r="ACE63" s="51"/>
      <c r="ACF63" s="51"/>
      <c r="ACG63" s="51"/>
      <c r="ACH63" s="51"/>
      <c r="ACI63" s="51"/>
      <c r="ACJ63" s="51"/>
      <c r="ACK63" s="51"/>
      <c r="ACL63" s="51"/>
      <c r="ACM63" s="51"/>
      <c r="ACN63" s="51"/>
      <c r="ACO63" s="51"/>
      <c r="ACP63" s="51"/>
      <c r="ACQ63" s="51"/>
      <c r="ACR63" s="51"/>
      <c r="ACS63" s="51"/>
      <c r="ACT63" s="51"/>
      <c r="ACU63" s="51"/>
      <c r="ACV63" s="51"/>
      <c r="ACW63" s="51"/>
      <c r="ACX63" s="51"/>
      <c r="ACY63" s="51"/>
      <c r="ACZ63" s="51"/>
      <c r="ADA63" s="51"/>
      <c r="ADB63" s="51"/>
      <c r="ADC63" s="51"/>
      <c r="ADD63" s="51"/>
      <c r="ADE63" s="51"/>
      <c r="ADF63" s="51"/>
      <c r="ADG63" s="51"/>
      <c r="ADH63" s="51"/>
      <c r="ADI63" s="51"/>
      <c r="ADJ63" s="51"/>
      <c r="ADK63" s="51"/>
      <c r="ADL63" s="51"/>
    </row>
    <row r="64" spans="1:792" ht="15.75" customHeight="1">
      <c r="A64" s="53">
        <v>55</v>
      </c>
      <c r="B64" s="1">
        <v>59</v>
      </c>
      <c r="C64" s="49" t="s">
        <v>975</v>
      </c>
      <c r="D64" s="49" t="s">
        <v>976</v>
      </c>
      <c r="E64" s="49"/>
      <c r="F64" s="49"/>
      <c r="G64" s="49" t="s">
        <v>977</v>
      </c>
      <c r="H64" s="52">
        <v>346</v>
      </c>
      <c r="I64" s="55">
        <v>0.82299999999999995</v>
      </c>
      <c r="J64" s="5"/>
      <c r="GZ64" s="45">
        <v>0.56599999999999995</v>
      </c>
      <c r="HA64" s="45"/>
      <c r="HB64" s="45"/>
      <c r="HC64" s="45"/>
      <c r="HD64" s="45"/>
      <c r="HE64" s="45"/>
      <c r="HF64" s="45"/>
      <c r="HG64" s="45"/>
      <c r="KJ64" s="45">
        <v>-0.105</v>
      </c>
      <c r="KK64" s="45">
        <v>-0.13300000000000001</v>
      </c>
      <c r="KL64" s="45">
        <v>-8.8999999999999996E-2</v>
      </c>
      <c r="PM64" s="45">
        <v>0.39600000000000002</v>
      </c>
    </row>
    <row r="65" spans="1:792" ht="15.75" customHeight="1">
      <c r="A65" s="53">
        <v>56</v>
      </c>
      <c r="B65" s="1">
        <v>60</v>
      </c>
      <c r="C65" s="49" t="s">
        <v>978</v>
      </c>
      <c r="D65" s="49" t="s">
        <v>979</v>
      </c>
      <c r="E65" s="49"/>
      <c r="F65" s="49"/>
      <c r="G65" s="49" t="s">
        <v>980</v>
      </c>
      <c r="H65" s="52">
        <v>13299</v>
      </c>
      <c r="I65" s="52">
        <v>0.78</v>
      </c>
      <c r="J65" s="5"/>
      <c r="RI65" s="45">
        <v>0.83</v>
      </c>
      <c r="RT65" s="45">
        <v>0.31</v>
      </c>
      <c r="RU65" s="45"/>
      <c r="RV65" s="45">
        <v>0.12</v>
      </c>
      <c r="RW65" s="45">
        <v>0.1</v>
      </c>
      <c r="ADC65" s="45">
        <v>-0.06</v>
      </c>
      <c r="ADD65" s="45"/>
      <c r="ADE65" s="45"/>
      <c r="ADF65" s="45"/>
      <c r="ADG65" s="45"/>
      <c r="ADH65" s="45"/>
      <c r="ADI65" s="45"/>
      <c r="ADJ65" s="45"/>
      <c r="ADK65" s="45"/>
      <c r="ADL65" s="45"/>
    </row>
    <row r="66" spans="1:792" ht="15.75" customHeight="1">
      <c r="A66" s="1">
        <v>57</v>
      </c>
      <c r="B66" s="1">
        <v>61</v>
      </c>
      <c r="C66" s="49" t="s">
        <v>981</v>
      </c>
      <c r="D66" s="49" t="s">
        <v>982</v>
      </c>
      <c r="E66" s="49"/>
      <c r="F66" s="49"/>
      <c r="G66" s="49" t="s">
        <v>983</v>
      </c>
      <c r="H66" s="52">
        <v>364</v>
      </c>
      <c r="I66" s="52">
        <v>0.86</v>
      </c>
      <c r="J66" s="5"/>
      <c r="M66" s="45">
        <v>-0.05</v>
      </c>
      <c r="AI66" s="45">
        <v>-0.04</v>
      </c>
      <c r="AJ66" s="45"/>
      <c r="AQ66" s="45">
        <v>-0.15</v>
      </c>
      <c r="BD66" s="45">
        <v>7.0000000000000007E-2</v>
      </c>
      <c r="BX66" s="45">
        <v>-7.0000000000000007E-2</v>
      </c>
      <c r="CH66" s="45">
        <v>0.1</v>
      </c>
      <c r="LN66" s="45">
        <v>0.34</v>
      </c>
      <c r="MX66" s="45">
        <v>0.19</v>
      </c>
      <c r="UK66" s="45">
        <v>0</v>
      </c>
      <c r="UL66" s="45">
        <v>0.52</v>
      </c>
      <c r="UM66" s="45"/>
      <c r="UN66" s="45"/>
      <c r="UO66" s="45"/>
      <c r="UP66" s="45"/>
      <c r="UQ66" s="45"/>
      <c r="UR66" s="45"/>
      <c r="US66" s="45"/>
      <c r="UT66" s="45"/>
      <c r="UU66" s="45"/>
      <c r="UV66" s="45"/>
      <c r="UW66" s="45"/>
      <c r="UX66" s="45"/>
      <c r="UY66" s="45"/>
      <c r="UZ66" s="45"/>
      <c r="VA66" s="45"/>
      <c r="VB66" s="45"/>
      <c r="VC66" s="45"/>
      <c r="VD66" s="45"/>
      <c r="VE66" s="45"/>
      <c r="VF66" s="45"/>
      <c r="VG66" s="45"/>
      <c r="VH66" s="45"/>
      <c r="VI66" s="45"/>
      <c r="VJ66" s="45"/>
      <c r="VK66" s="45"/>
      <c r="VL66" s="45"/>
      <c r="VM66" s="45"/>
      <c r="VN66" s="45"/>
      <c r="VO66" s="45"/>
      <c r="VP66" s="45"/>
      <c r="VQ66" s="45"/>
      <c r="VR66" s="45"/>
      <c r="VS66" s="45"/>
      <c r="VT66" s="45"/>
      <c r="VU66" s="45"/>
      <c r="VV66" s="45"/>
      <c r="VW66" s="45"/>
      <c r="VX66" s="45"/>
      <c r="VY66" s="45"/>
      <c r="VZ66" s="45"/>
      <c r="WA66" s="45"/>
      <c r="WB66" s="45"/>
      <c r="WC66" s="45"/>
      <c r="WD66" s="45"/>
      <c r="WE66" s="45"/>
      <c r="WF66" s="45"/>
      <c r="WG66" s="45"/>
      <c r="WH66" s="45"/>
      <c r="WI66" s="45"/>
      <c r="WJ66" s="45"/>
      <c r="WK66" s="45"/>
      <c r="WL66" s="45"/>
      <c r="WM66" s="45"/>
      <c r="WN66" s="45"/>
      <c r="WO66" s="45"/>
      <c r="WP66" s="45"/>
      <c r="WQ66" s="45"/>
      <c r="WR66" s="45"/>
      <c r="WS66" s="45"/>
      <c r="WT66" s="45"/>
      <c r="WU66" s="45"/>
      <c r="WV66" s="45"/>
      <c r="WW66" s="45"/>
      <c r="WX66" s="45"/>
      <c r="WY66" s="45"/>
      <c r="WZ66" s="45"/>
      <c r="XA66" s="45"/>
      <c r="XB66" s="45"/>
      <c r="XC66" s="45"/>
      <c r="XD66" s="45"/>
      <c r="XE66" s="45"/>
      <c r="XF66" s="45"/>
      <c r="XG66" s="45"/>
      <c r="XH66" s="45"/>
      <c r="XI66" s="45"/>
      <c r="XJ66" s="45"/>
      <c r="XK66" s="45"/>
      <c r="XL66" s="45"/>
      <c r="XM66" s="45"/>
      <c r="XN66" s="45"/>
      <c r="XO66" s="45"/>
      <c r="XP66" s="45"/>
      <c r="XQ66" s="45"/>
      <c r="XR66" s="45"/>
      <c r="XS66" s="45"/>
      <c r="XT66" s="45"/>
      <c r="XU66" s="45"/>
      <c r="XV66" s="45"/>
      <c r="XW66" s="45"/>
      <c r="XX66" s="45"/>
      <c r="XY66" s="45"/>
      <c r="XZ66" s="45"/>
      <c r="YA66" s="45"/>
      <c r="YB66" s="45"/>
      <c r="YC66" s="45"/>
      <c r="YD66" s="45"/>
      <c r="YE66" s="45"/>
      <c r="YF66" s="45"/>
      <c r="YG66" s="45"/>
      <c r="YH66" s="45"/>
      <c r="YI66" s="45"/>
      <c r="YJ66" s="45"/>
      <c r="YK66" s="45"/>
      <c r="YL66" s="45"/>
      <c r="YM66" s="45"/>
      <c r="YN66" s="45"/>
      <c r="YO66" s="45"/>
      <c r="YP66" s="45"/>
      <c r="YQ66" s="45"/>
      <c r="YR66" s="45"/>
      <c r="YS66" s="45"/>
      <c r="YT66" s="45"/>
      <c r="YU66" s="45"/>
      <c r="YV66" s="45"/>
      <c r="YW66" s="45"/>
      <c r="YX66" s="45"/>
      <c r="YY66" s="45"/>
      <c r="YZ66" s="45"/>
      <c r="ZA66" s="45"/>
      <c r="ZB66" s="45"/>
      <c r="ZC66" s="45"/>
      <c r="ZD66" s="45"/>
      <c r="ZE66" s="45"/>
      <c r="ZF66" s="45"/>
      <c r="ZG66" s="45"/>
      <c r="ZH66" s="45"/>
      <c r="ZI66" s="45"/>
      <c r="ZJ66" s="45"/>
      <c r="ZK66" s="45"/>
      <c r="ZL66" s="45"/>
      <c r="ZM66" s="45"/>
      <c r="ZN66" s="45"/>
      <c r="ZO66" s="45"/>
      <c r="ZP66" s="45"/>
      <c r="ZQ66" s="45"/>
      <c r="ZR66" s="45"/>
      <c r="ZS66" s="45"/>
      <c r="ZT66" s="45"/>
      <c r="ZU66" s="45"/>
      <c r="ZV66" s="45"/>
      <c r="ZW66" s="45"/>
      <c r="ZX66" s="45"/>
      <c r="ZY66" s="45"/>
      <c r="ZZ66" s="45"/>
      <c r="AAA66" s="45"/>
      <c r="AAB66" s="45"/>
      <c r="AAC66" s="45"/>
      <c r="AAD66" s="45"/>
      <c r="AAE66" s="45"/>
      <c r="AAF66" s="45"/>
      <c r="AAG66" s="45"/>
      <c r="AAH66" s="45"/>
      <c r="AAI66" s="45"/>
      <c r="AAJ66" s="45"/>
      <c r="AAK66" s="45"/>
      <c r="AAL66" s="45"/>
      <c r="AAM66" s="45"/>
      <c r="AAN66" s="45"/>
      <c r="AAO66" s="45"/>
      <c r="AAP66" s="45"/>
      <c r="AAQ66" s="45"/>
      <c r="AAR66" s="45"/>
      <c r="AAS66" s="45"/>
      <c r="AAT66" s="45"/>
      <c r="AAU66" s="45"/>
      <c r="AAV66" s="45"/>
      <c r="AAW66" s="45"/>
      <c r="AAX66" s="45"/>
      <c r="AAY66" s="45"/>
      <c r="AAZ66" s="45"/>
      <c r="ABA66" s="45"/>
      <c r="ABB66" s="45"/>
      <c r="ABC66" s="45"/>
      <c r="ABD66" s="45"/>
      <c r="ABE66" s="45"/>
      <c r="ABF66" s="45"/>
      <c r="ABG66" s="45"/>
      <c r="ABH66" s="45"/>
      <c r="ABI66" s="45"/>
      <c r="ABJ66" s="45"/>
      <c r="ABK66" s="45"/>
      <c r="ABL66" s="45"/>
      <c r="ABM66" s="45"/>
      <c r="ABN66" s="45"/>
      <c r="ABO66" s="45"/>
      <c r="ABP66" s="45"/>
      <c r="ABQ66" s="45"/>
      <c r="ABR66" s="45"/>
      <c r="ABS66" s="45"/>
      <c r="ABT66" s="45"/>
      <c r="ABU66" s="45"/>
      <c r="ABV66" s="45"/>
      <c r="ABW66" s="45"/>
      <c r="ABX66" s="45"/>
      <c r="ABY66" s="45"/>
      <c r="ABZ66" s="45"/>
      <c r="ACA66" s="45"/>
      <c r="ACB66" s="45"/>
      <c r="ACC66" s="45"/>
      <c r="ACD66" s="45"/>
      <c r="ACE66" s="45"/>
      <c r="ACF66" s="45"/>
      <c r="ACG66" s="45"/>
      <c r="ACH66" s="45"/>
      <c r="ACI66" s="45"/>
      <c r="ACJ66" s="45"/>
      <c r="ACK66" s="45"/>
      <c r="ACL66" s="45"/>
      <c r="ACM66" s="45"/>
      <c r="ACN66" s="45"/>
      <c r="ACO66" s="45"/>
      <c r="ACP66" s="45"/>
      <c r="ACQ66" s="45"/>
      <c r="ACR66" s="45"/>
      <c r="ACS66" s="45"/>
      <c r="ACT66" s="45"/>
      <c r="ACU66" s="45"/>
      <c r="ACV66" s="45"/>
      <c r="ACW66" s="45"/>
      <c r="ACX66" s="45"/>
      <c r="ACY66" s="45"/>
      <c r="ACZ66" s="45"/>
      <c r="ADA66" s="45"/>
      <c r="ADB66" s="45"/>
      <c r="ADC66" s="45"/>
      <c r="ADD66" s="45"/>
      <c r="ADE66" s="45"/>
      <c r="ADF66" s="45"/>
      <c r="ADG66" s="45"/>
      <c r="ADH66" s="45"/>
      <c r="ADI66" s="45"/>
      <c r="ADJ66" s="45"/>
      <c r="ADK66" s="45"/>
      <c r="ADL66" s="45"/>
    </row>
    <row r="67" spans="1:792" ht="15.75" customHeight="1">
      <c r="A67" s="1">
        <v>58</v>
      </c>
      <c r="B67" s="1">
        <v>62</v>
      </c>
      <c r="C67" s="49" t="s">
        <v>984</v>
      </c>
      <c r="D67" s="49" t="s">
        <v>985</v>
      </c>
      <c r="E67" s="49"/>
      <c r="F67" s="49"/>
      <c r="G67" s="49" t="s">
        <v>986</v>
      </c>
      <c r="H67" s="52">
        <v>254</v>
      </c>
      <c r="I67" s="52">
        <v>0.82</v>
      </c>
      <c r="J67" s="5"/>
      <c r="AL67" s="45">
        <v>0.14000000000000001</v>
      </c>
      <c r="BH67" s="45">
        <v>0.11</v>
      </c>
      <c r="PY67" s="45">
        <v>0.22</v>
      </c>
      <c r="PZ67" s="45">
        <v>0.18</v>
      </c>
      <c r="QA67" s="45"/>
      <c r="QB67" s="45"/>
      <c r="QC67" s="45">
        <v>0.2</v>
      </c>
      <c r="UM67" s="45">
        <v>0.09</v>
      </c>
      <c r="UN67" s="45">
        <v>7.0000000000000007E-2</v>
      </c>
      <c r="UO67" s="45">
        <v>0.24</v>
      </c>
      <c r="UP67" s="45">
        <v>0.41</v>
      </c>
      <c r="UQ67" s="45"/>
      <c r="UR67" s="45"/>
      <c r="US67" s="45"/>
      <c r="UT67" s="45"/>
      <c r="UU67" s="45"/>
      <c r="UV67" s="45"/>
      <c r="UW67" s="45"/>
      <c r="UX67" s="45"/>
      <c r="UY67" s="45"/>
      <c r="UZ67" s="45"/>
      <c r="VA67" s="45"/>
      <c r="VB67" s="45"/>
      <c r="VC67" s="45"/>
      <c r="VD67" s="45"/>
      <c r="VE67" s="45"/>
      <c r="VF67" s="45"/>
      <c r="VG67" s="45"/>
      <c r="VH67" s="45"/>
      <c r="VI67" s="45"/>
      <c r="VJ67" s="45"/>
      <c r="VK67" s="45"/>
      <c r="VL67" s="45"/>
      <c r="VM67" s="45"/>
      <c r="VN67" s="45"/>
      <c r="VO67" s="45"/>
      <c r="VP67" s="45"/>
      <c r="VQ67" s="45"/>
      <c r="VR67" s="45"/>
      <c r="VS67" s="45"/>
      <c r="VT67" s="45"/>
      <c r="VU67" s="45"/>
      <c r="VV67" s="45"/>
      <c r="VW67" s="45"/>
      <c r="VX67" s="45"/>
      <c r="VY67" s="45"/>
      <c r="VZ67" s="45"/>
      <c r="WA67" s="45"/>
      <c r="WB67" s="45"/>
      <c r="WC67" s="45"/>
      <c r="WD67" s="45"/>
      <c r="WE67" s="45"/>
      <c r="WF67" s="45"/>
      <c r="WG67" s="45"/>
      <c r="WH67" s="45"/>
      <c r="WI67" s="45"/>
      <c r="WJ67" s="45"/>
      <c r="WK67" s="45"/>
      <c r="WL67" s="45"/>
      <c r="WM67" s="45"/>
      <c r="WN67" s="45"/>
      <c r="WO67" s="45"/>
      <c r="WP67" s="45"/>
      <c r="WQ67" s="45"/>
      <c r="WR67" s="45"/>
      <c r="WS67" s="45"/>
      <c r="WT67" s="45"/>
      <c r="WU67" s="45"/>
      <c r="WV67" s="45"/>
      <c r="WW67" s="45"/>
      <c r="WX67" s="45"/>
      <c r="WY67" s="45"/>
      <c r="WZ67" s="45"/>
      <c r="XA67" s="45"/>
      <c r="XB67" s="45"/>
      <c r="XC67" s="45"/>
      <c r="XD67" s="45"/>
      <c r="XE67" s="45"/>
      <c r="XF67" s="45"/>
      <c r="XG67" s="45"/>
      <c r="XH67" s="45"/>
      <c r="XI67" s="45"/>
      <c r="XJ67" s="45"/>
      <c r="XK67" s="45"/>
      <c r="XL67" s="45"/>
      <c r="XM67" s="45"/>
      <c r="XN67" s="45"/>
      <c r="XO67" s="45"/>
      <c r="XP67" s="45"/>
      <c r="XQ67" s="45"/>
      <c r="XR67" s="45"/>
      <c r="XS67" s="45"/>
      <c r="XT67" s="45"/>
      <c r="XU67" s="45"/>
      <c r="XV67" s="45"/>
      <c r="XW67" s="45"/>
      <c r="XX67" s="45"/>
      <c r="XY67" s="45"/>
      <c r="XZ67" s="45"/>
      <c r="YA67" s="45"/>
      <c r="YB67" s="45"/>
      <c r="YC67" s="45"/>
      <c r="YD67" s="45"/>
      <c r="YE67" s="45"/>
      <c r="YF67" s="45"/>
      <c r="YG67" s="45"/>
      <c r="YH67" s="45"/>
      <c r="YI67" s="45"/>
      <c r="YJ67" s="45"/>
      <c r="YK67" s="45"/>
      <c r="YL67" s="45"/>
      <c r="YM67" s="45"/>
      <c r="YN67" s="45"/>
      <c r="YO67" s="45"/>
      <c r="YP67" s="45"/>
      <c r="YQ67" s="45"/>
      <c r="YR67" s="45"/>
      <c r="YS67" s="45"/>
      <c r="YT67" s="45"/>
      <c r="YU67" s="45"/>
      <c r="YV67" s="45"/>
      <c r="YW67" s="45"/>
      <c r="YX67" s="45"/>
      <c r="YY67" s="45"/>
      <c r="YZ67" s="45"/>
      <c r="ZA67" s="45"/>
      <c r="ZB67" s="45"/>
      <c r="ZC67" s="45"/>
      <c r="ZD67" s="45"/>
      <c r="ZE67" s="45"/>
      <c r="ZF67" s="45"/>
      <c r="ZG67" s="45"/>
      <c r="ZH67" s="45"/>
      <c r="ZI67" s="45"/>
      <c r="ZJ67" s="45"/>
      <c r="ZK67" s="45"/>
      <c r="ZL67" s="45"/>
      <c r="ZM67" s="45"/>
      <c r="ZN67" s="45"/>
      <c r="ZO67" s="45"/>
      <c r="ZP67" s="45"/>
      <c r="ZQ67" s="45"/>
      <c r="ZR67" s="45"/>
      <c r="ZS67" s="45"/>
      <c r="ZT67" s="45"/>
      <c r="ZU67" s="45"/>
      <c r="ZV67" s="45"/>
      <c r="ZW67" s="45"/>
      <c r="ZX67" s="45"/>
      <c r="ZY67" s="45"/>
      <c r="ZZ67" s="45"/>
      <c r="AAA67" s="45"/>
      <c r="AAB67" s="45"/>
      <c r="AAC67" s="45"/>
      <c r="AAD67" s="45"/>
      <c r="AAE67" s="45"/>
      <c r="AAF67" s="45"/>
      <c r="AAG67" s="45"/>
      <c r="AAH67" s="45"/>
      <c r="AAI67" s="45"/>
      <c r="AAJ67" s="45"/>
      <c r="AAK67" s="45"/>
      <c r="AAL67" s="45"/>
      <c r="AAM67" s="45"/>
      <c r="AAN67" s="45"/>
      <c r="AAO67" s="45"/>
      <c r="AAP67" s="45"/>
      <c r="AAQ67" s="45"/>
      <c r="AAR67" s="45"/>
      <c r="AAS67" s="45"/>
      <c r="AAT67" s="45"/>
      <c r="AAU67" s="45"/>
      <c r="AAV67" s="45"/>
      <c r="AAW67" s="45"/>
      <c r="AAX67" s="45"/>
      <c r="AAY67" s="45"/>
      <c r="AAZ67" s="45"/>
      <c r="ABA67" s="45"/>
      <c r="ABB67" s="45"/>
      <c r="ABC67" s="45"/>
      <c r="ABD67" s="45"/>
      <c r="ABE67" s="45"/>
      <c r="ABF67" s="45"/>
      <c r="ABG67" s="45"/>
      <c r="ABH67" s="45"/>
      <c r="ABI67" s="45"/>
      <c r="ABJ67" s="45"/>
      <c r="ABK67" s="45"/>
      <c r="ABL67" s="45"/>
      <c r="ABM67" s="45"/>
      <c r="ABN67" s="45"/>
      <c r="ABO67" s="45"/>
      <c r="ABP67" s="45"/>
      <c r="ABQ67" s="45"/>
      <c r="ABR67" s="45"/>
      <c r="ABS67" s="45"/>
      <c r="ABT67" s="45"/>
      <c r="ABU67" s="45"/>
      <c r="ABV67" s="45"/>
      <c r="ABW67" s="45"/>
      <c r="ABX67" s="45"/>
      <c r="ABY67" s="45"/>
      <c r="ABZ67" s="45"/>
      <c r="ACA67" s="45"/>
      <c r="ACB67" s="45"/>
      <c r="ACC67" s="45"/>
      <c r="ACD67" s="45"/>
      <c r="ACE67" s="45"/>
      <c r="ACF67" s="45"/>
      <c r="ACG67" s="45"/>
      <c r="ACH67" s="45"/>
      <c r="ACI67" s="45"/>
      <c r="ACJ67" s="45"/>
      <c r="ACK67" s="45"/>
      <c r="ACL67" s="45"/>
      <c r="ACM67" s="45"/>
      <c r="ACN67" s="45"/>
      <c r="ACO67" s="45"/>
      <c r="ACP67" s="45"/>
      <c r="ACQ67" s="45"/>
      <c r="ACR67" s="45"/>
      <c r="ACS67" s="45"/>
      <c r="ACT67" s="45"/>
      <c r="ACU67" s="45"/>
      <c r="ACV67" s="45"/>
      <c r="ACW67" s="45"/>
      <c r="ACX67" s="45"/>
      <c r="ACY67" s="45"/>
      <c r="ACZ67" s="45"/>
      <c r="ADA67" s="45"/>
      <c r="ADB67" s="45"/>
      <c r="ADC67" s="45"/>
      <c r="ADD67" s="45"/>
      <c r="ADE67" s="45"/>
      <c r="ADF67" s="45"/>
      <c r="ADG67" s="45"/>
      <c r="ADH67" s="45"/>
      <c r="ADI67" s="45"/>
      <c r="ADJ67" s="45"/>
      <c r="ADK67" s="45"/>
      <c r="ADL67" s="45"/>
    </row>
    <row r="68" spans="1:792" ht="15.75" customHeight="1">
      <c r="A68" s="1">
        <v>60</v>
      </c>
      <c r="B68" s="1">
        <v>64</v>
      </c>
      <c r="C68" s="49" t="s">
        <v>987</v>
      </c>
      <c r="D68" s="49" t="s">
        <v>988</v>
      </c>
      <c r="E68" s="49"/>
      <c r="F68" s="49"/>
      <c r="G68" s="49" t="s">
        <v>989</v>
      </c>
      <c r="H68" s="52">
        <v>635</v>
      </c>
      <c r="I68" s="52">
        <v>0.73</v>
      </c>
      <c r="J68" s="5"/>
      <c r="BO68" s="45">
        <v>0.152</v>
      </c>
      <c r="BP68" s="45"/>
      <c r="BX68" s="45">
        <v>0.12</v>
      </c>
      <c r="FN68" s="45">
        <v>0.47</v>
      </c>
      <c r="FO68" s="45"/>
      <c r="FP68" s="45"/>
      <c r="FQ68" s="45"/>
      <c r="HD68" s="45"/>
      <c r="HE68" s="45"/>
      <c r="HF68" s="45"/>
      <c r="HG68" s="45">
        <v>0.36</v>
      </c>
      <c r="KO68" s="45">
        <v>0.45</v>
      </c>
      <c r="KP68" s="45">
        <v>0.37</v>
      </c>
      <c r="KQ68" s="45"/>
      <c r="ME68" s="45">
        <v>0.13</v>
      </c>
      <c r="MF68" s="45">
        <v>-0.03</v>
      </c>
      <c r="NO68" s="45">
        <v>0.33</v>
      </c>
      <c r="NP68" s="45"/>
      <c r="OJ68" s="45">
        <v>0.41</v>
      </c>
      <c r="QK68" s="45">
        <v>-0.41</v>
      </c>
    </row>
    <row r="69" spans="1:792" ht="15.75" customHeight="1">
      <c r="A69" s="1">
        <v>61</v>
      </c>
      <c r="B69" s="1">
        <v>65</v>
      </c>
      <c r="C69" s="49" t="s">
        <v>990</v>
      </c>
      <c r="D69" s="49" t="s">
        <v>991</v>
      </c>
      <c r="E69" s="49"/>
      <c r="F69" s="49"/>
      <c r="G69" s="49" t="s">
        <v>992</v>
      </c>
      <c r="H69" s="52">
        <v>61</v>
      </c>
      <c r="I69" s="52">
        <v>0.71499999999999997</v>
      </c>
      <c r="J69" s="5"/>
      <c r="BX69" s="45">
        <v>0.14199999999999999</v>
      </c>
      <c r="CK69" s="45">
        <v>0.64400000000000002</v>
      </c>
      <c r="CL69" s="45"/>
      <c r="EA69" s="45">
        <v>0.74299999999999999</v>
      </c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HJ69" s="45"/>
      <c r="JJ69" s="45">
        <v>-5.0000000000000001E-3</v>
      </c>
      <c r="QK69" s="59" t="s">
        <v>993</v>
      </c>
      <c r="TI69" s="51">
        <v>0.27700000000000002</v>
      </c>
      <c r="TJ69" s="51"/>
      <c r="UB69" s="51">
        <v>0.79900000000000004</v>
      </c>
      <c r="UC69" s="51">
        <v>0.78100000000000003</v>
      </c>
      <c r="UQ69" s="45">
        <v>0.30299999999999999</v>
      </c>
      <c r="UR69" s="45"/>
      <c r="US69" s="45"/>
      <c r="UT69" s="45"/>
      <c r="UU69" s="45"/>
      <c r="UV69" s="45"/>
      <c r="UW69" s="45"/>
      <c r="UX69" s="45"/>
      <c r="UY69" s="45"/>
      <c r="UZ69" s="45"/>
      <c r="VA69" s="45"/>
      <c r="VB69" s="45"/>
      <c r="VC69" s="45"/>
      <c r="VD69" s="45"/>
      <c r="VE69" s="45"/>
      <c r="VF69" s="45"/>
      <c r="VG69" s="45"/>
      <c r="VH69" s="45"/>
      <c r="VI69" s="45"/>
      <c r="VJ69" s="45"/>
      <c r="VK69" s="45"/>
      <c r="VL69" s="45"/>
      <c r="VM69" s="45"/>
      <c r="VN69" s="45"/>
      <c r="VO69" s="45"/>
      <c r="VP69" s="45"/>
      <c r="VQ69" s="45"/>
      <c r="VR69" s="45"/>
      <c r="VS69" s="45"/>
      <c r="VT69" s="45"/>
      <c r="VU69" s="45"/>
      <c r="VV69" s="45"/>
      <c r="VW69" s="45"/>
      <c r="VX69" s="45"/>
      <c r="VY69" s="45"/>
      <c r="VZ69" s="45"/>
      <c r="WA69" s="45"/>
      <c r="WB69" s="45"/>
      <c r="WC69" s="45"/>
      <c r="WD69" s="45"/>
      <c r="WE69" s="45"/>
      <c r="WF69" s="45"/>
      <c r="WG69" s="45"/>
      <c r="WH69" s="45"/>
      <c r="WI69" s="45"/>
      <c r="WJ69" s="45"/>
      <c r="WK69" s="45"/>
      <c r="WL69" s="45"/>
      <c r="WM69" s="45"/>
      <c r="WN69" s="45"/>
      <c r="WO69" s="45"/>
      <c r="WP69" s="45"/>
      <c r="WQ69" s="45"/>
      <c r="WR69" s="45"/>
      <c r="WS69" s="45"/>
      <c r="WT69" s="45"/>
      <c r="WU69" s="45"/>
      <c r="WV69" s="45"/>
      <c r="WW69" s="45"/>
      <c r="WX69" s="45"/>
      <c r="WY69" s="45"/>
      <c r="WZ69" s="45"/>
      <c r="XA69" s="45"/>
      <c r="XB69" s="45"/>
      <c r="XC69" s="45"/>
      <c r="XD69" s="45"/>
      <c r="XE69" s="45"/>
      <c r="XF69" s="45"/>
      <c r="XG69" s="45"/>
      <c r="XH69" s="45"/>
      <c r="XI69" s="45"/>
      <c r="XJ69" s="45"/>
      <c r="XK69" s="45"/>
      <c r="XL69" s="45"/>
      <c r="XM69" s="45"/>
      <c r="XN69" s="45"/>
      <c r="XO69" s="45"/>
      <c r="XP69" s="45"/>
      <c r="XQ69" s="45"/>
      <c r="XR69" s="45"/>
      <c r="XS69" s="45"/>
      <c r="XT69" s="45"/>
      <c r="XU69" s="45"/>
      <c r="XV69" s="45"/>
      <c r="XW69" s="45"/>
      <c r="XX69" s="45"/>
      <c r="XY69" s="45"/>
      <c r="XZ69" s="45"/>
      <c r="YA69" s="45"/>
      <c r="YB69" s="45"/>
      <c r="YC69" s="45"/>
      <c r="YD69" s="45"/>
      <c r="YE69" s="45"/>
      <c r="YF69" s="45"/>
      <c r="YG69" s="45"/>
      <c r="YH69" s="45"/>
      <c r="YI69" s="45"/>
      <c r="YJ69" s="45"/>
      <c r="YK69" s="45"/>
      <c r="YL69" s="45"/>
      <c r="YM69" s="45"/>
      <c r="YN69" s="45"/>
      <c r="YO69" s="45"/>
      <c r="YP69" s="45"/>
      <c r="YQ69" s="45"/>
      <c r="YR69" s="45"/>
      <c r="YS69" s="45"/>
      <c r="YT69" s="45"/>
      <c r="YU69" s="45"/>
      <c r="YV69" s="45"/>
      <c r="YW69" s="45"/>
      <c r="YX69" s="45"/>
      <c r="YY69" s="45"/>
      <c r="YZ69" s="45"/>
      <c r="ZA69" s="45"/>
      <c r="ZB69" s="45"/>
      <c r="ZC69" s="45"/>
      <c r="ZD69" s="45"/>
      <c r="ZE69" s="45"/>
      <c r="ZF69" s="45"/>
      <c r="ZG69" s="45"/>
      <c r="ZH69" s="45"/>
      <c r="ZI69" s="45"/>
      <c r="ZJ69" s="45"/>
      <c r="ZK69" s="45"/>
      <c r="ZL69" s="45"/>
      <c r="ZM69" s="45"/>
      <c r="ZN69" s="45"/>
      <c r="ZO69" s="45"/>
      <c r="ZP69" s="45"/>
      <c r="ZQ69" s="45"/>
      <c r="ZR69" s="45"/>
      <c r="ZS69" s="45"/>
      <c r="ZT69" s="45"/>
      <c r="ZU69" s="45"/>
      <c r="ZV69" s="45"/>
      <c r="ZW69" s="45"/>
      <c r="ZX69" s="45"/>
      <c r="ZY69" s="45"/>
      <c r="ZZ69" s="45"/>
      <c r="AAA69" s="45"/>
      <c r="AAB69" s="45"/>
      <c r="AAC69" s="45"/>
      <c r="AAD69" s="45"/>
      <c r="AAE69" s="45"/>
      <c r="AAF69" s="45"/>
      <c r="AAG69" s="45"/>
      <c r="AAH69" s="45"/>
      <c r="AAI69" s="45"/>
      <c r="AAJ69" s="45"/>
      <c r="AAK69" s="45"/>
      <c r="AAL69" s="45"/>
      <c r="AAM69" s="45"/>
      <c r="AAN69" s="45"/>
      <c r="AAO69" s="45"/>
      <c r="AAP69" s="45"/>
      <c r="AAQ69" s="45"/>
      <c r="AAR69" s="45"/>
      <c r="AAS69" s="45"/>
      <c r="AAT69" s="45"/>
      <c r="AAU69" s="45"/>
      <c r="AAV69" s="45"/>
      <c r="AAW69" s="45"/>
      <c r="AAX69" s="45"/>
      <c r="AAY69" s="45"/>
      <c r="AAZ69" s="45"/>
      <c r="ABA69" s="45"/>
      <c r="ABB69" s="45"/>
      <c r="ABC69" s="45"/>
      <c r="ABD69" s="45"/>
      <c r="ABE69" s="45"/>
      <c r="ABF69" s="45"/>
      <c r="ABG69" s="45"/>
      <c r="ABH69" s="45"/>
      <c r="ABI69" s="45"/>
      <c r="ABJ69" s="45"/>
      <c r="ABK69" s="45"/>
      <c r="ABL69" s="45"/>
      <c r="ABM69" s="45"/>
      <c r="ABN69" s="45"/>
      <c r="ABO69" s="45"/>
      <c r="ABP69" s="45"/>
      <c r="ABQ69" s="45"/>
      <c r="ABR69" s="45"/>
      <c r="ABS69" s="45"/>
      <c r="ABT69" s="45"/>
      <c r="ABU69" s="45"/>
      <c r="ABV69" s="45"/>
      <c r="ABW69" s="45"/>
      <c r="ABX69" s="45"/>
      <c r="ABY69" s="45"/>
      <c r="ABZ69" s="45"/>
      <c r="ACA69" s="45"/>
      <c r="ACB69" s="45"/>
      <c r="ACC69" s="45"/>
      <c r="ACD69" s="45"/>
      <c r="ACE69" s="45"/>
      <c r="ACF69" s="45"/>
      <c r="ACG69" s="45"/>
      <c r="ACH69" s="45"/>
      <c r="ACI69" s="45"/>
      <c r="ACJ69" s="45"/>
      <c r="ACK69" s="45"/>
      <c r="ACL69" s="45"/>
      <c r="ACM69" s="45"/>
      <c r="ACN69" s="45"/>
      <c r="ACO69" s="45"/>
      <c r="ACP69" s="45"/>
      <c r="ACQ69" s="45"/>
      <c r="ACR69" s="45"/>
      <c r="ACS69" s="45"/>
      <c r="ACT69" s="45"/>
      <c r="ACU69" s="45"/>
      <c r="ACV69" s="45"/>
      <c r="ACW69" s="45"/>
      <c r="ACX69" s="45"/>
      <c r="ACY69" s="45"/>
      <c r="ACZ69" s="45"/>
      <c r="ADA69" s="45"/>
      <c r="ADB69" s="45"/>
      <c r="ADC69" s="45"/>
      <c r="ADD69" s="45"/>
      <c r="ADE69" s="45"/>
      <c r="ADF69" s="45"/>
      <c r="ADG69" s="45"/>
      <c r="ADH69" s="45"/>
      <c r="ADI69" s="45"/>
      <c r="ADJ69" s="45"/>
      <c r="ADK69" s="45"/>
      <c r="ADL69" s="45"/>
    </row>
    <row r="70" spans="1:792" ht="15.75" customHeight="1">
      <c r="A70" s="1">
        <v>62</v>
      </c>
      <c r="B70" s="1">
        <v>66</v>
      </c>
      <c r="C70" s="49" t="s">
        <v>994</v>
      </c>
      <c r="D70" s="49" t="s">
        <v>995</v>
      </c>
      <c r="E70" s="49"/>
      <c r="F70" s="49"/>
      <c r="G70" s="49" t="s">
        <v>996</v>
      </c>
      <c r="H70" s="52">
        <v>693</v>
      </c>
      <c r="I70" s="52">
        <v>0.87</v>
      </c>
      <c r="J70" s="5"/>
      <c r="FM70" s="45">
        <v>0.28000000000000003</v>
      </c>
      <c r="FN70" s="45">
        <v>0.54</v>
      </c>
      <c r="FO70" s="45"/>
      <c r="FP70" s="45"/>
      <c r="FQ70" s="45"/>
      <c r="FR70" s="45"/>
      <c r="FS70" s="45"/>
      <c r="FT70" s="45"/>
      <c r="FU70" s="45"/>
      <c r="FV70" s="45">
        <v>0.47</v>
      </c>
      <c r="GA70" s="45">
        <v>0.52</v>
      </c>
      <c r="HD70" s="45"/>
      <c r="HE70" s="45">
        <v>0.6</v>
      </c>
      <c r="HF70" s="45"/>
      <c r="HH70" s="45"/>
      <c r="HI70" s="45">
        <v>-0.49</v>
      </c>
      <c r="MR70" s="45">
        <v>0.36</v>
      </c>
      <c r="MS70" s="45">
        <v>0.24</v>
      </c>
      <c r="MT70" s="45">
        <v>0.37</v>
      </c>
    </row>
    <row r="71" spans="1:792" ht="15.75" customHeight="1">
      <c r="A71" s="1">
        <v>63</v>
      </c>
      <c r="B71" s="1">
        <v>67</v>
      </c>
      <c r="C71" s="49" t="s">
        <v>997</v>
      </c>
      <c r="D71" s="49" t="s">
        <v>998</v>
      </c>
      <c r="E71" s="49"/>
      <c r="F71" s="49"/>
      <c r="G71" s="49" t="s">
        <v>999</v>
      </c>
      <c r="H71" s="52">
        <v>225</v>
      </c>
      <c r="I71" s="52">
        <v>0.93</v>
      </c>
      <c r="J71" s="5"/>
      <c r="LR71" s="45">
        <v>0.17199999999999999</v>
      </c>
      <c r="NV71" s="45">
        <v>-7.5999999999999998E-2</v>
      </c>
      <c r="NW71" s="45">
        <v>-0.19</v>
      </c>
      <c r="NX71" s="45"/>
      <c r="NY71" s="45"/>
      <c r="PF71" s="45">
        <v>0.70899999999999996</v>
      </c>
      <c r="PG71" s="45"/>
      <c r="PH71" s="45"/>
      <c r="PI71" s="45"/>
      <c r="PJ71" s="45"/>
      <c r="PK71" s="45"/>
    </row>
    <row r="72" spans="1:792" ht="15.75" customHeight="1">
      <c r="A72" s="1">
        <v>65</v>
      </c>
      <c r="B72" s="1">
        <v>69</v>
      </c>
      <c r="C72" s="49" t="s">
        <v>1000</v>
      </c>
      <c r="D72" s="49" t="s">
        <v>1001</v>
      </c>
      <c r="E72" s="49"/>
      <c r="F72" s="49"/>
      <c r="G72" s="49" t="s">
        <v>1002</v>
      </c>
      <c r="H72" s="52">
        <v>510</v>
      </c>
      <c r="I72" s="52">
        <v>0.82</v>
      </c>
      <c r="J72" s="5"/>
      <c r="FN72" s="45">
        <v>0.27</v>
      </c>
      <c r="FO72" s="45"/>
      <c r="FP72" s="45"/>
      <c r="FQ72" s="45"/>
      <c r="IO72" s="45">
        <v>0.5</v>
      </c>
      <c r="UR72" s="45">
        <v>0.28000000000000003</v>
      </c>
      <c r="US72" s="45"/>
      <c r="UT72" s="45"/>
      <c r="UU72" s="45"/>
      <c r="UV72" s="45"/>
      <c r="UW72" s="45"/>
      <c r="UX72" s="45"/>
      <c r="UY72" s="45"/>
      <c r="UZ72" s="45"/>
      <c r="VA72" s="45"/>
      <c r="VB72" s="45"/>
      <c r="VC72" s="45"/>
      <c r="VD72" s="45"/>
      <c r="VE72" s="45"/>
      <c r="VF72" s="45"/>
      <c r="VG72" s="45"/>
      <c r="VH72" s="45"/>
      <c r="VI72" s="45"/>
      <c r="VJ72" s="45"/>
      <c r="VK72" s="45"/>
      <c r="VL72" s="45"/>
      <c r="VM72" s="45"/>
      <c r="VN72" s="45"/>
      <c r="VO72" s="45"/>
      <c r="VP72" s="45"/>
      <c r="VQ72" s="45"/>
      <c r="VR72" s="45"/>
      <c r="VS72" s="45"/>
      <c r="VT72" s="45"/>
      <c r="VU72" s="45"/>
      <c r="VV72" s="45"/>
      <c r="VW72" s="45"/>
      <c r="VX72" s="45"/>
      <c r="VY72" s="45"/>
      <c r="VZ72" s="45"/>
      <c r="WA72" s="45"/>
      <c r="WB72" s="45"/>
      <c r="WC72" s="45"/>
      <c r="WD72" s="45"/>
      <c r="WE72" s="45"/>
      <c r="WF72" s="45"/>
      <c r="WG72" s="45"/>
      <c r="WH72" s="45"/>
      <c r="WI72" s="45"/>
      <c r="WJ72" s="45"/>
      <c r="WK72" s="45"/>
      <c r="WL72" s="45"/>
      <c r="WM72" s="45"/>
      <c r="WN72" s="45"/>
      <c r="WO72" s="45"/>
      <c r="WP72" s="45"/>
      <c r="WQ72" s="45"/>
      <c r="WR72" s="45"/>
      <c r="WS72" s="45"/>
      <c r="WT72" s="45"/>
      <c r="WU72" s="45"/>
      <c r="WV72" s="45"/>
      <c r="WW72" s="45"/>
      <c r="WX72" s="45"/>
      <c r="WY72" s="45"/>
      <c r="WZ72" s="45"/>
      <c r="XA72" s="45"/>
      <c r="XB72" s="45"/>
      <c r="XC72" s="45"/>
      <c r="XD72" s="45"/>
      <c r="XE72" s="45"/>
      <c r="XF72" s="45"/>
      <c r="XG72" s="45"/>
      <c r="XH72" s="45"/>
      <c r="XI72" s="45"/>
      <c r="XJ72" s="45"/>
      <c r="XK72" s="45"/>
      <c r="XL72" s="45"/>
      <c r="XM72" s="45"/>
      <c r="XN72" s="45"/>
      <c r="XO72" s="45"/>
      <c r="XP72" s="45"/>
      <c r="XQ72" s="45"/>
      <c r="XR72" s="45"/>
      <c r="XS72" s="45"/>
      <c r="XT72" s="45"/>
      <c r="XU72" s="45"/>
      <c r="XV72" s="45"/>
      <c r="XW72" s="45"/>
      <c r="XX72" s="45"/>
      <c r="XY72" s="45"/>
      <c r="XZ72" s="45"/>
      <c r="YA72" s="45"/>
      <c r="YB72" s="45"/>
      <c r="YC72" s="45"/>
      <c r="YD72" s="45"/>
      <c r="YE72" s="45"/>
      <c r="YF72" s="45"/>
      <c r="YG72" s="45"/>
      <c r="YH72" s="45"/>
      <c r="YI72" s="45"/>
      <c r="YJ72" s="45"/>
      <c r="YK72" s="45"/>
      <c r="YL72" s="45"/>
      <c r="YM72" s="45"/>
      <c r="YN72" s="45"/>
      <c r="YO72" s="45"/>
      <c r="YP72" s="45"/>
      <c r="YQ72" s="45"/>
      <c r="YR72" s="45"/>
      <c r="YS72" s="45"/>
      <c r="YT72" s="45"/>
      <c r="YU72" s="45"/>
      <c r="YV72" s="45"/>
      <c r="YW72" s="45"/>
      <c r="YX72" s="45"/>
      <c r="YY72" s="45"/>
      <c r="YZ72" s="45"/>
      <c r="ZA72" s="45"/>
      <c r="ZB72" s="45"/>
      <c r="ZC72" s="45"/>
      <c r="ZD72" s="45"/>
      <c r="ZE72" s="45"/>
      <c r="ZF72" s="45"/>
      <c r="ZG72" s="45"/>
      <c r="ZH72" s="45"/>
      <c r="ZI72" s="45"/>
      <c r="ZJ72" s="45"/>
      <c r="ZK72" s="45"/>
      <c r="ZL72" s="45"/>
      <c r="ZM72" s="45"/>
      <c r="ZN72" s="45"/>
      <c r="ZO72" s="45"/>
      <c r="ZP72" s="45"/>
      <c r="ZQ72" s="45"/>
      <c r="ZR72" s="45"/>
      <c r="ZS72" s="45"/>
      <c r="ZT72" s="45"/>
      <c r="ZU72" s="45"/>
      <c r="ZV72" s="45"/>
      <c r="ZW72" s="45"/>
      <c r="ZX72" s="45"/>
      <c r="ZY72" s="45"/>
      <c r="ZZ72" s="45"/>
      <c r="AAA72" s="45"/>
      <c r="AAB72" s="45"/>
      <c r="AAC72" s="45"/>
      <c r="AAD72" s="45"/>
      <c r="AAE72" s="45"/>
      <c r="AAF72" s="45"/>
      <c r="AAG72" s="45"/>
      <c r="AAH72" s="45"/>
      <c r="AAI72" s="45"/>
      <c r="AAJ72" s="45"/>
      <c r="AAK72" s="45"/>
      <c r="AAL72" s="45"/>
      <c r="AAM72" s="45"/>
      <c r="AAN72" s="45"/>
      <c r="AAO72" s="45"/>
      <c r="AAP72" s="45"/>
      <c r="AAQ72" s="45"/>
      <c r="AAR72" s="45"/>
      <c r="AAS72" s="45"/>
      <c r="AAT72" s="45"/>
      <c r="AAU72" s="45"/>
      <c r="AAV72" s="45"/>
      <c r="AAW72" s="45"/>
      <c r="AAX72" s="45"/>
      <c r="AAY72" s="45"/>
      <c r="AAZ72" s="45"/>
      <c r="ABA72" s="45"/>
      <c r="ABB72" s="45"/>
      <c r="ABC72" s="45"/>
      <c r="ABD72" s="45"/>
      <c r="ABE72" s="45"/>
      <c r="ABF72" s="45"/>
      <c r="ABG72" s="45"/>
      <c r="ABH72" s="45"/>
      <c r="ABI72" s="45"/>
      <c r="ABJ72" s="45"/>
      <c r="ABK72" s="45"/>
      <c r="ABL72" s="45"/>
      <c r="ABM72" s="45"/>
      <c r="ABN72" s="45"/>
      <c r="ABO72" s="45"/>
      <c r="ABP72" s="45"/>
      <c r="ABQ72" s="45"/>
      <c r="ABR72" s="45"/>
      <c r="ABS72" s="45"/>
      <c r="ABT72" s="45"/>
      <c r="ABU72" s="45"/>
      <c r="ABV72" s="45"/>
      <c r="ABW72" s="45"/>
      <c r="ABX72" s="45"/>
      <c r="ABY72" s="45"/>
      <c r="ABZ72" s="45"/>
      <c r="ACA72" s="45"/>
      <c r="ACB72" s="45"/>
      <c r="ACC72" s="45"/>
      <c r="ACD72" s="45"/>
      <c r="ACE72" s="45"/>
      <c r="ACF72" s="45"/>
      <c r="ACG72" s="45"/>
      <c r="ACH72" s="45"/>
      <c r="ACI72" s="45"/>
      <c r="ACJ72" s="45"/>
      <c r="ACK72" s="45"/>
      <c r="ACL72" s="45"/>
      <c r="ACM72" s="45"/>
      <c r="ACN72" s="45"/>
      <c r="ACO72" s="45"/>
      <c r="ACP72" s="45"/>
      <c r="ACQ72" s="45"/>
      <c r="ACR72" s="45"/>
      <c r="ACS72" s="45"/>
      <c r="ACT72" s="45"/>
      <c r="ACU72" s="45"/>
      <c r="ACV72" s="45"/>
      <c r="ACW72" s="45"/>
      <c r="ACX72" s="45"/>
      <c r="ACY72" s="45"/>
      <c r="ACZ72" s="45"/>
      <c r="ADA72" s="45"/>
      <c r="ADB72" s="45"/>
      <c r="ADC72" s="45"/>
      <c r="ADD72" s="45"/>
      <c r="ADE72" s="45"/>
      <c r="ADF72" s="45"/>
      <c r="ADG72" s="45"/>
      <c r="ADH72" s="45"/>
      <c r="ADI72" s="45"/>
      <c r="ADJ72" s="45"/>
      <c r="ADK72" s="45"/>
      <c r="ADL72" s="45"/>
    </row>
    <row r="73" spans="1:792" ht="15.75" customHeight="1">
      <c r="A73" s="1">
        <v>66</v>
      </c>
      <c r="B73" s="1">
        <v>70</v>
      </c>
      <c r="C73" s="49" t="s">
        <v>1003</v>
      </c>
      <c r="D73" s="49" t="s">
        <v>1004</v>
      </c>
      <c r="E73" s="49"/>
      <c r="F73" s="49"/>
      <c r="G73" s="49" t="s">
        <v>1005</v>
      </c>
      <c r="H73" s="50">
        <v>307</v>
      </c>
      <c r="I73" s="60"/>
      <c r="J73" s="5"/>
      <c r="AJ73" s="61">
        <v>7.0000000000000007E-2</v>
      </c>
      <c r="AY73" s="61">
        <v>0.01</v>
      </c>
      <c r="AZ73" s="56"/>
      <c r="BX73" s="61">
        <v>-0.05</v>
      </c>
      <c r="KE73" s="56">
        <v>0.245</v>
      </c>
      <c r="KF73" s="1">
        <v>-0.08</v>
      </c>
      <c r="US73" s="56">
        <v>0.34200000000000003</v>
      </c>
      <c r="UT73" s="56"/>
      <c r="UU73" s="56"/>
      <c r="UV73" s="56"/>
      <c r="UW73" s="56"/>
      <c r="UX73" s="56"/>
      <c r="UY73" s="56"/>
      <c r="UZ73" s="56"/>
      <c r="VA73" s="56"/>
      <c r="VB73" s="56"/>
      <c r="VC73" s="56"/>
      <c r="VD73" s="56"/>
      <c r="VE73" s="56"/>
      <c r="VF73" s="56"/>
      <c r="VG73" s="56"/>
      <c r="VH73" s="56"/>
      <c r="VI73" s="56"/>
      <c r="VJ73" s="56"/>
      <c r="VK73" s="56"/>
      <c r="VL73" s="56"/>
      <c r="VM73" s="56"/>
      <c r="VN73" s="56"/>
      <c r="VO73" s="56"/>
      <c r="VP73" s="56"/>
      <c r="VQ73" s="56"/>
      <c r="VR73" s="56"/>
      <c r="VS73" s="56"/>
      <c r="VT73" s="56"/>
      <c r="VU73" s="56"/>
      <c r="VV73" s="56"/>
      <c r="VW73" s="56"/>
      <c r="VX73" s="56"/>
      <c r="VY73" s="56"/>
      <c r="VZ73" s="56"/>
      <c r="WA73" s="56"/>
      <c r="WB73" s="56"/>
      <c r="WC73" s="56"/>
      <c r="WD73" s="56"/>
      <c r="WE73" s="56"/>
      <c r="WF73" s="56"/>
      <c r="WG73" s="56"/>
      <c r="WH73" s="56"/>
      <c r="WI73" s="56"/>
      <c r="WJ73" s="56"/>
      <c r="WK73" s="56"/>
      <c r="WL73" s="56"/>
      <c r="WM73" s="56"/>
      <c r="WN73" s="56"/>
      <c r="WO73" s="56"/>
      <c r="WP73" s="56"/>
      <c r="WQ73" s="56"/>
      <c r="WR73" s="56"/>
      <c r="WS73" s="56"/>
      <c r="WT73" s="56"/>
      <c r="WU73" s="56"/>
      <c r="WV73" s="56"/>
      <c r="WW73" s="56"/>
      <c r="WX73" s="56"/>
      <c r="WY73" s="56"/>
      <c r="WZ73" s="56"/>
      <c r="XA73" s="56"/>
      <c r="XB73" s="56"/>
      <c r="XC73" s="56"/>
      <c r="XD73" s="56"/>
      <c r="XE73" s="56"/>
      <c r="XF73" s="56"/>
      <c r="XG73" s="56"/>
      <c r="XH73" s="56"/>
      <c r="XI73" s="56"/>
      <c r="XJ73" s="56"/>
      <c r="XK73" s="56"/>
      <c r="XL73" s="56"/>
      <c r="XM73" s="56"/>
      <c r="XN73" s="56"/>
      <c r="XO73" s="56"/>
      <c r="XP73" s="56"/>
      <c r="XQ73" s="56"/>
      <c r="XR73" s="56"/>
      <c r="XS73" s="56"/>
      <c r="XT73" s="56"/>
      <c r="XU73" s="56"/>
      <c r="XV73" s="56"/>
      <c r="XW73" s="56"/>
      <c r="XX73" s="56"/>
      <c r="XY73" s="56"/>
      <c r="XZ73" s="56"/>
      <c r="YA73" s="56"/>
      <c r="YB73" s="56"/>
      <c r="YC73" s="56"/>
      <c r="YD73" s="56"/>
      <c r="YE73" s="56"/>
      <c r="YF73" s="56"/>
      <c r="YG73" s="56"/>
      <c r="YH73" s="56"/>
      <c r="YI73" s="56"/>
      <c r="YJ73" s="56"/>
      <c r="YK73" s="56"/>
      <c r="YL73" s="56"/>
      <c r="YM73" s="56"/>
      <c r="YN73" s="56"/>
      <c r="YO73" s="56"/>
      <c r="YP73" s="56"/>
      <c r="YQ73" s="56"/>
      <c r="YR73" s="56"/>
      <c r="YS73" s="56"/>
      <c r="YT73" s="56"/>
      <c r="YU73" s="56"/>
      <c r="YV73" s="56"/>
      <c r="YW73" s="56"/>
      <c r="YX73" s="56"/>
      <c r="YY73" s="56"/>
      <c r="YZ73" s="56"/>
      <c r="ZA73" s="56"/>
      <c r="ZB73" s="56"/>
      <c r="ZC73" s="56"/>
      <c r="ZD73" s="56"/>
      <c r="ZE73" s="56"/>
      <c r="ZF73" s="56"/>
      <c r="ZG73" s="56"/>
      <c r="ZH73" s="56"/>
      <c r="ZI73" s="56"/>
      <c r="ZJ73" s="56"/>
      <c r="ZK73" s="56"/>
      <c r="ZL73" s="56"/>
      <c r="ZM73" s="56"/>
      <c r="ZN73" s="56"/>
      <c r="ZO73" s="56"/>
      <c r="ZP73" s="56"/>
      <c r="ZQ73" s="56"/>
      <c r="ZR73" s="56"/>
      <c r="ZS73" s="56"/>
      <c r="ZT73" s="56"/>
      <c r="ZU73" s="56"/>
      <c r="ZV73" s="56"/>
      <c r="ZW73" s="56"/>
      <c r="ZX73" s="56"/>
      <c r="ZY73" s="56"/>
      <c r="ZZ73" s="56"/>
      <c r="AAA73" s="56"/>
      <c r="AAB73" s="56"/>
      <c r="AAC73" s="56"/>
      <c r="AAD73" s="56"/>
      <c r="AAE73" s="56"/>
      <c r="AAF73" s="56"/>
      <c r="AAG73" s="56"/>
      <c r="AAH73" s="56"/>
      <c r="AAI73" s="56"/>
      <c r="AAJ73" s="56"/>
      <c r="AAK73" s="56"/>
      <c r="AAL73" s="56"/>
      <c r="AAM73" s="56"/>
      <c r="AAN73" s="56"/>
      <c r="AAO73" s="56"/>
      <c r="AAP73" s="56"/>
      <c r="AAQ73" s="56"/>
      <c r="AAR73" s="56"/>
      <c r="AAS73" s="56"/>
      <c r="AAT73" s="56"/>
      <c r="AAU73" s="56"/>
      <c r="AAV73" s="56"/>
      <c r="AAW73" s="56"/>
      <c r="AAX73" s="56"/>
      <c r="AAY73" s="56"/>
      <c r="AAZ73" s="56"/>
      <c r="ABA73" s="56"/>
      <c r="ABB73" s="56"/>
      <c r="ABC73" s="56"/>
      <c r="ABD73" s="56"/>
      <c r="ABE73" s="56"/>
      <c r="ABF73" s="56"/>
      <c r="ABG73" s="56"/>
      <c r="ABH73" s="56"/>
      <c r="ABI73" s="56"/>
      <c r="ABJ73" s="56"/>
      <c r="ABK73" s="56"/>
      <c r="ABL73" s="56"/>
      <c r="ABM73" s="56"/>
      <c r="ABN73" s="56"/>
      <c r="ABO73" s="56"/>
      <c r="ABP73" s="56"/>
      <c r="ABQ73" s="56"/>
      <c r="ABR73" s="56"/>
      <c r="ABS73" s="56"/>
      <c r="ABT73" s="56"/>
      <c r="ABU73" s="56"/>
      <c r="ABV73" s="56"/>
      <c r="ABW73" s="56"/>
      <c r="ABX73" s="56"/>
      <c r="ABY73" s="56"/>
      <c r="ABZ73" s="56"/>
      <c r="ACA73" s="56"/>
      <c r="ACB73" s="56"/>
      <c r="ACC73" s="56"/>
      <c r="ACD73" s="56"/>
      <c r="ACE73" s="56"/>
      <c r="ACF73" s="56"/>
      <c r="ACG73" s="56"/>
      <c r="ACH73" s="56"/>
      <c r="ACI73" s="56"/>
      <c r="ACJ73" s="56"/>
      <c r="ACK73" s="56"/>
      <c r="ACL73" s="56"/>
      <c r="ACM73" s="56"/>
      <c r="ACN73" s="56"/>
      <c r="ACO73" s="56"/>
      <c r="ACP73" s="56"/>
      <c r="ACQ73" s="56"/>
      <c r="ACR73" s="56"/>
      <c r="ACS73" s="56"/>
      <c r="ACT73" s="56"/>
      <c r="ACU73" s="56"/>
      <c r="ACV73" s="56"/>
      <c r="ACW73" s="56"/>
      <c r="ACX73" s="56"/>
      <c r="ACY73" s="56"/>
      <c r="ACZ73" s="56"/>
      <c r="ADA73" s="56"/>
      <c r="ADB73" s="56"/>
      <c r="ADC73" s="56"/>
      <c r="ADD73" s="56"/>
      <c r="ADE73" s="56"/>
      <c r="ADF73" s="56"/>
      <c r="ADG73" s="56"/>
      <c r="ADH73" s="56"/>
      <c r="ADI73" s="56"/>
      <c r="ADJ73" s="56"/>
      <c r="ADK73" s="56"/>
      <c r="ADL73" s="56"/>
    </row>
    <row r="74" spans="1:792" ht="15.75" customHeight="1">
      <c r="A74" s="1">
        <v>67</v>
      </c>
      <c r="B74" s="1">
        <v>71</v>
      </c>
      <c r="C74" s="49" t="s">
        <v>1006</v>
      </c>
      <c r="D74" s="49" t="s">
        <v>1007</v>
      </c>
      <c r="E74" s="49"/>
      <c r="F74" s="49"/>
      <c r="G74" s="49" t="s">
        <v>1008</v>
      </c>
      <c r="H74" s="52">
        <v>567</v>
      </c>
      <c r="I74" s="50">
        <v>0.88</v>
      </c>
      <c r="J74" s="5"/>
      <c r="DF74" s="45">
        <v>0.38</v>
      </c>
      <c r="EG74" s="45">
        <v>0.28999999999999998</v>
      </c>
      <c r="KG74" s="45"/>
      <c r="KH74" s="45">
        <v>0.34</v>
      </c>
      <c r="KW74" s="45">
        <v>0.4</v>
      </c>
      <c r="KX74" s="45">
        <v>0.37</v>
      </c>
      <c r="KY74" s="45">
        <v>0.34</v>
      </c>
      <c r="PJ74" s="45">
        <v>-0.04</v>
      </c>
      <c r="PK74" s="45"/>
      <c r="RF74" s="45">
        <v>0.41</v>
      </c>
      <c r="TQ74" s="45">
        <v>0.3</v>
      </c>
      <c r="TR74" s="45">
        <v>7.0000000000000007E-2</v>
      </c>
      <c r="TT74" s="45">
        <v>-0.03</v>
      </c>
    </row>
    <row r="75" spans="1:792" ht="15.75" customHeight="1">
      <c r="A75" s="1">
        <v>68</v>
      </c>
      <c r="B75" s="1">
        <v>72</v>
      </c>
      <c r="C75" s="49" t="s">
        <v>1009</v>
      </c>
      <c r="D75" s="49" t="s">
        <v>1010</v>
      </c>
      <c r="E75" s="49"/>
      <c r="F75" s="49"/>
      <c r="G75" s="49" t="s">
        <v>1011</v>
      </c>
      <c r="H75" s="52">
        <v>356</v>
      </c>
      <c r="I75" s="52">
        <v>0.91</v>
      </c>
      <c r="J75" s="5"/>
      <c r="AW75" s="45">
        <v>0.01</v>
      </c>
      <c r="BX75" s="45">
        <v>0.12</v>
      </c>
      <c r="IZ75" s="45">
        <v>0.4</v>
      </c>
      <c r="JA75" s="45">
        <v>0.63</v>
      </c>
      <c r="JB75" s="45">
        <v>0.51</v>
      </c>
      <c r="JC75" s="45">
        <v>-0.23</v>
      </c>
      <c r="JD75" s="45">
        <v>-0.28000000000000003</v>
      </c>
      <c r="MX75" s="45">
        <v>0.43</v>
      </c>
      <c r="PF75" s="45">
        <v>0.61</v>
      </c>
      <c r="PG75" s="45"/>
      <c r="PH75" s="45"/>
      <c r="PI75" s="45"/>
      <c r="QM75" s="45">
        <v>0.42</v>
      </c>
      <c r="QN75" s="45">
        <v>0.56000000000000005</v>
      </c>
      <c r="QO75" s="45">
        <v>0.3</v>
      </c>
      <c r="QP75" s="45"/>
      <c r="QQ75" s="45"/>
      <c r="QR75" s="45"/>
      <c r="QS75" s="45">
        <v>0.32</v>
      </c>
      <c r="QT75" s="45"/>
      <c r="QU75" s="45"/>
    </row>
    <row r="76" spans="1:792" ht="15.75" customHeight="1">
      <c r="A76" s="1">
        <v>69</v>
      </c>
      <c r="B76" s="1">
        <v>73</v>
      </c>
      <c r="C76" s="49" t="s">
        <v>1012</v>
      </c>
      <c r="D76" s="49" t="s">
        <v>1013</v>
      </c>
      <c r="E76" s="49"/>
      <c r="F76" s="49"/>
      <c r="G76" s="49" t="s">
        <v>1014</v>
      </c>
      <c r="H76" s="52">
        <v>447</v>
      </c>
      <c r="I76" s="52">
        <v>0.84</v>
      </c>
      <c r="J76" s="5"/>
      <c r="SX76" s="45">
        <v>0.34</v>
      </c>
      <c r="SY76" s="45">
        <v>-0.25</v>
      </c>
    </row>
    <row r="77" spans="1:792" ht="15.75" customHeight="1">
      <c r="A77" s="1">
        <v>70</v>
      </c>
      <c r="B77" s="1">
        <v>74</v>
      </c>
      <c r="C77" s="49" t="s">
        <v>1015</v>
      </c>
      <c r="D77" s="49" t="s">
        <v>1016</v>
      </c>
      <c r="E77" s="49"/>
      <c r="F77" s="49"/>
      <c r="G77" s="49" t="s">
        <v>1017</v>
      </c>
      <c r="H77" s="52">
        <v>500</v>
      </c>
      <c r="I77" s="52">
        <v>0.97</v>
      </c>
      <c r="J77" s="5"/>
      <c r="K77" s="45">
        <v>0.16</v>
      </c>
      <c r="P77" s="45"/>
      <c r="BX77" s="45">
        <v>0.22</v>
      </c>
      <c r="CP77" s="45">
        <v>-0.37</v>
      </c>
      <c r="CR77" s="45">
        <v>0.28000000000000003</v>
      </c>
      <c r="CS77" s="45"/>
      <c r="DC77" s="45">
        <v>0.25</v>
      </c>
    </row>
    <row r="78" spans="1:792" ht="15.75" customHeight="1">
      <c r="A78" s="1">
        <v>72</v>
      </c>
      <c r="B78" s="1">
        <v>76</v>
      </c>
      <c r="C78" s="49" t="s">
        <v>1018</v>
      </c>
      <c r="D78" s="49" t="s">
        <v>1019</v>
      </c>
      <c r="E78" s="49"/>
      <c r="F78" s="49"/>
      <c r="G78" s="49" t="s">
        <v>1020</v>
      </c>
      <c r="H78" s="52">
        <v>314</v>
      </c>
      <c r="I78" s="52">
        <v>0.82</v>
      </c>
      <c r="J78" s="5"/>
      <c r="AQ78" s="45">
        <v>0.107</v>
      </c>
      <c r="AY78" s="45">
        <v>-0.52600000000000002</v>
      </c>
      <c r="AZ78" s="45"/>
      <c r="BO78" s="45">
        <v>0.51100000000000001</v>
      </c>
      <c r="BP78" s="45"/>
      <c r="BY78" s="45">
        <v>8.5000000000000006E-2</v>
      </c>
      <c r="GQ78" s="56">
        <v>0.32</v>
      </c>
      <c r="GR78" s="56"/>
      <c r="HH78" s="56">
        <v>0.21</v>
      </c>
      <c r="TJ78" s="56">
        <v>0.53500000000000003</v>
      </c>
    </row>
    <row r="79" spans="1:792" ht="15.75" customHeight="1">
      <c r="A79" s="1">
        <v>73</v>
      </c>
      <c r="B79" s="1">
        <v>77</v>
      </c>
      <c r="C79" s="49" t="s">
        <v>1021</v>
      </c>
      <c r="D79" s="49" t="s">
        <v>1022</v>
      </c>
      <c r="E79" s="49"/>
      <c r="F79" s="49"/>
      <c r="G79" s="49" t="s">
        <v>1023</v>
      </c>
      <c r="H79" s="52">
        <v>149</v>
      </c>
      <c r="I79" s="54"/>
      <c r="J79" s="5"/>
      <c r="AQ79" s="45">
        <v>0.01</v>
      </c>
      <c r="BX79" s="45">
        <v>-0.12</v>
      </c>
      <c r="FW79" s="45">
        <v>0.38</v>
      </c>
      <c r="FX79" s="45"/>
      <c r="HI79" s="45">
        <v>-0.23</v>
      </c>
      <c r="LR79" s="45">
        <v>0.33</v>
      </c>
    </row>
    <row r="80" spans="1:792" ht="15.75" customHeight="1">
      <c r="A80" s="1">
        <v>74</v>
      </c>
      <c r="B80" s="1">
        <v>78</v>
      </c>
      <c r="C80" s="49" t="s">
        <v>1024</v>
      </c>
      <c r="D80" s="49" t="s">
        <v>1025</v>
      </c>
      <c r="E80" s="49"/>
      <c r="F80" s="49"/>
      <c r="G80" s="49" t="s">
        <v>1026</v>
      </c>
      <c r="H80" s="52">
        <v>204</v>
      </c>
      <c r="I80" s="52">
        <v>0.90500000000000003</v>
      </c>
      <c r="J80" s="5"/>
      <c r="AQ80" s="45">
        <v>8.3000000000000004E-2</v>
      </c>
      <c r="BR80" s="45"/>
      <c r="BS80" s="45"/>
      <c r="BU80" s="45">
        <v>-0.13500000000000001</v>
      </c>
      <c r="BV80" s="45">
        <v>-0.312</v>
      </c>
      <c r="BW80" s="45">
        <v>-7.8E-2</v>
      </c>
      <c r="BX80" s="45">
        <v>0.27600000000000002</v>
      </c>
      <c r="FN80" s="45">
        <v>0.32800000000000001</v>
      </c>
      <c r="GJ80" s="45">
        <v>-0.28799999999999998</v>
      </c>
      <c r="GQ80" s="45">
        <v>0.623</v>
      </c>
      <c r="GR80" s="45"/>
    </row>
    <row r="81" spans="1:792" ht="15.75" customHeight="1">
      <c r="A81" s="1" t="s">
        <v>1027</v>
      </c>
      <c r="B81" s="1"/>
      <c r="C81" s="49"/>
      <c r="D81" s="49"/>
      <c r="E81" s="49"/>
      <c r="F81" s="49"/>
      <c r="G81" s="49"/>
      <c r="H81" s="52">
        <v>204</v>
      </c>
      <c r="I81" s="50">
        <v>0.90500000000000003</v>
      </c>
      <c r="J81" s="5"/>
      <c r="AQ81" s="45"/>
      <c r="BR81" s="45"/>
      <c r="BS81" s="45"/>
      <c r="BU81" s="45">
        <v>0.23100000000000001</v>
      </c>
      <c r="BV81" s="45">
        <v>0.373</v>
      </c>
      <c r="BW81" s="45">
        <v>0.28199999999999997</v>
      </c>
      <c r="BX81" s="45"/>
      <c r="FN81" s="45">
        <v>0.44700000000000001</v>
      </c>
      <c r="GJ81" s="45">
        <v>0.55100000000000005</v>
      </c>
      <c r="GQ81" s="45">
        <v>0.68100000000000005</v>
      </c>
      <c r="GR81" s="45"/>
    </row>
    <row r="82" spans="1:792" ht="15.75" customHeight="1">
      <c r="A82" s="1">
        <v>76</v>
      </c>
      <c r="B82" s="1">
        <v>80</v>
      </c>
      <c r="C82" s="49" t="s">
        <v>1028</v>
      </c>
      <c r="D82" s="49" t="s">
        <v>1029</v>
      </c>
      <c r="E82" s="49"/>
      <c r="F82" s="49"/>
      <c r="G82" s="49" t="s">
        <v>1030</v>
      </c>
      <c r="H82" s="52">
        <v>274</v>
      </c>
      <c r="I82" s="52">
        <v>0.93</v>
      </c>
      <c r="J82" s="5"/>
      <c r="FZ82" s="45">
        <v>0.41</v>
      </c>
      <c r="MI82" s="45">
        <v>0.37</v>
      </c>
      <c r="MJ82" s="45"/>
      <c r="MK82" s="45"/>
      <c r="ML82" s="45"/>
      <c r="MM82" s="45">
        <v>-0.22</v>
      </c>
      <c r="MN82" s="45"/>
      <c r="MO82" s="45"/>
      <c r="MP82" s="45"/>
      <c r="MQ82" s="45"/>
      <c r="MR82" s="45"/>
      <c r="MS82" s="45"/>
      <c r="MT82" s="45"/>
      <c r="MU82" s="45"/>
      <c r="MV82" s="45"/>
      <c r="MW82" s="45"/>
      <c r="MX82" s="45"/>
      <c r="MY82" s="45"/>
      <c r="MZ82" s="45"/>
      <c r="NA82" s="45"/>
      <c r="NB82" s="45"/>
      <c r="NC82" s="45"/>
      <c r="ND82" s="45"/>
      <c r="NE82" s="45"/>
      <c r="NF82" s="45"/>
      <c r="NG82" s="45"/>
      <c r="NH82" s="45"/>
      <c r="NI82" s="45"/>
      <c r="NJ82" s="45"/>
      <c r="NK82" s="45"/>
      <c r="NL82" s="45"/>
      <c r="NM82" s="45"/>
      <c r="NN82" s="45"/>
      <c r="NO82" s="45"/>
      <c r="NP82" s="45"/>
      <c r="NQ82" s="45"/>
      <c r="NR82" s="45"/>
      <c r="NS82" s="45"/>
      <c r="NT82" s="45"/>
      <c r="NU82" s="45"/>
      <c r="NV82" s="45"/>
      <c r="NW82" s="45"/>
      <c r="NX82" s="45"/>
      <c r="NY82" s="45"/>
      <c r="NZ82" s="45"/>
      <c r="OA82" s="45"/>
      <c r="OB82" s="45"/>
      <c r="OC82" s="45"/>
      <c r="OD82" s="45"/>
      <c r="OE82" s="45"/>
      <c r="OF82" s="45"/>
      <c r="OG82" s="45"/>
      <c r="OH82" s="45"/>
      <c r="OI82" s="45"/>
      <c r="OJ82" s="45"/>
      <c r="OK82" s="45"/>
      <c r="OL82" s="45"/>
      <c r="OM82" s="45"/>
      <c r="ON82" s="45"/>
      <c r="OO82" s="45"/>
      <c r="OP82" s="45"/>
      <c r="OQ82" s="45"/>
      <c r="OR82" s="45"/>
      <c r="OS82" s="45"/>
      <c r="OT82" s="45"/>
      <c r="OU82" s="45"/>
      <c r="OV82" s="45"/>
      <c r="OW82" s="45"/>
      <c r="OX82" s="45"/>
      <c r="OY82" s="45"/>
      <c r="OZ82" s="45"/>
      <c r="PA82" s="45"/>
      <c r="PB82" s="45"/>
      <c r="PC82" s="45"/>
      <c r="PD82" s="45"/>
      <c r="PE82" s="45"/>
      <c r="PF82" s="45"/>
      <c r="PG82" s="45"/>
      <c r="PH82" s="45"/>
      <c r="PI82" s="45"/>
      <c r="PJ82" s="45"/>
      <c r="PK82" s="45"/>
      <c r="PL82" s="45"/>
      <c r="PM82" s="45"/>
      <c r="PN82" s="45"/>
      <c r="PO82" s="45"/>
      <c r="PP82" s="45"/>
      <c r="PQ82" s="45"/>
      <c r="PR82" s="45"/>
      <c r="PS82" s="45"/>
      <c r="PT82" s="45"/>
      <c r="PU82" s="45"/>
      <c r="PV82" s="45"/>
      <c r="PW82" s="45"/>
      <c r="PX82" s="45"/>
      <c r="PY82" s="45"/>
      <c r="PZ82" s="45"/>
      <c r="QA82" s="45"/>
      <c r="QB82" s="45"/>
      <c r="QC82" s="45"/>
      <c r="QD82" s="45"/>
      <c r="QE82" s="45"/>
      <c r="QF82" s="45"/>
      <c r="QG82" s="45"/>
      <c r="QH82" s="45"/>
      <c r="QI82" s="45"/>
      <c r="QJ82" s="45"/>
      <c r="QK82" s="45"/>
      <c r="QL82" s="45"/>
      <c r="QM82" s="45"/>
      <c r="QN82" s="45"/>
      <c r="QO82" s="45"/>
      <c r="QP82" s="45"/>
      <c r="QQ82" s="45"/>
      <c r="QR82" s="45"/>
      <c r="QS82" s="45"/>
      <c r="QT82" s="45"/>
      <c r="QU82" s="45"/>
      <c r="QV82" s="45"/>
      <c r="QW82" s="45"/>
      <c r="QX82" s="45"/>
      <c r="QY82" s="45"/>
      <c r="QZ82" s="45"/>
      <c r="RA82" s="45"/>
      <c r="RB82" s="45"/>
      <c r="RC82" s="45"/>
      <c r="RD82" s="45"/>
      <c r="RE82" s="45"/>
      <c r="RF82" s="45"/>
      <c r="RG82" s="45"/>
      <c r="RH82" s="45"/>
      <c r="RI82" s="45"/>
      <c r="RJ82" s="45"/>
      <c r="RK82" s="45"/>
      <c r="RL82" s="45"/>
      <c r="RM82" s="45"/>
      <c r="RN82" s="45"/>
      <c r="RO82" s="45"/>
      <c r="RP82" s="45"/>
      <c r="RQ82" s="45"/>
      <c r="RR82" s="45"/>
      <c r="RS82" s="45"/>
      <c r="RT82" s="45"/>
      <c r="RU82" s="45"/>
      <c r="RV82" s="45"/>
      <c r="RW82" s="45"/>
      <c r="RX82" s="45"/>
      <c r="RY82" s="45"/>
      <c r="RZ82" s="45"/>
      <c r="SA82" s="45"/>
      <c r="SB82" s="45"/>
      <c r="SC82" s="45"/>
      <c r="SD82" s="45"/>
      <c r="SE82" s="45"/>
      <c r="SF82" s="45"/>
      <c r="SG82" s="45"/>
      <c r="SH82" s="45"/>
      <c r="SI82" s="45"/>
      <c r="SJ82" s="45"/>
      <c r="SK82" s="45"/>
      <c r="SL82" s="45"/>
      <c r="SM82" s="45">
        <v>0.43</v>
      </c>
      <c r="SN82" s="45"/>
      <c r="SO82" s="45"/>
      <c r="SP82" s="45"/>
      <c r="SQ82" s="45"/>
      <c r="SR82" s="45"/>
      <c r="SS82" s="45"/>
      <c r="ST82" s="45"/>
      <c r="SU82" s="45"/>
      <c r="SV82" s="45"/>
      <c r="SW82" s="45"/>
      <c r="SX82" s="45"/>
      <c r="SY82" s="45"/>
      <c r="SZ82" s="45"/>
      <c r="TA82" s="45"/>
      <c r="TB82" s="45"/>
      <c r="TC82" s="45"/>
      <c r="TD82" s="45"/>
      <c r="TE82" s="45"/>
      <c r="TF82" s="45"/>
      <c r="TG82" s="45"/>
      <c r="TH82" s="45"/>
      <c r="TI82" s="45"/>
      <c r="TJ82" s="45"/>
      <c r="TK82" s="45"/>
      <c r="TL82" s="45"/>
      <c r="TM82" s="45"/>
      <c r="TN82" s="45"/>
      <c r="TO82" s="45"/>
      <c r="TP82" s="45"/>
      <c r="TQ82" s="45"/>
      <c r="TR82" s="45"/>
      <c r="TS82" s="45"/>
      <c r="TT82" s="45"/>
      <c r="TU82" s="45"/>
      <c r="TV82" s="45"/>
      <c r="TW82" s="45"/>
      <c r="TX82" s="45"/>
      <c r="TY82" s="45"/>
      <c r="TZ82" s="45"/>
      <c r="UA82" s="45"/>
      <c r="UB82" s="45"/>
      <c r="UC82" s="45"/>
      <c r="UD82" s="45"/>
      <c r="UE82" s="45"/>
      <c r="UF82" s="45"/>
      <c r="UG82" s="45"/>
      <c r="UH82" s="45"/>
      <c r="UI82" s="45"/>
      <c r="UJ82" s="45"/>
      <c r="UK82" s="45"/>
      <c r="UL82" s="45"/>
      <c r="UM82" s="45"/>
      <c r="UN82" s="45"/>
      <c r="UO82" s="45"/>
      <c r="UP82" s="45"/>
      <c r="UQ82" s="45"/>
      <c r="UR82" s="45"/>
      <c r="US82" s="45"/>
      <c r="UT82" s="45"/>
      <c r="UU82" s="45"/>
      <c r="UV82" s="45"/>
      <c r="UW82" s="45"/>
      <c r="UX82" s="45"/>
      <c r="UY82" s="45"/>
      <c r="UZ82" s="45"/>
      <c r="VA82" s="45"/>
      <c r="VB82" s="45"/>
      <c r="VC82" s="45"/>
      <c r="VD82" s="45"/>
      <c r="VE82" s="45"/>
      <c r="VF82" s="45"/>
      <c r="VG82" s="45"/>
      <c r="VH82" s="45"/>
      <c r="VI82" s="45"/>
      <c r="VJ82" s="45"/>
      <c r="VK82" s="45"/>
      <c r="VL82" s="45"/>
      <c r="VM82" s="45"/>
      <c r="VN82" s="45"/>
      <c r="VO82" s="45"/>
      <c r="VP82" s="45"/>
      <c r="VQ82" s="45"/>
      <c r="VR82" s="45"/>
      <c r="VS82" s="45"/>
      <c r="VT82" s="45"/>
      <c r="VU82" s="45"/>
      <c r="VV82" s="45"/>
      <c r="VW82" s="45"/>
      <c r="VX82" s="45"/>
      <c r="VY82" s="45"/>
      <c r="VZ82" s="45"/>
      <c r="WA82" s="45"/>
      <c r="WB82" s="45"/>
      <c r="WC82" s="45"/>
      <c r="WD82" s="45"/>
      <c r="WE82" s="45"/>
      <c r="WF82" s="45"/>
      <c r="WG82" s="45"/>
      <c r="WH82" s="45"/>
      <c r="WI82" s="45"/>
      <c r="WJ82" s="45"/>
      <c r="WK82" s="45"/>
      <c r="WL82" s="45"/>
      <c r="WM82" s="45"/>
      <c r="WN82" s="45"/>
      <c r="WO82" s="45"/>
      <c r="WP82" s="45"/>
      <c r="WQ82" s="45"/>
      <c r="WR82" s="45"/>
      <c r="WS82" s="45"/>
      <c r="WT82" s="45"/>
      <c r="WU82" s="45"/>
      <c r="WV82" s="45"/>
      <c r="WW82" s="45"/>
      <c r="WX82" s="45"/>
      <c r="WY82" s="45"/>
      <c r="WZ82" s="45"/>
      <c r="XA82" s="45"/>
      <c r="XB82" s="45"/>
      <c r="XC82" s="45"/>
      <c r="XD82" s="45"/>
      <c r="XE82" s="45"/>
      <c r="XF82" s="45"/>
      <c r="XG82" s="45"/>
      <c r="XH82" s="45"/>
      <c r="XI82" s="45"/>
      <c r="XJ82" s="45"/>
      <c r="XK82" s="45"/>
      <c r="XL82" s="45"/>
      <c r="XM82" s="45"/>
      <c r="XN82" s="45"/>
      <c r="XO82" s="45"/>
      <c r="XP82" s="45"/>
      <c r="XQ82" s="45"/>
      <c r="XR82" s="45"/>
      <c r="XS82" s="45"/>
      <c r="XT82" s="45"/>
      <c r="XU82" s="45"/>
      <c r="XV82" s="45"/>
      <c r="XW82" s="45"/>
      <c r="XX82" s="45"/>
      <c r="XY82" s="45"/>
      <c r="XZ82" s="45"/>
      <c r="YA82" s="45"/>
      <c r="YB82" s="45"/>
      <c r="YC82" s="45"/>
      <c r="YD82" s="45"/>
      <c r="YE82" s="45"/>
      <c r="YF82" s="45"/>
      <c r="YG82" s="45"/>
      <c r="YH82" s="45"/>
      <c r="YI82" s="45"/>
      <c r="YJ82" s="45"/>
      <c r="YK82" s="45"/>
      <c r="YL82" s="45"/>
      <c r="YM82" s="45"/>
      <c r="YN82" s="45"/>
      <c r="YO82" s="45"/>
      <c r="YP82" s="45"/>
      <c r="YQ82" s="45"/>
      <c r="YR82" s="45"/>
      <c r="YS82" s="45"/>
      <c r="YT82" s="45"/>
      <c r="YU82" s="45"/>
      <c r="YV82" s="45"/>
      <c r="YW82" s="45"/>
      <c r="YX82" s="45"/>
      <c r="YY82" s="45"/>
      <c r="YZ82" s="45"/>
      <c r="ZA82" s="45"/>
      <c r="ZB82" s="45"/>
      <c r="ZC82" s="45"/>
      <c r="ZD82" s="45"/>
      <c r="ZE82" s="45"/>
      <c r="ZF82" s="45"/>
      <c r="ZG82" s="45"/>
      <c r="ZH82" s="45"/>
      <c r="ZI82" s="45"/>
      <c r="ZJ82" s="45"/>
      <c r="ZK82" s="45"/>
      <c r="ZL82" s="45"/>
      <c r="ZM82" s="45"/>
      <c r="ZN82" s="45"/>
      <c r="ZO82" s="45"/>
      <c r="ZP82" s="45"/>
      <c r="ZQ82" s="45"/>
      <c r="ZR82" s="45"/>
      <c r="ZS82" s="45"/>
      <c r="ZT82" s="45"/>
      <c r="ZU82" s="45"/>
      <c r="ZV82" s="45"/>
      <c r="ZW82" s="45"/>
      <c r="ZX82" s="45"/>
      <c r="ZY82" s="45"/>
      <c r="ZZ82" s="45"/>
      <c r="AAA82" s="45"/>
      <c r="AAB82" s="45"/>
      <c r="AAC82" s="45"/>
      <c r="AAD82" s="45"/>
      <c r="AAE82" s="45"/>
      <c r="AAF82" s="45"/>
      <c r="AAG82" s="45"/>
      <c r="AAH82" s="45"/>
      <c r="AAI82" s="45"/>
      <c r="AAJ82" s="45"/>
      <c r="AAK82" s="45"/>
      <c r="AAL82" s="45"/>
      <c r="AAM82" s="45"/>
      <c r="AAN82" s="45"/>
      <c r="AAO82" s="45"/>
      <c r="AAP82" s="45"/>
      <c r="AAQ82" s="45"/>
      <c r="AAR82" s="45"/>
      <c r="AAS82" s="45"/>
      <c r="AAT82" s="45"/>
      <c r="AAU82" s="45"/>
      <c r="AAV82" s="45"/>
      <c r="AAW82" s="45"/>
      <c r="AAX82" s="45"/>
      <c r="AAY82" s="45"/>
      <c r="AAZ82" s="45"/>
      <c r="ABA82" s="45"/>
      <c r="ABB82" s="45"/>
      <c r="ABC82" s="45"/>
      <c r="ABD82" s="45"/>
      <c r="ABE82" s="45"/>
      <c r="ABF82" s="45"/>
      <c r="ABG82" s="45"/>
      <c r="ABH82" s="45"/>
      <c r="ABI82" s="45"/>
      <c r="ABJ82" s="45"/>
      <c r="ABK82" s="45"/>
      <c r="ABL82" s="45"/>
      <c r="ABM82" s="45"/>
      <c r="ABN82" s="45"/>
      <c r="ABO82" s="45"/>
      <c r="ABP82" s="45"/>
      <c r="ABQ82" s="45"/>
      <c r="ABR82" s="45"/>
      <c r="ABS82" s="45"/>
      <c r="ABT82" s="45"/>
      <c r="ABU82" s="45"/>
      <c r="ABV82" s="45"/>
      <c r="ABW82" s="45"/>
      <c r="ABX82" s="45"/>
      <c r="ABY82" s="45"/>
      <c r="ABZ82" s="45"/>
      <c r="ACA82" s="45"/>
      <c r="ACB82" s="45"/>
      <c r="ACC82" s="45"/>
      <c r="ACD82" s="45"/>
      <c r="ACE82" s="45"/>
      <c r="ACF82" s="45"/>
      <c r="ACG82" s="45"/>
      <c r="ACH82" s="45"/>
      <c r="ACI82" s="45"/>
      <c r="ACJ82" s="45"/>
      <c r="ACK82" s="45"/>
      <c r="ACL82" s="45"/>
      <c r="ACM82" s="45"/>
      <c r="ACN82" s="45"/>
      <c r="ACO82" s="45"/>
      <c r="ACP82" s="45"/>
      <c r="ACQ82" s="45"/>
      <c r="ACR82" s="45"/>
      <c r="ACS82" s="45"/>
      <c r="ACT82" s="45"/>
      <c r="ACU82" s="45"/>
      <c r="ACV82" s="45"/>
      <c r="ACW82" s="45"/>
      <c r="ACX82" s="45"/>
      <c r="ACY82" s="45"/>
      <c r="ACZ82" s="45"/>
      <c r="ADA82" s="45"/>
      <c r="ADB82" s="45"/>
      <c r="ADC82" s="45"/>
      <c r="ADD82" s="45"/>
      <c r="ADE82" s="45"/>
      <c r="ADF82" s="45"/>
      <c r="ADG82" s="45"/>
      <c r="ADH82" s="45"/>
      <c r="ADI82" s="45"/>
      <c r="ADJ82" s="45"/>
      <c r="ADK82" s="45"/>
      <c r="ADL82" s="45"/>
    </row>
    <row r="83" spans="1:792" ht="15.75" customHeight="1">
      <c r="A83" s="1">
        <v>77</v>
      </c>
      <c r="B83" s="1">
        <v>81</v>
      </c>
      <c r="C83" s="49" t="s">
        <v>1031</v>
      </c>
      <c r="D83" s="49" t="s">
        <v>1032</v>
      </c>
      <c r="E83" s="49"/>
      <c r="F83" s="49"/>
      <c r="G83" s="49" t="s">
        <v>1033</v>
      </c>
      <c r="H83" s="52">
        <v>450</v>
      </c>
      <c r="I83" s="52">
        <v>0.88</v>
      </c>
      <c r="J83" s="5"/>
      <c r="LG83" s="45">
        <v>0.39800000000000002</v>
      </c>
      <c r="LH83" s="45"/>
      <c r="MV83" s="45">
        <v>0.36199999999999999</v>
      </c>
      <c r="MW83" s="45">
        <v>0.22</v>
      </c>
      <c r="MX83" s="45">
        <v>0.27900000000000003</v>
      </c>
      <c r="MY83" s="45"/>
      <c r="MZ83" s="45"/>
      <c r="NA83" s="45"/>
      <c r="NB83" s="45"/>
      <c r="NC83" s="45"/>
      <c r="ND83" s="45"/>
      <c r="NE83" s="45"/>
      <c r="NF83" s="45"/>
      <c r="NG83" s="62"/>
      <c r="NH83" s="62"/>
      <c r="NI83" s="62"/>
      <c r="NJ83" s="62"/>
      <c r="NK83" s="62"/>
      <c r="NL83" s="62"/>
      <c r="NM83" s="62"/>
      <c r="NN83" s="62"/>
      <c r="NO83" s="62"/>
      <c r="NP83" s="62"/>
      <c r="NQ83" s="62"/>
      <c r="NR83" s="62"/>
      <c r="NS83" s="62"/>
      <c r="NT83" s="62"/>
      <c r="NU83" s="62"/>
      <c r="NV83" s="62"/>
      <c r="NW83" s="62"/>
      <c r="NX83" s="62"/>
      <c r="NY83" s="62"/>
      <c r="NZ83" s="62"/>
      <c r="OA83" s="62"/>
      <c r="OB83" s="62"/>
      <c r="OC83" s="62"/>
      <c r="OD83" s="62"/>
      <c r="OE83" s="62"/>
      <c r="OF83" s="62"/>
      <c r="OG83" s="62"/>
      <c r="OH83" s="62"/>
      <c r="OI83" s="62"/>
      <c r="OJ83" s="62"/>
      <c r="OK83" s="62"/>
      <c r="OL83" s="62"/>
      <c r="OM83" s="62"/>
      <c r="ON83" s="62"/>
      <c r="OO83" s="62"/>
      <c r="OP83" s="62"/>
      <c r="OQ83" s="62"/>
      <c r="OR83" s="62"/>
      <c r="OS83" s="62"/>
      <c r="OT83" s="62"/>
      <c r="OU83" s="62"/>
      <c r="OV83" s="62"/>
      <c r="OW83" s="62"/>
      <c r="OX83" s="62"/>
      <c r="OY83" s="62"/>
      <c r="OZ83" s="62"/>
      <c r="PA83" s="62"/>
      <c r="PB83" s="62"/>
      <c r="PC83" s="62"/>
      <c r="PD83" s="62"/>
      <c r="PE83" s="62"/>
      <c r="PF83" s="62"/>
      <c r="PG83" s="62"/>
      <c r="PH83" s="62"/>
      <c r="PI83" s="62"/>
      <c r="PJ83" s="62"/>
      <c r="PK83" s="62"/>
      <c r="PL83" s="62"/>
      <c r="PM83" s="62"/>
      <c r="PN83" s="62"/>
      <c r="PO83" s="62"/>
      <c r="PP83" s="62"/>
      <c r="PQ83" s="62"/>
      <c r="PR83" s="62"/>
      <c r="PS83" s="62"/>
      <c r="PT83" s="62"/>
      <c r="PU83" s="62"/>
      <c r="PV83" s="62"/>
      <c r="PW83" s="62"/>
      <c r="PX83" s="62"/>
      <c r="PY83" s="62"/>
      <c r="PZ83" s="62"/>
      <c r="QA83" s="62"/>
      <c r="QB83" s="62"/>
      <c r="QC83" s="62"/>
      <c r="QD83" s="62"/>
      <c r="QE83" s="62"/>
      <c r="QF83" s="62"/>
      <c r="QG83" s="62"/>
      <c r="QH83" s="62"/>
      <c r="QI83" s="62"/>
      <c r="QJ83" s="62"/>
      <c r="QK83" s="62"/>
      <c r="QL83" s="62"/>
      <c r="QM83" s="62"/>
      <c r="QN83" s="62"/>
      <c r="QO83" s="62"/>
      <c r="QP83" s="62"/>
      <c r="QQ83" s="62"/>
      <c r="QR83" s="62"/>
      <c r="QS83" s="62"/>
      <c r="QT83" s="62"/>
      <c r="QU83" s="62"/>
      <c r="QV83" s="62"/>
      <c r="QW83" s="62"/>
      <c r="QX83" s="62"/>
      <c r="QY83" s="62"/>
      <c r="QZ83" s="62"/>
      <c r="RA83" s="62"/>
      <c r="RB83" s="62"/>
      <c r="RC83" s="62"/>
      <c r="RD83" s="62"/>
      <c r="RE83" s="62"/>
      <c r="RF83" s="62"/>
      <c r="RG83" s="62"/>
      <c r="RH83" s="62"/>
      <c r="RI83" s="62"/>
      <c r="RJ83" s="62"/>
      <c r="RK83" s="62"/>
      <c r="RL83" s="62"/>
      <c r="RM83" s="62"/>
      <c r="RN83" s="62"/>
      <c r="RO83" s="62"/>
      <c r="RP83" s="62"/>
      <c r="RQ83" s="62"/>
      <c r="RR83" s="62"/>
      <c r="RS83" s="62"/>
      <c r="RT83" s="62"/>
      <c r="RU83" s="62"/>
      <c r="RV83" s="62"/>
      <c r="RW83" s="62"/>
      <c r="RX83" s="62"/>
      <c r="RY83" s="62"/>
      <c r="RZ83" s="62"/>
      <c r="SA83" s="62"/>
      <c r="SB83" s="62"/>
      <c r="SC83" s="62"/>
      <c r="SD83" s="62"/>
      <c r="SE83" s="62"/>
      <c r="SF83" s="62"/>
      <c r="SG83" s="62"/>
      <c r="SH83" s="62"/>
      <c r="SI83" s="62"/>
      <c r="SJ83" s="62"/>
      <c r="SK83" s="62"/>
      <c r="SL83" s="62"/>
      <c r="SO83" s="62"/>
      <c r="SP83" s="62"/>
      <c r="SQ83" s="62"/>
      <c r="SR83" s="62"/>
      <c r="SS83" s="62"/>
      <c r="ST83" s="62"/>
      <c r="SU83" s="62"/>
      <c r="SV83" s="62"/>
      <c r="SW83" s="62"/>
      <c r="SX83" s="62"/>
      <c r="SY83" s="62"/>
      <c r="SZ83" s="62"/>
      <c r="TA83" s="62"/>
      <c r="TB83" s="62"/>
      <c r="TC83" s="62"/>
      <c r="TD83" s="62"/>
      <c r="TE83" s="62"/>
      <c r="TF83" s="62"/>
      <c r="TG83" s="62"/>
      <c r="TH83" s="62"/>
      <c r="TI83" s="62"/>
      <c r="TJ83" s="62"/>
      <c r="TK83" s="62"/>
      <c r="TL83" s="62"/>
      <c r="TM83" s="62"/>
      <c r="TN83" s="62"/>
      <c r="TO83" s="62"/>
      <c r="TP83" s="62"/>
      <c r="TQ83" s="62"/>
      <c r="TR83" s="62"/>
      <c r="TS83" s="62"/>
      <c r="TT83" s="62"/>
      <c r="TU83" s="62"/>
      <c r="TV83" s="62"/>
      <c r="TW83" s="62"/>
      <c r="TX83" s="62"/>
      <c r="TY83" s="62"/>
      <c r="TZ83" s="62"/>
      <c r="UA83" s="62"/>
      <c r="UB83" s="62"/>
      <c r="UC83" s="62"/>
      <c r="UD83" s="62"/>
      <c r="UE83" s="62"/>
      <c r="UF83" s="62"/>
      <c r="UG83" s="62"/>
      <c r="UH83" s="62"/>
      <c r="UI83" s="62"/>
      <c r="UJ83" s="62"/>
      <c r="UK83" s="62"/>
      <c r="UL83" s="62"/>
      <c r="UM83" s="62"/>
      <c r="UN83" s="62"/>
      <c r="UO83" s="62"/>
      <c r="UP83" s="62"/>
      <c r="UQ83" s="62"/>
      <c r="UR83" s="62"/>
      <c r="US83" s="62"/>
      <c r="UT83" s="62"/>
      <c r="UU83" s="62"/>
      <c r="UV83" s="62"/>
      <c r="UW83" s="62"/>
      <c r="UX83" s="62"/>
      <c r="UY83" s="62"/>
      <c r="UZ83" s="62"/>
      <c r="VA83" s="62"/>
      <c r="VB83" s="62"/>
      <c r="VC83" s="62"/>
      <c r="VD83" s="62"/>
      <c r="VE83" s="62"/>
      <c r="VF83" s="62"/>
      <c r="VG83" s="62"/>
      <c r="VH83" s="62"/>
      <c r="VI83" s="62"/>
      <c r="VJ83" s="62"/>
      <c r="VK83" s="62"/>
      <c r="VL83" s="62"/>
      <c r="VM83" s="62"/>
      <c r="VN83" s="62"/>
      <c r="VO83" s="62"/>
      <c r="VP83" s="62"/>
      <c r="VQ83" s="62"/>
      <c r="VR83" s="62"/>
      <c r="VS83" s="62"/>
      <c r="VT83" s="62"/>
      <c r="VU83" s="62"/>
      <c r="VV83" s="62"/>
      <c r="VW83" s="62"/>
      <c r="VX83" s="62"/>
      <c r="VY83" s="62"/>
      <c r="VZ83" s="62"/>
      <c r="WA83" s="62"/>
      <c r="WB83" s="62"/>
      <c r="WC83" s="62"/>
      <c r="WD83" s="62"/>
      <c r="WE83" s="62"/>
      <c r="WF83" s="62"/>
      <c r="WG83" s="62"/>
      <c r="WH83" s="62"/>
      <c r="WI83" s="62"/>
      <c r="WJ83" s="62"/>
      <c r="WK83" s="62"/>
      <c r="WL83" s="62"/>
      <c r="WM83" s="62"/>
      <c r="WN83" s="62"/>
      <c r="WO83" s="62"/>
      <c r="WP83" s="62"/>
      <c r="WQ83" s="62"/>
      <c r="WR83" s="62"/>
      <c r="WS83" s="62"/>
      <c r="WT83" s="62"/>
      <c r="WU83" s="62"/>
      <c r="WV83" s="62"/>
      <c r="WW83" s="62"/>
      <c r="WX83" s="62"/>
      <c r="WY83" s="62"/>
      <c r="WZ83" s="62"/>
      <c r="XA83" s="62"/>
      <c r="XB83" s="62"/>
      <c r="XC83" s="62"/>
      <c r="XD83" s="62"/>
      <c r="XE83" s="62"/>
      <c r="XF83" s="62"/>
      <c r="XG83" s="62"/>
      <c r="XH83" s="62"/>
      <c r="XI83" s="62"/>
      <c r="XJ83" s="62"/>
      <c r="XK83" s="62"/>
      <c r="XL83" s="62"/>
      <c r="XM83" s="62"/>
      <c r="XN83" s="62"/>
      <c r="XO83" s="62"/>
      <c r="XP83" s="62"/>
      <c r="XQ83" s="62"/>
      <c r="XR83" s="62"/>
      <c r="XS83" s="62"/>
      <c r="XT83" s="62"/>
      <c r="XU83" s="62"/>
      <c r="XV83" s="62"/>
      <c r="XW83" s="62"/>
      <c r="XX83" s="62"/>
      <c r="XY83" s="62"/>
      <c r="XZ83" s="62"/>
      <c r="YA83" s="62"/>
      <c r="YB83" s="62"/>
      <c r="YC83" s="62"/>
      <c r="YD83" s="62"/>
      <c r="YE83" s="62"/>
      <c r="YF83" s="62"/>
      <c r="YG83" s="62"/>
      <c r="YH83" s="62"/>
      <c r="YI83" s="62"/>
      <c r="YJ83" s="62"/>
      <c r="YK83" s="62"/>
      <c r="YL83" s="62"/>
      <c r="YM83" s="62"/>
      <c r="YN83" s="62"/>
      <c r="YO83" s="62"/>
      <c r="YP83" s="62"/>
      <c r="YQ83" s="62"/>
      <c r="YR83" s="62"/>
      <c r="YS83" s="62"/>
      <c r="YT83" s="62"/>
      <c r="YU83" s="62"/>
      <c r="YV83" s="62"/>
      <c r="YW83" s="62"/>
      <c r="YX83" s="62"/>
      <c r="YY83" s="62"/>
      <c r="YZ83" s="62"/>
      <c r="ZA83" s="62"/>
      <c r="ZB83" s="62"/>
      <c r="ZC83" s="62"/>
      <c r="ZD83" s="62"/>
      <c r="ZE83" s="62"/>
      <c r="ZF83" s="62"/>
      <c r="ZG83" s="62"/>
      <c r="ZH83" s="62"/>
      <c r="ZI83" s="62"/>
      <c r="ZJ83" s="62"/>
      <c r="ZK83" s="62"/>
      <c r="ZL83" s="62"/>
      <c r="ZM83" s="62"/>
      <c r="ZN83" s="62"/>
      <c r="ZO83" s="62"/>
      <c r="ZP83" s="62"/>
      <c r="ZQ83" s="62"/>
      <c r="ZR83" s="62"/>
      <c r="ZS83" s="62"/>
      <c r="ZT83" s="62"/>
      <c r="ZU83" s="62"/>
      <c r="ZV83" s="62"/>
      <c r="ZW83" s="62"/>
      <c r="ZX83" s="62"/>
      <c r="ZY83" s="62"/>
      <c r="ZZ83" s="62"/>
      <c r="AAA83" s="62"/>
      <c r="AAB83" s="62"/>
      <c r="AAC83" s="62"/>
      <c r="AAD83" s="62"/>
      <c r="AAE83" s="62"/>
      <c r="AAF83" s="62"/>
      <c r="AAG83" s="62"/>
      <c r="AAH83" s="62"/>
      <c r="AAI83" s="62"/>
      <c r="AAJ83" s="62"/>
      <c r="AAK83" s="62"/>
      <c r="AAL83" s="62"/>
      <c r="AAM83" s="62"/>
      <c r="AAN83" s="62"/>
      <c r="AAO83" s="62"/>
      <c r="AAP83" s="62"/>
      <c r="AAQ83" s="62"/>
      <c r="AAR83" s="62"/>
      <c r="AAS83" s="62"/>
      <c r="AAT83" s="62"/>
      <c r="AAU83" s="62"/>
      <c r="AAV83" s="62"/>
      <c r="AAW83" s="62"/>
      <c r="AAX83" s="62"/>
      <c r="AAY83" s="62"/>
      <c r="AAZ83" s="62"/>
      <c r="ABA83" s="62"/>
      <c r="ABB83" s="62"/>
      <c r="ABC83" s="62"/>
      <c r="ABD83" s="62"/>
      <c r="ABE83" s="62"/>
      <c r="ABF83" s="62"/>
      <c r="ABG83" s="62"/>
      <c r="ABH83" s="62"/>
      <c r="ABI83" s="62"/>
      <c r="ABJ83" s="62"/>
      <c r="ABK83" s="62"/>
      <c r="ABL83" s="62"/>
      <c r="ABM83" s="62"/>
      <c r="ABN83" s="62"/>
      <c r="ABO83" s="62"/>
      <c r="ABP83" s="62"/>
      <c r="ABQ83" s="62"/>
      <c r="ABR83" s="62"/>
      <c r="ABS83" s="62"/>
      <c r="ABT83" s="62"/>
      <c r="ABU83" s="62"/>
      <c r="ABV83" s="62"/>
      <c r="ABW83" s="62"/>
      <c r="ABX83" s="62"/>
      <c r="ABY83" s="62"/>
      <c r="ABZ83" s="62"/>
      <c r="ACA83" s="62"/>
      <c r="ACB83" s="62"/>
      <c r="ACC83" s="62"/>
      <c r="ACD83" s="62"/>
      <c r="ACE83" s="62"/>
      <c r="ACF83" s="62"/>
      <c r="ACG83" s="62"/>
      <c r="ACH83" s="62"/>
      <c r="ACI83" s="62"/>
      <c r="ACJ83" s="62"/>
      <c r="ACK83" s="62"/>
      <c r="ACL83" s="62"/>
      <c r="ACM83" s="62"/>
      <c r="ACN83" s="62"/>
      <c r="ACO83" s="62"/>
      <c r="ACP83" s="62"/>
      <c r="ACQ83" s="62"/>
      <c r="ACR83" s="62"/>
      <c r="ACS83" s="62"/>
      <c r="ACT83" s="62"/>
      <c r="ACU83" s="62"/>
      <c r="ACV83" s="62"/>
      <c r="ACW83" s="62"/>
      <c r="ACX83" s="62"/>
      <c r="ACY83" s="62"/>
      <c r="ACZ83" s="62"/>
      <c r="ADA83" s="62"/>
      <c r="ADB83" s="62"/>
      <c r="ADC83" s="62"/>
      <c r="ADD83" s="62"/>
      <c r="ADE83" s="62"/>
      <c r="ADF83" s="62"/>
      <c r="ADG83" s="62"/>
      <c r="ADH83" s="62"/>
      <c r="ADI83" s="62"/>
      <c r="ADJ83" s="62"/>
      <c r="ADK83" s="62"/>
      <c r="ADL83" s="62"/>
    </row>
    <row r="84" spans="1:792" ht="15.75" customHeight="1">
      <c r="A84" s="1">
        <v>79</v>
      </c>
      <c r="B84" s="1">
        <v>83</v>
      </c>
      <c r="C84" s="49" t="s">
        <v>1034</v>
      </c>
      <c r="D84" s="49" t="s">
        <v>1035</v>
      </c>
      <c r="E84" s="49"/>
      <c r="F84" s="49"/>
      <c r="G84" s="49" t="s">
        <v>1036</v>
      </c>
      <c r="H84" s="52">
        <v>1209</v>
      </c>
      <c r="I84" s="52">
        <v>0.89</v>
      </c>
      <c r="J84" s="5"/>
      <c r="M84" s="45">
        <v>-0.12</v>
      </c>
      <c r="Z84" s="45"/>
      <c r="AA84" s="45"/>
      <c r="AB84" s="45"/>
      <c r="AK84" s="45">
        <v>-0.12</v>
      </c>
      <c r="AR84" s="45">
        <v>0.06</v>
      </c>
      <c r="AY84" s="45">
        <v>-0.02</v>
      </c>
      <c r="AZ84" s="45"/>
      <c r="BX84" s="45">
        <v>-0.09</v>
      </c>
      <c r="FN84" s="45">
        <v>0.01</v>
      </c>
      <c r="FO84" s="45"/>
      <c r="FP84" s="45"/>
      <c r="FQ84" s="45"/>
      <c r="OU84" s="45">
        <v>-0.18</v>
      </c>
      <c r="OV84" s="45"/>
      <c r="OW84" s="45">
        <v>0.01</v>
      </c>
      <c r="OX84" s="45"/>
      <c r="OY84" s="45"/>
      <c r="OZ84" s="45"/>
      <c r="PA84" s="45"/>
      <c r="PB84" s="45"/>
      <c r="PC84" s="45">
        <v>0.01</v>
      </c>
      <c r="PD84" s="45"/>
      <c r="PE84" s="45"/>
      <c r="PF84" s="45"/>
      <c r="PG84" s="45"/>
      <c r="PH84" s="45"/>
      <c r="PI84" s="45"/>
      <c r="PJ84" s="45"/>
      <c r="PK84" s="45"/>
      <c r="PL84" s="45"/>
      <c r="PM84" s="45"/>
      <c r="PN84" s="45"/>
      <c r="PO84" s="45"/>
      <c r="PP84" s="45"/>
      <c r="PQ84" s="45"/>
      <c r="PR84" s="45"/>
      <c r="PS84" s="45"/>
      <c r="PT84" s="45"/>
      <c r="PU84" s="45"/>
      <c r="PV84" s="45"/>
      <c r="PW84" s="45"/>
      <c r="PX84" s="45"/>
      <c r="PY84" s="45"/>
      <c r="PZ84" s="45"/>
      <c r="QA84" s="45"/>
      <c r="QB84" s="45"/>
      <c r="QC84" s="45"/>
      <c r="QD84" s="45"/>
      <c r="QE84" s="45"/>
      <c r="QF84" s="45"/>
      <c r="QG84" s="45"/>
      <c r="QH84" s="45"/>
      <c r="QI84" s="45"/>
      <c r="QJ84" s="45"/>
      <c r="QK84" s="45"/>
      <c r="QL84" s="45"/>
      <c r="QM84" s="45"/>
      <c r="QN84" s="45"/>
      <c r="QO84" s="45"/>
      <c r="QP84" s="45"/>
      <c r="QQ84" s="45"/>
      <c r="QR84" s="45"/>
      <c r="QS84" s="45"/>
      <c r="QT84" s="45"/>
      <c r="QU84" s="45"/>
      <c r="QV84" s="45"/>
      <c r="QW84" s="45"/>
      <c r="QX84" s="45"/>
      <c r="QY84" s="45"/>
      <c r="QZ84" s="45"/>
      <c r="RA84" s="45"/>
      <c r="RB84" s="45"/>
      <c r="RC84" s="45"/>
      <c r="RD84" s="45"/>
      <c r="RE84" s="45"/>
      <c r="RF84" s="45"/>
      <c r="RG84" s="45"/>
      <c r="RH84" s="45"/>
      <c r="RI84" s="45"/>
      <c r="RJ84" s="45"/>
      <c r="RK84" s="45"/>
      <c r="RL84" s="45"/>
      <c r="RM84" s="45"/>
      <c r="RN84" s="45"/>
      <c r="RO84" s="45"/>
      <c r="RP84" s="45"/>
      <c r="RQ84" s="45"/>
      <c r="RR84" s="45"/>
      <c r="RS84" s="45"/>
      <c r="RT84" s="45"/>
      <c r="RU84" s="45"/>
      <c r="RV84" s="45"/>
      <c r="RW84" s="45"/>
      <c r="RX84" s="45"/>
      <c r="RY84" s="45"/>
      <c r="RZ84" s="45"/>
      <c r="SA84" s="45"/>
      <c r="SB84" s="45"/>
      <c r="SC84" s="45"/>
      <c r="SD84" s="45"/>
      <c r="SE84" s="45"/>
      <c r="SF84" s="45"/>
      <c r="SG84" s="45"/>
      <c r="SH84" s="45"/>
      <c r="SI84" s="45"/>
      <c r="SJ84" s="45"/>
      <c r="SK84" s="45"/>
      <c r="SL84" s="45"/>
      <c r="SO84" s="45"/>
      <c r="SP84" s="45"/>
      <c r="SQ84" s="45"/>
      <c r="SR84" s="45"/>
      <c r="SS84" s="45"/>
      <c r="ST84" s="45"/>
      <c r="SU84" s="45"/>
      <c r="SV84" s="45"/>
      <c r="SW84" s="45"/>
      <c r="SX84" s="45"/>
      <c r="SY84" s="45"/>
      <c r="SZ84" s="45"/>
      <c r="TA84" s="45"/>
      <c r="TB84" s="45"/>
      <c r="TC84" s="45"/>
      <c r="TD84" s="45"/>
      <c r="TE84" s="45"/>
      <c r="TF84" s="45"/>
      <c r="TG84" s="45"/>
      <c r="TH84" s="45"/>
      <c r="TI84" s="45"/>
      <c r="TJ84" s="45"/>
      <c r="TK84" s="45"/>
      <c r="TL84" s="45"/>
      <c r="TM84" s="45"/>
      <c r="TN84" s="45"/>
      <c r="TO84" s="45"/>
      <c r="TP84" s="45"/>
      <c r="TQ84" s="45"/>
      <c r="TR84" s="45"/>
      <c r="TS84" s="45"/>
      <c r="TT84" s="45"/>
      <c r="TU84" s="45"/>
      <c r="TV84" s="45"/>
      <c r="TW84" s="45"/>
      <c r="TX84" s="45"/>
      <c r="TY84" s="45"/>
      <c r="TZ84" s="45"/>
      <c r="UA84" s="45"/>
      <c r="UB84" s="45"/>
      <c r="UC84" s="45"/>
      <c r="UD84" s="45"/>
      <c r="UE84" s="45"/>
      <c r="UF84" s="45"/>
      <c r="UG84" s="45"/>
      <c r="UH84" s="45"/>
      <c r="UI84" s="45"/>
      <c r="UJ84" s="45"/>
      <c r="UK84" s="45"/>
      <c r="UL84" s="45"/>
      <c r="UM84" s="45"/>
      <c r="UN84" s="45"/>
      <c r="UO84" s="45"/>
      <c r="UP84" s="45"/>
      <c r="UQ84" s="45"/>
      <c r="UR84" s="45"/>
      <c r="US84" s="45"/>
      <c r="UT84" s="45"/>
      <c r="UU84" s="45"/>
      <c r="UV84" s="45"/>
      <c r="UW84" s="45"/>
      <c r="UX84" s="45"/>
      <c r="UY84" s="45"/>
      <c r="UZ84" s="45"/>
      <c r="VA84" s="45"/>
      <c r="VB84" s="45"/>
      <c r="VC84" s="45"/>
      <c r="VD84" s="45"/>
      <c r="VE84" s="45"/>
      <c r="VF84" s="45"/>
      <c r="VG84" s="45"/>
      <c r="VH84" s="45"/>
      <c r="VI84" s="45"/>
      <c r="VJ84" s="45"/>
      <c r="VK84" s="45"/>
      <c r="VL84" s="45"/>
      <c r="VM84" s="45"/>
      <c r="VN84" s="45"/>
      <c r="VO84" s="45"/>
      <c r="VP84" s="45"/>
      <c r="VQ84" s="45"/>
      <c r="VR84" s="45"/>
      <c r="VS84" s="45"/>
      <c r="VT84" s="45"/>
      <c r="VU84" s="45"/>
      <c r="VV84" s="45"/>
      <c r="VW84" s="45"/>
      <c r="VX84" s="45"/>
      <c r="VY84" s="45"/>
      <c r="VZ84" s="45"/>
      <c r="WA84" s="45"/>
      <c r="WB84" s="45"/>
      <c r="WC84" s="45"/>
      <c r="WD84" s="45"/>
      <c r="WE84" s="45"/>
      <c r="WF84" s="45"/>
      <c r="WG84" s="45"/>
      <c r="WH84" s="45"/>
      <c r="WI84" s="45"/>
      <c r="WJ84" s="45"/>
      <c r="WK84" s="45"/>
      <c r="WL84" s="45"/>
      <c r="WM84" s="45"/>
      <c r="WN84" s="45"/>
      <c r="WO84" s="45"/>
      <c r="WP84" s="45"/>
      <c r="WQ84" s="45"/>
      <c r="WR84" s="45"/>
      <c r="WS84" s="45"/>
      <c r="WT84" s="45"/>
      <c r="WU84" s="45"/>
      <c r="WV84" s="45"/>
      <c r="WW84" s="45"/>
      <c r="WX84" s="45"/>
      <c r="WY84" s="45"/>
      <c r="WZ84" s="45"/>
      <c r="XA84" s="45"/>
      <c r="XB84" s="45"/>
      <c r="XC84" s="45"/>
      <c r="XD84" s="45"/>
      <c r="XE84" s="45"/>
      <c r="XF84" s="45"/>
      <c r="XG84" s="45"/>
      <c r="XH84" s="45"/>
      <c r="XI84" s="45"/>
      <c r="XJ84" s="45"/>
      <c r="XK84" s="45"/>
      <c r="XL84" s="45"/>
      <c r="XM84" s="45"/>
      <c r="XN84" s="45"/>
      <c r="XO84" s="45"/>
      <c r="XP84" s="45"/>
      <c r="XQ84" s="45"/>
      <c r="XR84" s="45"/>
      <c r="XS84" s="45"/>
      <c r="XT84" s="45"/>
      <c r="XU84" s="45"/>
      <c r="XV84" s="45"/>
      <c r="XW84" s="45"/>
      <c r="XX84" s="45"/>
      <c r="XY84" s="45"/>
      <c r="XZ84" s="45"/>
      <c r="YA84" s="45"/>
      <c r="YB84" s="45"/>
      <c r="YC84" s="45"/>
      <c r="YD84" s="45"/>
      <c r="YE84" s="45"/>
      <c r="YF84" s="45"/>
      <c r="YG84" s="45"/>
      <c r="YH84" s="45"/>
      <c r="YI84" s="45"/>
      <c r="YJ84" s="45"/>
      <c r="YK84" s="45"/>
      <c r="YL84" s="45"/>
      <c r="YM84" s="45"/>
      <c r="YN84" s="45"/>
      <c r="YO84" s="45"/>
      <c r="YP84" s="45"/>
      <c r="YQ84" s="45"/>
      <c r="YR84" s="45"/>
      <c r="YS84" s="45"/>
      <c r="YT84" s="45"/>
      <c r="YU84" s="45"/>
      <c r="YV84" s="45"/>
      <c r="YW84" s="45"/>
      <c r="YX84" s="45"/>
      <c r="YY84" s="45"/>
      <c r="YZ84" s="45"/>
      <c r="ZA84" s="45"/>
      <c r="ZB84" s="45"/>
      <c r="ZC84" s="45"/>
      <c r="ZD84" s="45"/>
      <c r="ZE84" s="45"/>
      <c r="ZF84" s="45"/>
      <c r="ZG84" s="45"/>
      <c r="ZH84" s="45"/>
      <c r="ZI84" s="45"/>
      <c r="ZJ84" s="45"/>
      <c r="ZK84" s="45"/>
      <c r="ZL84" s="45"/>
      <c r="ZM84" s="45"/>
      <c r="ZN84" s="45"/>
      <c r="ZO84" s="45"/>
      <c r="ZP84" s="45"/>
      <c r="ZQ84" s="45"/>
      <c r="ZR84" s="45"/>
      <c r="ZS84" s="45"/>
      <c r="ZT84" s="45"/>
      <c r="ZU84" s="45"/>
      <c r="ZV84" s="45"/>
      <c r="ZW84" s="45"/>
      <c r="ZX84" s="45"/>
      <c r="ZY84" s="45"/>
      <c r="ZZ84" s="45"/>
      <c r="AAA84" s="45"/>
      <c r="AAB84" s="45"/>
      <c r="AAC84" s="45"/>
      <c r="AAD84" s="45"/>
      <c r="AAE84" s="45"/>
      <c r="AAF84" s="45"/>
      <c r="AAG84" s="45"/>
      <c r="AAH84" s="45"/>
      <c r="AAI84" s="45"/>
      <c r="AAJ84" s="45"/>
      <c r="AAK84" s="45"/>
      <c r="AAL84" s="45"/>
      <c r="AAM84" s="45"/>
      <c r="AAN84" s="45"/>
      <c r="AAO84" s="45"/>
      <c r="AAP84" s="45"/>
      <c r="AAQ84" s="45"/>
      <c r="AAR84" s="45"/>
      <c r="AAS84" s="45"/>
      <c r="AAT84" s="45"/>
      <c r="AAU84" s="45"/>
      <c r="AAV84" s="45"/>
      <c r="AAW84" s="45"/>
      <c r="AAX84" s="45"/>
      <c r="AAY84" s="45"/>
      <c r="AAZ84" s="45"/>
      <c r="ABA84" s="45"/>
      <c r="ABB84" s="45"/>
      <c r="ABC84" s="45"/>
      <c r="ABD84" s="45"/>
      <c r="ABE84" s="45"/>
      <c r="ABF84" s="45"/>
      <c r="ABG84" s="45"/>
      <c r="ABH84" s="45"/>
      <c r="ABI84" s="45"/>
      <c r="ABJ84" s="45"/>
      <c r="ABK84" s="45"/>
      <c r="ABL84" s="45"/>
      <c r="ABM84" s="45"/>
      <c r="ABN84" s="45"/>
      <c r="ABO84" s="45"/>
      <c r="ABP84" s="45"/>
      <c r="ABQ84" s="45"/>
      <c r="ABR84" s="45"/>
      <c r="ABS84" s="45"/>
      <c r="ABT84" s="45"/>
      <c r="ABU84" s="45"/>
      <c r="ABV84" s="45"/>
      <c r="ABW84" s="45"/>
      <c r="ABX84" s="45"/>
      <c r="ABY84" s="45"/>
      <c r="ABZ84" s="45"/>
      <c r="ACA84" s="45"/>
      <c r="ACB84" s="45"/>
      <c r="ACC84" s="45"/>
      <c r="ACD84" s="45"/>
      <c r="ACE84" s="45"/>
      <c r="ACF84" s="45"/>
      <c r="ACG84" s="45"/>
      <c r="ACH84" s="45"/>
      <c r="ACI84" s="45"/>
      <c r="ACJ84" s="45"/>
      <c r="ACK84" s="45"/>
      <c r="ACL84" s="45"/>
      <c r="ACM84" s="45"/>
      <c r="ACN84" s="45"/>
      <c r="ACO84" s="45"/>
      <c r="ACP84" s="45"/>
      <c r="ACQ84" s="45"/>
      <c r="ACR84" s="45"/>
      <c r="ACS84" s="45"/>
      <c r="ACT84" s="45"/>
      <c r="ACU84" s="45"/>
      <c r="ACV84" s="45"/>
      <c r="ACW84" s="45"/>
      <c r="ACX84" s="45"/>
      <c r="ACY84" s="45"/>
      <c r="ACZ84" s="45"/>
      <c r="ADA84" s="45"/>
      <c r="ADB84" s="45"/>
      <c r="ADC84" s="45"/>
      <c r="ADD84" s="45"/>
      <c r="ADE84" s="45"/>
      <c r="ADF84" s="45"/>
      <c r="ADG84" s="45"/>
      <c r="ADH84" s="45"/>
      <c r="ADI84" s="45"/>
      <c r="ADJ84" s="45"/>
      <c r="ADK84" s="45"/>
      <c r="ADL84" s="45"/>
    </row>
    <row r="85" spans="1:792" ht="15.75" customHeight="1">
      <c r="A85" s="1">
        <v>80</v>
      </c>
      <c r="B85" s="1">
        <v>84</v>
      </c>
      <c r="C85" s="49" t="s">
        <v>1037</v>
      </c>
      <c r="D85" s="49" t="s">
        <v>1038</v>
      </c>
      <c r="E85" s="49"/>
      <c r="F85" s="49"/>
      <c r="G85" s="49" t="s">
        <v>1039</v>
      </c>
      <c r="H85" s="52">
        <v>214</v>
      </c>
      <c r="I85" s="52">
        <v>0.89</v>
      </c>
      <c r="J85" s="5"/>
      <c r="FW85" s="45">
        <v>0.27</v>
      </c>
      <c r="FX85" s="45"/>
      <c r="FY85" s="45"/>
      <c r="PE85" s="63">
        <v>0.12</v>
      </c>
      <c r="PF85" s="64">
        <v>7.9000000000000001E-2</v>
      </c>
      <c r="PG85" s="64"/>
      <c r="PH85" s="64"/>
      <c r="PI85" s="64"/>
      <c r="PJ85" s="64"/>
      <c r="PK85" s="64"/>
      <c r="PL85" s="64"/>
      <c r="PM85" s="64"/>
      <c r="PN85" s="64"/>
      <c r="PO85" s="64"/>
      <c r="PP85" s="64"/>
      <c r="PQ85" s="64"/>
      <c r="PR85" s="64"/>
      <c r="PS85" s="64"/>
      <c r="PT85" s="64"/>
      <c r="PU85" s="64"/>
      <c r="PV85" s="64"/>
      <c r="PW85" s="64"/>
      <c r="PX85" s="64"/>
      <c r="PY85" s="64"/>
      <c r="PZ85" s="64"/>
      <c r="QA85" s="64"/>
      <c r="QB85" s="64"/>
      <c r="QC85" s="64"/>
      <c r="QD85" s="64"/>
      <c r="QE85" s="64"/>
      <c r="QF85" s="64"/>
      <c r="QG85" s="64"/>
      <c r="QH85" s="64"/>
      <c r="QI85" s="64"/>
      <c r="QJ85" s="64"/>
      <c r="QK85" s="64"/>
      <c r="QL85" s="64"/>
      <c r="QM85" s="64"/>
      <c r="QN85" s="64"/>
      <c r="QO85" s="64"/>
      <c r="QP85" s="64"/>
      <c r="QQ85" s="64"/>
      <c r="QR85" s="64"/>
      <c r="QS85" s="64"/>
      <c r="QT85" s="64"/>
      <c r="QU85" s="64"/>
      <c r="QV85" s="64"/>
      <c r="QW85" s="64"/>
      <c r="QX85" s="64"/>
      <c r="QY85" s="64"/>
      <c r="QZ85" s="64"/>
      <c r="RA85" s="64"/>
      <c r="RB85" s="64"/>
      <c r="RC85" s="64"/>
      <c r="RD85" s="64"/>
      <c r="RE85" s="64"/>
      <c r="RF85" s="64"/>
      <c r="RG85" s="64"/>
      <c r="RH85" s="64"/>
      <c r="RI85" s="64"/>
      <c r="RJ85" s="64"/>
      <c r="RK85" s="64"/>
      <c r="RL85" s="64"/>
      <c r="RM85" s="64"/>
      <c r="RN85" s="64"/>
      <c r="RO85" s="64"/>
      <c r="RP85" s="64"/>
      <c r="RQ85" s="64"/>
      <c r="RR85" s="64"/>
      <c r="RS85" s="64"/>
      <c r="RT85" s="64"/>
      <c r="RU85" s="64"/>
      <c r="RV85" s="64"/>
      <c r="RW85" s="64"/>
      <c r="RX85" s="64"/>
      <c r="RY85" s="64"/>
      <c r="RZ85" s="64"/>
      <c r="SA85" s="64"/>
      <c r="SB85" s="64"/>
      <c r="SC85" s="64"/>
      <c r="SD85" s="64"/>
      <c r="SE85" s="64"/>
      <c r="SF85" s="64"/>
      <c r="SG85" s="64"/>
      <c r="SH85" s="64"/>
      <c r="SI85" s="64"/>
      <c r="SJ85" s="64"/>
      <c r="SK85" s="64"/>
      <c r="SL85" s="64"/>
      <c r="SO85" s="64"/>
      <c r="SP85" s="64"/>
      <c r="SQ85" s="64"/>
      <c r="SR85" s="64"/>
      <c r="SS85" s="64"/>
      <c r="ST85" s="64"/>
      <c r="SU85" s="64"/>
      <c r="SV85" s="64"/>
      <c r="SW85" s="64"/>
      <c r="SX85" s="64"/>
      <c r="SY85" s="64"/>
      <c r="SZ85" s="64"/>
      <c r="TA85" s="64"/>
      <c r="TB85" s="64"/>
      <c r="TC85" s="64"/>
      <c r="TD85" s="64"/>
      <c r="TE85" s="64"/>
      <c r="TF85" s="64"/>
      <c r="TG85" s="64"/>
      <c r="TH85" s="64"/>
      <c r="TI85" s="64"/>
      <c r="TJ85" s="64"/>
      <c r="TK85" s="64"/>
      <c r="TL85" s="64"/>
      <c r="TM85" s="64"/>
      <c r="TN85" s="64"/>
      <c r="TO85" s="64"/>
      <c r="TP85" s="64"/>
      <c r="TQ85" s="64"/>
      <c r="TR85" s="64"/>
      <c r="TS85" s="64"/>
      <c r="TT85" s="64"/>
      <c r="TU85" s="64"/>
      <c r="TV85" s="64"/>
      <c r="TW85" s="64"/>
      <c r="TX85" s="64"/>
      <c r="TY85" s="64"/>
      <c r="TZ85" s="64"/>
      <c r="UA85" s="64"/>
      <c r="UB85" s="64"/>
      <c r="UC85" s="64"/>
      <c r="UD85" s="64"/>
      <c r="UE85" s="64"/>
      <c r="UF85" s="64"/>
      <c r="UG85" s="64"/>
      <c r="UH85" s="64"/>
      <c r="UI85" s="64"/>
      <c r="UJ85" s="64"/>
      <c r="UK85" s="64"/>
      <c r="UL85" s="64"/>
      <c r="UM85" s="64"/>
      <c r="UN85" s="64"/>
      <c r="UO85" s="64"/>
      <c r="UP85" s="64"/>
      <c r="UQ85" s="64"/>
      <c r="UR85" s="64"/>
      <c r="US85" s="64"/>
      <c r="UT85" s="64"/>
      <c r="UU85" s="64"/>
      <c r="UV85" s="64"/>
      <c r="UW85" s="64"/>
      <c r="UX85" s="64"/>
      <c r="UY85" s="64"/>
      <c r="UZ85" s="64"/>
      <c r="VA85" s="64"/>
      <c r="VB85" s="64"/>
      <c r="VC85" s="64"/>
      <c r="VD85" s="64"/>
      <c r="VE85" s="64"/>
      <c r="VF85" s="64"/>
      <c r="VG85" s="64"/>
      <c r="VH85" s="64"/>
      <c r="VI85" s="64"/>
      <c r="VJ85" s="64"/>
      <c r="VK85" s="64"/>
      <c r="VL85" s="64"/>
      <c r="VM85" s="64"/>
      <c r="VN85" s="64"/>
      <c r="VO85" s="64"/>
      <c r="VP85" s="64"/>
      <c r="VQ85" s="64"/>
      <c r="VR85" s="64"/>
      <c r="VS85" s="64"/>
      <c r="VT85" s="64"/>
      <c r="VU85" s="64"/>
      <c r="VV85" s="64"/>
      <c r="VW85" s="64"/>
      <c r="VX85" s="64"/>
      <c r="VY85" s="64"/>
      <c r="VZ85" s="64"/>
      <c r="WA85" s="64"/>
      <c r="WB85" s="64"/>
      <c r="WC85" s="64"/>
      <c r="WD85" s="64"/>
      <c r="WE85" s="64"/>
      <c r="WF85" s="64"/>
      <c r="WG85" s="64"/>
      <c r="WH85" s="64"/>
      <c r="WI85" s="64"/>
      <c r="WJ85" s="64"/>
      <c r="WK85" s="64"/>
      <c r="WL85" s="64"/>
      <c r="WM85" s="64"/>
      <c r="WN85" s="64"/>
      <c r="WO85" s="64"/>
      <c r="WP85" s="64"/>
      <c r="WQ85" s="64"/>
      <c r="WR85" s="64"/>
      <c r="WS85" s="64"/>
      <c r="WT85" s="64"/>
      <c r="WU85" s="64"/>
      <c r="WV85" s="64"/>
      <c r="WW85" s="64"/>
      <c r="WX85" s="64"/>
      <c r="WY85" s="64"/>
      <c r="WZ85" s="64"/>
      <c r="XA85" s="64"/>
      <c r="XB85" s="64"/>
      <c r="XC85" s="64"/>
      <c r="XD85" s="64"/>
      <c r="XE85" s="64"/>
      <c r="XF85" s="64"/>
      <c r="XG85" s="64"/>
      <c r="XH85" s="64"/>
      <c r="XI85" s="64"/>
      <c r="XJ85" s="64"/>
      <c r="XK85" s="64"/>
      <c r="XL85" s="64"/>
      <c r="XM85" s="64"/>
      <c r="XN85" s="64"/>
      <c r="XO85" s="64"/>
      <c r="XP85" s="64"/>
      <c r="XQ85" s="64"/>
      <c r="XR85" s="64"/>
      <c r="XS85" s="64"/>
      <c r="XT85" s="64"/>
      <c r="XU85" s="64"/>
      <c r="XV85" s="64"/>
      <c r="XW85" s="64"/>
      <c r="XX85" s="64"/>
      <c r="XY85" s="64"/>
      <c r="XZ85" s="64"/>
      <c r="YA85" s="64"/>
      <c r="YB85" s="64"/>
      <c r="YC85" s="64"/>
      <c r="YD85" s="64"/>
      <c r="YE85" s="64"/>
      <c r="YF85" s="64"/>
      <c r="YG85" s="64"/>
      <c r="YH85" s="64"/>
      <c r="YI85" s="64"/>
      <c r="YJ85" s="64"/>
      <c r="YK85" s="64"/>
      <c r="YL85" s="64"/>
      <c r="YM85" s="64"/>
      <c r="YN85" s="64"/>
      <c r="YO85" s="64"/>
      <c r="YP85" s="64"/>
      <c r="YQ85" s="64"/>
      <c r="YR85" s="64"/>
      <c r="YS85" s="64"/>
      <c r="YT85" s="64"/>
      <c r="YU85" s="64"/>
      <c r="YV85" s="64"/>
      <c r="YW85" s="64"/>
      <c r="YX85" s="64"/>
      <c r="YY85" s="64"/>
      <c r="YZ85" s="64"/>
      <c r="ZA85" s="64"/>
      <c r="ZB85" s="64"/>
      <c r="ZC85" s="64"/>
      <c r="ZD85" s="64"/>
      <c r="ZE85" s="64"/>
      <c r="ZF85" s="64"/>
      <c r="ZG85" s="64"/>
      <c r="ZH85" s="64"/>
      <c r="ZI85" s="64"/>
      <c r="ZJ85" s="64"/>
      <c r="ZK85" s="64"/>
      <c r="ZL85" s="64"/>
      <c r="ZM85" s="64"/>
      <c r="ZN85" s="64"/>
      <c r="ZO85" s="64"/>
      <c r="ZP85" s="64"/>
      <c r="ZQ85" s="64"/>
      <c r="ZR85" s="64"/>
      <c r="ZS85" s="64"/>
      <c r="ZT85" s="64"/>
      <c r="ZU85" s="64"/>
      <c r="ZV85" s="64"/>
      <c r="ZW85" s="64"/>
      <c r="ZX85" s="64"/>
      <c r="ZY85" s="64"/>
      <c r="ZZ85" s="64"/>
      <c r="AAA85" s="64"/>
      <c r="AAB85" s="64"/>
      <c r="AAC85" s="64"/>
      <c r="AAD85" s="64"/>
      <c r="AAE85" s="64"/>
      <c r="AAF85" s="64"/>
      <c r="AAG85" s="64"/>
      <c r="AAH85" s="64"/>
      <c r="AAI85" s="64"/>
      <c r="AAJ85" s="64"/>
      <c r="AAK85" s="64"/>
      <c r="AAL85" s="64"/>
      <c r="AAM85" s="64"/>
      <c r="AAN85" s="64"/>
      <c r="AAO85" s="64"/>
      <c r="AAP85" s="64"/>
      <c r="AAQ85" s="64"/>
      <c r="AAR85" s="64"/>
      <c r="AAS85" s="64"/>
      <c r="AAT85" s="64"/>
      <c r="AAU85" s="64"/>
      <c r="AAV85" s="64"/>
      <c r="AAW85" s="64"/>
      <c r="AAX85" s="64"/>
      <c r="AAY85" s="64"/>
      <c r="AAZ85" s="64"/>
      <c r="ABA85" s="64"/>
      <c r="ABB85" s="64"/>
      <c r="ABC85" s="64"/>
      <c r="ABD85" s="64"/>
      <c r="ABE85" s="64"/>
      <c r="ABF85" s="64"/>
      <c r="ABG85" s="64"/>
      <c r="ABH85" s="64"/>
      <c r="ABI85" s="64"/>
      <c r="ABJ85" s="64"/>
      <c r="ABK85" s="64"/>
      <c r="ABL85" s="64"/>
      <c r="ABM85" s="64"/>
      <c r="ABN85" s="64"/>
      <c r="ABO85" s="64"/>
      <c r="ABP85" s="64"/>
      <c r="ABQ85" s="64"/>
      <c r="ABR85" s="64"/>
      <c r="ABS85" s="64"/>
      <c r="ABT85" s="64"/>
      <c r="ABU85" s="64"/>
      <c r="ABV85" s="64"/>
      <c r="ABW85" s="64"/>
      <c r="ABX85" s="64"/>
      <c r="ABY85" s="64"/>
      <c r="ABZ85" s="64"/>
      <c r="ACA85" s="64"/>
      <c r="ACB85" s="64"/>
      <c r="ACC85" s="64"/>
      <c r="ACD85" s="64"/>
      <c r="ACE85" s="64"/>
      <c r="ACF85" s="64"/>
      <c r="ACG85" s="64"/>
      <c r="ACH85" s="64"/>
      <c r="ACI85" s="64"/>
      <c r="ACJ85" s="64"/>
      <c r="ACK85" s="64"/>
      <c r="ACL85" s="64"/>
      <c r="ACM85" s="64"/>
      <c r="ACN85" s="64"/>
      <c r="ACO85" s="64"/>
      <c r="ACP85" s="64"/>
      <c r="ACQ85" s="64"/>
      <c r="ACR85" s="64"/>
      <c r="ACS85" s="64"/>
      <c r="ACT85" s="64"/>
      <c r="ACU85" s="64"/>
      <c r="ACV85" s="64"/>
      <c r="ACW85" s="64"/>
      <c r="ACX85" s="64"/>
      <c r="ACY85" s="64"/>
      <c r="ACZ85" s="64"/>
      <c r="ADA85" s="64"/>
      <c r="ADB85" s="64"/>
      <c r="ADC85" s="64"/>
      <c r="ADD85" s="64"/>
      <c r="ADE85" s="64"/>
      <c r="ADF85" s="64"/>
      <c r="ADG85" s="64"/>
      <c r="ADH85" s="64"/>
      <c r="ADI85" s="64"/>
      <c r="ADJ85" s="64"/>
      <c r="ADK85" s="64"/>
      <c r="ADL85" s="64"/>
    </row>
    <row r="86" spans="1:792" ht="15.75" customHeight="1">
      <c r="A86" s="1">
        <v>81</v>
      </c>
      <c r="B86" s="1">
        <v>85</v>
      </c>
      <c r="C86" s="49" t="s">
        <v>1040</v>
      </c>
      <c r="D86" s="49" t="s">
        <v>1041</v>
      </c>
      <c r="E86" s="49"/>
      <c r="F86" s="49"/>
      <c r="G86" s="49" t="s">
        <v>1042</v>
      </c>
      <c r="H86" s="52">
        <v>128</v>
      </c>
      <c r="I86" s="52">
        <v>0.85099999999999998</v>
      </c>
      <c r="J86" s="5"/>
      <c r="K86" s="46">
        <v>-7.4999999999999997E-2</v>
      </c>
      <c r="P86" s="46"/>
      <c r="AQ86" s="45">
        <v>-0.19</v>
      </c>
      <c r="AY86" s="46">
        <v>3.6999999999999998E-2</v>
      </c>
      <c r="AZ86" s="46"/>
      <c r="BX86" s="45">
        <v>0.113</v>
      </c>
      <c r="HH86" s="46"/>
      <c r="HI86" s="46">
        <v>-0.33500000000000002</v>
      </c>
      <c r="PV86" s="46">
        <v>0.90600000000000003</v>
      </c>
      <c r="PW86" s="46">
        <v>0.40799999999999997</v>
      </c>
      <c r="PX86" s="46"/>
      <c r="PY86" s="46"/>
      <c r="PZ86" s="46"/>
      <c r="QA86" s="46"/>
      <c r="QB86" s="46"/>
      <c r="QC86" s="46"/>
      <c r="QD86" s="46"/>
      <c r="QE86" s="46"/>
      <c r="QF86" s="46"/>
      <c r="QG86" s="46"/>
      <c r="QH86" s="46"/>
      <c r="QI86" s="46"/>
      <c r="QJ86" s="46"/>
      <c r="QK86" s="46"/>
      <c r="QL86" s="46"/>
      <c r="QM86" s="46"/>
      <c r="QN86" s="46"/>
      <c r="QO86" s="46"/>
      <c r="QP86" s="46"/>
      <c r="QQ86" s="46"/>
      <c r="QR86" s="46"/>
      <c r="QS86" s="46"/>
      <c r="QT86" s="46"/>
      <c r="QU86" s="46"/>
      <c r="QV86" s="46"/>
      <c r="QW86" s="46"/>
      <c r="QX86" s="46"/>
      <c r="QY86" s="46"/>
      <c r="QZ86" s="46"/>
      <c r="RA86" s="46"/>
      <c r="RB86" s="46"/>
      <c r="RC86" s="46"/>
      <c r="RD86" s="46"/>
      <c r="RE86" s="46"/>
      <c r="RF86" s="46"/>
      <c r="RG86" s="46"/>
      <c r="RH86" s="46"/>
      <c r="RI86" s="46"/>
      <c r="RJ86" s="46"/>
      <c r="RK86" s="46"/>
      <c r="RL86" s="46"/>
      <c r="RM86" s="46"/>
      <c r="RN86" s="46"/>
      <c r="RO86" s="46"/>
      <c r="RP86" s="46"/>
      <c r="RQ86" s="46"/>
      <c r="RR86" s="46"/>
      <c r="RS86" s="46"/>
      <c r="RT86" s="46"/>
      <c r="RU86" s="46"/>
      <c r="RV86" s="46"/>
      <c r="RW86" s="46"/>
      <c r="RX86" s="46"/>
      <c r="RY86" s="46"/>
      <c r="RZ86" s="46"/>
      <c r="SA86" s="46"/>
      <c r="SB86" s="46"/>
      <c r="SC86" s="46"/>
      <c r="SD86" s="46"/>
      <c r="SE86" s="46"/>
      <c r="SF86" s="46"/>
      <c r="SG86" s="46"/>
      <c r="SH86" s="46"/>
      <c r="SI86" s="46"/>
      <c r="SJ86" s="46"/>
      <c r="SK86" s="46"/>
      <c r="SL86" s="46"/>
      <c r="SO86" s="46"/>
      <c r="SP86" s="46"/>
      <c r="SQ86" s="46"/>
      <c r="SR86" s="46"/>
      <c r="SS86" s="46"/>
      <c r="ST86" s="46"/>
      <c r="SU86" s="46"/>
      <c r="SV86" s="46"/>
      <c r="SW86" s="46"/>
      <c r="SX86" s="46"/>
      <c r="SY86" s="46"/>
      <c r="SZ86" s="46"/>
      <c r="TA86" s="46"/>
      <c r="TB86" s="46"/>
      <c r="TC86" s="46"/>
      <c r="TD86" s="46"/>
      <c r="TE86" s="46"/>
      <c r="TF86" s="46"/>
      <c r="TG86" s="46"/>
      <c r="TH86" s="46"/>
      <c r="TI86" s="46"/>
      <c r="TJ86" s="46"/>
      <c r="TK86" s="46"/>
      <c r="TL86" s="46"/>
      <c r="TM86" s="46"/>
      <c r="TN86" s="46"/>
      <c r="TO86" s="46"/>
      <c r="TP86" s="46"/>
      <c r="TQ86" s="46"/>
      <c r="TR86" s="46"/>
      <c r="TS86" s="46"/>
      <c r="TT86" s="46"/>
      <c r="TU86" s="46"/>
      <c r="TV86" s="46"/>
      <c r="TW86" s="46"/>
      <c r="TX86" s="46"/>
      <c r="TY86" s="46"/>
      <c r="TZ86" s="46"/>
      <c r="UA86" s="46"/>
      <c r="UB86" s="46"/>
      <c r="UC86" s="46"/>
      <c r="UD86" s="46"/>
      <c r="UE86" s="46"/>
      <c r="UF86" s="46"/>
      <c r="UG86" s="46"/>
      <c r="UH86" s="46"/>
      <c r="UI86" s="46"/>
      <c r="UJ86" s="46"/>
      <c r="UK86" s="46"/>
      <c r="UL86" s="46"/>
      <c r="UM86" s="46"/>
      <c r="UN86" s="46"/>
      <c r="UO86" s="46"/>
      <c r="UP86" s="46"/>
      <c r="UQ86" s="46"/>
      <c r="UR86" s="46"/>
      <c r="US86" s="46"/>
      <c r="UT86" s="46"/>
      <c r="UU86" s="46"/>
      <c r="UV86" s="46"/>
      <c r="UW86" s="46"/>
      <c r="UX86" s="46"/>
      <c r="UY86" s="46"/>
      <c r="UZ86" s="46"/>
      <c r="VA86" s="46"/>
      <c r="VB86" s="46"/>
      <c r="VC86" s="46"/>
      <c r="VD86" s="46"/>
      <c r="VE86" s="46"/>
      <c r="VF86" s="46"/>
      <c r="VG86" s="46"/>
      <c r="VH86" s="46"/>
      <c r="VI86" s="46"/>
      <c r="VJ86" s="46"/>
      <c r="VK86" s="46"/>
      <c r="VL86" s="46"/>
      <c r="VM86" s="46"/>
      <c r="VN86" s="46"/>
      <c r="VO86" s="46"/>
      <c r="VP86" s="46"/>
      <c r="VQ86" s="46"/>
      <c r="VR86" s="46"/>
      <c r="VS86" s="46"/>
      <c r="VT86" s="46"/>
      <c r="VU86" s="46"/>
      <c r="VV86" s="46"/>
      <c r="VW86" s="46"/>
      <c r="VX86" s="46"/>
      <c r="VY86" s="46"/>
      <c r="VZ86" s="46"/>
      <c r="WA86" s="46"/>
      <c r="WB86" s="46"/>
      <c r="WC86" s="46"/>
      <c r="WD86" s="46"/>
      <c r="WE86" s="46"/>
      <c r="WF86" s="46"/>
      <c r="WG86" s="46"/>
      <c r="WH86" s="46"/>
      <c r="WI86" s="46"/>
      <c r="WJ86" s="46"/>
      <c r="WK86" s="46"/>
      <c r="WL86" s="46"/>
      <c r="WM86" s="46"/>
      <c r="WN86" s="46"/>
      <c r="WO86" s="46"/>
      <c r="WP86" s="46"/>
      <c r="WQ86" s="46"/>
      <c r="WR86" s="46"/>
      <c r="WS86" s="46"/>
      <c r="WT86" s="46"/>
      <c r="WU86" s="46"/>
      <c r="WV86" s="46"/>
      <c r="WW86" s="46"/>
      <c r="WX86" s="46"/>
      <c r="WY86" s="46"/>
      <c r="WZ86" s="46"/>
      <c r="XA86" s="46"/>
      <c r="XB86" s="46"/>
      <c r="XC86" s="46"/>
      <c r="XD86" s="46"/>
      <c r="XE86" s="46"/>
      <c r="XF86" s="46"/>
      <c r="XG86" s="46"/>
      <c r="XH86" s="46"/>
      <c r="XI86" s="46"/>
      <c r="XJ86" s="46"/>
      <c r="XK86" s="46"/>
      <c r="XL86" s="46"/>
      <c r="XM86" s="46"/>
      <c r="XN86" s="46"/>
      <c r="XO86" s="46"/>
      <c r="XP86" s="46"/>
      <c r="XQ86" s="46"/>
      <c r="XR86" s="46"/>
      <c r="XS86" s="46"/>
      <c r="XT86" s="46"/>
      <c r="XU86" s="46"/>
      <c r="XV86" s="46"/>
      <c r="XW86" s="46"/>
      <c r="XX86" s="46"/>
      <c r="XY86" s="46"/>
      <c r="XZ86" s="46"/>
      <c r="YA86" s="46"/>
      <c r="YB86" s="46"/>
      <c r="YC86" s="46"/>
      <c r="YD86" s="46"/>
      <c r="YE86" s="46"/>
      <c r="YF86" s="46"/>
      <c r="YG86" s="46"/>
      <c r="YH86" s="46"/>
      <c r="YI86" s="46"/>
      <c r="YJ86" s="46"/>
      <c r="YK86" s="46"/>
      <c r="YL86" s="46"/>
      <c r="YM86" s="46"/>
      <c r="YN86" s="46"/>
      <c r="YO86" s="46"/>
      <c r="YP86" s="46"/>
      <c r="YQ86" s="46"/>
      <c r="YR86" s="46"/>
      <c r="YS86" s="46"/>
      <c r="YT86" s="46"/>
      <c r="YU86" s="46"/>
      <c r="YV86" s="46"/>
      <c r="YW86" s="46"/>
      <c r="YX86" s="46"/>
      <c r="YY86" s="46"/>
      <c r="YZ86" s="46"/>
      <c r="ZA86" s="46"/>
      <c r="ZB86" s="46"/>
      <c r="ZC86" s="46"/>
      <c r="ZD86" s="46"/>
      <c r="ZE86" s="46"/>
      <c r="ZF86" s="46"/>
      <c r="ZG86" s="46"/>
      <c r="ZH86" s="46"/>
      <c r="ZI86" s="46"/>
      <c r="ZJ86" s="46"/>
      <c r="ZK86" s="46"/>
      <c r="ZL86" s="46"/>
      <c r="ZM86" s="46"/>
      <c r="ZN86" s="46"/>
      <c r="ZO86" s="46"/>
      <c r="ZP86" s="46"/>
      <c r="ZQ86" s="46"/>
      <c r="ZR86" s="46"/>
      <c r="ZS86" s="46"/>
      <c r="ZT86" s="46"/>
      <c r="ZU86" s="46"/>
      <c r="ZV86" s="46"/>
      <c r="ZW86" s="46"/>
      <c r="ZX86" s="46"/>
      <c r="ZY86" s="46"/>
      <c r="ZZ86" s="46"/>
      <c r="AAA86" s="46"/>
      <c r="AAB86" s="46"/>
      <c r="AAC86" s="46"/>
      <c r="AAD86" s="46"/>
      <c r="AAE86" s="46"/>
      <c r="AAF86" s="46"/>
      <c r="AAG86" s="46"/>
      <c r="AAH86" s="46"/>
      <c r="AAI86" s="46"/>
      <c r="AAJ86" s="46"/>
      <c r="AAK86" s="46"/>
      <c r="AAL86" s="46"/>
      <c r="AAM86" s="46"/>
      <c r="AAN86" s="46"/>
      <c r="AAO86" s="46"/>
      <c r="AAP86" s="46"/>
      <c r="AAQ86" s="46"/>
      <c r="AAR86" s="46"/>
      <c r="AAS86" s="46"/>
      <c r="AAT86" s="46"/>
      <c r="AAU86" s="46"/>
      <c r="AAV86" s="46"/>
      <c r="AAW86" s="46"/>
      <c r="AAX86" s="46"/>
      <c r="AAY86" s="46"/>
      <c r="AAZ86" s="46"/>
      <c r="ABA86" s="46"/>
      <c r="ABB86" s="46"/>
      <c r="ABC86" s="46"/>
      <c r="ABD86" s="46"/>
      <c r="ABE86" s="46"/>
      <c r="ABF86" s="46"/>
      <c r="ABG86" s="46"/>
      <c r="ABH86" s="46"/>
      <c r="ABI86" s="46"/>
      <c r="ABJ86" s="46"/>
      <c r="ABK86" s="46"/>
      <c r="ABL86" s="46"/>
      <c r="ABM86" s="46"/>
      <c r="ABN86" s="46"/>
      <c r="ABO86" s="46"/>
      <c r="ABP86" s="46"/>
      <c r="ABQ86" s="46"/>
      <c r="ABR86" s="46"/>
      <c r="ABS86" s="46"/>
      <c r="ABT86" s="46"/>
      <c r="ABU86" s="46"/>
      <c r="ABV86" s="46"/>
      <c r="ABW86" s="46"/>
      <c r="ABX86" s="46"/>
      <c r="ABY86" s="46"/>
      <c r="ABZ86" s="46"/>
      <c r="ACA86" s="46"/>
      <c r="ACB86" s="46"/>
      <c r="ACC86" s="46"/>
      <c r="ACD86" s="46"/>
      <c r="ACE86" s="46"/>
      <c r="ACF86" s="46"/>
      <c r="ACG86" s="46"/>
      <c r="ACH86" s="46"/>
      <c r="ACI86" s="46"/>
      <c r="ACJ86" s="46"/>
      <c r="ACK86" s="46"/>
      <c r="ACL86" s="46"/>
      <c r="ACM86" s="46"/>
      <c r="ACN86" s="46"/>
      <c r="ACO86" s="46"/>
      <c r="ACP86" s="46"/>
      <c r="ACQ86" s="46"/>
      <c r="ACR86" s="46"/>
      <c r="ACS86" s="46"/>
      <c r="ACT86" s="46"/>
      <c r="ACU86" s="46"/>
      <c r="ACV86" s="46"/>
      <c r="ACW86" s="46"/>
      <c r="ACX86" s="46"/>
      <c r="ACY86" s="46"/>
      <c r="ACZ86" s="46"/>
      <c r="ADA86" s="46"/>
      <c r="ADB86" s="46"/>
      <c r="ADC86" s="46"/>
      <c r="ADD86" s="46"/>
      <c r="ADE86" s="46"/>
      <c r="ADF86" s="46"/>
      <c r="ADG86" s="46"/>
      <c r="ADH86" s="46"/>
      <c r="ADI86" s="46"/>
      <c r="ADJ86" s="46"/>
      <c r="ADK86" s="46"/>
      <c r="ADL86" s="46"/>
    </row>
    <row r="87" spans="1:792" ht="15.75" customHeight="1">
      <c r="A87" s="1">
        <v>82</v>
      </c>
      <c r="B87" s="1">
        <v>86</v>
      </c>
      <c r="C87" s="49" t="s">
        <v>1043</v>
      </c>
      <c r="D87" s="49" t="s">
        <v>1044</v>
      </c>
      <c r="E87" s="49"/>
      <c r="F87" s="49"/>
      <c r="G87" s="49" t="s">
        <v>1045</v>
      </c>
      <c r="H87" s="52">
        <v>216</v>
      </c>
      <c r="I87" s="52">
        <v>0.89</v>
      </c>
      <c r="J87" s="5"/>
      <c r="K87" s="45">
        <v>0.16</v>
      </c>
      <c r="P87" s="45"/>
      <c r="AS87" s="45">
        <v>4.3999999999999997E-2</v>
      </c>
      <c r="AY87" s="46">
        <v>-9.7000000000000003E-2</v>
      </c>
      <c r="AZ87" s="46"/>
      <c r="ER87" s="46">
        <v>0.58799999999999997</v>
      </c>
      <c r="PQ87" s="46">
        <v>0.39400000000000002</v>
      </c>
      <c r="PR87" s="46"/>
      <c r="PS87" s="46"/>
      <c r="PT87" s="46"/>
      <c r="PU87" s="46"/>
      <c r="PV87" s="46"/>
      <c r="PW87" s="46"/>
      <c r="PX87" s="46"/>
      <c r="PY87" s="46"/>
      <c r="PZ87" s="46"/>
      <c r="QA87" s="46"/>
      <c r="QB87" s="46"/>
      <c r="QC87" s="46"/>
      <c r="QD87" s="46"/>
      <c r="QE87" s="46"/>
      <c r="QF87" s="46"/>
      <c r="QG87" s="46"/>
      <c r="QH87" s="46"/>
      <c r="QI87" s="46"/>
      <c r="QJ87" s="46"/>
      <c r="QK87" s="46"/>
      <c r="QL87" s="46"/>
      <c r="QM87" s="46"/>
      <c r="QN87" s="46"/>
      <c r="QO87" s="46"/>
      <c r="QP87" s="46"/>
      <c r="QQ87" s="46"/>
      <c r="QR87" s="46"/>
      <c r="QS87" s="46"/>
      <c r="QT87" s="46"/>
      <c r="QU87" s="46"/>
      <c r="QV87" s="46"/>
      <c r="QW87" s="46"/>
      <c r="QX87" s="46"/>
      <c r="QY87" s="46"/>
      <c r="QZ87" s="46"/>
      <c r="RA87" s="46"/>
      <c r="RB87" s="46"/>
      <c r="RC87" s="46"/>
      <c r="RD87" s="46"/>
      <c r="RE87" s="46"/>
      <c r="RF87" s="46"/>
      <c r="RG87" s="46"/>
      <c r="RH87" s="46"/>
      <c r="RI87" s="46"/>
      <c r="RJ87" s="46"/>
      <c r="RK87" s="46"/>
      <c r="RL87" s="46"/>
      <c r="RM87" s="46"/>
      <c r="RN87" s="46"/>
      <c r="RO87" s="46"/>
      <c r="RP87" s="46"/>
      <c r="RQ87" s="46"/>
      <c r="RR87" s="46"/>
      <c r="RS87" s="46"/>
      <c r="RT87" s="46"/>
      <c r="RU87" s="46"/>
      <c r="RV87" s="46"/>
      <c r="RW87" s="46"/>
      <c r="RX87" s="46"/>
      <c r="RY87" s="46"/>
      <c r="RZ87" s="46"/>
      <c r="SA87" s="46"/>
      <c r="SB87" s="46"/>
      <c r="SC87" s="46"/>
      <c r="SD87" s="46"/>
      <c r="SE87" s="46"/>
      <c r="SF87" s="46"/>
      <c r="SG87" s="46"/>
      <c r="SH87" s="46"/>
      <c r="SI87" s="46"/>
      <c r="SJ87" s="46"/>
      <c r="SK87" s="46"/>
      <c r="SL87" s="46"/>
      <c r="SO87" s="46"/>
      <c r="SP87" s="46"/>
      <c r="SQ87" s="46"/>
      <c r="SR87" s="46"/>
      <c r="SS87" s="46"/>
      <c r="ST87" s="46"/>
      <c r="SU87" s="46"/>
      <c r="SV87" s="46"/>
      <c r="SW87" s="46"/>
      <c r="SX87" s="46"/>
      <c r="SY87" s="46"/>
      <c r="SZ87" s="46"/>
      <c r="TA87" s="46"/>
      <c r="TB87" s="46"/>
      <c r="TC87" s="46"/>
      <c r="TD87" s="46"/>
      <c r="TE87" s="46"/>
      <c r="TF87" s="46"/>
      <c r="TG87" s="46"/>
      <c r="TH87" s="46"/>
      <c r="TI87" s="46"/>
      <c r="TJ87" s="46"/>
      <c r="TK87" s="46"/>
      <c r="TL87" s="46"/>
      <c r="TM87" s="46"/>
      <c r="TN87" s="46"/>
      <c r="TO87" s="46"/>
      <c r="TP87" s="46"/>
      <c r="TQ87" s="46"/>
      <c r="TR87" s="46"/>
      <c r="TS87" s="46"/>
      <c r="TT87" s="46"/>
      <c r="TU87" s="46"/>
      <c r="TV87" s="46"/>
      <c r="TW87" s="46"/>
      <c r="TX87" s="46"/>
      <c r="TY87" s="46"/>
      <c r="TZ87" s="46"/>
      <c r="UA87" s="46"/>
      <c r="UB87" s="46"/>
      <c r="UC87" s="46"/>
      <c r="UD87" s="46"/>
      <c r="UE87" s="46"/>
      <c r="UF87" s="46"/>
      <c r="UG87" s="46"/>
      <c r="UH87" s="46"/>
      <c r="UI87" s="46"/>
      <c r="UJ87" s="46"/>
      <c r="UK87" s="46"/>
      <c r="UL87" s="46"/>
      <c r="UM87" s="46"/>
      <c r="UN87" s="46"/>
      <c r="UO87" s="46"/>
      <c r="UP87" s="46"/>
      <c r="UQ87" s="46"/>
      <c r="UR87" s="46"/>
      <c r="US87" s="46"/>
      <c r="UT87" s="46"/>
      <c r="UU87" s="46"/>
      <c r="UV87" s="46"/>
      <c r="UW87" s="46"/>
      <c r="UX87" s="46"/>
      <c r="UY87" s="46"/>
      <c r="UZ87" s="46"/>
      <c r="VA87" s="46"/>
      <c r="VB87" s="46"/>
      <c r="VC87" s="46"/>
      <c r="VD87" s="46"/>
      <c r="VE87" s="46"/>
      <c r="VF87" s="46"/>
      <c r="VG87" s="46"/>
      <c r="VH87" s="46"/>
      <c r="VI87" s="46"/>
      <c r="VJ87" s="46"/>
      <c r="VK87" s="46"/>
      <c r="VL87" s="46"/>
      <c r="VM87" s="46"/>
      <c r="VN87" s="46"/>
      <c r="VO87" s="46"/>
      <c r="VP87" s="46"/>
      <c r="VQ87" s="46"/>
      <c r="VR87" s="46"/>
      <c r="VS87" s="46"/>
      <c r="VT87" s="46"/>
      <c r="VU87" s="46"/>
      <c r="VV87" s="46"/>
      <c r="VW87" s="46"/>
      <c r="VX87" s="46"/>
      <c r="VY87" s="46"/>
      <c r="VZ87" s="46"/>
      <c r="WA87" s="46"/>
      <c r="WB87" s="46"/>
      <c r="WC87" s="46"/>
      <c r="WD87" s="46"/>
      <c r="WE87" s="46"/>
      <c r="WF87" s="46"/>
      <c r="WG87" s="46"/>
      <c r="WH87" s="46"/>
      <c r="WI87" s="46"/>
      <c r="WJ87" s="46"/>
      <c r="WK87" s="46"/>
      <c r="WL87" s="46"/>
      <c r="WM87" s="46"/>
      <c r="WN87" s="46"/>
      <c r="WO87" s="46"/>
      <c r="WP87" s="46"/>
      <c r="WQ87" s="46"/>
      <c r="WR87" s="46"/>
      <c r="WS87" s="46"/>
      <c r="WT87" s="46"/>
      <c r="WU87" s="46"/>
      <c r="WV87" s="46"/>
      <c r="WW87" s="46"/>
      <c r="WX87" s="46"/>
      <c r="WY87" s="46"/>
      <c r="WZ87" s="46"/>
      <c r="XA87" s="46"/>
      <c r="XB87" s="46"/>
      <c r="XC87" s="46"/>
      <c r="XD87" s="46"/>
      <c r="XE87" s="46"/>
      <c r="XF87" s="46"/>
      <c r="XG87" s="46"/>
      <c r="XH87" s="46"/>
      <c r="XI87" s="46"/>
      <c r="XJ87" s="46"/>
      <c r="XK87" s="46"/>
      <c r="XL87" s="46"/>
      <c r="XM87" s="46"/>
      <c r="XN87" s="46"/>
      <c r="XO87" s="46"/>
      <c r="XP87" s="46"/>
      <c r="XQ87" s="46"/>
      <c r="XR87" s="46"/>
      <c r="XS87" s="46"/>
      <c r="XT87" s="46"/>
      <c r="XU87" s="46"/>
      <c r="XV87" s="46"/>
      <c r="XW87" s="46"/>
      <c r="XX87" s="46"/>
      <c r="XY87" s="46"/>
      <c r="XZ87" s="46"/>
      <c r="YA87" s="46"/>
      <c r="YB87" s="46"/>
      <c r="YC87" s="46"/>
      <c r="YD87" s="46"/>
      <c r="YE87" s="46"/>
      <c r="YF87" s="46"/>
      <c r="YG87" s="46"/>
      <c r="YH87" s="46"/>
      <c r="YI87" s="46"/>
      <c r="YJ87" s="46"/>
      <c r="YK87" s="46"/>
      <c r="YL87" s="46"/>
      <c r="YM87" s="46"/>
      <c r="YN87" s="46"/>
      <c r="YO87" s="46"/>
      <c r="YP87" s="46"/>
      <c r="YQ87" s="46"/>
      <c r="YR87" s="46"/>
      <c r="YS87" s="46"/>
      <c r="YT87" s="46"/>
      <c r="YU87" s="46"/>
      <c r="YV87" s="46"/>
      <c r="YW87" s="46"/>
      <c r="YX87" s="46"/>
      <c r="YY87" s="46"/>
      <c r="YZ87" s="46"/>
      <c r="ZA87" s="46"/>
      <c r="ZB87" s="46"/>
      <c r="ZC87" s="46"/>
      <c r="ZD87" s="46"/>
      <c r="ZE87" s="46"/>
      <c r="ZF87" s="46"/>
      <c r="ZG87" s="46"/>
      <c r="ZH87" s="46"/>
      <c r="ZI87" s="46"/>
      <c r="ZJ87" s="46"/>
      <c r="ZK87" s="46"/>
      <c r="ZL87" s="46"/>
      <c r="ZM87" s="46"/>
      <c r="ZN87" s="46"/>
      <c r="ZO87" s="46"/>
      <c r="ZP87" s="46"/>
      <c r="ZQ87" s="46"/>
      <c r="ZR87" s="46"/>
      <c r="ZS87" s="46"/>
      <c r="ZT87" s="46"/>
      <c r="ZU87" s="46"/>
      <c r="ZV87" s="46"/>
      <c r="ZW87" s="46"/>
      <c r="ZX87" s="46"/>
      <c r="ZY87" s="46"/>
      <c r="ZZ87" s="46"/>
      <c r="AAA87" s="46"/>
      <c r="AAB87" s="46"/>
      <c r="AAC87" s="46"/>
      <c r="AAD87" s="46"/>
      <c r="AAE87" s="46"/>
      <c r="AAF87" s="46"/>
      <c r="AAG87" s="46"/>
      <c r="AAH87" s="46"/>
      <c r="AAI87" s="46"/>
      <c r="AAJ87" s="46"/>
      <c r="AAK87" s="46"/>
      <c r="AAL87" s="46"/>
      <c r="AAM87" s="46"/>
      <c r="AAN87" s="46"/>
      <c r="AAO87" s="46"/>
      <c r="AAP87" s="46"/>
      <c r="AAQ87" s="46"/>
      <c r="AAR87" s="46"/>
      <c r="AAS87" s="46"/>
      <c r="AAT87" s="46"/>
      <c r="AAU87" s="46"/>
      <c r="AAV87" s="46"/>
      <c r="AAW87" s="46"/>
      <c r="AAX87" s="46"/>
      <c r="AAY87" s="46"/>
      <c r="AAZ87" s="46"/>
      <c r="ABA87" s="46"/>
      <c r="ABB87" s="46"/>
      <c r="ABC87" s="46"/>
      <c r="ABD87" s="46"/>
      <c r="ABE87" s="46"/>
      <c r="ABF87" s="46"/>
      <c r="ABG87" s="46"/>
      <c r="ABH87" s="46"/>
      <c r="ABI87" s="46"/>
      <c r="ABJ87" s="46"/>
      <c r="ABK87" s="46"/>
      <c r="ABL87" s="46"/>
      <c r="ABM87" s="46"/>
      <c r="ABN87" s="46"/>
      <c r="ABO87" s="46"/>
      <c r="ABP87" s="46"/>
      <c r="ABQ87" s="46"/>
      <c r="ABR87" s="46"/>
      <c r="ABS87" s="46"/>
      <c r="ABT87" s="46"/>
      <c r="ABU87" s="46"/>
      <c r="ABV87" s="46"/>
      <c r="ABW87" s="46"/>
      <c r="ABX87" s="46"/>
      <c r="ABY87" s="46"/>
      <c r="ABZ87" s="46"/>
      <c r="ACA87" s="46"/>
      <c r="ACB87" s="46"/>
      <c r="ACC87" s="46"/>
      <c r="ACD87" s="46"/>
      <c r="ACE87" s="46"/>
      <c r="ACF87" s="46"/>
      <c r="ACG87" s="46"/>
      <c r="ACH87" s="46"/>
      <c r="ACI87" s="46"/>
      <c r="ACJ87" s="46"/>
      <c r="ACK87" s="46"/>
      <c r="ACL87" s="46"/>
      <c r="ACM87" s="46"/>
      <c r="ACN87" s="46"/>
      <c r="ACO87" s="46"/>
      <c r="ACP87" s="46"/>
      <c r="ACQ87" s="46"/>
      <c r="ACR87" s="46"/>
      <c r="ACS87" s="46"/>
      <c r="ACT87" s="46"/>
      <c r="ACU87" s="46"/>
      <c r="ACV87" s="46"/>
      <c r="ACW87" s="46"/>
      <c r="ACX87" s="46"/>
      <c r="ACY87" s="46"/>
      <c r="ACZ87" s="46"/>
      <c r="ADA87" s="46"/>
      <c r="ADB87" s="46"/>
      <c r="ADC87" s="46"/>
      <c r="ADD87" s="46"/>
      <c r="ADE87" s="46"/>
      <c r="ADF87" s="46"/>
      <c r="ADG87" s="46"/>
      <c r="ADH87" s="46"/>
      <c r="ADI87" s="46"/>
      <c r="ADJ87" s="46"/>
      <c r="ADK87" s="46"/>
      <c r="ADL87" s="46"/>
    </row>
    <row r="88" spans="1:792" ht="15.75" customHeight="1">
      <c r="A88" s="1">
        <v>83</v>
      </c>
      <c r="B88" s="1">
        <v>87</v>
      </c>
      <c r="C88" s="49" t="s">
        <v>1046</v>
      </c>
      <c r="D88" s="49" t="s">
        <v>1047</v>
      </c>
      <c r="E88" s="49"/>
      <c r="F88" s="49"/>
      <c r="G88" s="49" t="s">
        <v>1048</v>
      </c>
      <c r="H88" s="52">
        <v>337</v>
      </c>
      <c r="I88" s="52">
        <v>0.82299999999999995</v>
      </c>
      <c r="J88" s="5"/>
      <c r="FN88" s="46">
        <v>1.4E-2</v>
      </c>
      <c r="FO88" s="46"/>
      <c r="FP88" s="46"/>
      <c r="FQ88" s="46"/>
      <c r="GQ88" s="46">
        <v>0.114</v>
      </c>
      <c r="GW88" s="46">
        <v>0.16400000000000001</v>
      </c>
      <c r="PF88" s="46">
        <v>0.13500000000000001</v>
      </c>
      <c r="PG88" s="46"/>
      <c r="PH88" s="46"/>
      <c r="PI88" s="46"/>
      <c r="PJ88" s="46"/>
      <c r="PK88" s="46"/>
      <c r="PL88" s="46"/>
      <c r="PM88" s="46"/>
      <c r="PN88" s="46"/>
      <c r="PO88" s="46"/>
      <c r="PP88" s="46"/>
      <c r="PR88" s="46">
        <v>3.7999999999999999E-2</v>
      </c>
      <c r="PS88" s="46"/>
      <c r="PT88" s="46">
        <v>9.7000000000000003E-2</v>
      </c>
      <c r="PU88" s="46">
        <v>0.05</v>
      </c>
      <c r="PV88" s="46"/>
      <c r="PW88" s="46"/>
      <c r="PX88" s="46"/>
      <c r="PY88" s="46"/>
      <c r="PZ88" s="46"/>
      <c r="QA88" s="46"/>
      <c r="QB88" s="46"/>
      <c r="QC88" s="46"/>
      <c r="QD88" s="46"/>
      <c r="QE88" s="46"/>
      <c r="QF88" s="46"/>
      <c r="QG88" s="46"/>
      <c r="QH88" s="46"/>
      <c r="QI88" s="46"/>
      <c r="QJ88" s="46"/>
      <c r="QK88" s="46"/>
      <c r="QL88" s="46"/>
      <c r="QM88" s="46"/>
      <c r="QN88" s="46"/>
      <c r="QO88" s="46"/>
      <c r="QP88" s="46"/>
      <c r="QQ88" s="46"/>
      <c r="QR88" s="46"/>
      <c r="QS88" s="46"/>
      <c r="QT88" s="46"/>
      <c r="QU88" s="46"/>
      <c r="QV88" s="46"/>
      <c r="QW88" s="46"/>
      <c r="QX88" s="46"/>
      <c r="QY88" s="46"/>
      <c r="QZ88" s="46"/>
      <c r="RA88" s="46"/>
      <c r="RB88" s="46"/>
      <c r="RC88" s="46"/>
      <c r="RD88" s="46"/>
      <c r="RE88" s="46"/>
      <c r="RF88" s="46"/>
      <c r="RG88" s="46"/>
      <c r="RH88" s="46"/>
      <c r="RI88" s="46"/>
      <c r="RJ88" s="46"/>
      <c r="RK88" s="46"/>
      <c r="RL88" s="46"/>
      <c r="RM88" s="46"/>
      <c r="RN88" s="46"/>
      <c r="RO88" s="46"/>
      <c r="RP88" s="46"/>
      <c r="RQ88" s="46"/>
      <c r="RR88" s="46"/>
      <c r="RS88" s="46"/>
      <c r="RT88" s="46"/>
      <c r="RU88" s="46"/>
      <c r="RV88" s="46"/>
      <c r="RW88" s="46"/>
      <c r="RX88" s="46"/>
      <c r="RY88" s="46"/>
      <c r="RZ88" s="46"/>
      <c r="SA88" s="46"/>
      <c r="SB88" s="46"/>
      <c r="SC88" s="46"/>
      <c r="SD88" s="46"/>
      <c r="SE88" s="46"/>
      <c r="SF88" s="46"/>
      <c r="SG88" s="46"/>
      <c r="SH88" s="46"/>
      <c r="SI88" s="46"/>
      <c r="SJ88" s="46"/>
      <c r="SK88" s="46"/>
      <c r="SL88" s="46"/>
      <c r="SO88" s="46"/>
      <c r="SP88" s="46"/>
      <c r="SQ88" s="46"/>
      <c r="SR88" s="46"/>
      <c r="SS88" s="46"/>
      <c r="ST88" s="46"/>
      <c r="SU88" s="46"/>
      <c r="SV88" s="46"/>
      <c r="SW88" s="46"/>
      <c r="SX88" s="46"/>
      <c r="SY88" s="46"/>
      <c r="SZ88" s="46"/>
      <c r="TA88" s="46"/>
      <c r="TB88" s="46"/>
      <c r="TC88" s="46"/>
      <c r="TD88" s="46"/>
      <c r="TE88" s="46"/>
      <c r="TF88" s="46"/>
      <c r="TG88" s="46"/>
      <c r="TH88" s="46"/>
      <c r="TI88" s="46"/>
      <c r="TJ88" s="46"/>
      <c r="TK88" s="46"/>
      <c r="TL88" s="46"/>
      <c r="TM88" s="46"/>
      <c r="TN88" s="46"/>
      <c r="TO88" s="46"/>
      <c r="TP88" s="46"/>
      <c r="TQ88" s="46"/>
      <c r="TR88" s="46"/>
      <c r="TS88" s="46"/>
      <c r="TT88" s="46"/>
      <c r="TU88" s="46"/>
      <c r="TV88" s="46"/>
      <c r="TW88" s="46"/>
      <c r="TX88" s="46"/>
      <c r="TY88" s="46"/>
      <c r="TZ88" s="46"/>
      <c r="UA88" s="46"/>
      <c r="UB88" s="46"/>
      <c r="UC88" s="46"/>
      <c r="UD88" s="46"/>
      <c r="UE88" s="46"/>
      <c r="UF88" s="46"/>
      <c r="UG88" s="46"/>
      <c r="UH88" s="46"/>
      <c r="UI88" s="46"/>
      <c r="UJ88" s="46"/>
      <c r="UK88" s="46"/>
      <c r="UL88" s="46"/>
      <c r="UM88" s="46"/>
      <c r="UN88" s="46"/>
      <c r="UO88" s="46"/>
      <c r="UP88" s="46"/>
      <c r="UQ88" s="46"/>
      <c r="UR88" s="46"/>
      <c r="US88" s="46"/>
      <c r="UT88" s="46"/>
      <c r="UU88" s="46"/>
      <c r="UV88" s="46"/>
      <c r="UW88" s="46"/>
      <c r="UX88" s="46"/>
      <c r="UY88" s="46"/>
      <c r="UZ88" s="46"/>
      <c r="VA88" s="46"/>
      <c r="VB88" s="46"/>
      <c r="VC88" s="46"/>
      <c r="VD88" s="46"/>
      <c r="VE88" s="46"/>
      <c r="VF88" s="46"/>
      <c r="VG88" s="46"/>
      <c r="VH88" s="46"/>
      <c r="VI88" s="46"/>
      <c r="VJ88" s="46"/>
      <c r="VK88" s="46"/>
      <c r="VL88" s="46"/>
      <c r="VM88" s="46"/>
      <c r="VN88" s="46"/>
      <c r="VO88" s="46"/>
      <c r="VP88" s="46"/>
      <c r="VQ88" s="46"/>
      <c r="VR88" s="46"/>
      <c r="VS88" s="46"/>
      <c r="VT88" s="46"/>
      <c r="VU88" s="46"/>
      <c r="VV88" s="46"/>
      <c r="VW88" s="46"/>
      <c r="VX88" s="46"/>
      <c r="VY88" s="46"/>
      <c r="VZ88" s="46"/>
      <c r="WA88" s="46"/>
      <c r="WB88" s="46"/>
      <c r="WC88" s="46"/>
      <c r="WD88" s="46"/>
      <c r="WE88" s="46"/>
      <c r="WF88" s="46"/>
      <c r="WG88" s="46"/>
      <c r="WH88" s="46"/>
      <c r="WI88" s="46"/>
      <c r="WJ88" s="46"/>
      <c r="WK88" s="46"/>
      <c r="WL88" s="46"/>
      <c r="WM88" s="46"/>
      <c r="WN88" s="46"/>
      <c r="WO88" s="46"/>
      <c r="WP88" s="46"/>
      <c r="WQ88" s="46"/>
      <c r="WR88" s="46"/>
      <c r="WS88" s="46"/>
      <c r="WT88" s="46"/>
      <c r="WU88" s="46"/>
      <c r="WV88" s="46"/>
      <c r="WW88" s="46"/>
      <c r="WX88" s="46"/>
      <c r="WY88" s="46"/>
      <c r="WZ88" s="46"/>
      <c r="XA88" s="46"/>
      <c r="XB88" s="46"/>
      <c r="XC88" s="46"/>
      <c r="XD88" s="46"/>
      <c r="XE88" s="46"/>
      <c r="XF88" s="46"/>
      <c r="XG88" s="46"/>
      <c r="XH88" s="46"/>
      <c r="XI88" s="46"/>
      <c r="XJ88" s="46"/>
      <c r="XK88" s="46"/>
      <c r="XL88" s="46"/>
      <c r="XM88" s="46"/>
      <c r="XN88" s="46"/>
      <c r="XO88" s="46"/>
      <c r="XP88" s="46"/>
      <c r="XQ88" s="46"/>
      <c r="XR88" s="46"/>
      <c r="XS88" s="46"/>
      <c r="XT88" s="46"/>
      <c r="XU88" s="46"/>
      <c r="XV88" s="46"/>
      <c r="XW88" s="46"/>
      <c r="XX88" s="46"/>
      <c r="XY88" s="46"/>
      <c r="XZ88" s="46"/>
      <c r="YA88" s="46"/>
      <c r="YB88" s="46"/>
      <c r="YC88" s="46"/>
      <c r="YD88" s="46"/>
      <c r="YE88" s="46"/>
      <c r="YF88" s="46"/>
      <c r="YG88" s="46"/>
      <c r="YH88" s="46"/>
      <c r="YI88" s="46"/>
      <c r="YJ88" s="46"/>
      <c r="YK88" s="46"/>
      <c r="YL88" s="46"/>
      <c r="YM88" s="46"/>
      <c r="YN88" s="46"/>
      <c r="YO88" s="46"/>
      <c r="YP88" s="46"/>
      <c r="YQ88" s="46"/>
      <c r="YR88" s="46"/>
      <c r="YS88" s="46"/>
      <c r="YT88" s="46"/>
      <c r="YU88" s="46"/>
      <c r="YV88" s="46"/>
      <c r="YW88" s="46"/>
      <c r="YX88" s="46"/>
      <c r="YY88" s="46"/>
      <c r="YZ88" s="46"/>
      <c r="ZA88" s="46"/>
      <c r="ZB88" s="46"/>
      <c r="ZC88" s="46"/>
      <c r="ZD88" s="46"/>
      <c r="ZE88" s="46"/>
      <c r="ZF88" s="46"/>
      <c r="ZG88" s="46"/>
      <c r="ZH88" s="46"/>
      <c r="ZI88" s="46"/>
      <c r="ZJ88" s="46"/>
      <c r="ZK88" s="46"/>
      <c r="ZL88" s="46"/>
      <c r="ZM88" s="46"/>
      <c r="ZN88" s="46"/>
      <c r="ZO88" s="46"/>
      <c r="ZP88" s="46"/>
      <c r="ZQ88" s="46"/>
      <c r="ZR88" s="46"/>
      <c r="ZS88" s="46"/>
      <c r="ZT88" s="46"/>
      <c r="ZU88" s="46"/>
      <c r="ZV88" s="46"/>
      <c r="ZW88" s="46"/>
      <c r="ZX88" s="46"/>
      <c r="ZY88" s="46"/>
      <c r="ZZ88" s="46"/>
      <c r="AAA88" s="46"/>
      <c r="AAB88" s="46"/>
      <c r="AAC88" s="46"/>
      <c r="AAD88" s="46"/>
      <c r="AAE88" s="46"/>
      <c r="AAF88" s="46"/>
      <c r="AAG88" s="46"/>
      <c r="AAH88" s="46"/>
      <c r="AAI88" s="46"/>
      <c r="AAJ88" s="46"/>
      <c r="AAK88" s="46"/>
      <c r="AAL88" s="46"/>
      <c r="AAM88" s="46"/>
      <c r="AAN88" s="46"/>
      <c r="AAO88" s="46"/>
      <c r="AAP88" s="46"/>
      <c r="AAQ88" s="46"/>
      <c r="AAR88" s="46"/>
      <c r="AAS88" s="46"/>
      <c r="AAT88" s="46"/>
      <c r="AAU88" s="46"/>
      <c r="AAV88" s="46"/>
      <c r="AAW88" s="46"/>
      <c r="AAX88" s="46"/>
      <c r="AAY88" s="46"/>
      <c r="AAZ88" s="46"/>
      <c r="ABA88" s="46"/>
      <c r="ABB88" s="46"/>
      <c r="ABC88" s="46"/>
      <c r="ABD88" s="46"/>
      <c r="ABE88" s="46"/>
      <c r="ABF88" s="46"/>
      <c r="ABG88" s="46"/>
      <c r="ABH88" s="46"/>
      <c r="ABI88" s="46"/>
      <c r="ABJ88" s="46"/>
      <c r="ABK88" s="46"/>
      <c r="ABL88" s="46"/>
      <c r="ABM88" s="46"/>
      <c r="ABN88" s="46"/>
      <c r="ABO88" s="46"/>
      <c r="ABP88" s="46"/>
      <c r="ABQ88" s="46"/>
      <c r="ABR88" s="46"/>
      <c r="ABS88" s="46"/>
      <c r="ABT88" s="46"/>
      <c r="ABU88" s="46"/>
      <c r="ABV88" s="46"/>
      <c r="ABW88" s="46"/>
      <c r="ABX88" s="46"/>
      <c r="ABY88" s="46"/>
      <c r="ABZ88" s="46"/>
      <c r="ACA88" s="46"/>
      <c r="ACB88" s="46"/>
      <c r="ACC88" s="46"/>
      <c r="ACD88" s="46"/>
      <c r="ACE88" s="46"/>
      <c r="ACF88" s="46"/>
      <c r="ACG88" s="46"/>
      <c r="ACH88" s="46"/>
      <c r="ACI88" s="46"/>
      <c r="ACJ88" s="46"/>
      <c r="ACK88" s="46"/>
      <c r="ACL88" s="46"/>
      <c r="ACM88" s="46"/>
      <c r="ACN88" s="46"/>
      <c r="ACO88" s="46"/>
      <c r="ACP88" s="46"/>
      <c r="ACQ88" s="46"/>
      <c r="ACR88" s="46"/>
      <c r="ACS88" s="46"/>
      <c r="ACT88" s="46"/>
      <c r="ACU88" s="46"/>
      <c r="ACV88" s="46"/>
      <c r="ACW88" s="46"/>
      <c r="ACX88" s="46"/>
      <c r="ACY88" s="46"/>
      <c r="ACZ88" s="46"/>
      <c r="ADA88" s="46"/>
      <c r="ADB88" s="46"/>
      <c r="ADC88" s="46"/>
      <c r="ADD88" s="46"/>
      <c r="ADE88" s="46"/>
      <c r="ADF88" s="46"/>
      <c r="ADG88" s="46"/>
      <c r="ADH88" s="46"/>
      <c r="ADI88" s="46"/>
      <c r="ADJ88" s="46"/>
      <c r="ADK88" s="46"/>
      <c r="ADL88" s="46"/>
    </row>
    <row r="89" spans="1:792" ht="15.75" customHeight="1">
      <c r="A89" s="1">
        <v>84</v>
      </c>
      <c r="B89" s="1">
        <v>88</v>
      </c>
      <c r="C89" s="49" t="s">
        <v>1049</v>
      </c>
      <c r="D89" s="49" t="s">
        <v>1050</v>
      </c>
      <c r="E89" s="49"/>
      <c r="F89" s="49"/>
      <c r="G89" s="49" t="s">
        <v>1051</v>
      </c>
      <c r="H89" s="52">
        <v>113</v>
      </c>
      <c r="I89" s="52">
        <v>0.92</v>
      </c>
      <c r="J89" s="5"/>
      <c r="M89" s="45">
        <v>0.02</v>
      </c>
      <c r="AR89" s="45">
        <v>0.03</v>
      </c>
      <c r="BX89" s="46">
        <v>0.22</v>
      </c>
      <c r="EH89" s="63">
        <v>-0.01</v>
      </c>
      <c r="HJ89" s="46">
        <v>-0.12</v>
      </c>
      <c r="HK89" s="46"/>
      <c r="HL89" s="46"/>
      <c r="HM89" s="46"/>
      <c r="HN89" s="46"/>
      <c r="HO89" s="46"/>
      <c r="OW89" s="63">
        <v>0.06</v>
      </c>
      <c r="OX89" s="63"/>
      <c r="OY89" s="63"/>
      <c r="OZ89" s="63"/>
      <c r="PA89" s="63"/>
      <c r="PB89" s="63"/>
      <c r="PV89" s="63"/>
      <c r="PW89" s="63"/>
      <c r="PX89" s="63"/>
      <c r="PY89" s="63"/>
      <c r="PZ89" s="63"/>
      <c r="QA89" s="63"/>
      <c r="QB89" s="63"/>
      <c r="QC89" s="63"/>
      <c r="QD89" s="63"/>
      <c r="QE89" s="63"/>
      <c r="QF89" s="63"/>
      <c r="QG89" s="63"/>
      <c r="QH89" s="63"/>
      <c r="QI89" s="63"/>
      <c r="QJ89" s="63"/>
      <c r="QK89" s="63"/>
      <c r="QL89" s="63"/>
      <c r="QM89" s="63"/>
      <c r="QN89" s="63"/>
      <c r="QO89" s="63"/>
      <c r="QP89" s="63"/>
      <c r="QQ89" s="63"/>
      <c r="QR89" s="63"/>
      <c r="QS89" s="63"/>
      <c r="QT89" s="63"/>
      <c r="QU89" s="63"/>
      <c r="QV89" s="63"/>
      <c r="QW89" s="63"/>
      <c r="QX89" s="63"/>
      <c r="QY89" s="63"/>
      <c r="QZ89" s="63"/>
      <c r="RA89" s="63"/>
      <c r="RB89" s="63"/>
      <c r="RC89" s="63"/>
      <c r="RD89" s="63"/>
      <c r="RE89" s="63"/>
      <c r="RF89" s="63"/>
      <c r="RG89" s="63"/>
      <c r="RH89" s="63"/>
      <c r="RI89" s="63"/>
      <c r="RJ89" s="63"/>
      <c r="RK89" s="63"/>
      <c r="RL89" s="63"/>
      <c r="RM89" s="63"/>
      <c r="RN89" s="63"/>
      <c r="RO89" s="63"/>
      <c r="RP89" s="63"/>
      <c r="RQ89" s="63"/>
      <c r="RR89" s="63"/>
      <c r="RS89" s="63"/>
      <c r="RT89" s="63"/>
      <c r="RU89" s="63"/>
      <c r="RV89" s="63"/>
      <c r="RW89" s="63"/>
      <c r="RX89" s="63"/>
      <c r="RY89" s="63"/>
      <c r="RZ89" s="63"/>
      <c r="SA89" s="63"/>
      <c r="SB89" s="63"/>
      <c r="SC89" s="63"/>
      <c r="SD89" s="63"/>
      <c r="SE89" s="63"/>
      <c r="SF89" s="63"/>
      <c r="SG89" s="63"/>
      <c r="SH89" s="63"/>
      <c r="SI89" s="63"/>
      <c r="SJ89" s="63"/>
      <c r="SK89" s="63"/>
      <c r="SL89" s="63"/>
      <c r="SO89" s="63"/>
      <c r="SP89" s="63"/>
      <c r="SQ89" s="63"/>
      <c r="SR89" s="63"/>
      <c r="SS89" s="63"/>
      <c r="ST89" s="63"/>
      <c r="SU89" s="63"/>
      <c r="SV89" s="63"/>
      <c r="SW89" s="63"/>
      <c r="SX89" s="63"/>
      <c r="SY89" s="63"/>
      <c r="SZ89" s="63"/>
      <c r="TA89" s="63"/>
      <c r="TB89" s="63"/>
      <c r="TC89" s="63"/>
      <c r="TD89" s="63"/>
      <c r="TE89" s="63"/>
      <c r="TF89" s="63"/>
      <c r="TG89" s="63"/>
      <c r="TH89" s="63"/>
      <c r="TI89" s="63"/>
      <c r="TJ89" s="63"/>
      <c r="TK89" s="63"/>
      <c r="TL89" s="63"/>
      <c r="TM89" s="63"/>
      <c r="TN89" s="63"/>
      <c r="TO89" s="63"/>
      <c r="TP89" s="63"/>
      <c r="TQ89" s="63"/>
      <c r="TR89" s="63"/>
      <c r="TS89" s="63"/>
      <c r="TT89" s="63"/>
      <c r="TU89" s="63"/>
      <c r="TV89" s="63"/>
      <c r="TW89" s="63"/>
      <c r="TX89" s="63"/>
      <c r="TY89" s="63"/>
      <c r="TZ89" s="63"/>
      <c r="UA89" s="63"/>
      <c r="UB89" s="63"/>
      <c r="UC89" s="63"/>
      <c r="UD89" s="63"/>
      <c r="UE89" s="63"/>
      <c r="UF89" s="63"/>
      <c r="UG89" s="63"/>
      <c r="UH89" s="63"/>
      <c r="UI89" s="63"/>
      <c r="UJ89" s="63"/>
      <c r="UK89" s="63"/>
      <c r="UL89" s="63"/>
      <c r="UM89" s="63"/>
      <c r="UN89" s="63"/>
      <c r="UO89" s="63"/>
      <c r="UP89" s="63"/>
      <c r="UQ89" s="63"/>
      <c r="UR89" s="63"/>
      <c r="US89" s="63"/>
      <c r="UT89" s="63"/>
      <c r="UU89" s="63"/>
      <c r="UV89" s="63"/>
      <c r="UW89" s="63"/>
      <c r="UX89" s="63"/>
      <c r="UY89" s="63"/>
      <c r="UZ89" s="63"/>
      <c r="VA89" s="63"/>
      <c r="VB89" s="63"/>
      <c r="VC89" s="63"/>
      <c r="VD89" s="63"/>
      <c r="VE89" s="63"/>
      <c r="VF89" s="63"/>
      <c r="VG89" s="63"/>
      <c r="VH89" s="63"/>
      <c r="VI89" s="63"/>
      <c r="VJ89" s="63"/>
      <c r="VK89" s="63"/>
      <c r="VL89" s="63"/>
      <c r="VM89" s="63"/>
      <c r="VN89" s="63"/>
      <c r="VO89" s="63"/>
      <c r="VP89" s="63"/>
      <c r="VQ89" s="63"/>
      <c r="VR89" s="63"/>
      <c r="VS89" s="63"/>
      <c r="VT89" s="63"/>
      <c r="VU89" s="63"/>
      <c r="VV89" s="63"/>
      <c r="VW89" s="63"/>
      <c r="VX89" s="63"/>
      <c r="VY89" s="63"/>
      <c r="VZ89" s="63"/>
      <c r="WA89" s="63"/>
      <c r="WB89" s="63"/>
      <c r="WC89" s="63"/>
      <c r="WD89" s="63"/>
      <c r="WE89" s="63"/>
      <c r="WF89" s="63"/>
      <c r="WG89" s="63"/>
      <c r="WH89" s="63"/>
      <c r="WI89" s="63"/>
      <c r="WJ89" s="63"/>
      <c r="WK89" s="63"/>
      <c r="WL89" s="63"/>
      <c r="WM89" s="63"/>
      <c r="WN89" s="63"/>
      <c r="WO89" s="63"/>
      <c r="WP89" s="63"/>
      <c r="WQ89" s="63"/>
      <c r="WR89" s="63"/>
      <c r="WS89" s="63"/>
      <c r="WT89" s="63"/>
      <c r="WU89" s="63"/>
      <c r="WV89" s="63"/>
      <c r="WW89" s="63"/>
      <c r="WX89" s="63"/>
      <c r="WY89" s="63"/>
      <c r="WZ89" s="63"/>
      <c r="XA89" s="63"/>
      <c r="XB89" s="63"/>
      <c r="XC89" s="63"/>
      <c r="XD89" s="63"/>
      <c r="XE89" s="63"/>
      <c r="XF89" s="63"/>
      <c r="XG89" s="63"/>
      <c r="XH89" s="63"/>
      <c r="XI89" s="63"/>
      <c r="XJ89" s="63"/>
      <c r="XK89" s="63"/>
      <c r="XL89" s="63"/>
      <c r="XM89" s="63"/>
      <c r="XN89" s="63"/>
      <c r="XO89" s="63"/>
      <c r="XP89" s="63"/>
      <c r="XQ89" s="63"/>
      <c r="XR89" s="63"/>
      <c r="XS89" s="63"/>
      <c r="XT89" s="63"/>
      <c r="XU89" s="63"/>
      <c r="XV89" s="63"/>
      <c r="XW89" s="63"/>
      <c r="XX89" s="63"/>
      <c r="XY89" s="63"/>
      <c r="XZ89" s="63"/>
      <c r="YA89" s="63"/>
      <c r="YB89" s="63"/>
      <c r="YC89" s="63"/>
      <c r="YD89" s="63"/>
      <c r="YE89" s="63"/>
      <c r="YF89" s="63"/>
      <c r="YG89" s="63"/>
      <c r="YH89" s="63"/>
      <c r="YI89" s="63"/>
      <c r="YJ89" s="63"/>
      <c r="YK89" s="63"/>
      <c r="YL89" s="63"/>
      <c r="YM89" s="63"/>
      <c r="YN89" s="63"/>
      <c r="YO89" s="63"/>
      <c r="YP89" s="63"/>
      <c r="YQ89" s="63"/>
      <c r="YR89" s="63"/>
      <c r="YS89" s="63"/>
      <c r="YT89" s="63"/>
      <c r="YU89" s="63"/>
      <c r="YV89" s="63"/>
      <c r="YW89" s="63"/>
      <c r="YX89" s="63"/>
      <c r="YY89" s="63"/>
      <c r="YZ89" s="63"/>
      <c r="ZA89" s="63"/>
      <c r="ZB89" s="63"/>
      <c r="ZC89" s="63"/>
      <c r="ZD89" s="63"/>
      <c r="ZE89" s="63"/>
      <c r="ZF89" s="63"/>
      <c r="ZG89" s="63"/>
      <c r="ZH89" s="63"/>
      <c r="ZI89" s="63"/>
      <c r="ZJ89" s="63"/>
      <c r="ZK89" s="63"/>
      <c r="ZL89" s="63"/>
      <c r="ZM89" s="63"/>
      <c r="ZN89" s="63"/>
      <c r="ZO89" s="63"/>
      <c r="ZP89" s="63"/>
      <c r="ZQ89" s="63"/>
      <c r="ZR89" s="63"/>
      <c r="ZS89" s="63"/>
      <c r="ZT89" s="63"/>
      <c r="ZU89" s="63"/>
      <c r="ZV89" s="63"/>
      <c r="ZW89" s="63"/>
      <c r="ZX89" s="63"/>
      <c r="ZY89" s="63"/>
      <c r="ZZ89" s="63"/>
      <c r="AAA89" s="63"/>
      <c r="AAB89" s="63"/>
      <c r="AAC89" s="63"/>
      <c r="AAD89" s="63"/>
      <c r="AAE89" s="63"/>
      <c r="AAF89" s="63"/>
      <c r="AAG89" s="63"/>
      <c r="AAH89" s="63"/>
      <c r="AAI89" s="63"/>
      <c r="AAJ89" s="63"/>
      <c r="AAK89" s="63"/>
      <c r="AAL89" s="63"/>
      <c r="AAM89" s="63"/>
      <c r="AAN89" s="63"/>
      <c r="AAO89" s="63"/>
      <c r="AAP89" s="63"/>
      <c r="AAQ89" s="63"/>
      <c r="AAR89" s="63"/>
      <c r="AAS89" s="63"/>
      <c r="AAT89" s="63"/>
      <c r="AAU89" s="63"/>
      <c r="AAV89" s="63"/>
      <c r="AAW89" s="63"/>
      <c r="AAX89" s="63"/>
      <c r="AAY89" s="63"/>
      <c r="AAZ89" s="63"/>
      <c r="ABA89" s="63"/>
      <c r="ABB89" s="63"/>
      <c r="ABC89" s="63"/>
      <c r="ABD89" s="63"/>
      <c r="ABE89" s="63"/>
      <c r="ABF89" s="63"/>
      <c r="ABG89" s="63"/>
      <c r="ABH89" s="63"/>
      <c r="ABI89" s="63"/>
      <c r="ABJ89" s="63"/>
      <c r="ABK89" s="63"/>
      <c r="ABL89" s="63"/>
      <c r="ABM89" s="63"/>
      <c r="ABN89" s="63"/>
      <c r="ABO89" s="63"/>
      <c r="ABP89" s="63"/>
      <c r="ABQ89" s="63"/>
      <c r="ABR89" s="63"/>
      <c r="ABS89" s="63"/>
      <c r="ABT89" s="63"/>
      <c r="ABU89" s="63"/>
      <c r="ABV89" s="63"/>
      <c r="ABW89" s="63"/>
      <c r="ABX89" s="63"/>
      <c r="ABY89" s="63"/>
      <c r="ABZ89" s="63"/>
      <c r="ACA89" s="63"/>
      <c r="ACB89" s="63"/>
      <c r="ACC89" s="63"/>
      <c r="ACD89" s="63"/>
      <c r="ACE89" s="63"/>
      <c r="ACF89" s="63"/>
      <c r="ACG89" s="63"/>
      <c r="ACH89" s="63"/>
      <c r="ACI89" s="63"/>
      <c r="ACJ89" s="63"/>
      <c r="ACK89" s="63"/>
      <c r="ACL89" s="63"/>
      <c r="ACM89" s="63"/>
      <c r="ACN89" s="63"/>
      <c r="ACO89" s="63"/>
      <c r="ACP89" s="63"/>
      <c r="ACQ89" s="63"/>
      <c r="ACR89" s="63"/>
      <c r="ACS89" s="63"/>
      <c r="ACT89" s="63"/>
      <c r="ACU89" s="63"/>
      <c r="ACV89" s="63"/>
      <c r="ACW89" s="63"/>
      <c r="ACX89" s="63"/>
      <c r="ACY89" s="63"/>
      <c r="ACZ89" s="63"/>
      <c r="ADA89" s="63"/>
      <c r="ADB89" s="63"/>
      <c r="ADC89" s="63"/>
      <c r="ADD89" s="63"/>
      <c r="ADE89" s="63"/>
      <c r="ADF89" s="63"/>
      <c r="ADG89" s="63"/>
      <c r="ADH89" s="63"/>
      <c r="ADI89" s="63"/>
      <c r="ADJ89" s="63"/>
      <c r="ADK89" s="63"/>
      <c r="ADL89" s="63"/>
    </row>
    <row r="90" spans="1:792" ht="15.75" customHeight="1">
      <c r="A90" s="1">
        <v>85</v>
      </c>
      <c r="B90" s="1">
        <v>89</v>
      </c>
      <c r="C90" s="49" t="s">
        <v>1052</v>
      </c>
      <c r="D90" s="49" t="s">
        <v>1053</v>
      </c>
      <c r="E90" s="49"/>
      <c r="F90" s="49"/>
      <c r="G90" s="49" t="s">
        <v>1054</v>
      </c>
      <c r="H90" s="52">
        <v>475</v>
      </c>
      <c r="I90" s="52">
        <v>0.93</v>
      </c>
      <c r="J90" s="5"/>
      <c r="K90" s="46">
        <v>0.17</v>
      </c>
      <c r="L90" s="46"/>
      <c r="M90" s="46"/>
      <c r="N90" s="46"/>
      <c r="O90" s="46"/>
      <c r="AQ90" s="46">
        <v>-0.03</v>
      </c>
      <c r="AY90" s="45">
        <v>7.0000000000000007E-2</v>
      </c>
      <c r="AZ90" s="45"/>
      <c r="BX90" s="45">
        <v>0.14000000000000001</v>
      </c>
      <c r="ER90" s="46">
        <v>0.46</v>
      </c>
      <c r="FW90" s="46">
        <v>0.42</v>
      </c>
      <c r="FX90" s="46"/>
      <c r="FY90" s="46"/>
      <c r="GW90" s="46">
        <v>0.64</v>
      </c>
      <c r="HX90" s="46">
        <v>-0.52</v>
      </c>
      <c r="HY90" s="46"/>
      <c r="HZ90" s="46"/>
    </row>
    <row r="91" spans="1:792" ht="15.75" customHeight="1">
      <c r="A91" s="1">
        <v>86</v>
      </c>
      <c r="B91" s="1">
        <v>90</v>
      </c>
      <c r="C91" s="49" t="s">
        <v>1055</v>
      </c>
      <c r="D91" s="49" t="s">
        <v>1056</v>
      </c>
      <c r="E91" s="49"/>
      <c r="F91" s="49"/>
      <c r="G91" s="49" t="s">
        <v>1057</v>
      </c>
      <c r="H91" s="52">
        <v>313</v>
      </c>
      <c r="I91" s="52">
        <v>0.92</v>
      </c>
      <c r="J91" s="5"/>
      <c r="HT91" s="46">
        <v>-0.49</v>
      </c>
      <c r="QD91" s="46">
        <v>-0.25</v>
      </c>
      <c r="QE91" s="46">
        <v>-0.38</v>
      </c>
      <c r="QF91" s="46">
        <v>0.45</v>
      </c>
      <c r="QG91" s="46">
        <v>0.53</v>
      </c>
      <c r="QH91" s="46"/>
      <c r="QI91" s="46">
        <v>0.51</v>
      </c>
      <c r="QJ91" s="46"/>
      <c r="QK91" s="46">
        <v>-0.5</v>
      </c>
      <c r="QL91" s="46"/>
      <c r="QM91" s="46"/>
      <c r="QN91" s="46"/>
      <c r="QO91" s="46"/>
      <c r="QP91" s="46"/>
      <c r="QQ91" s="46"/>
      <c r="QR91" s="46"/>
      <c r="QS91" s="46"/>
      <c r="QT91" s="46"/>
      <c r="QU91" s="46"/>
      <c r="QV91" s="46"/>
      <c r="QW91" s="46"/>
      <c r="QX91" s="46"/>
      <c r="QY91" s="46"/>
      <c r="QZ91" s="46"/>
      <c r="RA91" s="46"/>
      <c r="RB91" s="46"/>
      <c r="RC91" s="46"/>
      <c r="RD91" s="46"/>
      <c r="RE91" s="46"/>
      <c r="RF91" s="46"/>
      <c r="RG91" s="46"/>
      <c r="RH91" s="46"/>
      <c r="RI91" s="46"/>
      <c r="RJ91" s="46"/>
      <c r="RK91" s="46"/>
      <c r="RL91" s="46"/>
      <c r="RM91" s="46"/>
      <c r="RN91" s="46"/>
      <c r="RO91" s="46"/>
      <c r="RP91" s="46"/>
      <c r="RQ91" s="46"/>
      <c r="RR91" s="46"/>
      <c r="RS91" s="46"/>
      <c r="RT91" s="46"/>
      <c r="RU91" s="46"/>
      <c r="RV91" s="46"/>
      <c r="RW91" s="46"/>
      <c r="RX91" s="46"/>
      <c r="RY91" s="46"/>
      <c r="RZ91" s="46"/>
      <c r="SA91" s="46"/>
      <c r="SB91" s="46"/>
      <c r="SC91" s="46"/>
      <c r="SD91" s="46"/>
      <c r="SE91" s="46"/>
      <c r="SF91" s="46"/>
      <c r="SG91" s="46"/>
      <c r="SH91" s="46"/>
      <c r="SI91" s="46"/>
      <c r="SJ91" s="46"/>
      <c r="SK91" s="46"/>
      <c r="SL91" s="46"/>
      <c r="SO91" s="46"/>
      <c r="SP91" s="46"/>
      <c r="SQ91" s="46"/>
      <c r="SR91" s="46"/>
      <c r="SS91" s="46"/>
      <c r="ST91" s="46"/>
      <c r="SU91" s="46"/>
      <c r="SV91" s="46"/>
      <c r="SW91" s="46"/>
      <c r="SX91" s="46"/>
      <c r="SY91" s="46"/>
      <c r="SZ91" s="46"/>
      <c r="TA91" s="46"/>
      <c r="TB91" s="46"/>
      <c r="TC91" s="46"/>
      <c r="TD91" s="46"/>
      <c r="TE91" s="46"/>
      <c r="TF91" s="46"/>
      <c r="TG91" s="46"/>
      <c r="TH91" s="46"/>
      <c r="TI91" s="46"/>
      <c r="TJ91" s="46"/>
      <c r="TK91" s="46"/>
      <c r="TL91" s="46"/>
      <c r="TM91" s="46"/>
      <c r="TN91" s="46"/>
      <c r="TO91" s="46"/>
      <c r="TP91" s="46"/>
      <c r="TQ91" s="46"/>
      <c r="TR91" s="46"/>
      <c r="TS91" s="46"/>
      <c r="TT91" s="46"/>
      <c r="TU91" s="46"/>
      <c r="TV91" s="46"/>
      <c r="TW91" s="46"/>
      <c r="TX91" s="46"/>
      <c r="TY91" s="46"/>
      <c r="TZ91" s="46"/>
      <c r="UA91" s="46"/>
      <c r="UB91" s="46"/>
      <c r="UC91" s="46"/>
      <c r="UD91" s="46"/>
      <c r="UE91" s="46"/>
      <c r="UF91" s="46"/>
      <c r="UG91" s="46"/>
      <c r="UH91" s="46"/>
      <c r="UI91" s="46"/>
      <c r="UJ91" s="46"/>
      <c r="UK91" s="46"/>
      <c r="UL91" s="46"/>
      <c r="UM91" s="46"/>
      <c r="UN91" s="46"/>
      <c r="UO91" s="46"/>
      <c r="UP91" s="46"/>
      <c r="UQ91" s="46"/>
      <c r="UR91" s="46"/>
      <c r="US91" s="46"/>
      <c r="UT91" s="46"/>
      <c r="UU91" s="46"/>
      <c r="UV91" s="46"/>
      <c r="UW91" s="46"/>
      <c r="UX91" s="46"/>
      <c r="UY91" s="46"/>
      <c r="UZ91" s="46"/>
      <c r="VA91" s="46"/>
      <c r="VB91" s="46"/>
      <c r="VC91" s="46"/>
      <c r="VD91" s="46"/>
      <c r="VE91" s="46"/>
      <c r="VF91" s="46"/>
      <c r="VG91" s="46"/>
      <c r="VH91" s="46"/>
      <c r="VI91" s="46"/>
      <c r="VJ91" s="46"/>
      <c r="VK91" s="46"/>
      <c r="VL91" s="46"/>
      <c r="VM91" s="46"/>
      <c r="VN91" s="46"/>
      <c r="VO91" s="46"/>
      <c r="VP91" s="46"/>
      <c r="VQ91" s="46"/>
      <c r="VR91" s="46"/>
      <c r="VS91" s="46"/>
      <c r="VT91" s="46"/>
      <c r="VU91" s="46"/>
      <c r="VV91" s="46"/>
      <c r="VW91" s="46"/>
      <c r="VX91" s="46"/>
      <c r="VY91" s="46"/>
      <c r="VZ91" s="46"/>
      <c r="WA91" s="46"/>
      <c r="WB91" s="46"/>
      <c r="WC91" s="46"/>
      <c r="WD91" s="46"/>
      <c r="WE91" s="46"/>
      <c r="WF91" s="46"/>
      <c r="WG91" s="46"/>
      <c r="WH91" s="46"/>
      <c r="WI91" s="46"/>
      <c r="WJ91" s="46"/>
      <c r="WK91" s="46"/>
      <c r="WL91" s="46"/>
      <c r="WM91" s="46"/>
      <c r="WN91" s="46"/>
      <c r="WO91" s="46"/>
      <c r="WP91" s="46"/>
      <c r="WQ91" s="46"/>
      <c r="WR91" s="46"/>
      <c r="WS91" s="46"/>
      <c r="WT91" s="46"/>
      <c r="WU91" s="46"/>
      <c r="WV91" s="46"/>
      <c r="WW91" s="46"/>
      <c r="WX91" s="46"/>
      <c r="WY91" s="46"/>
      <c r="WZ91" s="46"/>
      <c r="XA91" s="46"/>
      <c r="XB91" s="46"/>
      <c r="XC91" s="46"/>
      <c r="XD91" s="46"/>
      <c r="XE91" s="46"/>
      <c r="XF91" s="46"/>
      <c r="XG91" s="46"/>
      <c r="XH91" s="46"/>
      <c r="XI91" s="46"/>
      <c r="XJ91" s="46"/>
      <c r="XK91" s="46"/>
      <c r="XL91" s="46"/>
      <c r="XM91" s="46"/>
      <c r="XN91" s="46"/>
      <c r="XO91" s="46"/>
      <c r="XP91" s="46"/>
      <c r="XQ91" s="46"/>
      <c r="XR91" s="46"/>
      <c r="XS91" s="46"/>
      <c r="XT91" s="46"/>
      <c r="XU91" s="46"/>
      <c r="XV91" s="46"/>
      <c r="XW91" s="46"/>
      <c r="XX91" s="46"/>
      <c r="XY91" s="46"/>
      <c r="XZ91" s="46"/>
      <c r="YA91" s="46"/>
      <c r="YB91" s="46"/>
      <c r="YC91" s="46"/>
      <c r="YD91" s="46"/>
      <c r="YE91" s="46"/>
      <c r="YF91" s="46"/>
      <c r="YG91" s="46"/>
      <c r="YH91" s="46"/>
      <c r="YI91" s="46"/>
      <c r="YJ91" s="46"/>
      <c r="YK91" s="46"/>
      <c r="YL91" s="46"/>
      <c r="YM91" s="46"/>
      <c r="YN91" s="46"/>
      <c r="YO91" s="46"/>
      <c r="YP91" s="46"/>
      <c r="YQ91" s="46"/>
      <c r="YR91" s="46"/>
      <c r="YS91" s="46"/>
      <c r="YT91" s="46"/>
      <c r="YU91" s="46"/>
      <c r="YV91" s="46"/>
      <c r="YW91" s="46"/>
      <c r="YX91" s="46"/>
      <c r="YY91" s="46"/>
      <c r="YZ91" s="46"/>
      <c r="ZA91" s="46"/>
      <c r="ZB91" s="46"/>
      <c r="ZC91" s="46"/>
      <c r="ZD91" s="46"/>
      <c r="ZE91" s="46"/>
      <c r="ZF91" s="46"/>
      <c r="ZG91" s="46"/>
      <c r="ZH91" s="46"/>
      <c r="ZI91" s="46"/>
      <c r="ZJ91" s="46"/>
      <c r="ZK91" s="46"/>
      <c r="ZL91" s="46"/>
      <c r="ZM91" s="46"/>
      <c r="ZN91" s="46"/>
      <c r="ZO91" s="46"/>
      <c r="ZP91" s="46"/>
      <c r="ZQ91" s="46"/>
      <c r="ZR91" s="46"/>
      <c r="ZS91" s="46"/>
      <c r="ZT91" s="46"/>
      <c r="ZU91" s="46"/>
      <c r="ZV91" s="46"/>
      <c r="ZW91" s="46"/>
      <c r="ZX91" s="46"/>
      <c r="ZY91" s="46"/>
      <c r="ZZ91" s="46"/>
      <c r="AAA91" s="46"/>
      <c r="AAB91" s="46"/>
      <c r="AAC91" s="46"/>
      <c r="AAD91" s="46"/>
      <c r="AAE91" s="46"/>
      <c r="AAF91" s="46"/>
      <c r="AAG91" s="46"/>
      <c r="AAH91" s="46"/>
      <c r="AAI91" s="46"/>
      <c r="AAJ91" s="46"/>
      <c r="AAK91" s="46"/>
      <c r="AAL91" s="46"/>
      <c r="AAM91" s="46"/>
      <c r="AAN91" s="46"/>
      <c r="AAO91" s="46"/>
      <c r="AAP91" s="46"/>
      <c r="AAQ91" s="46"/>
      <c r="AAR91" s="46"/>
      <c r="AAS91" s="46"/>
      <c r="AAT91" s="46"/>
      <c r="AAU91" s="46"/>
      <c r="AAV91" s="46"/>
      <c r="AAW91" s="46"/>
      <c r="AAX91" s="46"/>
      <c r="AAY91" s="46"/>
      <c r="AAZ91" s="46"/>
      <c r="ABA91" s="46"/>
      <c r="ABB91" s="46"/>
      <c r="ABC91" s="46"/>
      <c r="ABD91" s="46"/>
      <c r="ABE91" s="46"/>
      <c r="ABF91" s="46"/>
      <c r="ABG91" s="46"/>
      <c r="ABH91" s="46"/>
      <c r="ABI91" s="46"/>
      <c r="ABJ91" s="46"/>
      <c r="ABK91" s="46"/>
      <c r="ABL91" s="46"/>
      <c r="ABM91" s="46"/>
      <c r="ABN91" s="46"/>
      <c r="ABO91" s="46"/>
      <c r="ABP91" s="46"/>
      <c r="ABQ91" s="46"/>
      <c r="ABR91" s="46"/>
      <c r="ABS91" s="46"/>
      <c r="ABT91" s="46"/>
      <c r="ABU91" s="46"/>
      <c r="ABV91" s="46"/>
      <c r="ABW91" s="46"/>
      <c r="ABX91" s="46"/>
      <c r="ABY91" s="46"/>
      <c r="ABZ91" s="46"/>
      <c r="ACA91" s="46"/>
      <c r="ACB91" s="46"/>
      <c r="ACC91" s="46"/>
      <c r="ACD91" s="46"/>
      <c r="ACE91" s="46"/>
      <c r="ACF91" s="46"/>
      <c r="ACG91" s="46"/>
      <c r="ACH91" s="46"/>
      <c r="ACI91" s="46"/>
      <c r="ACJ91" s="46"/>
      <c r="ACK91" s="46"/>
      <c r="ACL91" s="46"/>
      <c r="ACM91" s="46"/>
      <c r="ACN91" s="46"/>
      <c r="ACO91" s="46"/>
      <c r="ACP91" s="46"/>
      <c r="ACQ91" s="46"/>
      <c r="ACR91" s="46"/>
      <c r="ACS91" s="46"/>
      <c r="ACT91" s="46"/>
      <c r="ACU91" s="46"/>
      <c r="ACV91" s="46"/>
      <c r="ACW91" s="46"/>
      <c r="ACX91" s="46"/>
      <c r="ACY91" s="46"/>
      <c r="ACZ91" s="46"/>
      <c r="ADA91" s="46"/>
      <c r="ADB91" s="46"/>
      <c r="ADC91" s="46"/>
      <c r="ADD91" s="46"/>
      <c r="ADE91" s="46"/>
      <c r="ADF91" s="46"/>
      <c r="ADG91" s="46"/>
      <c r="ADH91" s="46"/>
      <c r="ADI91" s="46"/>
      <c r="ADJ91" s="46"/>
      <c r="ADK91" s="46"/>
      <c r="ADL91" s="46"/>
    </row>
    <row r="92" spans="1:792" ht="15.75" customHeight="1">
      <c r="A92" s="1">
        <v>87</v>
      </c>
      <c r="B92" s="1">
        <v>91</v>
      </c>
      <c r="C92" s="49" t="s">
        <v>1058</v>
      </c>
      <c r="D92" s="49" t="s">
        <v>1059</v>
      </c>
      <c r="E92" s="49"/>
      <c r="F92" s="49"/>
      <c r="G92" s="49" t="s">
        <v>1060</v>
      </c>
      <c r="H92" s="52">
        <v>355</v>
      </c>
      <c r="I92" s="52">
        <v>0.9</v>
      </c>
      <c r="J92" s="5"/>
      <c r="M92" s="46">
        <v>0.06</v>
      </c>
      <c r="AQ92" s="46"/>
      <c r="AS92" s="46">
        <v>-0.01</v>
      </c>
      <c r="AY92" s="46">
        <v>-0.08</v>
      </c>
      <c r="AZ92" s="46"/>
      <c r="BX92" s="46">
        <v>0.09</v>
      </c>
      <c r="FN92" s="45">
        <v>0.37</v>
      </c>
      <c r="FO92" s="45"/>
      <c r="FP92" s="45"/>
      <c r="FQ92" s="45"/>
      <c r="GA92" s="46">
        <v>0.31</v>
      </c>
      <c r="GB92" s="46"/>
      <c r="GC92" s="46"/>
      <c r="GD92" s="46"/>
      <c r="GN92" s="45">
        <v>0.56999999999999995</v>
      </c>
      <c r="GO92" s="45"/>
      <c r="QL92" s="45">
        <v>0.13</v>
      </c>
      <c r="QM92" s="46">
        <v>0.68</v>
      </c>
      <c r="QN92" s="46"/>
      <c r="QO92" s="46"/>
      <c r="QP92" s="46"/>
      <c r="QQ92" s="46"/>
      <c r="QR92" s="46"/>
      <c r="QS92" s="46"/>
      <c r="QT92" s="46"/>
      <c r="QU92" s="46"/>
      <c r="QV92" s="46"/>
      <c r="QW92" s="46">
        <v>0.15</v>
      </c>
      <c r="QX92" s="46">
        <v>0.27</v>
      </c>
      <c r="QY92" s="46"/>
      <c r="QZ92" s="46"/>
      <c r="RA92" s="46"/>
      <c r="RB92" s="46"/>
      <c r="RC92" s="46"/>
      <c r="RD92" s="46"/>
      <c r="RE92" s="46"/>
      <c r="RF92" s="46"/>
      <c r="RG92" s="46"/>
      <c r="RH92" s="46"/>
      <c r="RI92" s="46"/>
      <c r="RJ92" s="46"/>
      <c r="RK92" s="46"/>
      <c r="RL92" s="46"/>
      <c r="RM92" s="46"/>
      <c r="RN92" s="46"/>
      <c r="RO92" s="46"/>
      <c r="RP92" s="46"/>
      <c r="RQ92" s="46"/>
      <c r="RR92" s="46"/>
      <c r="RS92" s="46"/>
      <c r="RT92" s="46"/>
      <c r="RU92" s="46"/>
      <c r="RV92" s="46"/>
      <c r="RW92" s="46"/>
      <c r="RX92" s="46"/>
      <c r="RY92" s="46"/>
      <c r="RZ92" s="46"/>
      <c r="SA92" s="46"/>
      <c r="SB92" s="46"/>
      <c r="SC92" s="46"/>
      <c r="SD92" s="46"/>
      <c r="SE92" s="46"/>
      <c r="SF92" s="46"/>
      <c r="SG92" s="46"/>
      <c r="SH92" s="46"/>
      <c r="SI92" s="46"/>
      <c r="SJ92" s="46"/>
      <c r="SK92" s="46"/>
      <c r="SL92" s="46"/>
      <c r="SO92" s="46"/>
      <c r="SP92" s="46"/>
      <c r="SQ92" s="46"/>
      <c r="SR92" s="46"/>
      <c r="SS92" s="46"/>
      <c r="ST92" s="46"/>
      <c r="SU92" s="46"/>
      <c r="SV92" s="46"/>
      <c r="SW92" s="46"/>
      <c r="SX92" s="46"/>
      <c r="SY92" s="46"/>
      <c r="SZ92" s="46"/>
      <c r="TA92" s="46"/>
      <c r="TB92" s="46"/>
      <c r="TC92" s="46"/>
      <c r="TD92" s="46"/>
      <c r="TE92" s="46"/>
      <c r="TF92" s="46"/>
      <c r="TG92" s="46"/>
      <c r="TH92" s="46"/>
      <c r="TI92" s="46"/>
      <c r="TJ92" s="46"/>
      <c r="TK92" s="46"/>
      <c r="TL92" s="46"/>
      <c r="TM92" s="46"/>
      <c r="TN92" s="46"/>
      <c r="TO92" s="46"/>
      <c r="TP92" s="46"/>
      <c r="TQ92" s="46"/>
      <c r="TR92" s="46"/>
      <c r="TS92" s="46"/>
      <c r="TT92" s="46"/>
      <c r="TU92" s="46"/>
      <c r="TV92" s="46"/>
      <c r="TW92" s="46"/>
      <c r="TX92" s="46"/>
      <c r="TY92" s="46"/>
      <c r="TZ92" s="46"/>
      <c r="UA92" s="46"/>
      <c r="UB92" s="46"/>
      <c r="UC92" s="46"/>
      <c r="UD92" s="46"/>
      <c r="UE92" s="46"/>
      <c r="UF92" s="46"/>
      <c r="UG92" s="46"/>
      <c r="UH92" s="46"/>
      <c r="UI92" s="46"/>
      <c r="UJ92" s="46"/>
      <c r="UK92" s="46"/>
      <c r="UL92" s="46"/>
      <c r="UM92" s="46"/>
      <c r="UN92" s="46"/>
      <c r="UO92" s="46"/>
      <c r="UP92" s="46"/>
      <c r="UQ92" s="46"/>
      <c r="UR92" s="46"/>
      <c r="US92" s="46"/>
      <c r="UT92" s="46"/>
      <c r="UU92" s="46"/>
      <c r="UV92" s="46"/>
      <c r="UW92" s="46"/>
      <c r="UX92" s="46"/>
      <c r="UY92" s="46"/>
      <c r="UZ92" s="46"/>
      <c r="VA92" s="46"/>
      <c r="VB92" s="46"/>
      <c r="VC92" s="46"/>
      <c r="VD92" s="46"/>
      <c r="VE92" s="46"/>
      <c r="VF92" s="46"/>
      <c r="VG92" s="46"/>
      <c r="VH92" s="46"/>
      <c r="VI92" s="46"/>
      <c r="VJ92" s="46"/>
      <c r="VK92" s="46"/>
      <c r="VL92" s="46"/>
      <c r="VM92" s="46"/>
      <c r="VN92" s="46"/>
      <c r="VO92" s="46"/>
      <c r="VP92" s="46"/>
      <c r="VQ92" s="46"/>
      <c r="VR92" s="46"/>
      <c r="VS92" s="46"/>
      <c r="VT92" s="46"/>
      <c r="VU92" s="46"/>
      <c r="VV92" s="46"/>
      <c r="VW92" s="46"/>
      <c r="VX92" s="46"/>
      <c r="VY92" s="46"/>
      <c r="VZ92" s="46"/>
      <c r="WA92" s="46"/>
      <c r="WB92" s="46"/>
      <c r="WC92" s="46"/>
      <c r="WD92" s="46"/>
      <c r="WE92" s="46"/>
      <c r="WF92" s="46"/>
      <c r="WG92" s="46"/>
      <c r="WH92" s="46"/>
      <c r="WI92" s="46"/>
      <c r="WJ92" s="46"/>
      <c r="WK92" s="46"/>
      <c r="WL92" s="46"/>
      <c r="WM92" s="46"/>
      <c r="WN92" s="46"/>
      <c r="WO92" s="46"/>
      <c r="WP92" s="46"/>
      <c r="WQ92" s="46"/>
      <c r="WR92" s="46"/>
      <c r="WS92" s="46"/>
      <c r="WT92" s="46"/>
      <c r="WU92" s="46"/>
      <c r="WV92" s="46"/>
      <c r="WW92" s="46"/>
      <c r="WX92" s="46"/>
      <c r="WY92" s="46"/>
      <c r="WZ92" s="46"/>
      <c r="XA92" s="46"/>
      <c r="XB92" s="46"/>
      <c r="XC92" s="46"/>
      <c r="XD92" s="46"/>
      <c r="XE92" s="46"/>
      <c r="XF92" s="46"/>
      <c r="XG92" s="46"/>
      <c r="XH92" s="46"/>
      <c r="XI92" s="46"/>
      <c r="XJ92" s="46"/>
      <c r="XK92" s="46"/>
      <c r="XL92" s="46"/>
      <c r="XM92" s="46"/>
      <c r="XN92" s="46"/>
      <c r="XO92" s="46"/>
      <c r="XP92" s="46"/>
      <c r="XQ92" s="46"/>
      <c r="XR92" s="46"/>
      <c r="XS92" s="46"/>
      <c r="XT92" s="46"/>
      <c r="XU92" s="46"/>
      <c r="XV92" s="46"/>
      <c r="XW92" s="46"/>
      <c r="XX92" s="46"/>
      <c r="XY92" s="46"/>
      <c r="XZ92" s="46"/>
      <c r="YA92" s="46"/>
      <c r="YB92" s="46"/>
      <c r="YC92" s="46"/>
      <c r="YD92" s="46"/>
      <c r="YE92" s="46"/>
      <c r="YF92" s="46"/>
      <c r="YG92" s="46"/>
      <c r="YH92" s="46"/>
      <c r="YI92" s="46"/>
      <c r="YJ92" s="46"/>
      <c r="YK92" s="46"/>
      <c r="YL92" s="46"/>
      <c r="YM92" s="46"/>
      <c r="YN92" s="46"/>
      <c r="YO92" s="46"/>
      <c r="YP92" s="46"/>
      <c r="YQ92" s="46"/>
      <c r="YR92" s="46"/>
      <c r="YS92" s="46"/>
      <c r="YT92" s="46"/>
      <c r="YU92" s="46"/>
      <c r="YV92" s="46"/>
      <c r="YW92" s="46"/>
      <c r="YX92" s="46"/>
      <c r="YY92" s="46"/>
      <c r="YZ92" s="46"/>
      <c r="ZA92" s="46"/>
      <c r="ZB92" s="46"/>
      <c r="ZC92" s="46"/>
      <c r="ZD92" s="46"/>
      <c r="ZE92" s="46"/>
      <c r="ZF92" s="46"/>
      <c r="ZG92" s="46"/>
      <c r="ZH92" s="46"/>
      <c r="ZI92" s="46"/>
      <c r="ZJ92" s="46"/>
      <c r="ZK92" s="46"/>
      <c r="ZL92" s="46"/>
      <c r="ZM92" s="46"/>
      <c r="ZN92" s="46"/>
      <c r="ZO92" s="46"/>
      <c r="ZP92" s="46"/>
      <c r="ZQ92" s="46"/>
      <c r="ZR92" s="46"/>
      <c r="ZS92" s="46"/>
      <c r="ZT92" s="46"/>
      <c r="ZU92" s="46"/>
      <c r="ZV92" s="46"/>
      <c r="ZW92" s="46"/>
      <c r="ZX92" s="46"/>
      <c r="ZY92" s="46"/>
      <c r="ZZ92" s="46"/>
      <c r="AAA92" s="46"/>
      <c r="AAB92" s="46"/>
      <c r="AAC92" s="46"/>
      <c r="AAD92" s="46"/>
      <c r="AAE92" s="46"/>
      <c r="AAF92" s="46"/>
      <c r="AAG92" s="46"/>
      <c r="AAH92" s="46"/>
      <c r="AAI92" s="46"/>
      <c r="AAJ92" s="46"/>
      <c r="AAK92" s="46"/>
      <c r="AAL92" s="46"/>
      <c r="AAM92" s="46"/>
      <c r="AAN92" s="46"/>
      <c r="AAO92" s="46"/>
      <c r="AAP92" s="46"/>
      <c r="AAQ92" s="46"/>
      <c r="AAR92" s="46"/>
      <c r="AAS92" s="46"/>
      <c r="AAT92" s="46"/>
      <c r="AAU92" s="46"/>
      <c r="AAV92" s="46"/>
      <c r="AAW92" s="46"/>
      <c r="AAX92" s="46"/>
      <c r="AAY92" s="46"/>
      <c r="AAZ92" s="46"/>
      <c r="ABA92" s="46"/>
      <c r="ABB92" s="46"/>
      <c r="ABC92" s="46"/>
      <c r="ABD92" s="46"/>
      <c r="ABE92" s="46"/>
      <c r="ABF92" s="46"/>
      <c r="ABG92" s="46"/>
      <c r="ABH92" s="46"/>
      <c r="ABI92" s="46"/>
      <c r="ABJ92" s="46"/>
      <c r="ABK92" s="46"/>
      <c r="ABL92" s="46"/>
      <c r="ABM92" s="46"/>
      <c r="ABN92" s="46"/>
      <c r="ABO92" s="46"/>
      <c r="ABP92" s="46"/>
      <c r="ABQ92" s="46"/>
      <c r="ABR92" s="46"/>
      <c r="ABS92" s="46"/>
      <c r="ABT92" s="46"/>
      <c r="ABU92" s="46"/>
      <c r="ABV92" s="46"/>
      <c r="ABW92" s="46"/>
      <c r="ABX92" s="46"/>
      <c r="ABY92" s="46"/>
      <c r="ABZ92" s="46"/>
      <c r="ACA92" s="46"/>
      <c r="ACB92" s="46"/>
      <c r="ACC92" s="46"/>
      <c r="ACD92" s="46"/>
      <c r="ACE92" s="46"/>
      <c r="ACF92" s="46"/>
      <c r="ACG92" s="46"/>
      <c r="ACH92" s="46"/>
      <c r="ACI92" s="46"/>
      <c r="ACJ92" s="46"/>
      <c r="ACK92" s="46"/>
      <c r="ACL92" s="46"/>
      <c r="ACM92" s="46"/>
      <c r="ACN92" s="46"/>
      <c r="ACO92" s="46"/>
      <c r="ACP92" s="46"/>
      <c r="ACQ92" s="46"/>
      <c r="ACR92" s="46"/>
      <c r="ACS92" s="46"/>
      <c r="ACT92" s="46"/>
      <c r="ACU92" s="46"/>
      <c r="ACV92" s="46"/>
      <c r="ACW92" s="46"/>
      <c r="ACX92" s="46"/>
      <c r="ACY92" s="46"/>
      <c r="ACZ92" s="46"/>
      <c r="ADA92" s="46"/>
      <c r="ADB92" s="46"/>
      <c r="ADC92" s="46"/>
      <c r="ADD92" s="46"/>
      <c r="ADE92" s="46"/>
      <c r="ADF92" s="46"/>
      <c r="ADG92" s="46"/>
      <c r="ADH92" s="46"/>
      <c r="ADI92" s="46"/>
      <c r="ADJ92" s="46"/>
      <c r="ADK92" s="46"/>
      <c r="ADL92" s="46"/>
    </row>
    <row r="93" spans="1:792" ht="15.75" customHeight="1">
      <c r="A93" s="1">
        <v>89</v>
      </c>
      <c r="B93" s="1">
        <v>93</v>
      </c>
      <c r="C93" s="49" t="s">
        <v>1061</v>
      </c>
      <c r="D93" s="49" t="s">
        <v>1062</v>
      </c>
      <c r="E93" s="49"/>
      <c r="F93" s="49"/>
      <c r="G93" s="49" t="s">
        <v>1063</v>
      </c>
      <c r="H93" s="37">
        <v>1963</v>
      </c>
      <c r="I93" s="52">
        <v>0.88</v>
      </c>
      <c r="J93" s="5"/>
      <c r="M93" s="65">
        <v>-7.0000000000000007E-2</v>
      </c>
      <c r="AQ93" s="65"/>
      <c r="AS93" s="65">
        <v>-0.02</v>
      </c>
      <c r="AY93" s="65">
        <v>-0.09</v>
      </c>
      <c r="AZ93" s="65"/>
      <c r="BX93" s="45">
        <v>-0.05</v>
      </c>
      <c r="CM93" s="45">
        <v>0.12</v>
      </c>
      <c r="MB93" s="45">
        <v>0.13</v>
      </c>
      <c r="MC93" s="45">
        <v>0.14000000000000001</v>
      </c>
      <c r="QZ93" s="65">
        <v>-0.08</v>
      </c>
      <c r="RA93" s="65"/>
      <c r="RB93" s="65"/>
      <c r="RC93" s="65"/>
      <c r="RD93" s="65"/>
      <c r="RE93" s="65"/>
      <c r="RF93" s="65"/>
      <c r="RG93" s="65"/>
      <c r="RH93" s="65"/>
      <c r="RI93" s="65"/>
      <c r="RJ93" s="65"/>
      <c r="RK93" s="65"/>
      <c r="RL93" s="65"/>
      <c r="RM93" s="65"/>
      <c r="RN93" s="65"/>
      <c r="RO93" s="65"/>
      <c r="RP93" s="65"/>
      <c r="RQ93" s="65"/>
      <c r="RR93" s="65"/>
      <c r="RS93" s="65"/>
      <c r="RT93" s="65"/>
      <c r="RU93" s="65"/>
      <c r="RV93" s="65"/>
      <c r="RW93" s="65"/>
      <c r="RX93" s="65"/>
      <c r="RY93" s="65"/>
      <c r="RZ93" s="65"/>
      <c r="SA93" s="65"/>
      <c r="SB93" s="65"/>
      <c r="SC93" s="65"/>
      <c r="SD93" s="65"/>
      <c r="SE93" s="65"/>
      <c r="SF93" s="65"/>
      <c r="SG93" s="65"/>
      <c r="SH93" s="65"/>
      <c r="SI93" s="65"/>
      <c r="SJ93" s="65"/>
      <c r="SK93" s="65"/>
      <c r="SL93" s="65"/>
      <c r="SO93" s="65"/>
      <c r="SP93" s="65"/>
      <c r="SQ93" s="65"/>
      <c r="SR93" s="65"/>
      <c r="SS93" s="65"/>
      <c r="ST93" s="65"/>
      <c r="SU93" s="65"/>
      <c r="SV93" s="65"/>
      <c r="SW93" s="65"/>
      <c r="SX93" s="65"/>
      <c r="SY93" s="65"/>
      <c r="SZ93" s="65"/>
      <c r="TA93" s="65"/>
      <c r="TB93" s="65"/>
      <c r="TC93" s="65"/>
      <c r="TD93" s="65"/>
      <c r="TE93" s="65"/>
      <c r="TF93" s="65"/>
      <c r="TG93" s="65"/>
      <c r="TH93" s="65"/>
      <c r="TI93" s="65"/>
      <c r="TJ93" s="65"/>
      <c r="TK93" s="65"/>
      <c r="TL93" s="65"/>
      <c r="TM93" s="65"/>
      <c r="TN93" s="65"/>
      <c r="TO93" s="65"/>
      <c r="TP93" s="65"/>
      <c r="TQ93" s="65"/>
      <c r="TR93" s="65"/>
      <c r="TS93" s="65"/>
      <c r="TT93" s="65"/>
      <c r="TU93" s="65"/>
      <c r="TV93" s="65"/>
      <c r="TW93" s="65"/>
      <c r="TX93" s="65"/>
      <c r="TY93" s="65"/>
      <c r="TZ93" s="65"/>
      <c r="UA93" s="65"/>
      <c r="UB93" s="65"/>
      <c r="UC93" s="65"/>
      <c r="UD93" s="65"/>
      <c r="UE93" s="65"/>
      <c r="UF93" s="65"/>
      <c r="UG93" s="65"/>
      <c r="UH93" s="65"/>
      <c r="UI93" s="65"/>
      <c r="UJ93" s="65"/>
      <c r="UK93" s="65"/>
      <c r="UL93" s="65"/>
      <c r="UM93" s="65"/>
      <c r="UN93" s="65"/>
      <c r="UO93" s="65"/>
      <c r="UP93" s="65"/>
      <c r="UQ93" s="65"/>
      <c r="UR93" s="65"/>
      <c r="US93" s="65"/>
      <c r="UT93" s="65"/>
      <c r="UU93" s="65"/>
      <c r="UV93" s="65"/>
      <c r="UW93" s="65"/>
      <c r="UX93" s="65"/>
      <c r="UY93" s="65"/>
      <c r="UZ93" s="65"/>
      <c r="VA93" s="65"/>
      <c r="VB93" s="65"/>
      <c r="VC93" s="65"/>
      <c r="VD93" s="65"/>
      <c r="VE93" s="65"/>
      <c r="VF93" s="65"/>
      <c r="VG93" s="65"/>
      <c r="VH93" s="65"/>
      <c r="VI93" s="65"/>
      <c r="VJ93" s="65"/>
      <c r="VK93" s="65"/>
      <c r="VL93" s="65"/>
      <c r="VM93" s="65"/>
      <c r="VN93" s="65"/>
      <c r="VO93" s="65"/>
      <c r="VP93" s="65"/>
      <c r="VQ93" s="65"/>
      <c r="VR93" s="65"/>
      <c r="VS93" s="65"/>
      <c r="VT93" s="65"/>
      <c r="VU93" s="65"/>
      <c r="VV93" s="65"/>
      <c r="VW93" s="65"/>
      <c r="VX93" s="65"/>
      <c r="VY93" s="65"/>
      <c r="VZ93" s="65"/>
      <c r="WA93" s="65"/>
      <c r="WB93" s="65"/>
      <c r="WC93" s="65"/>
      <c r="WD93" s="65"/>
      <c r="WE93" s="65"/>
      <c r="WF93" s="65"/>
      <c r="WG93" s="65"/>
      <c r="WH93" s="65"/>
      <c r="WI93" s="65"/>
      <c r="WJ93" s="65"/>
      <c r="WK93" s="65"/>
      <c r="WL93" s="65"/>
      <c r="WM93" s="65"/>
      <c r="WN93" s="65"/>
      <c r="WO93" s="65"/>
      <c r="WP93" s="65"/>
      <c r="WQ93" s="65"/>
      <c r="WR93" s="65"/>
      <c r="WS93" s="65"/>
      <c r="WT93" s="65"/>
      <c r="WU93" s="65"/>
      <c r="WV93" s="65"/>
      <c r="WW93" s="65"/>
      <c r="WX93" s="65"/>
      <c r="WY93" s="65"/>
      <c r="WZ93" s="65"/>
      <c r="XA93" s="65"/>
      <c r="XB93" s="65"/>
      <c r="XC93" s="65"/>
      <c r="XD93" s="65"/>
      <c r="XE93" s="65"/>
      <c r="XF93" s="65"/>
      <c r="XG93" s="65"/>
      <c r="XH93" s="65"/>
      <c r="XI93" s="65"/>
      <c r="XJ93" s="65"/>
      <c r="XK93" s="65"/>
      <c r="XL93" s="65"/>
      <c r="XM93" s="65"/>
      <c r="XN93" s="65"/>
      <c r="XO93" s="65"/>
      <c r="XP93" s="65"/>
      <c r="XQ93" s="65"/>
      <c r="XR93" s="65"/>
      <c r="XS93" s="65"/>
      <c r="XT93" s="65"/>
      <c r="XU93" s="65"/>
      <c r="XV93" s="65"/>
      <c r="XW93" s="65"/>
      <c r="XX93" s="65"/>
      <c r="XY93" s="65"/>
      <c r="XZ93" s="65"/>
      <c r="YA93" s="65"/>
      <c r="YB93" s="65"/>
      <c r="YC93" s="65"/>
      <c r="YD93" s="65"/>
      <c r="YE93" s="65"/>
      <c r="YF93" s="65"/>
      <c r="YG93" s="65"/>
      <c r="YH93" s="65"/>
      <c r="YI93" s="65"/>
      <c r="YJ93" s="65"/>
      <c r="YK93" s="65"/>
      <c r="YL93" s="65"/>
      <c r="YM93" s="65"/>
      <c r="YN93" s="65"/>
      <c r="YO93" s="65"/>
      <c r="YP93" s="65"/>
      <c r="YQ93" s="65"/>
      <c r="YR93" s="65"/>
      <c r="YS93" s="65"/>
      <c r="YT93" s="65"/>
      <c r="YU93" s="65"/>
      <c r="YV93" s="65"/>
      <c r="YW93" s="65"/>
      <c r="YX93" s="65"/>
      <c r="YY93" s="65"/>
      <c r="YZ93" s="65"/>
      <c r="ZA93" s="65"/>
      <c r="ZB93" s="65"/>
      <c r="ZC93" s="65"/>
      <c r="ZD93" s="65"/>
      <c r="ZE93" s="65"/>
      <c r="ZF93" s="65"/>
      <c r="ZG93" s="65"/>
      <c r="ZH93" s="65"/>
      <c r="ZI93" s="65"/>
      <c r="ZJ93" s="65"/>
      <c r="ZK93" s="65"/>
      <c r="ZL93" s="65"/>
      <c r="ZM93" s="65"/>
      <c r="ZN93" s="65"/>
      <c r="ZO93" s="65"/>
      <c r="ZP93" s="65"/>
      <c r="ZQ93" s="65"/>
      <c r="ZR93" s="65"/>
      <c r="ZS93" s="65"/>
      <c r="ZT93" s="65"/>
      <c r="ZU93" s="65"/>
      <c r="ZV93" s="65"/>
      <c r="ZW93" s="65"/>
      <c r="ZX93" s="65"/>
      <c r="ZY93" s="65"/>
      <c r="ZZ93" s="65"/>
      <c r="AAA93" s="65"/>
      <c r="AAB93" s="65"/>
      <c r="AAC93" s="65"/>
      <c r="AAD93" s="65"/>
      <c r="AAE93" s="65"/>
      <c r="AAF93" s="65"/>
      <c r="AAG93" s="65"/>
      <c r="AAH93" s="65"/>
      <c r="AAI93" s="65"/>
      <c r="AAJ93" s="65"/>
      <c r="AAK93" s="65"/>
      <c r="AAL93" s="65"/>
      <c r="AAM93" s="65"/>
      <c r="AAN93" s="65"/>
      <c r="AAO93" s="65"/>
      <c r="AAP93" s="65"/>
      <c r="AAQ93" s="65"/>
      <c r="AAR93" s="65"/>
      <c r="AAS93" s="65"/>
      <c r="AAT93" s="65"/>
      <c r="AAU93" s="65"/>
      <c r="AAV93" s="65"/>
      <c r="AAW93" s="65"/>
      <c r="AAX93" s="65"/>
      <c r="AAY93" s="65"/>
      <c r="AAZ93" s="65"/>
      <c r="ABA93" s="65"/>
      <c r="ABB93" s="65"/>
      <c r="ABC93" s="65"/>
      <c r="ABD93" s="65"/>
      <c r="ABE93" s="65"/>
      <c r="ABF93" s="65"/>
      <c r="ABG93" s="65"/>
      <c r="ABH93" s="65"/>
      <c r="ABI93" s="65"/>
      <c r="ABJ93" s="65"/>
      <c r="ABK93" s="65"/>
      <c r="ABL93" s="65"/>
      <c r="ABM93" s="65"/>
      <c r="ABN93" s="65"/>
      <c r="ABO93" s="65"/>
      <c r="ABP93" s="65"/>
      <c r="ABQ93" s="65"/>
      <c r="ABR93" s="65"/>
      <c r="ABS93" s="65"/>
      <c r="ABT93" s="65"/>
      <c r="ABU93" s="65"/>
      <c r="ABV93" s="65"/>
      <c r="ABW93" s="65"/>
      <c r="ABX93" s="65"/>
      <c r="ABY93" s="65"/>
      <c r="ABZ93" s="65"/>
      <c r="ACA93" s="65"/>
      <c r="ACB93" s="65"/>
      <c r="ACC93" s="65"/>
      <c r="ACD93" s="65"/>
      <c r="ACE93" s="65"/>
      <c r="ACF93" s="65"/>
      <c r="ACG93" s="65"/>
      <c r="ACH93" s="65"/>
      <c r="ACI93" s="65"/>
      <c r="ACJ93" s="65"/>
      <c r="ACK93" s="65"/>
      <c r="ACL93" s="65"/>
      <c r="ACM93" s="65"/>
      <c r="ACN93" s="65"/>
      <c r="ACO93" s="65"/>
      <c r="ACP93" s="65"/>
      <c r="ACQ93" s="65"/>
      <c r="ACR93" s="65"/>
      <c r="ACS93" s="65"/>
      <c r="ACT93" s="65"/>
      <c r="ACU93" s="65"/>
      <c r="ACV93" s="65"/>
      <c r="ACW93" s="65"/>
      <c r="ACX93" s="65"/>
      <c r="ACY93" s="65"/>
      <c r="ACZ93" s="65"/>
      <c r="ADA93" s="65"/>
      <c r="ADB93" s="65"/>
      <c r="ADC93" s="65"/>
      <c r="ADD93" s="65"/>
      <c r="ADE93" s="65"/>
      <c r="ADF93" s="65"/>
      <c r="ADG93" s="65"/>
      <c r="ADH93" s="65"/>
      <c r="ADI93" s="65"/>
      <c r="ADJ93" s="65"/>
      <c r="ADK93" s="65"/>
      <c r="ADL93" s="65"/>
    </row>
    <row r="94" spans="1:792" ht="15.75" customHeight="1">
      <c r="A94" s="1" t="s">
        <v>1064</v>
      </c>
      <c r="B94" s="1"/>
      <c r="C94" s="49"/>
      <c r="D94" s="49"/>
      <c r="E94" s="49"/>
      <c r="F94" s="49"/>
      <c r="G94" s="49"/>
      <c r="H94" s="37">
        <v>1293</v>
      </c>
      <c r="I94" s="66">
        <v>0.84</v>
      </c>
      <c r="J94" s="5"/>
      <c r="M94" s="65">
        <v>-7.0000000000000007E-2</v>
      </c>
      <c r="AS94" s="45">
        <v>-0.05</v>
      </c>
      <c r="AY94" s="46">
        <v>-0.06</v>
      </c>
      <c r="BX94" s="45">
        <v>-0.03</v>
      </c>
      <c r="CM94" s="45">
        <v>0.13</v>
      </c>
      <c r="FW94" s="45">
        <v>0.28999999999999998</v>
      </c>
      <c r="MC94" s="45">
        <v>0.15</v>
      </c>
      <c r="QZ94" s="65">
        <v>-7.0000000000000007E-2</v>
      </c>
      <c r="ZC94" s="45">
        <v>0.18</v>
      </c>
    </row>
    <row r="95" spans="1:792" ht="15.75" customHeight="1">
      <c r="A95" s="1">
        <v>90</v>
      </c>
      <c r="B95" s="1">
        <v>94</v>
      </c>
      <c r="C95" s="49" t="s">
        <v>1065</v>
      </c>
      <c r="D95" s="49" t="s">
        <v>1066</v>
      </c>
      <c r="E95" s="49"/>
      <c r="F95" s="49"/>
      <c r="G95" s="49" t="s">
        <v>1067</v>
      </c>
      <c r="H95" s="52">
        <v>231</v>
      </c>
      <c r="I95" s="52">
        <v>0.84</v>
      </c>
      <c r="J95" s="5"/>
      <c r="ER95" s="46">
        <v>0.41199999999999998</v>
      </c>
      <c r="JX95" s="46">
        <v>0.46400000000000002</v>
      </c>
      <c r="JY95" s="46"/>
      <c r="SZ95" s="45">
        <v>-0.59899999999999998</v>
      </c>
      <c r="TA95" s="46">
        <v>-0.17</v>
      </c>
      <c r="TB95" s="46"/>
      <c r="TC95" s="46"/>
      <c r="TD95" s="46"/>
      <c r="TE95" s="46"/>
      <c r="TF95" s="46"/>
      <c r="TG95" s="46"/>
      <c r="TH95" s="46"/>
      <c r="TI95" s="46"/>
      <c r="TJ95" s="46"/>
      <c r="TK95" s="46"/>
      <c r="TL95" s="46"/>
      <c r="TM95" s="46"/>
      <c r="TN95" s="46"/>
      <c r="TO95" s="46"/>
      <c r="TP95" s="46"/>
      <c r="TQ95" s="46"/>
      <c r="TR95" s="46"/>
      <c r="TS95" s="46"/>
      <c r="TT95" s="46"/>
      <c r="TU95" s="46"/>
      <c r="TV95" s="46"/>
      <c r="TW95" s="46"/>
      <c r="TX95" s="46"/>
      <c r="TY95" s="46"/>
      <c r="TZ95" s="46"/>
      <c r="UA95" s="46"/>
      <c r="UB95" s="46"/>
      <c r="UC95" s="46"/>
      <c r="UD95" s="46"/>
      <c r="UE95" s="46"/>
      <c r="UF95" s="46"/>
      <c r="UG95" s="46"/>
      <c r="UH95" s="46"/>
      <c r="UI95" s="46"/>
      <c r="UJ95" s="46"/>
      <c r="UK95" s="46"/>
      <c r="UL95" s="46"/>
      <c r="UM95" s="46"/>
      <c r="UN95" s="46"/>
      <c r="UO95" s="46"/>
      <c r="UP95" s="46"/>
      <c r="UQ95" s="46"/>
      <c r="UR95" s="46"/>
      <c r="US95" s="46"/>
      <c r="UT95" s="46"/>
      <c r="UU95" s="46"/>
      <c r="UV95" s="46"/>
      <c r="UW95" s="46"/>
      <c r="UX95" s="46"/>
      <c r="UY95" s="46"/>
      <c r="UZ95" s="46"/>
      <c r="VA95" s="46"/>
      <c r="VB95" s="46"/>
      <c r="VC95" s="46"/>
      <c r="VD95" s="46"/>
      <c r="VE95" s="46"/>
      <c r="VF95" s="46"/>
      <c r="VG95" s="46"/>
      <c r="VH95" s="46"/>
      <c r="VI95" s="46"/>
      <c r="VJ95" s="46"/>
      <c r="VK95" s="46"/>
      <c r="VL95" s="46"/>
      <c r="VM95" s="46"/>
      <c r="VN95" s="46"/>
      <c r="VO95" s="46"/>
      <c r="VP95" s="46"/>
      <c r="VQ95" s="46"/>
      <c r="VR95" s="46"/>
      <c r="VS95" s="46"/>
      <c r="VT95" s="46"/>
      <c r="VU95" s="46"/>
      <c r="VV95" s="46"/>
      <c r="VW95" s="46"/>
      <c r="VX95" s="46"/>
      <c r="VY95" s="46"/>
      <c r="VZ95" s="46"/>
      <c r="WA95" s="46"/>
      <c r="WB95" s="46"/>
      <c r="WC95" s="46"/>
      <c r="WD95" s="46"/>
      <c r="WE95" s="46"/>
      <c r="WF95" s="46"/>
      <c r="WG95" s="46"/>
      <c r="WH95" s="46"/>
      <c r="WI95" s="46"/>
      <c r="WJ95" s="46"/>
      <c r="WK95" s="46"/>
      <c r="WL95" s="46"/>
      <c r="WM95" s="46"/>
      <c r="WN95" s="46"/>
      <c r="WO95" s="46"/>
      <c r="WP95" s="46"/>
      <c r="WQ95" s="46"/>
      <c r="WR95" s="46"/>
      <c r="WS95" s="46"/>
      <c r="WT95" s="46"/>
      <c r="WU95" s="46"/>
      <c r="WV95" s="46"/>
      <c r="WW95" s="46"/>
      <c r="WX95" s="46"/>
      <c r="WY95" s="46"/>
      <c r="WZ95" s="46"/>
      <c r="XA95" s="46"/>
      <c r="XB95" s="46"/>
      <c r="XC95" s="46"/>
      <c r="XD95" s="46"/>
      <c r="XE95" s="46"/>
      <c r="XF95" s="46"/>
      <c r="XG95" s="46"/>
      <c r="XH95" s="46"/>
      <c r="XI95" s="46"/>
      <c r="XJ95" s="46"/>
      <c r="XK95" s="46"/>
      <c r="XL95" s="46"/>
      <c r="XM95" s="46"/>
      <c r="XN95" s="46"/>
      <c r="XO95" s="46"/>
      <c r="XP95" s="46"/>
      <c r="XQ95" s="46"/>
      <c r="XR95" s="46"/>
      <c r="XS95" s="46"/>
      <c r="XT95" s="46"/>
      <c r="XU95" s="46"/>
      <c r="XV95" s="46"/>
      <c r="XW95" s="46"/>
      <c r="XX95" s="46"/>
      <c r="XY95" s="46"/>
      <c r="XZ95" s="46"/>
      <c r="YA95" s="46"/>
      <c r="YB95" s="46"/>
      <c r="YC95" s="46"/>
      <c r="YD95" s="46"/>
      <c r="YE95" s="46"/>
      <c r="YF95" s="46"/>
      <c r="YG95" s="46"/>
      <c r="YH95" s="46"/>
      <c r="YI95" s="46"/>
      <c r="YJ95" s="46"/>
      <c r="YK95" s="46"/>
      <c r="YL95" s="46"/>
      <c r="YM95" s="46"/>
      <c r="YN95" s="46"/>
      <c r="YO95" s="46"/>
      <c r="YP95" s="46"/>
      <c r="YQ95" s="46"/>
      <c r="YR95" s="46"/>
      <c r="YS95" s="46"/>
      <c r="YT95" s="46"/>
      <c r="YU95" s="46"/>
      <c r="YV95" s="46"/>
      <c r="YW95" s="46"/>
      <c r="YX95" s="46"/>
      <c r="YY95" s="46"/>
      <c r="YZ95" s="46"/>
      <c r="ZA95" s="46"/>
      <c r="ZB95" s="46"/>
      <c r="ZC95" s="46"/>
      <c r="ZD95" s="46"/>
      <c r="ZE95" s="46"/>
      <c r="ZF95" s="46"/>
      <c r="ZG95" s="46"/>
      <c r="ZH95" s="46"/>
      <c r="ZI95" s="46"/>
      <c r="ZJ95" s="46"/>
      <c r="ZK95" s="46"/>
      <c r="ZL95" s="46"/>
      <c r="ZM95" s="46"/>
      <c r="ZN95" s="46"/>
      <c r="ZO95" s="46"/>
      <c r="ZP95" s="46"/>
      <c r="ZQ95" s="46"/>
      <c r="ZR95" s="46"/>
      <c r="ZS95" s="46"/>
      <c r="ZT95" s="46"/>
      <c r="ZU95" s="46"/>
      <c r="ZV95" s="46"/>
      <c r="ZW95" s="46"/>
      <c r="ZX95" s="46"/>
      <c r="ZY95" s="46"/>
      <c r="ZZ95" s="46"/>
      <c r="AAA95" s="46"/>
      <c r="AAB95" s="46"/>
      <c r="AAC95" s="46"/>
      <c r="AAD95" s="46"/>
      <c r="AAE95" s="46"/>
      <c r="AAF95" s="46"/>
      <c r="AAG95" s="46"/>
      <c r="AAH95" s="46"/>
      <c r="AAI95" s="46"/>
      <c r="AAJ95" s="46"/>
      <c r="AAK95" s="46"/>
      <c r="AAL95" s="46"/>
      <c r="AAM95" s="46"/>
      <c r="AAN95" s="46"/>
      <c r="AAO95" s="46"/>
      <c r="AAP95" s="46"/>
      <c r="AAQ95" s="46"/>
      <c r="AAR95" s="46"/>
      <c r="AAS95" s="46"/>
      <c r="AAT95" s="46"/>
      <c r="AAU95" s="46"/>
      <c r="AAV95" s="46"/>
      <c r="AAW95" s="46"/>
      <c r="AAX95" s="46"/>
      <c r="AAY95" s="46"/>
      <c r="AAZ95" s="46"/>
      <c r="ABA95" s="46"/>
      <c r="ABB95" s="46"/>
      <c r="ABC95" s="46"/>
      <c r="ABD95" s="46"/>
      <c r="ABE95" s="46"/>
      <c r="ABF95" s="46"/>
      <c r="ABG95" s="46"/>
      <c r="ABH95" s="46"/>
      <c r="ABI95" s="46"/>
      <c r="ABJ95" s="46"/>
      <c r="ABK95" s="46"/>
      <c r="ABL95" s="46"/>
      <c r="ABM95" s="46"/>
      <c r="ABN95" s="46"/>
      <c r="ABO95" s="46"/>
      <c r="ABP95" s="46"/>
      <c r="ABQ95" s="46"/>
      <c r="ABR95" s="46"/>
      <c r="ABS95" s="46"/>
      <c r="ABT95" s="46"/>
      <c r="ABU95" s="46"/>
      <c r="ABV95" s="46"/>
      <c r="ABW95" s="46"/>
      <c r="ABX95" s="46"/>
      <c r="ABY95" s="46"/>
      <c r="ABZ95" s="46"/>
      <c r="ACA95" s="46"/>
      <c r="ACB95" s="46"/>
      <c r="ACC95" s="46"/>
      <c r="ACD95" s="46"/>
      <c r="ACE95" s="46"/>
      <c r="ACF95" s="46"/>
      <c r="ACG95" s="46"/>
      <c r="ACH95" s="46"/>
      <c r="ACI95" s="46"/>
      <c r="ACJ95" s="46"/>
      <c r="ACK95" s="46"/>
      <c r="ACL95" s="46"/>
      <c r="ACM95" s="46"/>
      <c r="ACN95" s="46"/>
      <c r="ACO95" s="46"/>
      <c r="ACP95" s="46"/>
      <c r="ACQ95" s="46"/>
      <c r="ACR95" s="46"/>
      <c r="ACS95" s="46"/>
      <c r="ACT95" s="46"/>
      <c r="ACU95" s="46"/>
      <c r="ACV95" s="46"/>
      <c r="ACW95" s="46"/>
      <c r="ACX95" s="46"/>
      <c r="ACY95" s="46"/>
      <c r="ACZ95" s="46"/>
      <c r="ADA95" s="46"/>
      <c r="ADB95" s="46"/>
      <c r="ADC95" s="46"/>
      <c r="ADD95" s="46"/>
      <c r="ADE95" s="46"/>
      <c r="ADF95" s="46"/>
      <c r="ADG95" s="46"/>
      <c r="ADH95" s="46"/>
      <c r="ADI95" s="46"/>
      <c r="ADJ95" s="46"/>
      <c r="ADK95" s="46"/>
      <c r="ADL95" s="46"/>
    </row>
    <row r="96" spans="1:792" ht="15.75" customHeight="1">
      <c r="A96" s="1">
        <v>91</v>
      </c>
      <c r="B96" s="1">
        <v>95</v>
      </c>
      <c r="C96" s="49" t="s">
        <v>1068</v>
      </c>
      <c r="D96" s="49" t="s">
        <v>1069</v>
      </c>
      <c r="E96" s="49"/>
      <c r="F96" s="49"/>
      <c r="G96" s="49" t="s">
        <v>1070</v>
      </c>
      <c r="H96" s="37">
        <v>808</v>
      </c>
      <c r="I96" s="37">
        <v>0.86</v>
      </c>
      <c r="J96" s="5"/>
      <c r="PF96" s="67">
        <v>0.58599999999999997</v>
      </c>
      <c r="PG96" s="67"/>
      <c r="PH96" s="67"/>
      <c r="PI96" s="67"/>
      <c r="PJ96" s="67"/>
      <c r="PK96" s="67"/>
      <c r="TB96" s="46">
        <v>0.39200000000000002</v>
      </c>
      <c r="TC96" s="46">
        <v>0.379</v>
      </c>
      <c r="TD96" s="46">
        <v>0.44700000000000001</v>
      </c>
      <c r="TE96" s="46">
        <v>6.9000000000000006E-2</v>
      </c>
      <c r="TF96" s="46">
        <v>0.371</v>
      </c>
      <c r="TG96" s="46"/>
      <c r="TH96" s="46"/>
      <c r="TI96" s="46"/>
      <c r="TJ96" s="46"/>
      <c r="TK96" s="46"/>
      <c r="TL96" s="46"/>
      <c r="TM96" s="46"/>
      <c r="TN96" s="46"/>
      <c r="TO96" s="46"/>
      <c r="TP96" s="46"/>
      <c r="TQ96" s="46"/>
      <c r="TR96" s="46"/>
      <c r="TS96" s="46"/>
      <c r="TT96" s="46"/>
      <c r="TU96" s="46"/>
      <c r="TV96" s="46"/>
      <c r="TW96" s="46"/>
      <c r="TX96" s="46"/>
      <c r="TY96" s="46"/>
      <c r="TZ96" s="46"/>
      <c r="UA96" s="46"/>
      <c r="UB96" s="46"/>
      <c r="UC96" s="46"/>
      <c r="UD96" s="46"/>
      <c r="UE96" s="46"/>
      <c r="UF96" s="46"/>
      <c r="UG96" s="46"/>
      <c r="UH96" s="46"/>
      <c r="UI96" s="46"/>
      <c r="UJ96" s="46"/>
      <c r="UK96" s="46"/>
      <c r="UL96" s="46"/>
      <c r="UM96" s="46"/>
      <c r="UN96" s="46"/>
      <c r="UO96" s="46"/>
      <c r="UP96" s="46"/>
      <c r="UQ96" s="46"/>
      <c r="UR96" s="46"/>
      <c r="US96" s="46"/>
      <c r="UT96" s="46"/>
      <c r="UU96" s="46"/>
      <c r="UV96" s="46"/>
      <c r="UW96" s="46"/>
      <c r="UX96" s="46"/>
      <c r="UY96" s="46"/>
      <c r="UZ96" s="46"/>
      <c r="VA96" s="46"/>
      <c r="VB96" s="46"/>
      <c r="VC96" s="46"/>
      <c r="VD96" s="46"/>
      <c r="VE96" s="46"/>
      <c r="VF96" s="46"/>
      <c r="VG96" s="46"/>
      <c r="VH96" s="46"/>
      <c r="VI96" s="46"/>
      <c r="VJ96" s="46"/>
      <c r="VK96" s="46"/>
      <c r="VL96" s="46"/>
      <c r="VM96" s="46"/>
      <c r="VN96" s="46"/>
      <c r="VO96" s="46"/>
      <c r="VP96" s="46"/>
      <c r="VQ96" s="46"/>
      <c r="VR96" s="46"/>
      <c r="VS96" s="46"/>
      <c r="VT96" s="46"/>
      <c r="VU96" s="46"/>
      <c r="VV96" s="46"/>
      <c r="VW96" s="46"/>
      <c r="VX96" s="46"/>
      <c r="VY96" s="46"/>
      <c r="VZ96" s="46"/>
      <c r="WA96" s="46"/>
      <c r="WB96" s="46"/>
      <c r="WC96" s="46"/>
      <c r="WD96" s="46"/>
      <c r="WE96" s="46"/>
      <c r="WF96" s="46"/>
      <c r="WG96" s="46"/>
      <c r="WH96" s="46"/>
      <c r="WI96" s="46"/>
      <c r="WJ96" s="46"/>
      <c r="WK96" s="46"/>
      <c r="WL96" s="46"/>
      <c r="WM96" s="46"/>
      <c r="WN96" s="46"/>
      <c r="WO96" s="46"/>
      <c r="WP96" s="46"/>
      <c r="WQ96" s="46"/>
      <c r="WR96" s="46"/>
      <c r="WS96" s="46"/>
      <c r="WT96" s="46"/>
      <c r="WU96" s="46"/>
      <c r="WV96" s="46"/>
      <c r="WW96" s="46"/>
      <c r="WX96" s="46"/>
      <c r="WY96" s="46"/>
      <c r="WZ96" s="46"/>
      <c r="XA96" s="46"/>
      <c r="XB96" s="46"/>
      <c r="XC96" s="46"/>
      <c r="XD96" s="46"/>
      <c r="XE96" s="46"/>
      <c r="XF96" s="46"/>
      <c r="XG96" s="46"/>
      <c r="XH96" s="46"/>
      <c r="XI96" s="46"/>
      <c r="XJ96" s="46"/>
      <c r="XK96" s="46"/>
      <c r="XL96" s="46"/>
      <c r="XM96" s="46"/>
      <c r="XN96" s="46"/>
      <c r="XO96" s="46"/>
      <c r="XP96" s="46"/>
      <c r="XQ96" s="46"/>
      <c r="XR96" s="46"/>
      <c r="XS96" s="46"/>
      <c r="XT96" s="46"/>
      <c r="XU96" s="46"/>
      <c r="XV96" s="46"/>
      <c r="XW96" s="46"/>
      <c r="XX96" s="46"/>
      <c r="XY96" s="46"/>
      <c r="XZ96" s="46"/>
      <c r="YA96" s="46"/>
      <c r="YB96" s="46"/>
      <c r="YC96" s="46"/>
      <c r="YD96" s="46"/>
      <c r="YE96" s="46"/>
      <c r="YF96" s="46"/>
      <c r="YG96" s="46"/>
      <c r="YH96" s="46"/>
      <c r="YI96" s="46"/>
      <c r="YJ96" s="46"/>
      <c r="YK96" s="46"/>
      <c r="YL96" s="46"/>
      <c r="YM96" s="46"/>
      <c r="YN96" s="46"/>
      <c r="YO96" s="46"/>
      <c r="YP96" s="46"/>
      <c r="YQ96" s="46"/>
      <c r="YR96" s="46"/>
      <c r="YS96" s="46"/>
      <c r="YT96" s="46"/>
      <c r="YU96" s="46"/>
      <c r="YV96" s="46"/>
      <c r="YW96" s="46"/>
      <c r="YX96" s="46"/>
      <c r="YY96" s="46"/>
      <c r="YZ96" s="46"/>
      <c r="ZA96" s="46"/>
      <c r="ZB96" s="46"/>
      <c r="ZC96" s="46"/>
      <c r="ZD96" s="46"/>
      <c r="ZE96" s="46"/>
      <c r="ZF96" s="46"/>
      <c r="ZG96" s="46"/>
      <c r="ZH96" s="46"/>
      <c r="ZI96" s="46"/>
      <c r="ZJ96" s="46"/>
      <c r="ZK96" s="46"/>
      <c r="ZL96" s="46"/>
      <c r="ZM96" s="46"/>
      <c r="ZN96" s="46"/>
      <c r="ZO96" s="46"/>
      <c r="ZP96" s="46"/>
      <c r="ZQ96" s="46"/>
      <c r="ZR96" s="46"/>
      <c r="ZS96" s="46"/>
      <c r="ZT96" s="46"/>
      <c r="ZU96" s="46"/>
      <c r="ZV96" s="46"/>
      <c r="ZW96" s="46"/>
      <c r="ZX96" s="46"/>
      <c r="ZY96" s="46"/>
      <c r="ZZ96" s="46"/>
      <c r="AAA96" s="46"/>
      <c r="AAB96" s="46"/>
      <c r="AAC96" s="46"/>
      <c r="AAD96" s="46"/>
      <c r="AAE96" s="46"/>
      <c r="AAF96" s="46"/>
      <c r="AAG96" s="46"/>
      <c r="AAH96" s="46"/>
      <c r="AAI96" s="46"/>
      <c r="AAJ96" s="46"/>
      <c r="AAK96" s="46"/>
      <c r="AAL96" s="46"/>
      <c r="AAM96" s="46"/>
      <c r="AAN96" s="46"/>
      <c r="AAO96" s="46"/>
      <c r="AAP96" s="46"/>
      <c r="AAQ96" s="46"/>
      <c r="AAR96" s="46"/>
      <c r="AAS96" s="46"/>
      <c r="AAT96" s="46"/>
      <c r="AAU96" s="46"/>
      <c r="AAV96" s="46"/>
      <c r="AAW96" s="46"/>
      <c r="AAX96" s="46"/>
      <c r="AAY96" s="46"/>
      <c r="AAZ96" s="46"/>
      <c r="ABA96" s="46"/>
      <c r="ABB96" s="46"/>
      <c r="ABC96" s="46"/>
      <c r="ABD96" s="46"/>
      <c r="ABE96" s="46"/>
      <c r="ABF96" s="46"/>
      <c r="ABG96" s="46"/>
      <c r="ABH96" s="46"/>
      <c r="ABI96" s="46"/>
      <c r="ABJ96" s="46"/>
      <c r="ABK96" s="46"/>
      <c r="ABL96" s="46"/>
      <c r="ABM96" s="46"/>
      <c r="ABN96" s="46"/>
      <c r="ABO96" s="46"/>
      <c r="ABP96" s="46"/>
      <c r="ABQ96" s="46"/>
      <c r="ABR96" s="46"/>
      <c r="ABS96" s="46"/>
      <c r="ABT96" s="46"/>
      <c r="ABU96" s="46"/>
      <c r="ABV96" s="46"/>
      <c r="ABW96" s="46"/>
      <c r="ABX96" s="46"/>
      <c r="ABY96" s="46"/>
      <c r="ABZ96" s="46"/>
      <c r="ACA96" s="46"/>
      <c r="ACB96" s="46"/>
      <c r="ACC96" s="46"/>
      <c r="ACD96" s="46"/>
      <c r="ACE96" s="46"/>
      <c r="ACF96" s="46"/>
      <c r="ACG96" s="46"/>
      <c r="ACH96" s="46"/>
      <c r="ACI96" s="46"/>
      <c r="ACJ96" s="46"/>
      <c r="ACK96" s="46"/>
      <c r="ACL96" s="46"/>
      <c r="ACM96" s="46"/>
      <c r="ACN96" s="46"/>
      <c r="ACO96" s="46"/>
      <c r="ACP96" s="46"/>
      <c r="ACQ96" s="46"/>
      <c r="ACR96" s="46"/>
      <c r="ACS96" s="46"/>
      <c r="ACT96" s="46"/>
      <c r="ACU96" s="46"/>
      <c r="ACV96" s="46"/>
      <c r="ACW96" s="46"/>
      <c r="ACX96" s="46"/>
      <c r="ACY96" s="46"/>
      <c r="ACZ96" s="46"/>
      <c r="ADA96" s="46"/>
      <c r="ADB96" s="46"/>
      <c r="ADC96" s="46"/>
      <c r="ADD96" s="46"/>
      <c r="ADE96" s="46"/>
      <c r="ADF96" s="46"/>
      <c r="ADG96" s="46"/>
      <c r="ADH96" s="46"/>
      <c r="ADI96" s="46"/>
      <c r="ADJ96" s="46"/>
      <c r="ADK96" s="46"/>
      <c r="ADL96" s="46"/>
    </row>
    <row r="97" spans="1:792" ht="15.75" customHeight="1">
      <c r="A97" s="1">
        <v>92</v>
      </c>
      <c r="B97" s="1">
        <v>96</v>
      </c>
      <c r="C97" s="49" t="s">
        <v>1071</v>
      </c>
      <c r="D97" s="49" t="s">
        <v>1072</v>
      </c>
      <c r="E97" s="49"/>
      <c r="F97" s="49"/>
      <c r="G97" s="49" t="s">
        <v>1073</v>
      </c>
      <c r="H97" s="37">
        <v>262</v>
      </c>
      <c r="I97" s="37">
        <v>0.88</v>
      </c>
      <c r="J97" s="5"/>
      <c r="AQ97" s="46"/>
      <c r="AS97" s="46">
        <v>-0.01</v>
      </c>
      <c r="BX97" s="63">
        <v>7.0000000000000007E-2</v>
      </c>
      <c r="OW97" s="46">
        <v>-0.35</v>
      </c>
      <c r="OX97" s="46"/>
      <c r="OY97" s="46"/>
      <c r="TK97" s="46">
        <v>-0.36</v>
      </c>
      <c r="TL97" s="46"/>
      <c r="TM97" s="46"/>
      <c r="TN97" s="46"/>
      <c r="TO97" s="46">
        <v>-0.47</v>
      </c>
      <c r="TP97" s="46">
        <v>0.44</v>
      </c>
      <c r="TQ97" s="46"/>
      <c r="TR97" s="46"/>
      <c r="TS97" s="46"/>
      <c r="TT97" s="46"/>
      <c r="TU97" s="46"/>
      <c r="TV97" s="46"/>
      <c r="TW97" s="46"/>
      <c r="TX97" s="46"/>
      <c r="TY97" s="46"/>
      <c r="TZ97" s="46"/>
      <c r="UA97" s="46"/>
      <c r="UB97" s="46"/>
      <c r="UC97" s="46"/>
      <c r="UD97" s="46"/>
      <c r="UE97" s="46"/>
      <c r="UF97" s="46"/>
      <c r="UG97" s="46"/>
      <c r="UH97" s="46"/>
      <c r="UI97" s="46"/>
      <c r="UJ97" s="46"/>
      <c r="UK97" s="46"/>
      <c r="UL97" s="46"/>
      <c r="UM97" s="46"/>
      <c r="UN97" s="46"/>
      <c r="UO97" s="46"/>
      <c r="UP97" s="46"/>
      <c r="UQ97" s="46"/>
      <c r="UR97" s="46"/>
      <c r="US97" s="46"/>
      <c r="UT97" s="46"/>
      <c r="UU97" s="46"/>
      <c r="UV97" s="46"/>
      <c r="UW97" s="46"/>
      <c r="UX97" s="46"/>
      <c r="UY97" s="46"/>
      <c r="UZ97" s="46"/>
      <c r="VA97" s="46"/>
      <c r="VB97" s="46"/>
      <c r="VC97" s="46"/>
      <c r="VD97" s="46"/>
      <c r="VE97" s="46"/>
      <c r="VF97" s="46"/>
      <c r="VG97" s="46"/>
      <c r="VH97" s="46"/>
      <c r="VI97" s="46"/>
      <c r="VJ97" s="46"/>
      <c r="VK97" s="46"/>
      <c r="VL97" s="46"/>
      <c r="VM97" s="46"/>
      <c r="VN97" s="46"/>
      <c r="VO97" s="46"/>
      <c r="VP97" s="46"/>
      <c r="VQ97" s="46"/>
      <c r="VR97" s="46"/>
      <c r="VS97" s="46"/>
      <c r="VT97" s="46"/>
      <c r="VU97" s="46"/>
      <c r="VV97" s="46"/>
      <c r="VW97" s="46"/>
      <c r="VX97" s="46"/>
      <c r="VY97" s="46"/>
      <c r="VZ97" s="46"/>
      <c r="WA97" s="46"/>
      <c r="WB97" s="46"/>
      <c r="WC97" s="46"/>
      <c r="WD97" s="46"/>
      <c r="WE97" s="46"/>
      <c r="WF97" s="46"/>
      <c r="WG97" s="46"/>
      <c r="WH97" s="46"/>
      <c r="WI97" s="46"/>
      <c r="WJ97" s="46"/>
      <c r="WK97" s="46"/>
      <c r="WL97" s="46"/>
      <c r="WM97" s="46"/>
      <c r="WN97" s="46"/>
      <c r="WO97" s="46"/>
      <c r="WP97" s="46"/>
      <c r="WQ97" s="46"/>
      <c r="WR97" s="46"/>
      <c r="WS97" s="46"/>
      <c r="WT97" s="46"/>
      <c r="WU97" s="46"/>
      <c r="WV97" s="46"/>
      <c r="WW97" s="46"/>
      <c r="WX97" s="46"/>
      <c r="WY97" s="46"/>
      <c r="WZ97" s="46"/>
      <c r="XA97" s="46"/>
      <c r="XB97" s="46"/>
      <c r="XC97" s="46"/>
      <c r="XD97" s="46"/>
      <c r="XE97" s="46"/>
      <c r="XF97" s="46"/>
      <c r="XG97" s="46"/>
      <c r="XH97" s="46"/>
      <c r="XI97" s="46"/>
      <c r="XJ97" s="46"/>
      <c r="XK97" s="46"/>
      <c r="XL97" s="46"/>
      <c r="XM97" s="46"/>
      <c r="XN97" s="46"/>
      <c r="XO97" s="46"/>
      <c r="XP97" s="46"/>
      <c r="XQ97" s="46"/>
      <c r="XR97" s="46"/>
      <c r="XS97" s="46"/>
      <c r="XT97" s="46"/>
      <c r="XU97" s="46"/>
      <c r="XV97" s="46"/>
      <c r="XW97" s="46"/>
      <c r="XX97" s="46"/>
      <c r="XY97" s="46"/>
      <c r="XZ97" s="46"/>
      <c r="YA97" s="46"/>
      <c r="YB97" s="46"/>
      <c r="YC97" s="46"/>
      <c r="YD97" s="46"/>
      <c r="YE97" s="46"/>
      <c r="YF97" s="46"/>
      <c r="YG97" s="46"/>
      <c r="YH97" s="46"/>
      <c r="YI97" s="46"/>
      <c r="YJ97" s="46"/>
      <c r="YK97" s="46"/>
      <c r="YL97" s="46"/>
      <c r="YM97" s="46"/>
      <c r="YN97" s="46"/>
      <c r="YO97" s="46"/>
      <c r="YP97" s="46"/>
      <c r="YQ97" s="46"/>
      <c r="YR97" s="46"/>
      <c r="YS97" s="46"/>
      <c r="YT97" s="46"/>
      <c r="YU97" s="46"/>
      <c r="YV97" s="46"/>
      <c r="YW97" s="46"/>
      <c r="YX97" s="46"/>
      <c r="YY97" s="46"/>
      <c r="YZ97" s="46"/>
      <c r="ZA97" s="46"/>
      <c r="ZB97" s="46"/>
      <c r="ZC97" s="46"/>
      <c r="ZD97" s="46"/>
      <c r="ZE97" s="46"/>
      <c r="ZF97" s="46"/>
      <c r="ZG97" s="46"/>
      <c r="ZH97" s="46"/>
      <c r="ZI97" s="46"/>
      <c r="ZJ97" s="46"/>
      <c r="ZK97" s="46"/>
      <c r="ZL97" s="46"/>
      <c r="ZM97" s="46"/>
      <c r="ZN97" s="46"/>
      <c r="ZO97" s="46"/>
      <c r="ZP97" s="46"/>
      <c r="ZQ97" s="46"/>
      <c r="ZR97" s="46"/>
      <c r="ZS97" s="46"/>
      <c r="ZT97" s="46"/>
      <c r="ZU97" s="46"/>
      <c r="ZV97" s="46"/>
      <c r="ZW97" s="46"/>
      <c r="ZX97" s="46"/>
      <c r="ZY97" s="46"/>
      <c r="ZZ97" s="46"/>
      <c r="AAA97" s="46"/>
      <c r="AAB97" s="46"/>
      <c r="AAC97" s="46"/>
      <c r="AAD97" s="46"/>
      <c r="AAE97" s="46"/>
      <c r="AAF97" s="46"/>
      <c r="AAG97" s="46"/>
      <c r="AAH97" s="46"/>
      <c r="AAI97" s="46"/>
      <c r="AAJ97" s="46"/>
      <c r="AAK97" s="46"/>
      <c r="AAL97" s="46"/>
      <c r="AAM97" s="46"/>
      <c r="AAN97" s="46"/>
      <c r="AAO97" s="46"/>
      <c r="AAP97" s="46"/>
      <c r="AAQ97" s="46"/>
      <c r="AAR97" s="46"/>
      <c r="AAS97" s="46"/>
      <c r="AAT97" s="46"/>
      <c r="AAU97" s="46"/>
      <c r="AAV97" s="46"/>
      <c r="AAW97" s="46"/>
      <c r="AAX97" s="46"/>
      <c r="AAY97" s="46"/>
      <c r="AAZ97" s="46"/>
      <c r="ABA97" s="46"/>
      <c r="ABB97" s="46"/>
      <c r="ABC97" s="46"/>
      <c r="ABD97" s="46"/>
      <c r="ABE97" s="46"/>
      <c r="ABF97" s="46"/>
      <c r="ABG97" s="46"/>
      <c r="ABH97" s="46"/>
      <c r="ABI97" s="46"/>
      <c r="ABJ97" s="46"/>
      <c r="ABK97" s="46"/>
      <c r="ABL97" s="46"/>
      <c r="ABM97" s="46"/>
      <c r="ABN97" s="46"/>
      <c r="ABO97" s="46"/>
      <c r="ABP97" s="46"/>
      <c r="ABQ97" s="46"/>
      <c r="ABR97" s="46"/>
      <c r="ABS97" s="46"/>
      <c r="ABT97" s="46"/>
      <c r="ABU97" s="46"/>
      <c r="ABV97" s="46"/>
      <c r="ABW97" s="46"/>
      <c r="ABX97" s="46"/>
      <c r="ABY97" s="46"/>
      <c r="ABZ97" s="46"/>
      <c r="ACA97" s="46"/>
      <c r="ACB97" s="46"/>
      <c r="ACC97" s="46"/>
      <c r="ACD97" s="46"/>
      <c r="ACE97" s="46"/>
      <c r="ACF97" s="46"/>
      <c r="ACG97" s="46"/>
      <c r="ACH97" s="46"/>
      <c r="ACI97" s="46"/>
      <c r="ACJ97" s="46"/>
      <c r="ACK97" s="46"/>
      <c r="ACL97" s="46"/>
      <c r="ACM97" s="46"/>
      <c r="ACN97" s="46"/>
      <c r="ACO97" s="46"/>
      <c r="ACP97" s="46"/>
      <c r="ACQ97" s="46"/>
      <c r="ACR97" s="46"/>
      <c r="ACS97" s="46"/>
      <c r="ACT97" s="46"/>
      <c r="ACU97" s="46"/>
      <c r="ACV97" s="46"/>
      <c r="ACW97" s="46"/>
      <c r="ACX97" s="46"/>
      <c r="ACY97" s="46"/>
      <c r="ACZ97" s="46"/>
      <c r="ADA97" s="46"/>
      <c r="ADB97" s="46"/>
      <c r="ADC97" s="46"/>
      <c r="ADD97" s="46"/>
      <c r="ADE97" s="46"/>
      <c r="ADF97" s="46"/>
      <c r="ADG97" s="46"/>
      <c r="ADH97" s="46"/>
      <c r="ADI97" s="46"/>
      <c r="ADJ97" s="46"/>
      <c r="ADK97" s="46"/>
      <c r="ADL97" s="46"/>
    </row>
    <row r="98" spans="1:792" ht="15.75" customHeight="1">
      <c r="A98" s="1">
        <v>93</v>
      </c>
      <c r="B98" s="1">
        <v>97</v>
      </c>
      <c r="C98" s="49" t="s">
        <v>1074</v>
      </c>
      <c r="D98" s="49" t="s">
        <v>1075</v>
      </c>
      <c r="E98" s="49"/>
      <c r="F98" s="49"/>
      <c r="G98" s="49" t="s">
        <v>1076</v>
      </c>
      <c r="H98" s="37">
        <v>160</v>
      </c>
      <c r="I98" s="37">
        <v>0.87</v>
      </c>
      <c r="J98" s="5"/>
      <c r="AQ98" s="46"/>
      <c r="AU98" s="46">
        <v>0.18</v>
      </c>
      <c r="BX98" s="46">
        <v>0.02</v>
      </c>
    </row>
    <row r="99" spans="1:792" ht="15.75" customHeight="1">
      <c r="A99" s="1" t="s">
        <v>1077</v>
      </c>
      <c r="B99" s="1"/>
      <c r="C99" s="49"/>
      <c r="D99" s="49"/>
      <c r="E99" s="49"/>
      <c r="F99" s="49"/>
      <c r="G99" s="49"/>
      <c r="H99" s="37">
        <v>192</v>
      </c>
      <c r="I99" s="37">
        <v>0.84</v>
      </c>
      <c r="J99" s="5"/>
      <c r="AQ99" s="46"/>
      <c r="AU99" s="46">
        <v>0.11</v>
      </c>
      <c r="BX99" s="46">
        <v>0.08</v>
      </c>
    </row>
    <row r="100" spans="1:792" ht="15.75" customHeight="1">
      <c r="A100" s="1">
        <v>94</v>
      </c>
      <c r="B100" s="1">
        <v>98</v>
      </c>
      <c r="C100" s="49" t="s">
        <v>1078</v>
      </c>
      <c r="D100" s="49" t="s">
        <v>1079</v>
      </c>
      <c r="E100" s="49"/>
      <c r="F100" s="49"/>
      <c r="G100" s="49" t="s">
        <v>1080</v>
      </c>
      <c r="H100" s="50">
        <v>695</v>
      </c>
      <c r="I100" s="50">
        <v>0.93</v>
      </c>
      <c r="J100" s="5"/>
      <c r="M100" s="56"/>
      <c r="AR100" s="45">
        <v>-0.16</v>
      </c>
      <c r="AY100" s="56"/>
      <c r="AZ100" s="56"/>
      <c r="BX100" s="46">
        <v>-0.05</v>
      </c>
      <c r="CE100" s="46">
        <v>0.05</v>
      </c>
      <c r="DB100" s="46">
        <v>0.13</v>
      </c>
      <c r="FC100" s="56"/>
      <c r="II100" s="61"/>
      <c r="JX100" s="61"/>
      <c r="JY100" s="56"/>
      <c r="QZ100" s="61"/>
      <c r="UU100" s="46">
        <v>0.13</v>
      </c>
      <c r="UV100" s="46">
        <v>7.0000000000000007E-2</v>
      </c>
      <c r="UW100" s="46">
        <v>0.15</v>
      </c>
      <c r="UX100" s="46">
        <v>0.56999999999999995</v>
      </c>
      <c r="UY100" s="46"/>
      <c r="UZ100" s="46"/>
      <c r="VA100" s="46">
        <v>0.05</v>
      </c>
      <c r="VB100" s="46">
        <v>-0.01</v>
      </c>
      <c r="VC100" s="46">
        <v>-0.18</v>
      </c>
      <c r="VD100" s="46"/>
      <c r="VE100" s="46"/>
      <c r="VF100" s="46"/>
      <c r="VG100" s="46"/>
      <c r="VH100" s="46"/>
      <c r="VI100" s="46"/>
      <c r="VJ100" s="46"/>
      <c r="VK100" s="46"/>
      <c r="VL100" s="46"/>
      <c r="VM100" s="46"/>
      <c r="VN100" s="46"/>
      <c r="VO100" s="46"/>
      <c r="VP100" s="46"/>
      <c r="VQ100" s="46"/>
      <c r="VR100" s="46"/>
      <c r="VS100" s="46"/>
      <c r="VT100" s="46"/>
      <c r="VU100" s="46"/>
      <c r="VV100" s="46"/>
      <c r="VW100" s="46"/>
      <c r="VX100" s="46"/>
      <c r="VY100" s="46"/>
      <c r="VZ100" s="46"/>
      <c r="WA100" s="46"/>
      <c r="WB100" s="46"/>
      <c r="WC100" s="46"/>
      <c r="WD100" s="46"/>
      <c r="WE100" s="46"/>
      <c r="WF100" s="46"/>
      <c r="WG100" s="46"/>
      <c r="WH100" s="46"/>
      <c r="WI100" s="46"/>
      <c r="WJ100" s="46"/>
      <c r="WK100" s="46"/>
      <c r="WL100" s="46"/>
      <c r="WM100" s="46"/>
      <c r="WN100" s="46"/>
      <c r="WO100" s="46"/>
      <c r="WP100" s="46"/>
      <c r="WQ100" s="46"/>
      <c r="WR100" s="46"/>
      <c r="WS100" s="46"/>
      <c r="WT100" s="46"/>
      <c r="WU100" s="46"/>
      <c r="WV100" s="46"/>
      <c r="WW100" s="46"/>
      <c r="WX100" s="46"/>
      <c r="WY100" s="46"/>
      <c r="WZ100" s="46"/>
      <c r="XA100" s="46"/>
      <c r="XB100" s="46"/>
      <c r="XC100" s="46"/>
      <c r="XD100" s="46"/>
      <c r="XE100" s="46"/>
      <c r="XF100" s="46"/>
      <c r="XG100" s="46"/>
      <c r="XH100" s="46"/>
      <c r="XI100" s="46"/>
      <c r="XJ100" s="46"/>
      <c r="XK100" s="46"/>
      <c r="XL100" s="46"/>
      <c r="XM100" s="46"/>
      <c r="XN100" s="46"/>
      <c r="XO100" s="46"/>
      <c r="XP100" s="46"/>
      <c r="XQ100" s="46"/>
      <c r="XR100" s="46"/>
      <c r="XS100" s="46"/>
      <c r="XT100" s="46"/>
      <c r="XU100" s="46"/>
      <c r="XV100" s="46"/>
      <c r="XW100" s="46"/>
      <c r="XX100" s="46"/>
      <c r="XY100" s="46"/>
      <c r="XZ100" s="46"/>
      <c r="YA100" s="46"/>
      <c r="YB100" s="46"/>
      <c r="YC100" s="46"/>
      <c r="YD100" s="46"/>
      <c r="YE100" s="46"/>
      <c r="YF100" s="46"/>
      <c r="YG100" s="46"/>
      <c r="YH100" s="46"/>
      <c r="YI100" s="46"/>
      <c r="YJ100" s="46"/>
      <c r="YK100" s="46"/>
      <c r="YL100" s="46"/>
      <c r="YM100" s="46"/>
      <c r="YN100" s="46"/>
      <c r="YO100" s="46"/>
      <c r="YP100" s="46"/>
      <c r="YQ100" s="46"/>
      <c r="YR100" s="46"/>
      <c r="YS100" s="46"/>
      <c r="YT100" s="46"/>
      <c r="YU100" s="46"/>
      <c r="YV100" s="46"/>
      <c r="YW100" s="46"/>
      <c r="YX100" s="46"/>
      <c r="YY100" s="46"/>
      <c r="YZ100" s="46"/>
      <c r="ZA100" s="46"/>
      <c r="ZB100" s="46"/>
      <c r="ZC100" s="46"/>
      <c r="ZD100" s="46"/>
      <c r="ZE100" s="46"/>
      <c r="ZF100" s="46"/>
      <c r="ZG100" s="46"/>
      <c r="ZH100" s="46"/>
      <c r="ZI100" s="46"/>
      <c r="ZJ100" s="46"/>
      <c r="ZK100" s="46"/>
      <c r="ZL100" s="46"/>
      <c r="ZM100" s="46"/>
      <c r="ZN100" s="46"/>
      <c r="ZO100" s="46"/>
      <c r="ZP100" s="46"/>
      <c r="ZQ100" s="46"/>
      <c r="ZR100" s="46"/>
      <c r="ZS100" s="46"/>
      <c r="ZT100" s="46"/>
      <c r="ZU100" s="46"/>
      <c r="ZV100" s="46"/>
      <c r="ZW100" s="46"/>
      <c r="ZX100" s="46"/>
      <c r="ZY100" s="46"/>
      <c r="ZZ100" s="46"/>
      <c r="AAA100" s="46"/>
      <c r="AAB100" s="46"/>
      <c r="AAC100" s="46"/>
      <c r="AAD100" s="46"/>
      <c r="AAE100" s="46"/>
      <c r="AAF100" s="46"/>
      <c r="AAG100" s="46"/>
      <c r="AAH100" s="46"/>
      <c r="AAI100" s="46"/>
      <c r="AAJ100" s="46"/>
      <c r="AAK100" s="46"/>
      <c r="AAL100" s="46"/>
      <c r="AAM100" s="46"/>
      <c r="AAN100" s="46"/>
      <c r="AAO100" s="46"/>
      <c r="AAP100" s="46"/>
      <c r="AAQ100" s="46"/>
      <c r="AAR100" s="46"/>
      <c r="AAS100" s="46"/>
      <c r="AAT100" s="46"/>
      <c r="AAU100" s="46"/>
      <c r="AAV100" s="46"/>
      <c r="AAW100" s="46"/>
      <c r="AAX100" s="46"/>
      <c r="AAY100" s="46"/>
      <c r="AAZ100" s="46"/>
      <c r="ABA100" s="46"/>
      <c r="ABB100" s="46"/>
      <c r="ABC100" s="46"/>
      <c r="ABD100" s="46"/>
      <c r="ABE100" s="46"/>
      <c r="ABF100" s="46"/>
      <c r="ABG100" s="46"/>
      <c r="ABH100" s="46"/>
      <c r="ABI100" s="46"/>
      <c r="ABJ100" s="46"/>
      <c r="ABK100" s="46"/>
      <c r="ABL100" s="46"/>
      <c r="ABM100" s="46"/>
      <c r="ABN100" s="46"/>
      <c r="ABO100" s="46"/>
      <c r="ABP100" s="46"/>
      <c r="ABQ100" s="46"/>
      <c r="ABR100" s="46"/>
      <c r="ABS100" s="46"/>
      <c r="ABT100" s="46"/>
      <c r="ABU100" s="46"/>
      <c r="ABV100" s="46"/>
      <c r="ABW100" s="46"/>
      <c r="ABX100" s="46"/>
      <c r="ABY100" s="46"/>
      <c r="ABZ100" s="46"/>
      <c r="ACA100" s="46"/>
      <c r="ACB100" s="46"/>
      <c r="ACC100" s="46"/>
      <c r="ACD100" s="46"/>
      <c r="ACE100" s="46"/>
      <c r="ACF100" s="46"/>
      <c r="ACG100" s="46"/>
      <c r="ACH100" s="46"/>
      <c r="ACI100" s="46"/>
      <c r="ACJ100" s="46"/>
      <c r="ACK100" s="46"/>
      <c r="ACL100" s="46"/>
      <c r="ACM100" s="46"/>
      <c r="ACN100" s="46"/>
      <c r="ACO100" s="46"/>
      <c r="ACP100" s="46"/>
      <c r="ACQ100" s="46"/>
      <c r="ACR100" s="46"/>
      <c r="ACS100" s="46"/>
      <c r="ACT100" s="46"/>
      <c r="ACU100" s="46"/>
      <c r="ACV100" s="46"/>
      <c r="ACW100" s="46"/>
      <c r="ACX100" s="46"/>
      <c r="ACY100" s="46"/>
      <c r="ACZ100" s="46"/>
      <c r="ADA100" s="46"/>
      <c r="ADB100" s="46"/>
      <c r="ADC100" s="46"/>
      <c r="ADD100" s="46"/>
      <c r="ADE100" s="46"/>
      <c r="ADF100" s="46"/>
      <c r="ADG100" s="46"/>
      <c r="ADH100" s="46"/>
      <c r="ADI100" s="46"/>
      <c r="ADJ100" s="46"/>
      <c r="ADK100" s="46"/>
      <c r="ADL100" s="46"/>
    </row>
    <row r="101" spans="1:792" ht="15.75" customHeight="1">
      <c r="A101" s="1">
        <v>96</v>
      </c>
      <c r="B101" s="62">
        <v>100</v>
      </c>
      <c r="C101" s="49" t="s">
        <v>1081</v>
      </c>
      <c r="D101" s="49" t="s">
        <v>1082</v>
      </c>
      <c r="E101" s="49"/>
      <c r="F101" s="49"/>
      <c r="G101" s="49" t="s">
        <v>1083</v>
      </c>
      <c r="H101" s="50">
        <v>323</v>
      </c>
      <c r="I101" s="50">
        <v>0.81</v>
      </c>
      <c r="J101" s="5"/>
      <c r="AR101" s="56"/>
      <c r="AS101" s="56"/>
      <c r="AT101" s="56"/>
      <c r="AU101" s="56"/>
      <c r="BA101" s="56"/>
      <c r="BB101" s="56"/>
      <c r="BC101" s="56"/>
      <c r="BX101" s="61"/>
      <c r="GN101" s="68"/>
      <c r="IQ101" s="56"/>
      <c r="IR101" s="56"/>
      <c r="JX101" s="45">
        <v>0.1</v>
      </c>
      <c r="JY101" s="45"/>
      <c r="PJ101" s="45">
        <v>0.4</v>
      </c>
      <c r="PK101" s="45"/>
      <c r="QI101" s="45">
        <v>0.47</v>
      </c>
      <c r="QJ101" s="45"/>
      <c r="UT101" s="56"/>
      <c r="UU101" s="56"/>
      <c r="UV101" s="56"/>
      <c r="UW101" s="56"/>
      <c r="UX101" s="56"/>
      <c r="UY101" s="56"/>
      <c r="UZ101" s="56"/>
      <c r="VA101" s="56"/>
      <c r="VB101" s="56"/>
      <c r="VC101" s="56"/>
      <c r="VD101" s="56">
        <v>0.01</v>
      </c>
      <c r="VE101" s="56">
        <v>0.15</v>
      </c>
      <c r="VF101" s="56"/>
      <c r="VG101" s="56">
        <v>0.16</v>
      </c>
      <c r="VH101" s="56"/>
      <c r="VI101" s="56"/>
      <c r="VJ101" s="56"/>
      <c r="VK101" s="56"/>
      <c r="VL101" s="56"/>
      <c r="VM101" s="56"/>
      <c r="VN101" s="56"/>
      <c r="VO101" s="56"/>
      <c r="VP101" s="56"/>
      <c r="VQ101" s="56"/>
      <c r="VR101" s="56"/>
      <c r="VS101" s="56"/>
      <c r="VT101" s="56"/>
      <c r="VU101" s="56"/>
      <c r="VV101" s="56"/>
      <c r="VW101" s="56"/>
      <c r="VX101" s="56"/>
      <c r="VY101" s="56"/>
      <c r="VZ101" s="56"/>
      <c r="WA101" s="56"/>
      <c r="WB101" s="56"/>
      <c r="WC101" s="56"/>
      <c r="WD101" s="56"/>
      <c r="WE101" s="56"/>
      <c r="WF101" s="56"/>
      <c r="WG101" s="56"/>
      <c r="WH101" s="56"/>
      <c r="WI101" s="56"/>
      <c r="WJ101" s="56"/>
      <c r="WK101" s="56"/>
      <c r="WL101" s="56"/>
      <c r="WM101" s="56"/>
      <c r="WN101" s="56"/>
      <c r="WO101" s="56"/>
      <c r="WP101" s="56"/>
      <c r="WQ101" s="56"/>
      <c r="WR101" s="56"/>
      <c r="WS101" s="56"/>
      <c r="WT101" s="56"/>
      <c r="WU101" s="56"/>
      <c r="WV101" s="56"/>
      <c r="WW101" s="56"/>
      <c r="WX101" s="56"/>
      <c r="WY101" s="56"/>
      <c r="WZ101" s="56"/>
      <c r="XA101" s="56"/>
      <c r="XB101" s="56"/>
      <c r="XC101" s="56"/>
      <c r="XD101" s="56"/>
      <c r="XE101" s="56"/>
      <c r="XF101" s="56"/>
      <c r="XG101" s="56"/>
      <c r="XH101" s="56"/>
      <c r="XI101" s="56"/>
      <c r="XJ101" s="56"/>
      <c r="XK101" s="56"/>
      <c r="XL101" s="56"/>
      <c r="XM101" s="56"/>
      <c r="XN101" s="56"/>
      <c r="XO101" s="56"/>
      <c r="XP101" s="56"/>
      <c r="XQ101" s="56"/>
      <c r="XR101" s="56"/>
      <c r="XS101" s="56"/>
      <c r="XT101" s="56"/>
      <c r="XU101" s="56"/>
      <c r="XV101" s="56"/>
      <c r="XW101" s="56"/>
      <c r="XX101" s="56"/>
      <c r="XY101" s="56"/>
      <c r="XZ101" s="56"/>
      <c r="YA101" s="56"/>
      <c r="YB101" s="56"/>
      <c r="YC101" s="56"/>
      <c r="YD101" s="56"/>
      <c r="YE101" s="56"/>
      <c r="YF101" s="56"/>
      <c r="YG101" s="56"/>
      <c r="YH101" s="56"/>
      <c r="YI101" s="56"/>
      <c r="YJ101" s="56"/>
      <c r="YK101" s="56"/>
      <c r="YL101" s="56"/>
      <c r="YM101" s="56"/>
      <c r="YN101" s="56"/>
      <c r="YO101" s="56"/>
      <c r="YP101" s="56"/>
      <c r="YQ101" s="56"/>
      <c r="YR101" s="56"/>
      <c r="YS101" s="56"/>
      <c r="YT101" s="56"/>
      <c r="YU101" s="56"/>
      <c r="YV101" s="56"/>
      <c r="YW101" s="56"/>
      <c r="YX101" s="56"/>
      <c r="YY101" s="56"/>
      <c r="YZ101" s="56"/>
      <c r="ZA101" s="56"/>
      <c r="ZB101" s="56"/>
      <c r="ZC101" s="56"/>
      <c r="ZD101" s="56"/>
      <c r="ZE101" s="56"/>
      <c r="ZF101" s="56"/>
      <c r="ZG101" s="56"/>
      <c r="ZH101" s="56"/>
      <c r="ZI101" s="56"/>
      <c r="ZJ101" s="56"/>
      <c r="ZK101" s="56"/>
      <c r="ZL101" s="56"/>
      <c r="ZM101" s="56"/>
      <c r="ZN101" s="56"/>
      <c r="ZO101" s="56"/>
      <c r="ZP101" s="56"/>
      <c r="ZQ101" s="56"/>
      <c r="ZR101" s="56"/>
      <c r="ZS101" s="56"/>
      <c r="ZT101" s="56"/>
      <c r="ZU101" s="56"/>
      <c r="ZV101" s="56"/>
      <c r="ZW101" s="56"/>
      <c r="ZX101" s="56"/>
      <c r="ZY101" s="56"/>
      <c r="ZZ101" s="56"/>
      <c r="AAA101" s="56"/>
      <c r="AAB101" s="56"/>
      <c r="AAC101" s="56"/>
      <c r="AAD101" s="56"/>
      <c r="AAE101" s="56"/>
      <c r="AAF101" s="56"/>
      <c r="AAG101" s="56"/>
      <c r="AAH101" s="56"/>
      <c r="AAI101" s="56"/>
      <c r="AAJ101" s="56"/>
      <c r="AAK101" s="56"/>
      <c r="AAL101" s="56"/>
      <c r="AAM101" s="56"/>
      <c r="AAN101" s="56"/>
      <c r="AAO101" s="56"/>
      <c r="AAP101" s="56"/>
      <c r="AAQ101" s="56"/>
      <c r="AAR101" s="56"/>
      <c r="AAS101" s="56"/>
      <c r="AAT101" s="56"/>
      <c r="AAU101" s="56"/>
      <c r="AAV101" s="56"/>
      <c r="AAW101" s="56"/>
      <c r="AAX101" s="56"/>
      <c r="AAY101" s="56"/>
      <c r="AAZ101" s="56"/>
      <c r="ABA101" s="56"/>
      <c r="ABB101" s="56"/>
      <c r="ABC101" s="56"/>
      <c r="ABD101" s="56"/>
      <c r="ABE101" s="56"/>
      <c r="ABF101" s="56"/>
      <c r="ABG101" s="56"/>
      <c r="ABH101" s="56"/>
      <c r="ABI101" s="56"/>
      <c r="ABJ101" s="56"/>
      <c r="ABK101" s="56"/>
      <c r="ABL101" s="56"/>
      <c r="ABM101" s="56"/>
      <c r="ABN101" s="56"/>
      <c r="ABO101" s="56"/>
      <c r="ABP101" s="56"/>
      <c r="ABQ101" s="56"/>
      <c r="ABR101" s="56"/>
      <c r="ABS101" s="56"/>
      <c r="ABT101" s="56"/>
      <c r="ABU101" s="56"/>
      <c r="ABV101" s="56"/>
      <c r="ABW101" s="56"/>
      <c r="ABX101" s="56"/>
      <c r="ABY101" s="56"/>
      <c r="ABZ101" s="56"/>
      <c r="ACA101" s="56"/>
      <c r="ACB101" s="56"/>
      <c r="ACC101" s="56"/>
      <c r="ACD101" s="56"/>
      <c r="ACE101" s="56"/>
      <c r="ACF101" s="56"/>
      <c r="ACG101" s="56"/>
      <c r="ACH101" s="56"/>
      <c r="ACI101" s="56"/>
      <c r="ACJ101" s="56"/>
      <c r="ACK101" s="56"/>
      <c r="ACL101" s="56"/>
      <c r="ACM101" s="56"/>
      <c r="ACN101" s="56"/>
      <c r="ACO101" s="56"/>
      <c r="ACP101" s="56"/>
      <c r="ACQ101" s="56"/>
      <c r="ACR101" s="56"/>
      <c r="ACS101" s="56"/>
      <c r="ACT101" s="56"/>
      <c r="ACU101" s="56"/>
      <c r="ACV101" s="56"/>
      <c r="ACW101" s="56"/>
      <c r="ACX101" s="56"/>
      <c r="ACY101" s="56"/>
      <c r="ACZ101" s="56"/>
      <c r="ADA101" s="56"/>
      <c r="ADB101" s="56"/>
      <c r="ADC101" s="56"/>
      <c r="ADD101" s="56"/>
      <c r="ADE101" s="56"/>
      <c r="ADF101" s="56"/>
      <c r="ADG101" s="56"/>
      <c r="ADH101" s="56"/>
      <c r="ADI101" s="56"/>
      <c r="ADJ101" s="56"/>
      <c r="ADK101" s="56"/>
      <c r="ADL101" s="56"/>
    </row>
    <row r="102" spans="1:792" ht="15.75" customHeight="1">
      <c r="A102" s="1">
        <v>98</v>
      </c>
      <c r="B102" s="1">
        <v>102</v>
      </c>
      <c r="C102" s="49" t="s">
        <v>1084</v>
      </c>
      <c r="D102" s="49" t="s">
        <v>1085</v>
      </c>
      <c r="E102" s="49"/>
      <c r="F102" s="49"/>
      <c r="G102" s="49" t="s">
        <v>1086</v>
      </c>
      <c r="H102" s="37">
        <v>1723</v>
      </c>
      <c r="I102" s="50">
        <v>0.85</v>
      </c>
      <c r="J102" s="5"/>
      <c r="M102" s="45">
        <v>-0.01</v>
      </c>
      <c r="BA102" s="45">
        <v>-7.0000000000000007E-2</v>
      </c>
      <c r="BB102" s="45"/>
      <c r="BC102" s="45"/>
      <c r="FC102" s="45">
        <v>0.31</v>
      </c>
      <c r="GQ102" s="45">
        <v>0.46</v>
      </c>
      <c r="II102" s="45">
        <v>0.3</v>
      </c>
      <c r="JX102" s="45">
        <v>0.26</v>
      </c>
      <c r="JY102" s="45"/>
      <c r="QZ102" s="45">
        <v>-0.02</v>
      </c>
    </row>
    <row r="103" spans="1:792" ht="15.75" customHeight="1">
      <c r="A103" s="1">
        <v>100</v>
      </c>
      <c r="B103" s="1">
        <v>104</v>
      </c>
      <c r="C103" s="37" t="s">
        <v>1087</v>
      </c>
      <c r="D103" s="49" t="s">
        <v>1088</v>
      </c>
      <c r="E103" s="49"/>
      <c r="F103" s="49"/>
      <c r="G103" s="49" t="s">
        <v>1089</v>
      </c>
      <c r="H103" s="50">
        <v>69</v>
      </c>
      <c r="I103" s="50">
        <v>0.84</v>
      </c>
      <c r="J103" s="5"/>
      <c r="AR103" s="56">
        <v>0.05</v>
      </c>
      <c r="AS103" s="56"/>
      <c r="AT103" s="56"/>
      <c r="AU103" s="56"/>
      <c r="BA103" s="56">
        <v>-0.01</v>
      </c>
      <c r="BB103" s="56"/>
      <c r="BC103" s="56"/>
      <c r="BX103" s="56">
        <v>-0.17</v>
      </c>
      <c r="GN103" s="56">
        <v>0.44</v>
      </c>
      <c r="IQ103" s="56">
        <v>0.16</v>
      </c>
      <c r="IR103" s="56">
        <v>0.04</v>
      </c>
      <c r="UT103" s="56">
        <v>0.02</v>
      </c>
      <c r="UU103" s="56"/>
      <c r="UV103" s="56"/>
      <c r="UW103" s="56"/>
      <c r="UX103" s="56"/>
      <c r="UY103" s="56"/>
      <c r="UZ103" s="56"/>
      <c r="VA103" s="56"/>
      <c r="VB103" s="56"/>
      <c r="VC103" s="56"/>
      <c r="VD103" s="56"/>
      <c r="VE103" s="56"/>
      <c r="VF103" s="56"/>
      <c r="VG103" s="56"/>
      <c r="VH103" s="56"/>
      <c r="VI103" s="56"/>
      <c r="VJ103" s="56"/>
      <c r="VK103" s="56"/>
      <c r="VL103" s="56"/>
      <c r="VM103" s="56"/>
      <c r="VN103" s="56"/>
      <c r="VO103" s="56"/>
      <c r="VP103" s="56"/>
      <c r="VQ103" s="56"/>
      <c r="VR103" s="56"/>
      <c r="VS103" s="56"/>
      <c r="VT103" s="56"/>
      <c r="VU103" s="56"/>
      <c r="VV103" s="56"/>
      <c r="VW103" s="56"/>
      <c r="VX103" s="56"/>
      <c r="VY103" s="56"/>
      <c r="VZ103" s="56"/>
      <c r="WA103" s="56"/>
      <c r="WB103" s="56"/>
      <c r="WC103" s="56"/>
      <c r="WD103" s="56"/>
      <c r="WE103" s="56"/>
      <c r="WF103" s="56"/>
      <c r="WG103" s="56"/>
      <c r="WH103" s="56"/>
      <c r="WI103" s="56"/>
      <c r="WJ103" s="56"/>
      <c r="WK103" s="56"/>
      <c r="WL103" s="56"/>
      <c r="WM103" s="56"/>
      <c r="WN103" s="56"/>
      <c r="WO103" s="56"/>
      <c r="WP103" s="56"/>
      <c r="WQ103" s="56"/>
      <c r="WR103" s="56"/>
      <c r="WS103" s="56"/>
      <c r="WT103" s="56"/>
      <c r="WU103" s="56"/>
      <c r="WV103" s="56"/>
      <c r="WW103" s="56"/>
      <c r="WX103" s="56"/>
      <c r="WY103" s="56"/>
      <c r="WZ103" s="56"/>
      <c r="XA103" s="56"/>
      <c r="XB103" s="56"/>
      <c r="XC103" s="56"/>
      <c r="XD103" s="56"/>
      <c r="XE103" s="56"/>
      <c r="XF103" s="56"/>
      <c r="XG103" s="56"/>
      <c r="XH103" s="56"/>
      <c r="XI103" s="56"/>
      <c r="XJ103" s="56"/>
      <c r="XK103" s="56"/>
      <c r="XL103" s="56"/>
      <c r="XM103" s="56"/>
      <c r="XN103" s="56"/>
      <c r="XO103" s="56"/>
      <c r="XP103" s="56"/>
      <c r="XQ103" s="56"/>
      <c r="XR103" s="56"/>
      <c r="XS103" s="56"/>
      <c r="XT103" s="56"/>
      <c r="XU103" s="56"/>
      <c r="XV103" s="56"/>
      <c r="XW103" s="56"/>
      <c r="XX103" s="56"/>
      <c r="XY103" s="56"/>
      <c r="XZ103" s="56"/>
      <c r="YA103" s="56"/>
      <c r="YB103" s="56"/>
      <c r="YC103" s="56"/>
      <c r="YD103" s="56"/>
      <c r="YE103" s="56"/>
      <c r="YF103" s="56"/>
      <c r="YG103" s="56"/>
      <c r="YH103" s="56"/>
      <c r="YI103" s="56"/>
      <c r="YJ103" s="56"/>
      <c r="YK103" s="56"/>
      <c r="YL103" s="56"/>
      <c r="YM103" s="56"/>
      <c r="YN103" s="56"/>
      <c r="YO103" s="56"/>
      <c r="YP103" s="56"/>
      <c r="YQ103" s="56"/>
      <c r="YR103" s="56"/>
      <c r="YS103" s="56"/>
      <c r="YT103" s="56"/>
      <c r="YU103" s="56"/>
      <c r="YV103" s="56"/>
      <c r="YW103" s="56"/>
      <c r="YX103" s="56"/>
      <c r="YY103" s="56"/>
      <c r="YZ103" s="56"/>
      <c r="ZA103" s="56"/>
      <c r="ZB103" s="56"/>
      <c r="ZC103" s="56"/>
      <c r="ZD103" s="56"/>
      <c r="ZE103" s="56"/>
      <c r="ZF103" s="56"/>
      <c r="ZG103" s="56"/>
      <c r="ZH103" s="56"/>
      <c r="ZI103" s="56"/>
      <c r="ZJ103" s="56"/>
      <c r="ZK103" s="56"/>
      <c r="ZL103" s="56"/>
      <c r="ZM103" s="56"/>
      <c r="ZN103" s="56"/>
      <c r="ZO103" s="56"/>
      <c r="ZP103" s="56"/>
      <c r="ZQ103" s="56"/>
      <c r="ZR103" s="56"/>
      <c r="ZS103" s="56"/>
      <c r="ZT103" s="56"/>
      <c r="ZU103" s="56"/>
      <c r="ZV103" s="56"/>
      <c r="ZW103" s="56"/>
      <c r="ZX103" s="56"/>
      <c r="ZY103" s="56"/>
      <c r="ZZ103" s="56"/>
      <c r="AAA103" s="56"/>
      <c r="AAB103" s="56"/>
      <c r="AAC103" s="56"/>
      <c r="AAD103" s="56"/>
      <c r="AAE103" s="56"/>
      <c r="AAF103" s="56"/>
      <c r="AAG103" s="56"/>
      <c r="AAH103" s="56"/>
      <c r="AAI103" s="56"/>
      <c r="AAJ103" s="56"/>
      <c r="AAK103" s="56"/>
      <c r="AAL103" s="56"/>
      <c r="AAM103" s="56"/>
      <c r="AAN103" s="56"/>
      <c r="AAO103" s="56"/>
      <c r="AAP103" s="56"/>
      <c r="AAQ103" s="56"/>
      <c r="AAR103" s="56"/>
      <c r="AAS103" s="56"/>
      <c r="AAT103" s="56"/>
      <c r="AAU103" s="56"/>
      <c r="AAV103" s="56"/>
      <c r="AAW103" s="56"/>
      <c r="AAX103" s="56"/>
      <c r="AAY103" s="56"/>
      <c r="AAZ103" s="56"/>
      <c r="ABA103" s="56"/>
      <c r="ABB103" s="56"/>
      <c r="ABC103" s="56"/>
      <c r="ABD103" s="56"/>
      <c r="ABE103" s="56"/>
      <c r="ABF103" s="56"/>
      <c r="ABG103" s="56"/>
      <c r="ABH103" s="56"/>
      <c r="ABI103" s="56"/>
      <c r="ABJ103" s="56"/>
      <c r="ABK103" s="56"/>
      <c r="ABL103" s="56"/>
      <c r="ABM103" s="56"/>
      <c r="ABN103" s="56"/>
      <c r="ABO103" s="56"/>
      <c r="ABP103" s="56"/>
      <c r="ABQ103" s="56"/>
      <c r="ABR103" s="56"/>
      <c r="ABS103" s="56"/>
      <c r="ABT103" s="56"/>
      <c r="ABU103" s="56"/>
      <c r="ABV103" s="56"/>
      <c r="ABW103" s="56"/>
      <c r="ABX103" s="56"/>
      <c r="ABY103" s="56"/>
      <c r="ABZ103" s="56"/>
      <c r="ACA103" s="56"/>
      <c r="ACB103" s="56"/>
      <c r="ACC103" s="56"/>
      <c r="ACD103" s="56"/>
      <c r="ACE103" s="56"/>
      <c r="ACF103" s="56"/>
      <c r="ACG103" s="56"/>
      <c r="ACH103" s="56"/>
      <c r="ACI103" s="56"/>
      <c r="ACJ103" s="56"/>
      <c r="ACK103" s="56"/>
      <c r="ACL103" s="56"/>
      <c r="ACM103" s="56"/>
      <c r="ACN103" s="56"/>
      <c r="ACO103" s="56"/>
      <c r="ACP103" s="56"/>
      <c r="ACQ103" s="56"/>
      <c r="ACR103" s="56"/>
      <c r="ACS103" s="56"/>
      <c r="ACT103" s="56"/>
      <c r="ACU103" s="56"/>
      <c r="ACV103" s="56"/>
      <c r="ACW103" s="56"/>
      <c r="ACX103" s="56"/>
      <c r="ACY103" s="56"/>
      <c r="ACZ103" s="56"/>
      <c r="ADA103" s="56"/>
      <c r="ADB103" s="56"/>
      <c r="ADC103" s="56"/>
      <c r="ADD103" s="56"/>
      <c r="ADE103" s="56"/>
      <c r="ADF103" s="56"/>
      <c r="ADG103" s="56"/>
      <c r="ADH103" s="56"/>
      <c r="ADI103" s="56"/>
      <c r="ADJ103" s="56"/>
      <c r="ADK103" s="56"/>
      <c r="ADL103" s="56"/>
    </row>
    <row r="104" spans="1:792" ht="15.75" customHeight="1">
      <c r="A104" s="1" t="s">
        <v>1090</v>
      </c>
      <c r="B104" s="1"/>
      <c r="C104" s="49"/>
      <c r="D104" s="49"/>
      <c r="E104" s="49"/>
      <c r="F104" s="49"/>
      <c r="G104" s="49"/>
      <c r="H104" s="50">
        <v>69</v>
      </c>
      <c r="I104" s="50">
        <v>0.82</v>
      </c>
      <c r="J104" s="5"/>
      <c r="AR104" s="56">
        <v>-0.2</v>
      </c>
      <c r="AS104" s="56"/>
      <c r="AT104" s="56"/>
      <c r="AU104" s="56"/>
      <c r="BA104" s="56">
        <v>0.05</v>
      </c>
      <c r="BB104" s="56"/>
      <c r="BC104" s="56"/>
      <c r="BX104" s="56">
        <v>0.01</v>
      </c>
      <c r="GN104" s="56">
        <v>0.56999999999999995</v>
      </c>
      <c r="IQ104" s="56">
        <v>-0.08</v>
      </c>
      <c r="IR104" s="56">
        <v>-0.16</v>
      </c>
      <c r="UT104" s="56">
        <v>-0.33</v>
      </c>
      <c r="UU104" s="56"/>
      <c r="UV104" s="56"/>
      <c r="UW104" s="56"/>
      <c r="UX104" s="56"/>
      <c r="UY104" s="56"/>
      <c r="UZ104" s="56"/>
      <c r="VA104" s="56"/>
      <c r="VB104" s="56"/>
      <c r="VC104" s="56"/>
      <c r="VD104" s="56"/>
      <c r="VE104" s="56"/>
      <c r="VF104" s="56"/>
      <c r="VG104" s="56"/>
      <c r="VH104" s="56"/>
      <c r="VI104" s="56"/>
      <c r="VJ104" s="56"/>
      <c r="VK104" s="56"/>
      <c r="VL104" s="56"/>
      <c r="VM104" s="56"/>
      <c r="VN104" s="56"/>
      <c r="VO104" s="56"/>
      <c r="VP104" s="56"/>
      <c r="VQ104" s="56"/>
      <c r="VR104" s="56"/>
      <c r="VS104" s="56"/>
      <c r="VT104" s="56"/>
      <c r="VU104" s="56"/>
      <c r="VV104" s="56"/>
      <c r="VW104" s="56"/>
      <c r="VX104" s="56"/>
      <c r="VY104" s="56"/>
      <c r="VZ104" s="56"/>
      <c r="WA104" s="56"/>
      <c r="WB104" s="56"/>
      <c r="WC104" s="56"/>
      <c r="WD104" s="56"/>
      <c r="WE104" s="56"/>
      <c r="WF104" s="56"/>
      <c r="WG104" s="56"/>
      <c r="WH104" s="56"/>
      <c r="WI104" s="56"/>
      <c r="WJ104" s="56"/>
      <c r="WK104" s="56"/>
      <c r="WL104" s="56"/>
      <c r="WM104" s="56"/>
      <c r="WN104" s="56"/>
      <c r="WO104" s="56"/>
      <c r="WP104" s="56"/>
      <c r="WQ104" s="56"/>
      <c r="WR104" s="56"/>
      <c r="WS104" s="56"/>
      <c r="WT104" s="56"/>
      <c r="WU104" s="56"/>
      <c r="WV104" s="56"/>
      <c r="WW104" s="56"/>
      <c r="WX104" s="56"/>
      <c r="WY104" s="56"/>
      <c r="WZ104" s="56"/>
      <c r="XA104" s="56"/>
      <c r="XB104" s="56"/>
      <c r="XC104" s="56"/>
      <c r="XD104" s="56"/>
      <c r="XE104" s="56"/>
      <c r="XF104" s="56"/>
      <c r="XG104" s="56"/>
      <c r="XH104" s="56"/>
      <c r="XI104" s="56"/>
      <c r="XJ104" s="56"/>
      <c r="XK104" s="56"/>
      <c r="XL104" s="56"/>
      <c r="XM104" s="56"/>
      <c r="XN104" s="56"/>
      <c r="XO104" s="56"/>
      <c r="XP104" s="56"/>
      <c r="XQ104" s="56"/>
      <c r="XR104" s="56"/>
      <c r="XS104" s="56"/>
      <c r="XT104" s="56"/>
      <c r="XU104" s="56"/>
      <c r="XV104" s="56"/>
      <c r="XW104" s="56"/>
      <c r="XX104" s="56"/>
      <c r="XY104" s="56"/>
      <c r="XZ104" s="56"/>
      <c r="YA104" s="56"/>
      <c r="YB104" s="56"/>
      <c r="YC104" s="56"/>
      <c r="YD104" s="56"/>
      <c r="YE104" s="56"/>
      <c r="YF104" s="56"/>
      <c r="YG104" s="56"/>
      <c r="YH104" s="56"/>
      <c r="YI104" s="56"/>
      <c r="YJ104" s="56"/>
      <c r="YK104" s="56"/>
      <c r="YL104" s="56"/>
      <c r="YM104" s="56"/>
      <c r="YN104" s="56"/>
      <c r="YO104" s="56"/>
      <c r="YP104" s="56"/>
      <c r="YQ104" s="56"/>
      <c r="YR104" s="56"/>
      <c r="YS104" s="56"/>
      <c r="YT104" s="56"/>
      <c r="YU104" s="56"/>
      <c r="YV104" s="56"/>
      <c r="YW104" s="56"/>
      <c r="YX104" s="56"/>
      <c r="YY104" s="56"/>
      <c r="YZ104" s="56"/>
      <c r="ZA104" s="56"/>
      <c r="ZB104" s="56"/>
      <c r="ZC104" s="56"/>
      <c r="ZD104" s="56"/>
      <c r="ZE104" s="56"/>
      <c r="ZF104" s="56"/>
      <c r="ZG104" s="56"/>
      <c r="ZH104" s="56"/>
      <c r="ZI104" s="56"/>
      <c r="ZJ104" s="56"/>
      <c r="ZK104" s="56"/>
      <c r="ZL104" s="56"/>
      <c r="ZM104" s="56"/>
      <c r="ZN104" s="56"/>
      <c r="ZO104" s="56"/>
      <c r="ZP104" s="56"/>
      <c r="ZQ104" s="56"/>
      <c r="ZR104" s="56"/>
      <c r="ZS104" s="56"/>
      <c r="ZT104" s="56"/>
      <c r="ZU104" s="56"/>
      <c r="ZV104" s="56"/>
      <c r="ZW104" s="56"/>
      <c r="ZX104" s="56"/>
      <c r="ZY104" s="56"/>
      <c r="ZZ104" s="56"/>
      <c r="AAA104" s="56"/>
      <c r="AAB104" s="56"/>
      <c r="AAC104" s="56"/>
      <c r="AAD104" s="56"/>
      <c r="AAE104" s="56"/>
      <c r="AAF104" s="56"/>
      <c r="AAG104" s="56"/>
      <c r="AAH104" s="56"/>
      <c r="AAI104" s="56"/>
      <c r="AAJ104" s="56"/>
      <c r="AAK104" s="56"/>
      <c r="AAL104" s="56"/>
      <c r="AAM104" s="56"/>
      <c r="AAN104" s="56"/>
      <c r="AAO104" s="56"/>
      <c r="AAP104" s="56"/>
      <c r="AAQ104" s="56"/>
      <c r="AAR104" s="56"/>
      <c r="AAS104" s="56"/>
      <c r="AAT104" s="56"/>
      <c r="AAU104" s="56"/>
      <c r="AAV104" s="56"/>
      <c r="AAW104" s="56"/>
      <c r="AAX104" s="56"/>
      <c r="AAY104" s="56"/>
      <c r="AAZ104" s="56"/>
      <c r="ABA104" s="56"/>
      <c r="ABB104" s="56"/>
      <c r="ABC104" s="56"/>
      <c r="ABD104" s="56"/>
      <c r="ABE104" s="56"/>
      <c r="ABF104" s="56"/>
      <c r="ABG104" s="56"/>
      <c r="ABH104" s="56"/>
      <c r="ABI104" s="56"/>
      <c r="ABJ104" s="56"/>
      <c r="ABK104" s="56"/>
      <c r="ABL104" s="56"/>
      <c r="ABM104" s="56"/>
      <c r="ABN104" s="56"/>
      <c r="ABO104" s="56"/>
      <c r="ABP104" s="56"/>
      <c r="ABQ104" s="56"/>
      <c r="ABR104" s="56"/>
      <c r="ABS104" s="56"/>
      <c r="ABT104" s="56"/>
      <c r="ABU104" s="56"/>
      <c r="ABV104" s="56"/>
      <c r="ABW104" s="56"/>
      <c r="ABX104" s="56"/>
      <c r="ABY104" s="56"/>
      <c r="ABZ104" s="56"/>
      <c r="ACA104" s="56"/>
      <c r="ACB104" s="56"/>
      <c r="ACC104" s="56"/>
      <c r="ACD104" s="56"/>
      <c r="ACE104" s="56"/>
      <c r="ACF104" s="56"/>
      <c r="ACG104" s="56"/>
      <c r="ACH104" s="56"/>
      <c r="ACI104" s="56"/>
      <c r="ACJ104" s="56"/>
      <c r="ACK104" s="56"/>
      <c r="ACL104" s="56"/>
      <c r="ACM104" s="56"/>
      <c r="ACN104" s="56"/>
      <c r="ACO104" s="56"/>
      <c r="ACP104" s="56"/>
      <c r="ACQ104" s="56"/>
      <c r="ACR104" s="56"/>
      <c r="ACS104" s="56"/>
      <c r="ACT104" s="56"/>
      <c r="ACU104" s="56"/>
      <c r="ACV104" s="56"/>
      <c r="ACW104" s="56"/>
      <c r="ACX104" s="56"/>
      <c r="ACY104" s="56"/>
      <c r="ACZ104" s="56"/>
      <c r="ADA104" s="56"/>
      <c r="ADB104" s="56"/>
      <c r="ADC104" s="56"/>
      <c r="ADD104" s="56"/>
      <c r="ADE104" s="56"/>
      <c r="ADF104" s="56"/>
      <c r="ADG104" s="56"/>
      <c r="ADH104" s="56"/>
      <c r="ADI104" s="56"/>
      <c r="ADJ104" s="56"/>
      <c r="ADK104" s="56"/>
      <c r="ADL104" s="56"/>
    </row>
    <row r="105" spans="1:792" ht="15.75" customHeight="1">
      <c r="A105" s="1">
        <v>101</v>
      </c>
      <c r="B105" s="1">
        <v>105</v>
      </c>
      <c r="C105" s="49" t="s">
        <v>1091</v>
      </c>
      <c r="D105" s="49" t="s">
        <v>1092</v>
      </c>
      <c r="E105" s="49"/>
      <c r="F105" s="49"/>
      <c r="G105" s="49" t="s">
        <v>1093</v>
      </c>
      <c r="H105" s="52">
        <v>698</v>
      </c>
      <c r="I105" s="52">
        <v>0.9</v>
      </c>
      <c r="J105" s="5"/>
      <c r="BA105" s="45">
        <v>9.4E-2</v>
      </c>
      <c r="BB105" s="45"/>
      <c r="BC105" s="45"/>
      <c r="BR105" s="46">
        <v>0.67100000000000004</v>
      </c>
      <c r="BS105" s="46"/>
      <c r="BX105" s="45">
        <v>0.05</v>
      </c>
      <c r="GN105" s="46">
        <v>0.748</v>
      </c>
      <c r="VH105" s="45">
        <v>0.55700000000000005</v>
      </c>
      <c r="VI105" s="45">
        <v>-1.0999999999999999E-2</v>
      </c>
      <c r="VJ105" s="65">
        <v>-4.7E-2</v>
      </c>
      <c r="VK105" s="65">
        <v>0.10100000000000001</v>
      </c>
      <c r="VL105" s="65">
        <v>0.47699999999999998</v>
      </c>
      <c r="VM105" s="65">
        <v>0.80700000000000005</v>
      </c>
      <c r="VN105" s="65"/>
      <c r="VO105" s="65">
        <v>-8.6999999999999994E-2</v>
      </c>
      <c r="VP105" s="65">
        <v>-0.51700000000000002</v>
      </c>
      <c r="VQ105" s="65"/>
      <c r="VR105" s="65"/>
      <c r="VS105" s="65"/>
      <c r="VT105" s="65"/>
      <c r="VU105" s="65"/>
      <c r="VV105" s="65"/>
      <c r="VW105" s="65"/>
      <c r="VX105" s="65"/>
      <c r="VY105" s="65"/>
      <c r="VZ105" s="65"/>
      <c r="WA105" s="65"/>
      <c r="WB105" s="65"/>
      <c r="WC105" s="65"/>
      <c r="WD105" s="65"/>
      <c r="WE105" s="65"/>
      <c r="WF105" s="65"/>
      <c r="WG105" s="65"/>
      <c r="WH105" s="65"/>
      <c r="WI105" s="65"/>
      <c r="WJ105" s="65"/>
      <c r="WK105" s="65"/>
      <c r="WL105" s="65"/>
      <c r="WM105" s="65"/>
      <c r="WN105" s="65"/>
      <c r="WO105" s="65"/>
      <c r="WP105" s="65"/>
      <c r="WQ105" s="65"/>
      <c r="WR105" s="65"/>
      <c r="WS105" s="65"/>
      <c r="WT105" s="65"/>
      <c r="WU105" s="65"/>
      <c r="WV105" s="65"/>
      <c r="WW105" s="65"/>
      <c r="WX105" s="65"/>
      <c r="WY105" s="65"/>
      <c r="WZ105" s="65"/>
      <c r="XA105" s="65"/>
      <c r="XB105" s="65"/>
      <c r="XC105" s="65"/>
      <c r="XD105" s="65"/>
      <c r="XE105" s="65"/>
      <c r="XF105" s="65"/>
      <c r="XG105" s="65"/>
      <c r="XH105" s="65"/>
      <c r="XI105" s="65"/>
      <c r="XJ105" s="65"/>
      <c r="XK105" s="65"/>
      <c r="XL105" s="65"/>
      <c r="XM105" s="65"/>
      <c r="XN105" s="65"/>
      <c r="XO105" s="65"/>
      <c r="XP105" s="65"/>
      <c r="XQ105" s="65"/>
      <c r="XR105" s="65"/>
      <c r="XS105" s="65"/>
      <c r="XT105" s="65"/>
      <c r="XU105" s="65"/>
      <c r="XV105" s="65"/>
      <c r="XW105" s="65"/>
      <c r="XX105" s="65"/>
      <c r="XY105" s="65"/>
      <c r="XZ105" s="65"/>
      <c r="YA105" s="65"/>
      <c r="YB105" s="65"/>
      <c r="YC105" s="65"/>
      <c r="YD105" s="65"/>
      <c r="YE105" s="65"/>
      <c r="YF105" s="65"/>
      <c r="YG105" s="65"/>
      <c r="YH105" s="65"/>
      <c r="YI105" s="65"/>
      <c r="YJ105" s="65"/>
      <c r="YK105" s="65"/>
      <c r="YL105" s="65"/>
      <c r="YM105" s="65"/>
      <c r="YN105" s="65"/>
      <c r="YO105" s="65"/>
      <c r="YP105" s="65"/>
      <c r="YQ105" s="65"/>
      <c r="YR105" s="65"/>
      <c r="YS105" s="65"/>
      <c r="YT105" s="65"/>
      <c r="YU105" s="65"/>
      <c r="YV105" s="65"/>
      <c r="YW105" s="65"/>
      <c r="YX105" s="65"/>
      <c r="YY105" s="65"/>
      <c r="YZ105" s="65"/>
      <c r="ZA105" s="65"/>
      <c r="ZB105" s="65"/>
      <c r="ZC105" s="65"/>
      <c r="ZD105" s="65"/>
      <c r="ZE105" s="65"/>
      <c r="ZF105" s="65"/>
      <c r="ZG105" s="65"/>
      <c r="ZH105" s="65"/>
      <c r="ZI105" s="65"/>
      <c r="ZJ105" s="65"/>
      <c r="ZK105" s="65"/>
      <c r="ZL105" s="65"/>
      <c r="ZM105" s="65"/>
      <c r="ZN105" s="65"/>
      <c r="ZO105" s="65"/>
      <c r="ZP105" s="65"/>
      <c r="ZQ105" s="65"/>
      <c r="ZR105" s="65"/>
      <c r="ZS105" s="65"/>
      <c r="ZT105" s="65"/>
      <c r="ZU105" s="65"/>
      <c r="ZV105" s="65"/>
      <c r="ZW105" s="65"/>
      <c r="ZX105" s="65"/>
      <c r="ZY105" s="65"/>
      <c r="ZZ105" s="65"/>
      <c r="AAA105" s="65"/>
      <c r="AAB105" s="65"/>
      <c r="AAC105" s="65"/>
      <c r="AAD105" s="65"/>
      <c r="AAE105" s="65"/>
      <c r="AAF105" s="65"/>
      <c r="AAG105" s="65"/>
      <c r="AAH105" s="65"/>
      <c r="AAI105" s="65"/>
      <c r="AAJ105" s="65"/>
      <c r="AAK105" s="65"/>
      <c r="AAL105" s="65"/>
      <c r="AAM105" s="65"/>
      <c r="AAN105" s="65"/>
      <c r="AAO105" s="65"/>
      <c r="AAP105" s="65"/>
      <c r="AAQ105" s="65"/>
      <c r="AAR105" s="65"/>
      <c r="AAS105" s="65"/>
      <c r="AAT105" s="65"/>
      <c r="AAU105" s="65"/>
      <c r="AAV105" s="65"/>
      <c r="AAW105" s="65"/>
      <c r="AAX105" s="65"/>
      <c r="AAY105" s="65"/>
      <c r="AAZ105" s="65"/>
      <c r="ABA105" s="65"/>
      <c r="ABB105" s="65"/>
      <c r="ABC105" s="65"/>
      <c r="ABD105" s="65"/>
      <c r="ABE105" s="65"/>
      <c r="ABF105" s="65"/>
      <c r="ABG105" s="65"/>
      <c r="ABH105" s="65"/>
      <c r="ABI105" s="65"/>
      <c r="ABJ105" s="65"/>
      <c r="ABK105" s="65"/>
      <c r="ABL105" s="65"/>
      <c r="ABM105" s="65"/>
      <c r="ABN105" s="65"/>
      <c r="ABO105" s="65"/>
      <c r="ABP105" s="65"/>
      <c r="ABQ105" s="65"/>
      <c r="ABR105" s="65"/>
      <c r="ABS105" s="65"/>
      <c r="ABT105" s="65"/>
      <c r="ABU105" s="65"/>
      <c r="ABV105" s="65"/>
      <c r="ABW105" s="65"/>
      <c r="ABX105" s="65"/>
      <c r="ABY105" s="65"/>
      <c r="ABZ105" s="65"/>
      <c r="ACA105" s="65"/>
      <c r="ACB105" s="65"/>
      <c r="ACC105" s="65"/>
      <c r="ACD105" s="65"/>
      <c r="ACE105" s="65"/>
      <c r="ACF105" s="65"/>
      <c r="ACG105" s="65"/>
      <c r="ACH105" s="65"/>
      <c r="ACI105" s="65"/>
      <c r="ACJ105" s="65"/>
      <c r="ACK105" s="65"/>
      <c r="ACL105" s="65"/>
      <c r="ACM105" s="65"/>
      <c r="ACN105" s="65"/>
      <c r="ACO105" s="65"/>
      <c r="ACP105" s="65"/>
      <c r="ACQ105" s="65"/>
      <c r="ACR105" s="65"/>
      <c r="ACS105" s="65"/>
      <c r="ACT105" s="65"/>
      <c r="ACU105" s="65"/>
      <c r="ACV105" s="65"/>
      <c r="ACW105" s="65"/>
      <c r="ACX105" s="65"/>
      <c r="ACY105" s="65"/>
      <c r="ACZ105" s="65"/>
      <c r="ADA105" s="65"/>
      <c r="ADB105" s="65"/>
      <c r="ADC105" s="65"/>
      <c r="ADD105" s="65"/>
      <c r="ADE105" s="65"/>
      <c r="ADF105" s="65"/>
      <c r="ADG105" s="65"/>
      <c r="ADH105" s="65"/>
      <c r="ADI105" s="65"/>
      <c r="ADJ105" s="65"/>
      <c r="ADK105" s="65"/>
      <c r="ADL105" s="65"/>
    </row>
    <row r="106" spans="1:792" ht="15.75" customHeight="1">
      <c r="A106" s="1">
        <v>102</v>
      </c>
      <c r="B106" s="1">
        <v>106</v>
      </c>
      <c r="C106" s="49" t="s">
        <v>1094</v>
      </c>
      <c r="D106" s="49" t="s">
        <v>1095</v>
      </c>
      <c r="E106" s="49"/>
      <c r="F106" s="49"/>
      <c r="G106" s="49" t="s">
        <v>1096</v>
      </c>
      <c r="H106" s="69">
        <v>293</v>
      </c>
      <c r="I106" s="50">
        <v>0.93</v>
      </c>
      <c r="J106" s="5"/>
      <c r="M106" s="45">
        <v>0.01</v>
      </c>
      <c r="AQ106" s="56"/>
      <c r="AS106" s="56">
        <v>0.02</v>
      </c>
      <c r="BX106" s="46">
        <v>0.01</v>
      </c>
      <c r="VQ106" s="46">
        <v>7.0000000000000007E-2</v>
      </c>
      <c r="VR106" s="46">
        <v>0.34</v>
      </c>
      <c r="VS106" s="46"/>
      <c r="VT106" s="46"/>
      <c r="VU106" s="46"/>
      <c r="VV106" s="46"/>
      <c r="VW106" s="46"/>
      <c r="VX106" s="46"/>
      <c r="VY106" s="46"/>
      <c r="VZ106" s="46"/>
      <c r="WA106" s="46"/>
      <c r="WB106" s="46"/>
      <c r="WC106" s="46"/>
      <c r="WD106" s="46"/>
      <c r="WE106" s="46"/>
      <c r="WF106" s="46"/>
      <c r="WG106" s="46"/>
      <c r="WH106" s="46"/>
      <c r="WI106" s="46"/>
      <c r="WJ106" s="46"/>
      <c r="WK106" s="46"/>
      <c r="WL106" s="46"/>
      <c r="WM106" s="46"/>
      <c r="WN106" s="46"/>
      <c r="WO106" s="46"/>
      <c r="WP106" s="46"/>
      <c r="WQ106" s="46"/>
      <c r="WR106" s="46"/>
      <c r="WS106" s="46"/>
      <c r="WT106" s="46"/>
      <c r="WU106" s="46"/>
      <c r="WV106" s="46"/>
      <c r="WW106" s="46"/>
      <c r="WX106" s="46"/>
      <c r="WY106" s="46"/>
      <c r="WZ106" s="46"/>
      <c r="XA106" s="46"/>
      <c r="XB106" s="46"/>
      <c r="XC106" s="46"/>
      <c r="XD106" s="46"/>
      <c r="XE106" s="46"/>
      <c r="XF106" s="46"/>
      <c r="XG106" s="46"/>
      <c r="XH106" s="46"/>
      <c r="XI106" s="46"/>
      <c r="XJ106" s="46"/>
      <c r="XK106" s="46"/>
      <c r="XL106" s="46"/>
      <c r="XM106" s="46"/>
      <c r="XN106" s="46"/>
      <c r="XO106" s="46"/>
      <c r="XP106" s="46"/>
      <c r="XQ106" s="46"/>
      <c r="XR106" s="46"/>
      <c r="XS106" s="46"/>
      <c r="XT106" s="46"/>
      <c r="XU106" s="46"/>
      <c r="XV106" s="46"/>
      <c r="XW106" s="46"/>
      <c r="XX106" s="46"/>
      <c r="XY106" s="46"/>
      <c r="XZ106" s="46"/>
      <c r="YA106" s="46"/>
      <c r="YB106" s="46"/>
      <c r="YC106" s="46"/>
      <c r="YD106" s="46"/>
      <c r="YE106" s="46"/>
      <c r="YF106" s="46"/>
      <c r="YG106" s="46"/>
      <c r="YH106" s="46"/>
      <c r="YI106" s="46"/>
      <c r="YJ106" s="46"/>
      <c r="YK106" s="46"/>
      <c r="YL106" s="46"/>
      <c r="YM106" s="46"/>
      <c r="YN106" s="46"/>
      <c r="YO106" s="46"/>
      <c r="YP106" s="46"/>
      <c r="YQ106" s="46"/>
      <c r="YR106" s="46"/>
      <c r="YS106" s="46"/>
      <c r="YT106" s="46"/>
      <c r="YU106" s="46"/>
      <c r="YV106" s="46"/>
      <c r="YW106" s="46"/>
      <c r="YX106" s="46"/>
      <c r="YY106" s="46"/>
      <c r="YZ106" s="46"/>
      <c r="ZA106" s="46"/>
      <c r="ZB106" s="46"/>
      <c r="ZC106" s="46"/>
      <c r="ZD106" s="46"/>
      <c r="ZE106" s="46"/>
      <c r="ZF106" s="46"/>
      <c r="ZG106" s="46"/>
      <c r="ZH106" s="46"/>
      <c r="ZI106" s="46"/>
      <c r="ZJ106" s="46"/>
      <c r="ZK106" s="46"/>
      <c r="ZL106" s="46"/>
      <c r="ZM106" s="46"/>
      <c r="ZN106" s="46"/>
      <c r="ZO106" s="46"/>
      <c r="ZP106" s="46"/>
      <c r="ZQ106" s="46"/>
      <c r="ZR106" s="46"/>
      <c r="ZS106" s="46"/>
      <c r="ZT106" s="46"/>
      <c r="ZU106" s="46"/>
      <c r="ZV106" s="46"/>
      <c r="ZW106" s="46"/>
      <c r="ZX106" s="46"/>
      <c r="ZY106" s="46"/>
      <c r="ZZ106" s="46"/>
      <c r="AAA106" s="46"/>
      <c r="AAB106" s="46"/>
      <c r="AAC106" s="46"/>
      <c r="AAD106" s="46"/>
      <c r="AAE106" s="46"/>
      <c r="AAF106" s="46"/>
      <c r="AAG106" s="46"/>
      <c r="AAH106" s="46"/>
      <c r="AAI106" s="46"/>
      <c r="AAJ106" s="46"/>
      <c r="AAK106" s="46"/>
      <c r="AAL106" s="46"/>
      <c r="AAM106" s="46"/>
      <c r="AAN106" s="46"/>
      <c r="AAO106" s="46"/>
      <c r="AAP106" s="46"/>
      <c r="AAQ106" s="46"/>
      <c r="AAR106" s="46"/>
      <c r="AAS106" s="46"/>
      <c r="AAT106" s="46"/>
      <c r="AAU106" s="46"/>
      <c r="AAV106" s="46"/>
      <c r="AAW106" s="46"/>
      <c r="AAX106" s="46"/>
      <c r="AAY106" s="46"/>
      <c r="AAZ106" s="46"/>
      <c r="ABA106" s="46"/>
      <c r="ABB106" s="46"/>
      <c r="ABC106" s="46"/>
      <c r="ABD106" s="46"/>
      <c r="ABE106" s="46"/>
      <c r="ABF106" s="46"/>
      <c r="ABG106" s="46"/>
      <c r="ABH106" s="46"/>
      <c r="ABI106" s="46"/>
      <c r="ABJ106" s="46"/>
      <c r="ABK106" s="46"/>
      <c r="ABL106" s="46"/>
      <c r="ABM106" s="46"/>
      <c r="ABN106" s="46"/>
      <c r="ABO106" s="46"/>
      <c r="ABP106" s="46"/>
      <c r="ABQ106" s="46"/>
      <c r="ABR106" s="46"/>
      <c r="ABS106" s="46"/>
      <c r="ABT106" s="46"/>
      <c r="ABU106" s="46"/>
      <c r="ABV106" s="46"/>
      <c r="ABW106" s="46"/>
      <c r="ABX106" s="46"/>
      <c r="ABY106" s="46"/>
      <c r="ABZ106" s="46"/>
      <c r="ACA106" s="46"/>
      <c r="ACB106" s="46"/>
      <c r="ACC106" s="46"/>
      <c r="ACD106" s="46"/>
      <c r="ACE106" s="46"/>
      <c r="ACF106" s="46"/>
      <c r="ACG106" s="46"/>
      <c r="ACH106" s="46"/>
      <c r="ACI106" s="46"/>
      <c r="ACJ106" s="46"/>
      <c r="ACK106" s="46"/>
      <c r="ACL106" s="46"/>
      <c r="ACM106" s="46"/>
      <c r="ACN106" s="46"/>
      <c r="ACO106" s="46"/>
      <c r="ACP106" s="46"/>
      <c r="ACQ106" s="46"/>
      <c r="ACR106" s="46"/>
      <c r="ACS106" s="46"/>
      <c r="ACT106" s="46"/>
      <c r="ACU106" s="46"/>
      <c r="ACV106" s="46"/>
      <c r="ACW106" s="46"/>
      <c r="ACX106" s="46"/>
      <c r="ACY106" s="46"/>
      <c r="ACZ106" s="46"/>
      <c r="ADA106" s="46"/>
      <c r="ADB106" s="46"/>
      <c r="ADC106" s="46"/>
      <c r="ADD106" s="46"/>
      <c r="ADE106" s="46"/>
      <c r="ADF106" s="46"/>
      <c r="ADG106" s="46"/>
      <c r="ADH106" s="46"/>
      <c r="ADI106" s="46"/>
      <c r="ADJ106" s="46"/>
      <c r="ADK106" s="46"/>
      <c r="ADL106" s="46"/>
    </row>
    <row r="107" spans="1:792" ht="15.75" customHeight="1">
      <c r="A107" s="1">
        <v>104</v>
      </c>
      <c r="B107" s="1">
        <v>108</v>
      </c>
      <c r="C107" s="49" t="s">
        <v>1097</v>
      </c>
      <c r="D107" s="49" t="s">
        <v>1098</v>
      </c>
      <c r="E107" s="49"/>
      <c r="F107" s="49"/>
      <c r="G107" s="49" t="s">
        <v>1099</v>
      </c>
      <c r="H107" s="52">
        <v>393</v>
      </c>
      <c r="I107" s="52">
        <v>0.91</v>
      </c>
      <c r="J107" s="5"/>
      <c r="K107" s="46">
        <v>-0.152</v>
      </c>
      <c r="P107" s="46"/>
      <c r="BX107" s="46">
        <v>-9.6000000000000002E-2</v>
      </c>
      <c r="FN107" s="46">
        <v>0.47899999999999998</v>
      </c>
      <c r="PF107" s="46">
        <v>0.40600000000000003</v>
      </c>
      <c r="PG107" s="46"/>
      <c r="PH107" s="46"/>
      <c r="PI107" s="46"/>
      <c r="VT107" s="46">
        <v>0.28699999999999998</v>
      </c>
      <c r="VU107" s="46"/>
      <c r="VV107" s="46"/>
      <c r="VW107" s="46"/>
      <c r="VX107" s="46"/>
      <c r="VY107" s="46"/>
      <c r="VZ107" s="46"/>
      <c r="WA107" s="46"/>
      <c r="WB107" s="46"/>
      <c r="WC107" s="46"/>
      <c r="WD107" s="46"/>
      <c r="WE107" s="46"/>
      <c r="WF107" s="46"/>
      <c r="WG107" s="46"/>
      <c r="WH107" s="46"/>
      <c r="WI107" s="46"/>
      <c r="WJ107" s="46"/>
      <c r="WK107" s="46"/>
      <c r="WL107" s="46"/>
      <c r="WM107" s="46"/>
      <c r="WN107" s="46"/>
      <c r="WO107" s="46"/>
      <c r="WP107" s="46"/>
      <c r="WQ107" s="46"/>
      <c r="WR107" s="46"/>
      <c r="WS107" s="46"/>
      <c r="WT107" s="46"/>
      <c r="WU107" s="46"/>
      <c r="WV107" s="46"/>
      <c r="WW107" s="46"/>
      <c r="WX107" s="46"/>
      <c r="WY107" s="46"/>
      <c r="WZ107" s="46"/>
      <c r="XA107" s="46"/>
      <c r="XB107" s="46"/>
      <c r="XC107" s="46"/>
      <c r="XD107" s="46"/>
      <c r="XE107" s="46"/>
      <c r="XF107" s="46"/>
      <c r="XG107" s="46"/>
      <c r="XH107" s="46"/>
      <c r="XI107" s="46"/>
      <c r="XJ107" s="46"/>
      <c r="XK107" s="46"/>
      <c r="XL107" s="46"/>
      <c r="XM107" s="46"/>
      <c r="XN107" s="46"/>
      <c r="XO107" s="46"/>
      <c r="XP107" s="46"/>
      <c r="XQ107" s="46"/>
      <c r="XR107" s="46"/>
      <c r="XS107" s="46"/>
      <c r="XT107" s="46"/>
      <c r="XU107" s="46"/>
      <c r="XV107" s="46"/>
      <c r="XW107" s="46"/>
      <c r="XX107" s="46"/>
      <c r="XY107" s="46"/>
      <c r="XZ107" s="46"/>
      <c r="YA107" s="46"/>
      <c r="YB107" s="46"/>
      <c r="YC107" s="46"/>
      <c r="YD107" s="46"/>
      <c r="YE107" s="46"/>
      <c r="YF107" s="46"/>
      <c r="YG107" s="46"/>
      <c r="YH107" s="46"/>
      <c r="YI107" s="46"/>
      <c r="YJ107" s="46"/>
      <c r="YK107" s="46"/>
      <c r="YL107" s="46"/>
      <c r="YM107" s="46"/>
      <c r="YN107" s="46"/>
      <c r="YO107" s="46"/>
      <c r="YP107" s="46"/>
      <c r="YQ107" s="46"/>
      <c r="YR107" s="46"/>
      <c r="YS107" s="46"/>
      <c r="YT107" s="46"/>
      <c r="YU107" s="46"/>
      <c r="YV107" s="46"/>
      <c r="YW107" s="46"/>
      <c r="YX107" s="46"/>
      <c r="YY107" s="46"/>
      <c r="YZ107" s="46"/>
      <c r="ZA107" s="46"/>
      <c r="ZB107" s="46"/>
      <c r="ZC107" s="46"/>
      <c r="ZD107" s="46"/>
      <c r="ZE107" s="46"/>
      <c r="ZF107" s="46"/>
      <c r="ZG107" s="46"/>
      <c r="ZH107" s="46"/>
      <c r="ZI107" s="46"/>
      <c r="ZJ107" s="46"/>
      <c r="ZK107" s="46"/>
      <c r="ZL107" s="46"/>
      <c r="ZM107" s="46"/>
      <c r="ZN107" s="46"/>
      <c r="ZO107" s="46"/>
      <c r="ZP107" s="46"/>
      <c r="ZQ107" s="46"/>
      <c r="ZR107" s="46"/>
      <c r="ZS107" s="46"/>
      <c r="ZT107" s="46"/>
      <c r="ZU107" s="46"/>
      <c r="ZV107" s="46"/>
      <c r="ZW107" s="46"/>
      <c r="ZX107" s="46"/>
      <c r="ZY107" s="46"/>
      <c r="ZZ107" s="46"/>
      <c r="AAA107" s="46"/>
      <c r="AAB107" s="46"/>
      <c r="AAC107" s="46"/>
      <c r="AAD107" s="46"/>
      <c r="AAE107" s="46"/>
      <c r="AAF107" s="46"/>
      <c r="AAG107" s="46"/>
      <c r="AAH107" s="46"/>
      <c r="AAI107" s="46"/>
      <c r="AAJ107" s="46"/>
      <c r="AAK107" s="46"/>
      <c r="AAL107" s="46"/>
      <c r="AAM107" s="46"/>
      <c r="AAN107" s="46"/>
      <c r="AAO107" s="46"/>
      <c r="AAP107" s="46"/>
      <c r="AAQ107" s="46"/>
      <c r="AAR107" s="46"/>
      <c r="AAS107" s="46"/>
      <c r="AAT107" s="46"/>
      <c r="AAU107" s="46"/>
      <c r="AAV107" s="46"/>
      <c r="AAW107" s="46"/>
      <c r="AAX107" s="46"/>
      <c r="AAY107" s="46"/>
      <c r="AAZ107" s="46"/>
      <c r="ABA107" s="46"/>
      <c r="ABB107" s="46"/>
      <c r="ABC107" s="46"/>
      <c r="ABD107" s="46"/>
      <c r="ABE107" s="46"/>
      <c r="ABF107" s="46"/>
      <c r="ABG107" s="46"/>
      <c r="ABH107" s="46"/>
      <c r="ABI107" s="46"/>
      <c r="ABJ107" s="46"/>
      <c r="ABK107" s="46"/>
      <c r="ABL107" s="46"/>
      <c r="ABM107" s="46"/>
      <c r="ABN107" s="46"/>
      <c r="ABO107" s="46"/>
      <c r="ABP107" s="46"/>
      <c r="ABQ107" s="46"/>
      <c r="ABR107" s="46"/>
      <c r="ABS107" s="46"/>
      <c r="ABT107" s="46"/>
      <c r="ABU107" s="46"/>
      <c r="ABV107" s="46"/>
      <c r="ABW107" s="46"/>
      <c r="ABX107" s="46"/>
      <c r="ABY107" s="46"/>
      <c r="ABZ107" s="46"/>
      <c r="ACA107" s="46"/>
      <c r="ACB107" s="46"/>
      <c r="ACC107" s="46"/>
      <c r="ACD107" s="46"/>
      <c r="ACE107" s="46"/>
      <c r="ACF107" s="46"/>
      <c r="ACG107" s="46"/>
      <c r="ACH107" s="46"/>
      <c r="ACI107" s="46"/>
      <c r="ACJ107" s="46"/>
      <c r="ACK107" s="46"/>
      <c r="ACL107" s="46"/>
      <c r="ACM107" s="46"/>
      <c r="ACN107" s="46"/>
      <c r="ACO107" s="46"/>
      <c r="ACP107" s="46"/>
      <c r="ACQ107" s="46"/>
      <c r="ACR107" s="46"/>
      <c r="ACS107" s="46"/>
      <c r="ACT107" s="46"/>
      <c r="ACU107" s="46"/>
      <c r="ACV107" s="46"/>
      <c r="ACW107" s="46"/>
      <c r="ACX107" s="46"/>
      <c r="ACY107" s="46"/>
      <c r="ACZ107" s="46"/>
      <c r="ADA107" s="46"/>
      <c r="ADB107" s="46"/>
      <c r="ADC107" s="46"/>
      <c r="ADD107" s="46"/>
      <c r="ADE107" s="46"/>
      <c r="ADF107" s="46"/>
      <c r="ADG107" s="46"/>
      <c r="ADH107" s="46"/>
      <c r="ADI107" s="46"/>
      <c r="ADJ107" s="46"/>
      <c r="ADK107" s="46"/>
      <c r="ADL107" s="46"/>
    </row>
    <row r="108" spans="1:792" ht="15.75" customHeight="1">
      <c r="A108" s="1">
        <v>105</v>
      </c>
      <c r="B108" s="1">
        <v>109</v>
      </c>
      <c r="C108" s="49" t="s">
        <v>1100</v>
      </c>
      <c r="D108" s="49" t="s">
        <v>1101</v>
      </c>
      <c r="E108" s="49"/>
      <c r="F108" s="49"/>
      <c r="G108" s="49" t="s">
        <v>1102</v>
      </c>
      <c r="H108" s="52">
        <v>205</v>
      </c>
      <c r="I108" s="52">
        <v>0.94</v>
      </c>
      <c r="J108" s="5"/>
      <c r="FN108" s="45">
        <v>0.7</v>
      </c>
      <c r="HI108" s="46">
        <v>-0.44</v>
      </c>
      <c r="VU108" s="46">
        <v>0.13</v>
      </c>
      <c r="VV108" s="46"/>
      <c r="VW108" s="46"/>
      <c r="VX108" s="46"/>
      <c r="VY108" s="46"/>
      <c r="VZ108" s="46"/>
      <c r="WA108" s="46"/>
      <c r="WB108" s="46"/>
      <c r="WC108" s="46"/>
      <c r="WD108" s="46"/>
      <c r="WE108" s="46"/>
      <c r="WF108" s="46"/>
      <c r="WG108" s="46"/>
      <c r="WH108" s="46"/>
      <c r="WI108" s="46"/>
      <c r="WJ108" s="46"/>
      <c r="WK108" s="46"/>
      <c r="WL108" s="46"/>
      <c r="WM108" s="46"/>
      <c r="WN108" s="46"/>
      <c r="WO108" s="46"/>
      <c r="WP108" s="46"/>
      <c r="WQ108" s="46"/>
      <c r="WR108" s="46"/>
      <c r="WS108" s="46"/>
      <c r="WT108" s="46"/>
      <c r="WU108" s="46"/>
      <c r="WV108" s="46"/>
      <c r="WW108" s="46"/>
      <c r="WX108" s="46"/>
      <c r="WY108" s="46"/>
      <c r="WZ108" s="46"/>
      <c r="XA108" s="46"/>
      <c r="XB108" s="46"/>
      <c r="XC108" s="46"/>
      <c r="XD108" s="46"/>
      <c r="XE108" s="46"/>
      <c r="XF108" s="46"/>
      <c r="XG108" s="46"/>
      <c r="XH108" s="46"/>
      <c r="XI108" s="46"/>
      <c r="XJ108" s="46"/>
      <c r="XK108" s="46"/>
      <c r="XL108" s="46"/>
      <c r="XM108" s="46"/>
      <c r="XN108" s="46"/>
      <c r="XO108" s="46"/>
      <c r="XP108" s="46"/>
      <c r="XQ108" s="46"/>
      <c r="XR108" s="46"/>
      <c r="XS108" s="46"/>
      <c r="XT108" s="46"/>
      <c r="XU108" s="46"/>
      <c r="XV108" s="46"/>
      <c r="XW108" s="46"/>
      <c r="XX108" s="46"/>
      <c r="XY108" s="46"/>
      <c r="XZ108" s="46"/>
      <c r="YA108" s="46"/>
      <c r="YB108" s="46"/>
      <c r="YC108" s="46"/>
      <c r="YD108" s="46"/>
      <c r="YE108" s="46"/>
      <c r="YF108" s="46"/>
      <c r="YG108" s="46"/>
      <c r="YH108" s="46"/>
      <c r="YI108" s="46"/>
      <c r="YJ108" s="46"/>
      <c r="YK108" s="46"/>
      <c r="YL108" s="46"/>
      <c r="YM108" s="46"/>
      <c r="YN108" s="46"/>
      <c r="YO108" s="46"/>
      <c r="YP108" s="46"/>
      <c r="YQ108" s="46"/>
      <c r="YR108" s="46"/>
      <c r="YS108" s="46"/>
      <c r="YT108" s="46"/>
      <c r="YU108" s="46"/>
      <c r="YV108" s="46"/>
      <c r="YW108" s="46"/>
      <c r="YX108" s="46"/>
      <c r="YY108" s="46"/>
      <c r="YZ108" s="46"/>
      <c r="ZA108" s="46"/>
      <c r="ZB108" s="46"/>
      <c r="ZC108" s="46"/>
      <c r="ZD108" s="46"/>
      <c r="ZE108" s="46"/>
      <c r="ZF108" s="46"/>
      <c r="ZG108" s="46"/>
      <c r="ZH108" s="46"/>
      <c r="ZI108" s="46"/>
      <c r="ZJ108" s="46"/>
      <c r="ZK108" s="46"/>
      <c r="ZL108" s="46"/>
      <c r="ZM108" s="46"/>
      <c r="ZN108" s="46"/>
      <c r="ZO108" s="46"/>
      <c r="ZP108" s="46"/>
      <c r="ZQ108" s="46"/>
      <c r="ZR108" s="46"/>
      <c r="ZS108" s="46"/>
      <c r="ZT108" s="46"/>
      <c r="ZU108" s="46"/>
      <c r="ZV108" s="46"/>
      <c r="ZW108" s="46"/>
      <c r="ZX108" s="46"/>
      <c r="ZY108" s="46"/>
      <c r="ZZ108" s="46"/>
      <c r="AAA108" s="46"/>
      <c r="AAB108" s="46"/>
      <c r="AAC108" s="46"/>
      <c r="AAD108" s="46"/>
      <c r="AAE108" s="46"/>
      <c r="AAF108" s="46"/>
      <c r="AAG108" s="46"/>
      <c r="AAH108" s="46"/>
      <c r="AAI108" s="46"/>
      <c r="AAJ108" s="46"/>
      <c r="AAK108" s="46"/>
      <c r="AAL108" s="46"/>
      <c r="AAM108" s="46"/>
      <c r="AAN108" s="46"/>
      <c r="AAO108" s="46"/>
      <c r="AAP108" s="46"/>
      <c r="AAQ108" s="46"/>
      <c r="AAR108" s="46"/>
      <c r="AAS108" s="46"/>
      <c r="AAT108" s="46"/>
      <c r="AAU108" s="46"/>
      <c r="AAV108" s="46"/>
      <c r="AAW108" s="46"/>
      <c r="AAX108" s="46"/>
      <c r="AAY108" s="46"/>
      <c r="AAZ108" s="46"/>
      <c r="ABA108" s="46"/>
      <c r="ABB108" s="46"/>
      <c r="ABC108" s="46"/>
      <c r="ABD108" s="46"/>
      <c r="ABE108" s="46"/>
      <c r="ABF108" s="46"/>
      <c r="ABG108" s="46"/>
      <c r="ABH108" s="46"/>
      <c r="ABI108" s="46"/>
      <c r="ABJ108" s="46"/>
      <c r="ABK108" s="46"/>
      <c r="ABL108" s="46"/>
      <c r="ABM108" s="46"/>
      <c r="ABN108" s="46"/>
      <c r="ABO108" s="46"/>
      <c r="ABP108" s="46"/>
      <c r="ABQ108" s="46"/>
      <c r="ABR108" s="46"/>
      <c r="ABS108" s="46"/>
      <c r="ABT108" s="46"/>
      <c r="ABU108" s="46"/>
      <c r="ABV108" s="46"/>
      <c r="ABW108" s="46"/>
      <c r="ABX108" s="46"/>
      <c r="ABY108" s="46"/>
      <c r="ABZ108" s="46"/>
      <c r="ACA108" s="46"/>
      <c r="ACB108" s="46"/>
      <c r="ACC108" s="46"/>
      <c r="ACD108" s="46"/>
      <c r="ACE108" s="46"/>
      <c r="ACF108" s="46"/>
      <c r="ACG108" s="46"/>
      <c r="ACH108" s="46"/>
      <c r="ACI108" s="46"/>
      <c r="ACJ108" s="46"/>
      <c r="ACK108" s="46"/>
      <c r="ACL108" s="46"/>
      <c r="ACM108" s="46"/>
      <c r="ACN108" s="46"/>
      <c r="ACO108" s="46"/>
      <c r="ACP108" s="46"/>
      <c r="ACQ108" s="46"/>
      <c r="ACR108" s="46"/>
      <c r="ACS108" s="46"/>
      <c r="ACT108" s="46"/>
      <c r="ACU108" s="46"/>
      <c r="ACV108" s="46"/>
      <c r="ACW108" s="46"/>
      <c r="ACX108" s="46"/>
      <c r="ACY108" s="46"/>
      <c r="ACZ108" s="46"/>
      <c r="ADA108" s="46"/>
      <c r="ADB108" s="46"/>
      <c r="ADC108" s="46"/>
      <c r="ADD108" s="46"/>
      <c r="ADE108" s="46"/>
      <c r="ADF108" s="46"/>
      <c r="ADG108" s="46"/>
      <c r="ADH108" s="46"/>
      <c r="ADI108" s="46"/>
      <c r="ADJ108" s="46"/>
      <c r="ADK108" s="46"/>
      <c r="ADL108" s="46"/>
    </row>
    <row r="109" spans="1:792" ht="15.75" customHeight="1">
      <c r="A109" s="1">
        <v>106</v>
      </c>
      <c r="B109" s="1">
        <v>110</v>
      </c>
      <c r="C109" s="49" t="s">
        <v>1103</v>
      </c>
      <c r="D109" s="49" t="s">
        <v>1104</v>
      </c>
      <c r="E109" s="49"/>
      <c r="F109" s="49"/>
      <c r="G109" s="49" t="s">
        <v>1105</v>
      </c>
      <c r="H109" s="52">
        <v>1005</v>
      </c>
      <c r="I109" s="37">
        <v>0.91900000000000004</v>
      </c>
      <c r="J109" s="5"/>
      <c r="VV109" s="46">
        <v>-0.114</v>
      </c>
      <c r="VW109" s="46">
        <v>-0.28100000000000003</v>
      </c>
      <c r="VX109" s="46">
        <v>0.158</v>
      </c>
      <c r="VY109" s="46"/>
      <c r="VZ109" s="46"/>
      <c r="WA109" s="46"/>
      <c r="WB109" s="46"/>
      <c r="WC109" s="46"/>
      <c r="WD109" s="46"/>
      <c r="WE109" s="46"/>
      <c r="WF109" s="46"/>
      <c r="WG109" s="46"/>
      <c r="WH109" s="46"/>
      <c r="WI109" s="46"/>
      <c r="WJ109" s="46"/>
      <c r="WK109" s="46"/>
      <c r="WL109" s="46"/>
      <c r="WM109" s="46"/>
      <c r="WN109" s="46"/>
      <c r="WO109" s="46"/>
      <c r="WP109" s="46"/>
      <c r="WQ109" s="46"/>
      <c r="WR109" s="46"/>
      <c r="WS109" s="46"/>
      <c r="WT109" s="46"/>
      <c r="WU109" s="46"/>
      <c r="WV109" s="46"/>
      <c r="WW109" s="46"/>
      <c r="WX109" s="46"/>
      <c r="WY109" s="46"/>
      <c r="WZ109" s="46"/>
      <c r="XA109" s="46"/>
      <c r="XB109" s="46"/>
      <c r="XC109" s="46"/>
      <c r="XD109" s="46"/>
      <c r="XE109" s="46"/>
      <c r="XF109" s="46"/>
      <c r="XG109" s="46"/>
      <c r="XH109" s="46"/>
      <c r="XI109" s="46"/>
      <c r="XJ109" s="46"/>
      <c r="XK109" s="46"/>
      <c r="XL109" s="46"/>
      <c r="XM109" s="46"/>
      <c r="XN109" s="46"/>
      <c r="XO109" s="46"/>
      <c r="XP109" s="46"/>
      <c r="XQ109" s="46"/>
      <c r="XR109" s="46"/>
      <c r="XS109" s="46"/>
      <c r="XT109" s="46"/>
      <c r="XU109" s="46"/>
      <c r="XV109" s="46"/>
      <c r="XW109" s="46"/>
      <c r="XX109" s="46"/>
      <c r="XY109" s="46"/>
      <c r="XZ109" s="46"/>
      <c r="YA109" s="46"/>
      <c r="YB109" s="46"/>
      <c r="YC109" s="46"/>
      <c r="YD109" s="46"/>
      <c r="YE109" s="46"/>
      <c r="YF109" s="46"/>
      <c r="YG109" s="46"/>
      <c r="YH109" s="46"/>
      <c r="YI109" s="46"/>
      <c r="YJ109" s="46"/>
      <c r="YK109" s="46"/>
      <c r="YL109" s="46"/>
      <c r="YM109" s="46"/>
      <c r="YN109" s="46"/>
      <c r="YO109" s="46"/>
      <c r="YP109" s="46"/>
      <c r="YQ109" s="46"/>
      <c r="YR109" s="46"/>
      <c r="YS109" s="46"/>
      <c r="YT109" s="46"/>
      <c r="YU109" s="46"/>
      <c r="YV109" s="46"/>
      <c r="YW109" s="46"/>
      <c r="YX109" s="46"/>
      <c r="YY109" s="46"/>
      <c r="YZ109" s="46"/>
      <c r="ZA109" s="46"/>
      <c r="ZB109" s="46"/>
      <c r="ZC109" s="46"/>
      <c r="ZD109" s="46"/>
      <c r="ZE109" s="46"/>
      <c r="ZF109" s="46"/>
      <c r="ZG109" s="46"/>
      <c r="ZH109" s="46"/>
      <c r="ZI109" s="46"/>
      <c r="ZJ109" s="46"/>
      <c r="ZK109" s="46"/>
      <c r="ZL109" s="46"/>
      <c r="ZM109" s="46"/>
      <c r="ZN109" s="46"/>
      <c r="ZO109" s="46"/>
      <c r="ZP109" s="46"/>
      <c r="ZQ109" s="46"/>
      <c r="ZR109" s="46"/>
      <c r="ZS109" s="46"/>
      <c r="ZT109" s="46"/>
      <c r="ZU109" s="46"/>
      <c r="ZV109" s="46"/>
      <c r="ZW109" s="46"/>
      <c r="ZX109" s="46"/>
      <c r="ZY109" s="46"/>
      <c r="ZZ109" s="46"/>
      <c r="AAA109" s="46"/>
      <c r="AAB109" s="46"/>
      <c r="AAC109" s="46"/>
      <c r="AAD109" s="46"/>
      <c r="AAE109" s="46"/>
      <c r="AAF109" s="46"/>
      <c r="AAG109" s="46"/>
      <c r="AAH109" s="46"/>
      <c r="AAI109" s="46"/>
      <c r="AAJ109" s="46"/>
      <c r="AAK109" s="46"/>
      <c r="AAL109" s="46"/>
      <c r="AAM109" s="46"/>
      <c r="AAN109" s="46"/>
      <c r="AAO109" s="46"/>
      <c r="AAP109" s="46"/>
      <c r="AAQ109" s="46"/>
      <c r="AAR109" s="46"/>
      <c r="AAS109" s="46"/>
      <c r="AAT109" s="46"/>
      <c r="AAU109" s="46"/>
      <c r="AAV109" s="46"/>
      <c r="AAW109" s="46"/>
      <c r="AAX109" s="46"/>
      <c r="AAY109" s="46"/>
      <c r="AAZ109" s="46"/>
      <c r="ABA109" s="46"/>
      <c r="ABB109" s="46"/>
      <c r="ABC109" s="46"/>
      <c r="ABD109" s="46"/>
      <c r="ABE109" s="46"/>
      <c r="ABF109" s="46"/>
      <c r="ABG109" s="46"/>
      <c r="ABH109" s="46"/>
      <c r="ABI109" s="46"/>
      <c r="ABJ109" s="46"/>
      <c r="ABK109" s="46"/>
      <c r="ABL109" s="46"/>
      <c r="ABM109" s="46"/>
      <c r="ABN109" s="46"/>
      <c r="ABO109" s="46"/>
      <c r="ABP109" s="46"/>
      <c r="ABQ109" s="46"/>
      <c r="ABR109" s="46"/>
      <c r="ABS109" s="46"/>
      <c r="ABT109" s="46"/>
      <c r="ABU109" s="46"/>
      <c r="ABV109" s="46"/>
      <c r="ABW109" s="46"/>
      <c r="ABX109" s="46"/>
      <c r="ABY109" s="46"/>
      <c r="ABZ109" s="46"/>
      <c r="ACA109" s="46"/>
      <c r="ACB109" s="46"/>
      <c r="ACC109" s="46"/>
      <c r="ACD109" s="46"/>
      <c r="ACE109" s="46"/>
      <c r="ACF109" s="46"/>
      <c r="ACG109" s="46"/>
      <c r="ACH109" s="46"/>
      <c r="ACI109" s="46"/>
      <c r="ACJ109" s="46"/>
      <c r="ACK109" s="46"/>
      <c r="ACL109" s="46"/>
      <c r="ACM109" s="46"/>
      <c r="ACN109" s="46"/>
      <c r="ACO109" s="46"/>
      <c r="ACP109" s="46"/>
      <c r="ACQ109" s="46"/>
      <c r="ACR109" s="46"/>
      <c r="ACS109" s="46"/>
      <c r="ACT109" s="46"/>
      <c r="ACU109" s="46"/>
      <c r="ACV109" s="46"/>
      <c r="ACW109" s="46"/>
      <c r="ACX109" s="46"/>
      <c r="ACY109" s="46"/>
      <c r="ACZ109" s="46"/>
      <c r="ADA109" s="46"/>
      <c r="ADB109" s="46"/>
      <c r="ADC109" s="46"/>
      <c r="ADD109" s="46"/>
      <c r="ADE109" s="46"/>
      <c r="ADF109" s="46"/>
      <c r="ADG109" s="46"/>
      <c r="ADH109" s="46"/>
      <c r="ADI109" s="46"/>
      <c r="ADJ109" s="46"/>
      <c r="ADK109" s="46"/>
      <c r="ADL109" s="46"/>
    </row>
    <row r="110" spans="1:792" ht="15.75" customHeight="1">
      <c r="A110" s="1">
        <v>107</v>
      </c>
      <c r="B110" s="1">
        <v>111</v>
      </c>
      <c r="C110" s="49" t="s">
        <v>1106</v>
      </c>
      <c r="D110" s="49" t="s">
        <v>1107</v>
      </c>
      <c r="E110" s="49"/>
      <c r="F110" s="49"/>
      <c r="G110" s="49" t="s">
        <v>1108</v>
      </c>
      <c r="H110" s="37">
        <v>257</v>
      </c>
      <c r="I110" s="37">
        <v>0.84</v>
      </c>
      <c r="J110" s="5"/>
      <c r="AA110" s="46">
        <v>-0.11</v>
      </c>
      <c r="AB110" s="46">
        <v>-0.2</v>
      </c>
      <c r="VY110" s="46">
        <v>0.61</v>
      </c>
      <c r="VZ110" s="46">
        <v>0.61</v>
      </c>
      <c r="WA110" s="46">
        <v>0.45</v>
      </c>
      <c r="WB110" s="46"/>
      <c r="WC110" s="46"/>
      <c r="WD110" s="46"/>
      <c r="WE110" s="46"/>
      <c r="WF110" s="46"/>
      <c r="WG110" s="46"/>
      <c r="WH110" s="46"/>
      <c r="WI110" s="46"/>
      <c r="WJ110" s="46"/>
      <c r="WK110" s="46"/>
      <c r="WL110" s="46"/>
      <c r="WM110" s="46"/>
      <c r="WN110" s="46"/>
      <c r="WO110" s="46"/>
      <c r="WP110" s="46"/>
      <c r="WQ110" s="46"/>
      <c r="WR110" s="46"/>
      <c r="WS110" s="46"/>
      <c r="WT110" s="46"/>
      <c r="WU110" s="46"/>
      <c r="WV110" s="46"/>
      <c r="WW110" s="46"/>
      <c r="WX110" s="46"/>
      <c r="WY110" s="46"/>
      <c r="WZ110" s="46"/>
      <c r="XA110" s="46"/>
      <c r="XB110" s="46"/>
      <c r="XC110" s="46"/>
      <c r="XD110" s="46"/>
      <c r="XE110" s="46"/>
      <c r="XF110" s="46"/>
      <c r="XG110" s="46"/>
      <c r="XH110" s="46"/>
      <c r="XI110" s="46"/>
      <c r="XJ110" s="46"/>
      <c r="XK110" s="46"/>
      <c r="XL110" s="46"/>
      <c r="XM110" s="46"/>
      <c r="XN110" s="46"/>
      <c r="XO110" s="46"/>
      <c r="XP110" s="46"/>
      <c r="XQ110" s="46"/>
      <c r="XR110" s="46"/>
      <c r="XS110" s="46"/>
      <c r="XT110" s="46"/>
      <c r="XU110" s="46"/>
      <c r="XV110" s="46"/>
      <c r="XW110" s="46"/>
      <c r="XX110" s="46"/>
      <c r="XY110" s="46"/>
      <c r="XZ110" s="46"/>
      <c r="YA110" s="46"/>
      <c r="YB110" s="46"/>
      <c r="YC110" s="46"/>
      <c r="YD110" s="46"/>
      <c r="YE110" s="46"/>
      <c r="YF110" s="46"/>
      <c r="YG110" s="46"/>
      <c r="YH110" s="46"/>
      <c r="YI110" s="46"/>
      <c r="YJ110" s="46"/>
      <c r="YK110" s="46"/>
      <c r="YL110" s="46"/>
      <c r="YM110" s="46"/>
      <c r="YN110" s="46"/>
      <c r="YO110" s="46"/>
      <c r="YP110" s="46"/>
      <c r="YQ110" s="46"/>
      <c r="YR110" s="46"/>
      <c r="YS110" s="46"/>
      <c r="YT110" s="46"/>
      <c r="YU110" s="46"/>
      <c r="YV110" s="46"/>
      <c r="YW110" s="46"/>
      <c r="YX110" s="46"/>
      <c r="YY110" s="46"/>
      <c r="YZ110" s="46"/>
      <c r="ZA110" s="46"/>
      <c r="ZB110" s="46"/>
      <c r="ZC110" s="46"/>
      <c r="ZD110" s="46"/>
      <c r="ZE110" s="46"/>
      <c r="ZF110" s="46"/>
      <c r="ZG110" s="46"/>
      <c r="ZH110" s="46"/>
      <c r="ZI110" s="46"/>
      <c r="ZJ110" s="46"/>
      <c r="ZK110" s="46"/>
      <c r="ZL110" s="46"/>
      <c r="ZM110" s="46"/>
      <c r="ZN110" s="46"/>
      <c r="ZO110" s="46"/>
      <c r="ZP110" s="46"/>
      <c r="ZQ110" s="46"/>
      <c r="ZR110" s="46"/>
      <c r="ZS110" s="46"/>
      <c r="ZT110" s="46"/>
      <c r="ZU110" s="46"/>
      <c r="ZV110" s="46"/>
      <c r="ZW110" s="46"/>
      <c r="ZX110" s="46"/>
      <c r="ZY110" s="46"/>
      <c r="ZZ110" s="46"/>
      <c r="AAA110" s="46"/>
      <c r="AAB110" s="46"/>
      <c r="AAC110" s="46"/>
      <c r="AAD110" s="46"/>
      <c r="AAE110" s="46"/>
      <c r="AAF110" s="46"/>
      <c r="AAG110" s="46"/>
      <c r="AAH110" s="46"/>
      <c r="AAI110" s="46"/>
      <c r="AAJ110" s="46"/>
      <c r="AAK110" s="46"/>
      <c r="AAL110" s="46"/>
      <c r="AAM110" s="46"/>
      <c r="AAN110" s="46"/>
      <c r="AAO110" s="46"/>
      <c r="AAP110" s="46"/>
      <c r="AAQ110" s="46"/>
      <c r="AAR110" s="46"/>
      <c r="AAS110" s="46"/>
      <c r="AAT110" s="46"/>
      <c r="AAU110" s="46"/>
      <c r="AAV110" s="46"/>
      <c r="AAW110" s="46"/>
      <c r="AAX110" s="46"/>
      <c r="AAY110" s="46"/>
      <c r="AAZ110" s="46"/>
      <c r="ABA110" s="46"/>
      <c r="ABB110" s="46"/>
      <c r="ABC110" s="46"/>
      <c r="ABD110" s="46"/>
      <c r="ABE110" s="46"/>
      <c r="ABF110" s="46"/>
      <c r="ABG110" s="46"/>
      <c r="ABH110" s="46"/>
      <c r="ABI110" s="46"/>
      <c r="ABJ110" s="46"/>
      <c r="ABK110" s="46"/>
      <c r="ABL110" s="46"/>
      <c r="ABM110" s="46"/>
      <c r="ABN110" s="46"/>
      <c r="ABO110" s="46"/>
      <c r="ABP110" s="46"/>
      <c r="ABQ110" s="46"/>
      <c r="ABR110" s="46"/>
      <c r="ABS110" s="46"/>
      <c r="ABT110" s="46"/>
      <c r="ABU110" s="46"/>
      <c r="ABV110" s="46"/>
      <c r="ABW110" s="46"/>
      <c r="ABX110" s="46"/>
      <c r="ABY110" s="46"/>
      <c r="ABZ110" s="46"/>
      <c r="ACA110" s="46"/>
      <c r="ACB110" s="46"/>
      <c r="ACC110" s="46"/>
      <c r="ACD110" s="46"/>
      <c r="ACE110" s="46"/>
      <c r="ACF110" s="46"/>
      <c r="ACG110" s="46"/>
      <c r="ACH110" s="46"/>
      <c r="ACI110" s="46"/>
      <c r="ACJ110" s="46"/>
      <c r="ACK110" s="46"/>
      <c r="ACL110" s="46"/>
      <c r="ACM110" s="46"/>
      <c r="ACN110" s="46"/>
      <c r="ACO110" s="46"/>
      <c r="ACP110" s="46"/>
      <c r="ACQ110" s="46"/>
      <c r="ACR110" s="46"/>
      <c r="ACS110" s="46"/>
      <c r="ACT110" s="46"/>
      <c r="ACU110" s="46"/>
      <c r="ACV110" s="46"/>
      <c r="ACW110" s="46"/>
      <c r="ACX110" s="46"/>
      <c r="ACY110" s="46"/>
      <c r="ACZ110" s="46"/>
      <c r="ADA110" s="46"/>
      <c r="ADB110" s="46"/>
      <c r="ADC110" s="46"/>
      <c r="ADD110" s="46"/>
      <c r="ADE110" s="46"/>
      <c r="ADF110" s="46"/>
      <c r="ADG110" s="46"/>
      <c r="ADH110" s="46"/>
      <c r="ADI110" s="46"/>
      <c r="ADJ110" s="46"/>
      <c r="ADK110" s="46"/>
      <c r="ADL110" s="46"/>
    </row>
    <row r="111" spans="1:792" ht="15.75" customHeight="1">
      <c r="A111" s="1">
        <v>108</v>
      </c>
      <c r="B111" s="1">
        <v>112</v>
      </c>
      <c r="C111" s="49" t="s">
        <v>1109</v>
      </c>
      <c r="D111" s="49" t="s">
        <v>1110</v>
      </c>
      <c r="E111" s="49"/>
      <c r="F111" s="49"/>
      <c r="G111" s="49" t="s">
        <v>1111</v>
      </c>
      <c r="H111" s="37">
        <v>287</v>
      </c>
      <c r="I111" s="52">
        <v>0.9</v>
      </c>
      <c r="J111" s="5"/>
      <c r="AQ111" s="46"/>
      <c r="AT111" s="46">
        <v>-0.02</v>
      </c>
      <c r="BX111" s="46">
        <v>7.0000000000000007E-2</v>
      </c>
      <c r="GQ111" s="46">
        <v>0.68</v>
      </c>
      <c r="GR111" s="46"/>
      <c r="II111" s="46">
        <v>0.42</v>
      </c>
      <c r="IO111" s="46">
        <v>0.42</v>
      </c>
      <c r="WB111" s="46">
        <v>0.03</v>
      </c>
      <c r="WC111" s="46">
        <v>-0.11</v>
      </c>
      <c r="WD111" s="46">
        <v>0.03</v>
      </c>
      <c r="WE111" s="46"/>
      <c r="WF111" s="46"/>
      <c r="WG111" s="46"/>
      <c r="WH111" s="46"/>
      <c r="WI111" s="46"/>
      <c r="WJ111" s="46"/>
      <c r="WK111" s="46"/>
      <c r="WL111" s="46"/>
      <c r="WM111" s="46"/>
      <c r="WN111" s="46"/>
      <c r="WO111" s="46"/>
      <c r="WP111" s="46"/>
      <c r="WQ111" s="46"/>
      <c r="WR111" s="46"/>
      <c r="WS111" s="46"/>
      <c r="WT111" s="46"/>
      <c r="WU111" s="46"/>
      <c r="WV111" s="46"/>
      <c r="WW111" s="46"/>
      <c r="WX111" s="46"/>
      <c r="WY111" s="46"/>
      <c r="WZ111" s="46"/>
      <c r="XA111" s="46"/>
      <c r="XB111" s="46"/>
      <c r="XC111" s="46"/>
      <c r="XD111" s="46"/>
      <c r="XE111" s="46"/>
      <c r="XF111" s="46"/>
      <c r="XG111" s="46"/>
      <c r="XH111" s="46"/>
      <c r="XI111" s="46"/>
      <c r="XJ111" s="46"/>
      <c r="XK111" s="46"/>
      <c r="XL111" s="46"/>
      <c r="XM111" s="46"/>
      <c r="XN111" s="46"/>
      <c r="XO111" s="46"/>
      <c r="XP111" s="46"/>
      <c r="XQ111" s="46"/>
      <c r="XR111" s="46"/>
      <c r="XS111" s="46"/>
      <c r="XT111" s="46"/>
      <c r="XU111" s="46"/>
      <c r="XV111" s="46"/>
      <c r="XW111" s="46"/>
      <c r="XX111" s="46"/>
      <c r="XY111" s="46"/>
      <c r="XZ111" s="46"/>
      <c r="YA111" s="46"/>
      <c r="YB111" s="46"/>
      <c r="YC111" s="46"/>
      <c r="YD111" s="46"/>
      <c r="YE111" s="46"/>
      <c r="YF111" s="46"/>
      <c r="YG111" s="46"/>
      <c r="YH111" s="46"/>
      <c r="YI111" s="46"/>
      <c r="YJ111" s="46"/>
      <c r="YK111" s="46"/>
      <c r="YL111" s="46"/>
      <c r="YM111" s="46"/>
      <c r="YN111" s="46"/>
      <c r="YO111" s="46"/>
      <c r="YP111" s="46"/>
      <c r="YQ111" s="46"/>
      <c r="YR111" s="46"/>
      <c r="YS111" s="46"/>
      <c r="YT111" s="46"/>
      <c r="YU111" s="46"/>
      <c r="YV111" s="46"/>
      <c r="YW111" s="46"/>
      <c r="YX111" s="46"/>
      <c r="YY111" s="46"/>
      <c r="YZ111" s="46"/>
      <c r="ZA111" s="46"/>
      <c r="ZB111" s="46"/>
      <c r="ZC111" s="46"/>
      <c r="ZD111" s="46"/>
      <c r="ZE111" s="46"/>
      <c r="ZF111" s="46"/>
      <c r="ZG111" s="46"/>
      <c r="ZH111" s="46"/>
      <c r="ZI111" s="46"/>
      <c r="ZJ111" s="46"/>
      <c r="ZK111" s="46"/>
      <c r="ZL111" s="46"/>
      <c r="ZM111" s="46"/>
      <c r="ZN111" s="46"/>
      <c r="ZO111" s="46"/>
      <c r="ZP111" s="46"/>
      <c r="ZQ111" s="46"/>
      <c r="ZR111" s="46"/>
      <c r="ZS111" s="46"/>
      <c r="ZT111" s="46"/>
      <c r="ZU111" s="46"/>
      <c r="ZV111" s="46"/>
      <c r="ZW111" s="46"/>
      <c r="ZX111" s="46"/>
      <c r="ZY111" s="46"/>
      <c r="ZZ111" s="46"/>
      <c r="AAA111" s="46"/>
      <c r="AAB111" s="46"/>
      <c r="AAC111" s="46"/>
      <c r="AAD111" s="46"/>
      <c r="AAE111" s="46"/>
      <c r="AAF111" s="46"/>
      <c r="AAG111" s="46"/>
      <c r="AAH111" s="46"/>
      <c r="AAI111" s="46"/>
      <c r="AAJ111" s="46"/>
      <c r="AAK111" s="46"/>
      <c r="AAL111" s="46"/>
      <c r="AAM111" s="46"/>
      <c r="AAN111" s="46"/>
      <c r="AAO111" s="46"/>
      <c r="AAP111" s="46"/>
      <c r="AAQ111" s="46"/>
      <c r="AAR111" s="46"/>
      <c r="AAS111" s="46"/>
      <c r="AAT111" s="46"/>
      <c r="AAU111" s="46"/>
      <c r="AAV111" s="46"/>
      <c r="AAW111" s="46"/>
      <c r="AAX111" s="46"/>
      <c r="AAY111" s="46"/>
      <c r="AAZ111" s="46"/>
      <c r="ABA111" s="46"/>
      <c r="ABB111" s="46"/>
      <c r="ABC111" s="46"/>
      <c r="ABD111" s="46"/>
      <c r="ABE111" s="46"/>
      <c r="ABF111" s="46"/>
      <c r="ABG111" s="46"/>
      <c r="ABH111" s="46"/>
      <c r="ABI111" s="46"/>
      <c r="ABJ111" s="46"/>
      <c r="ABK111" s="46"/>
      <c r="ABL111" s="46"/>
      <c r="ABM111" s="46"/>
      <c r="ABN111" s="46"/>
      <c r="ABO111" s="46"/>
      <c r="ABP111" s="46"/>
      <c r="ABQ111" s="46"/>
      <c r="ABR111" s="46"/>
      <c r="ABS111" s="46"/>
      <c r="ABT111" s="46"/>
      <c r="ABU111" s="46"/>
      <c r="ABV111" s="46"/>
      <c r="ABW111" s="46"/>
      <c r="ABX111" s="46"/>
      <c r="ABY111" s="46"/>
      <c r="ABZ111" s="46"/>
      <c r="ACA111" s="46"/>
      <c r="ACB111" s="46"/>
      <c r="ACC111" s="46"/>
      <c r="ACD111" s="46"/>
      <c r="ACE111" s="46"/>
      <c r="ACF111" s="46"/>
      <c r="ACG111" s="46"/>
      <c r="ACH111" s="46"/>
      <c r="ACI111" s="46"/>
      <c r="ACJ111" s="46"/>
      <c r="ACK111" s="46"/>
      <c r="ACL111" s="46"/>
      <c r="ACM111" s="46"/>
      <c r="ACN111" s="46"/>
      <c r="ACO111" s="46"/>
      <c r="ACP111" s="46"/>
      <c r="ACQ111" s="46"/>
      <c r="ACR111" s="46"/>
      <c r="ACS111" s="46"/>
      <c r="ACT111" s="46"/>
      <c r="ACU111" s="46"/>
      <c r="ACV111" s="46"/>
      <c r="ACW111" s="46"/>
      <c r="ACX111" s="46"/>
      <c r="ACY111" s="46"/>
      <c r="ACZ111" s="46"/>
      <c r="ADA111" s="46"/>
      <c r="ADB111" s="46"/>
      <c r="ADC111" s="46"/>
      <c r="ADD111" s="46"/>
      <c r="ADE111" s="46"/>
      <c r="ADF111" s="46"/>
      <c r="ADG111" s="46"/>
      <c r="ADH111" s="46"/>
      <c r="ADI111" s="46"/>
      <c r="ADJ111" s="46"/>
      <c r="ADK111" s="46"/>
      <c r="ADL111" s="46"/>
    </row>
    <row r="112" spans="1:792" ht="15.75" customHeight="1">
      <c r="A112" s="1">
        <v>109</v>
      </c>
      <c r="B112" s="1">
        <v>113</v>
      </c>
      <c r="C112" s="49" t="s">
        <v>1112</v>
      </c>
      <c r="D112" s="49" t="s">
        <v>1113</v>
      </c>
      <c r="E112" s="49"/>
      <c r="F112" s="49"/>
      <c r="G112" s="49" t="s">
        <v>1114</v>
      </c>
      <c r="H112" s="52">
        <v>222</v>
      </c>
      <c r="I112" s="54"/>
      <c r="J112" s="5"/>
      <c r="WM112" s="46">
        <v>0.159</v>
      </c>
      <c r="WN112" s="46">
        <v>0.26100000000000001</v>
      </c>
      <c r="WO112" s="46"/>
      <c r="WP112" s="46"/>
      <c r="WQ112" s="46"/>
      <c r="WR112" s="46"/>
      <c r="WS112" s="46"/>
      <c r="WT112" s="46"/>
      <c r="WU112" s="46"/>
      <c r="WV112" s="46"/>
      <c r="WW112" s="46"/>
      <c r="WX112" s="46"/>
      <c r="WY112" s="46"/>
      <c r="WZ112" s="46"/>
      <c r="XA112" s="46"/>
      <c r="XB112" s="46"/>
      <c r="XC112" s="46"/>
      <c r="XD112" s="46"/>
      <c r="XE112" s="46"/>
      <c r="XF112" s="46"/>
      <c r="XG112" s="46"/>
      <c r="XH112" s="46"/>
      <c r="XI112" s="46"/>
      <c r="XJ112" s="46"/>
      <c r="XK112" s="46"/>
      <c r="XL112" s="46"/>
      <c r="XM112" s="46"/>
      <c r="XN112" s="46"/>
      <c r="XO112" s="46"/>
      <c r="XP112" s="46"/>
      <c r="XQ112" s="46"/>
      <c r="XR112" s="46"/>
      <c r="XS112" s="46"/>
      <c r="XT112" s="46"/>
      <c r="XU112" s="46"/>
      <c r="XV112" s="46"/>
      <c r="XW112" s="46"/>
      <c r="XX112" s="46"/>
      <c r="XY112" s="46"/>
      <c r="XZ112" s="46"/>
      <c r="YA112" s="46"/>
      <c r="YB112" s="46"/>
      <c r="YC112" s="46"/>
      <c r="YD112" s="46"/>
      <c r="YE112" s="46"/>
      <c r="YF112" s="46"/>
      <c r="YG112" s="46"/>
      <c r="YH112" s="46"/>
      <c r="YI112" s="46"/>
      <c r="YJ112" s="46"/>
      <c r="YK112" s="46"/>
      <c r="YL112" s="46"/>
      <c r="YM112" s="46"/>
      <c r="YN112" s="46"/>
      <c r="YO112" s="46"/>
      <c r="YP112" s="46"/>
      <c r="YQ112" s="46"/>
      <c r="YR112" s="46"/>
      <c r="YS112" s="46"/>
      <c r="YT112" s="46"/>
      <c r="YU112" s="46"/>
      <c r="YV112" s="46"/>
      <c r="YW112" s="46"/>
      <c r="YX112" s="46"/>
      <c r="YY112" s="46"/>
      <c r="YZ112" s="46"/>
      <c r="ZA112" s="46"/>
      <c r="ZB112" s="46"/>
      <c r="ZC112" s="46"/>
      <c r="ZD112" s="46"/>
      <c r="ZE112" s="46"/>
      <c r="ZF112" s="46"/>
      <c r="ZG112" s="46"/>
      <c r="ZH112" s="46"/>
      <c r="ZI112" s="46"/>
      <c r="ZJ112" s="46"/>
      <c r="ZK112" s="46"/>
      <c r="ZL112" s="46"/>
      <c r="ZM112" s="46"/>
      <c r="ZN112" s="46"/>
      <c r="ZO112" s="46"/>
      <c r="ZP112" s="46"/>
      <c r="ZQ112" s="46"/>
      <c r="ZR112" s="46"/>
      <c r="ZS112" s="46"/>
      <c r="ZT112" s="46"/>
      <c r="ZU112" s="46"/>
      <c r="ZV112" s="46"/>
      <c r="ZW112" s="46"/>
      <c r="ZX112" s="46"/>
      <c r="ZY112" s="46"/>
      <c r="ZZ112" s="46"/>
      <c r="AAA112" s="46"/>
      <c r="AAB112" s="46"/>
      <c r="AAC112" s="46"/>
      <c r="AAD112" s="46"/>
      <c r="AAE112" s="46"/>
      <c r="AAF112" s="46"/>
      <c r="AAG112" s="46"/>
      <c r="AAH112" s="46"/>
      <c r="AAI112" s="46"/>
      <c r="AAJ112" s="46"/>
      <c r="AAK112" s="46"/>
      <c r="AAL112" s="46"/>
      <c r="AAM112" s="46"/>
      <c r="AAN112" s="46"/>
      <c r="AAO112" s="46"/>
      <c r="AAP112" s="46"/>
      <c r="AAQ112" s="46"/>
      <c r="AAR112" s="46"/>
      <c r="AAS112" s="46"/>
      <c r="AAT112" s="46"/>
      <c r="AAU112" s="46"/>
      <c r="AAV112" s="46"/>
      <c r="AAW112" s="46"/>
      <c r="AAX112" s="46"/>
      <c r="AAY112" s="46"/>
      <c r="AAZ112" s="46"/>
      <c r="ABA112" s="46"/>
      <c r="ABB112" s="46"/>
      <c r="ABC112" s="46"/>
      <c r="ABD112" s="46"/>
      <c r="ABE112" s="46"/>
      <c r="ABF112" s="46"/>
      <c r="ABG112" s="46"/>
      <c r="ABH112" s="46"/>
      <c r="ABI112" s="46"/>
      <c r="ABJ112" s="46"/>
      <c r="ABK112" s="46"/>
      <c r="ABL112" s="46"/>
      <c r="ABM112" s="46"/>
      <c r="ABN112" s="46"/>
      <c r="ABO112" s="46"/>
      <c r="ABP112" s="46"/>
      <c r="ABQ112" s="46"/>
      <c r="ABR112" s="46"/>
      <c r="ABS112" s="46"/>
      <c r="ABT112" s="46"/>
      <c r="ABU112" s="46"/>
      <c r="ABV112" s="46"/>
      <c r="ABW112" s="46"/>
      <c r="ABX112" s="46"/>
      <c r="ABY112" s="46"/>
      <c r="ABZ112" s="46"/>
      <c r="ACA112" s="46"/>
      <c r="ACB112" s="46"/>
      <c r="ACC112" s="46"/>
      <c r="ACD112" s="46"/>
      <c r="ACE112" s="46"/>
      <c r="ACF112" s="46"/>
      <c r="ACG112" s="46"/>
      <c r="ACH112" s="46"/>
      <c r="ACI112" s="46"/>
      <c r="ACJ112" s="46"/>
      <c r="ACK112" s="46"/>
      <c r="ACL112" s="46"/>
      <c r="ACM112" s="46"/>
      <c r="ACN112" s="46"/>
      <c r="ACO112" s="46"/>
      <c r="ACP112" s="46"/>
      <c r="ACQ112" s="46"/>
      <c r="ACR112" s="46"/>
      <c r="ACS112" s="46"/>
      <c r="ACT112" s="46"/>
      <c r="ACU112" s="46"/>
      <c r="ACV112" s="46"/>
      <c r="ACW112" s="46"/>
      <c r="ACX112" s="46"/>
      <c r="ACY112" s="46"/>
      <c r="ACZ112" s="46"/>
      <c r="ADA112" s="46"/>
      <c r="ADB112" s="46"/>
      <c r="ADC112" s="46"/>
      <c r="ADD112" s="46"/>
      <c r="ADE112" s="46"/>
      <c r="ADF112" s="46"/>
      <c r="ADG112" s="46"/>
      <c r="ADH112" s="46"/>
      <c r="ADI112" s="46"/>
      <c r="ADJ112" s="46"/>
      <c r="ADK112" s="46"/>
      <c r="ADL112" s="46"/>
    </row>
    <row r="113" spans="1:792" ht="15.75" customHeight="1">
      <c r="A113" s="1">
        <v>110</v>
      </c>
      <c r="B113" s="1">
        <v>114</v>
      </c>
      <c r="C113" s="49" t="s">
        <v>1115</v>
      </c>
      <c r="D113" s="49" t="s">
        <v>1116</v>
      </c>
      <c r="E113" s="49"/>
      <c r="F113" s="49"/>
      <c r="G113" s="49" t="s">
        <v>1117</v>
      </c>
      <c r="H113" s="37">
        <v>235</v>
      </c>
      <c r="I113" s="37">
        <v>0.85</v>
      </c>
      <c r="J113" s="5"/>
      <c r="M113" s="46">
        <v>-0.08</v>
      </c>
      <c r="AZ113" s="70">
        <v>-0.13</v>
      </c>
      <c r="BX113" s="45">
        <v>7.0000000000000007E-2</v>
      </c>
      <c r="FW113" s="45">
        <v>0.3</v>
      </c>
      <c r="FX113" s="45"/>
      <c r="II113" s="45">
        <v>0.5</v>
      </c>
      <c r="JR113" s="45">
        <v>0.13</v>
      </c>
      <c r="JS113" s="45">
        <v>0.22</v>
      </c>
      <c r="JT113" s="45">
        <v>7.0000000000000007E-2</v>
      </c>
      <c r="JU113" s="45">
        <v>-0.3</v>
      </c>
      <c r="JV113" s="46">
        <v>0.24</v>
      </c>
      <c r="WO113" s="45">
        <v>0.3</v>
      </c>
      <c r="WP113" s="45"/>
      <c r="WQ113" s="45"/>
      <c r="WR113" s="45"/>
      <c r="WS113" s="45"/>
      <c r="WT113" s="45"/>
      <c r="WU113" s="45"/>
      <c r="WV113" s="45"/>
      <c r="WW113" s="45"/>
      <c r="WX113" s="45"/>
      <c r="WY113" s="45"/>
      <c r="WZ113" s="45"/>
      <c r="XA113" s="45"/>
      <c r="XB113" s="45"/>
      <c r="XC113" s="45"/>
      <c r="XD113" s="45"/>
      <c r="XE113" s="45"/>
      <c r="XF113" s="45"/>
      <c r="XG113" s="45"/>
      <c r="XH113" s="45"/>
      <c r="XI113" s="45"/>
      <c r="XJ113" s="45"/>
      <c r="XK113" s="45"/>
      <c r="XL113" s="45"/>
      <c r="XM113" s="45"/>
      <c r="XN113" s="45"/>
      <c r="XO113" s="45"/>
      <c r="XP113" s="45"/>
      <c r="XQ113" s="45"/>
      <c r="XR113" s="45"/>
      <c r="XS113" s="45"/>
      <c r="XT113" s="45"/>
      <c r="XU113" s="45"/>
      <c r="XV113" s="45"/>
      <c r="XW113" s="45"/>
      <c r="XX113" s="45"/>
      <c r="XY113" s="45"/>
      <c r="XZ113" s="45"/>
      <c r="YA113" s="45"/>
      <c r="YB113" s="45"/>
      <c r="YC113" s="45"/>
      <c r="YD113" s="45"/>
      <c r="YE113" s="45"/>
      <c r="YF113" s="45"/>
      <c r="YG113" s="45"/>
      <c r="YH113" s="45"/>
      <c r="YI113" s="45"/>
      <c r="YJ113" s="45"/>
      <c r="YK113" s="45"/>
      <c r="YL113" s="45"/>
      <c r="YM113" s="45"/>
      <c r="YN113" s="45"/>
      <c r="YO113" s="45"/>
      <c r="YP113" s="45"/>
      <c r="YQ113" s="45"/>
      <c r="YR113" s="45"/>
      <c r="YS113" s="45"/>
      <c r="YT113" s="45"/>
      <c r="YU113" s="45"/>
      <c r="YV113" s="45"/>
      <c r="YW113" s="45"/>
      <c r="YX113" s="45"/>
      <c r="YY113" s="45"/>
      <c r="YZ113" s="45"/>
      <c r="ZA113" s="45"/>
      <c r="ZB113" s="45"/>
      <c r="ZC113" s="45"/>
      <c r="ZD113" s="45"/>
      <c r="ZE113" s="45"/>
      <c r="ZF113" s="45"/>
      <c r="ZG113" s="45"/>
      <c r="ZH113" s="45"/>
      <c r="ZI113" s="45"/>
      <c r="ZJ113" s="45"/>
      <c r="ZK113" s="45"/>
      <c r="ZL113" s="45"/>
      <c r="ZM113" s="45"/>
      <c r="ZN113" s="45"/>
      <c r="ZO113" s="45"/>
      <c r="ZP113" s="45"/>
      <c r="ZQ113" s="45"/>
      <c r="ZR113" s="45"/>
      <c r="ZS113" s="45"/>
      <c r="ZT113" s="45"/>
      <c r="ZU113" s="45"/>
      <c r="ZV113" s="45"/>
      <c r="ZW113" s="45"/>
      <c r="ZX113" s="45"/>
      <c r="ZY113" s="45"/>
      <c r="ZZ113" s="45"/>
      <c r="AAA113" s="45"/>
      <c r="AAB113" s="45"/>
      <c r="AAC113" s="45"/>
      <c r="AAD113" s="45"/>
      <c r="AAE113" s="45"/>
      <c r="AAF113" s="45"/>
      <c r="AAG113" s="45"/>
      <c r="AAH113" s="45"/>
      <c r="AAI113" s="45"/>
      <c r="AAJ113" s="45"/>
      <c r="AAK113" s="45"/>
      <c r="AAL113" s="45"/>
      <c r="AAM113" s="45"/>
      <c r="AAN113" s="45"/>
      <c r="AAO113" s="45"/>
      <c r="AAP113" s="45"/>
      <c r="AAQ113" s="45"/>
      <c r="AAR113" s="45"/>
      <c r="AAS113" s="45"/>
      <c r="AAT113" s="45"/>
      <c r="AAU113" s="45"/>
      <c r="AAV113" s="45"/>
      <c r="AAW113" s="45"/>
      <c r="AAX113" s="45"/>
      <c r="AAY113" s="45"/>
      <c r="AAZ113" s="45"/>
      <c r="ABA113" s="45"/>
      <c r="ABB113" s="45"/>
      <c r="ABC113" s="45"/>
      <c r="ABD113" s="45"/>
      <c r="ABE113" s="45"/>
      <c r="ABF113" s="45"/>
      <c r="ABG113" s="45"/>
      <c r="ABH113" s="45"/>
      <c r="ABI113" s="45"/>
      <c r="ABJ113" s="45"/>
      <c r="ABK113" s="45"/>
      <c r="ABL113" s="45"/>
      <c r="ABM113" s="45"/>
      <c r="ABN113" s="45"/>
      <c r="ABO113" s="45"/>
      <c r="ABP113" s="45"/>
      <c r="ABQ113" s="45"/>
      <c r="ABR113" s="45"/>
      <c r="ABS113" s="45"/>
      <c r="ABT113" s="45"/>
      <c r="ABU113" s="45"/>
      <c r="ABV113" s="45"/>
      <c r="ABW113" s="45"/>
      <c r="ABX113" s="45"/>
      <c r="ABY113" s="45"/>
      <c r="ABZ113" s="45"/>
      <c r="ACA113" s="45"/>
      <c r="ACB113" s="45"/>
      <c r="ACC113" s="45"/>
      <c r="ACD113" s="45"/>
      <c r="ACE113" s="45"/>
      <c r="ACF113" s="45"/>
      <c r="ACG113" s="45"/>
      <c r="ACH113" s="45"/>
      <c r="ACI113" s="45"/>
      <c r="ACJ113" s="45"/>
      <c r="ACK113" s="45"/>
      <c r="ACL113" s="45"/>
      <c r="ACM113" s="45"/>
      <c r="ACN113" s="45"/>
      <c r="ACO113" s="45"/>
      <c r="ACP113" s="45"/>
      <c r="ACQ113" s="45"/>
      <c r="ACR113" s="45"/>
      <c r="ACS113" s="45"/>
      <c r="ACT113" s="45"/>
      <c r="ACU113" s="45"/>
      <c r="ACV113" s="45"/>
      <c r="ACW113" s="45"/>
      <c r="ACX113" s="45"/>
      <c r="ACY113" s="45"/>
      <c r="ACZ113" s="45"/>
      <c r="ADA113" s="45"/>
      <c r="ADB113" s="45"/>
      <c r="ADC113" s="45"/>
      <c r="ADD113" s="45"/>
      <c r="ADE113" s="45"/>
      <c r="ADF113" s="45"/>
      <c r="ADG113" s="45"/>
      <c r="ADH113" s="45"/>
      <c r="ADI113" s="45"/>
      <c r="ADJ113" s="45"/>
      <c r="ADK113" s="45"/>
      <c r="ADL113" s="45"/>
    </row>
    <row r="114" spans="1:792" ht="15.75" customHeight="1">
      <c r="A114" s="1">
        <v>112</v>
      </c>
      <c r="B114" s="1">
        <v>116</v>
      </c>
      <c r="C114" s="49" t="s">
        <v>1118</v>
      </c>
      <c r="D114" s="49" t="s">
        <v>1119</v>
      </c>
      <c r="E114" s="49"/>
      <c r="F114" s="49"/>
      <c r="G114" s="49" t="s">
        <v>1120</v>
      </c>
      <c r="H114" s="52">
        <v>626</v>
      </c>
      <c r="I114" s="52">
        <v>0.9</v>
      </c>
      <c r="J114" s="5"/>
      <c r="WP114" s="45">
        <v>0.57999999999999996</v>
      </c>
      <c r="WQ114" s="45">
        <v>-0.11</v>
      </c>
      <c r="WR114" s="46">
        <v>-0.15</v>
      </c>
      <c r="WS114" s="46">
        <v>-0.31</v>
      </c>
      <c r="WT114" s="46">
        <v>-0.28000000000000003</v>
      </c>
      <c r="WU114" s="46"/>
      <c r="WV114" s="46"/>
      <c r="WW114" s="46"/>
      <c r="WX114" s="46"/>
      <c r="WY114" s="46"/>
      <c r="WZ114" s="46"/>
      <c r="XA114" s="46"/>
      <c r="XB114" s="46"/>
      <c r="XC114" s="46"/>
      <c r="XD114" s="46"/>
      <c r="XE114" s="46"/>
      <c r="XF114" s="46"/>
      <c r="XG114" s="46"/>
      <c r="XH114" s="46"/>
      <c r="XI114" s="46"/>
      <c r="XJ114" s="46"/>
      <c r="XK114" s="46"/>
      <c r="XL114" s="46"/>
      <c r="XM114" s="46"/>
      <c r="XN114" s="46"/>
      <c r="XO114" s="46"/>
      <c r="XP114" s="46"/>
      <c r="XQ114" s="46"/>
      <c r="XR114" s="46"/>
      <c r="XS114" s="46"/>
      <c r="XT114" s="46"/>
      <c r="XU114" s="46"/>
      <c r="XV114" s="46"/>
      <c r="XW114" s="46"/>
      <c r="XX114" s="46"/>
      <c r="XY114" s="46"/>
      <c r="XZ114" s="46"/>
      <c r="YA114" s="46"/>
      <c r="YB114" s="46"/>
      <c r="YC114" s="46"/>
      <c r="YD114" s="46"/>
      <c r="YE114" s="46"/>
      <c r="YF114" s="46"/>
      <c r="YG114" s="46"/>
      <c r="YH114" s="46"/>
      <c r="YI114" s="46"/>
      <c r="YJ114" s="46"/>
      <c r="YK114" s="46"/>
      <c r="YL114" s="46"/>
      <c r="YM114" s="46"/>
      <c r="YN114" s="46"/>
      <c r="YO114" s="46"/>
      <c r="YP114" s="46"/>
      <c r="YQ114" s="46"/>
      <c r="YR114" s="46"/>
      <c r="YS114" s="46"/>
      <c r="YT114" s="46"/>
      <c r="YU114" s="46"/>
      <c r="YV114" s="46"/>
      <c r="YW114" s="46"/>
      <c r="YX114" s="46"/>
      <c r="YY114" s="46"/>
      <c r="YZ114" s="46"/>
      <c r="ZA114" s="46"/>
      <c r="ZB114" s="46"/>
      <c r="ZC114" s="46"/>
      <c r="ZD114" s="46"/>
      <c r="ZE114" s="46"/>
      <c r="ZF114" s="46"/>
      <c r="ZG114" s="46"/>
      <c r="ZH114" s="46"/>
      <c r="ZI114" s="46"/>
      <c r="ZJ114" s="46"/>
      <c r="ZK114" s="46"/>
      <c r="ZL114" s="46"/>
      <c r="ZM114" s="46"/>
      <c r="ZN114" s="46"/>
      <c r="ZO114" s="46"/>
      <c r="ZP114" s="46"/>
      <c r="ZQ114" s="46"/>
      <c r="ZR114" s="46"/>
      <c r="ZS114" s="46"/>
      <c r="ZT114" s="46"/>
      <c r="ZU114" s="46"/>
      <c r="ZV114" s="46"/>
      <c r="ZW114" s="46"/>
      <c r="ZX114" s="46"/>
      <c r="ZY114" s="46"/>
      <c r="ZZ114" s="46"/>
      <c r="AAA114" s="46"/>
      <c r="AAB114" s="46"/>
      <c r="AAC114" s="46"/>
      <c r="AAD114" s="46"/>
      <c r="AAE114" s="46"/>
      <c r="AAF114" s="46"/>
      <c r="AAG114" s="46"/>
      <c r="AAH114" s="46"/>
      <c r="AAI114" s="46"/>
      <c r="AAJ114" s="46"/>
      <c r="AAK114" s="46"/>
      <c r="AAL114" s="46"/>
      <c r="AAM114" s="46"/>
      <c r="AAN114" s="46"/>
      <c r="AAO114" s="46"/>
      <c r="AAP114" s="46"/>
      <c r="AAQ114" s="46"/>
      <c r="AAR114" s="46"/>
      <c r="AAS114" s="46"/>
      <c r="AAT114" s="46"/>
      <c r="AAU114" s="46"/>
      <c r="AAV114" s="46"/>
      <c r="AAW114" s="46"/>
      <c r="AAX114" s="46"/>
      <c r="AAY114" s="46"/>
      <c r="AAZ114" s="46"/>
      <c r="ABA114" s="46"/>
      <c r="ABB114" s="46"/>
      <c r="ABC114" s="46"/>
      <c r="ABD114" s="46"/>
      <c r="ABE114" s="46"/>
      <c r="ABF114" s="46"/>
      <c r="ABG114" s="46"/>
      <c r="ABH114" s="46"/>
      <c r="ABI114" s="46"/>
      <c r="ABJ114" s="46"/>
      <c r="ABK114" s="46"/>
      <c r="ABL114" s="46"/>
      <c r="ABM114" s="46"/>
      <c r="ABN114" s="46"/>
      <c r="ABO114" s="46"/>
      <c r="ABP114" s="46"/>
      <c r="ABQ114" s="46"/>
      <c r="ABR114" s="46"/>
      <c r="ABS114" s="46"/>
      <c r="ABT114" s="46"/>
      <c r="ABU114" s="46"/>
      <c r="ABV114" s="46"/>
      <c r="ABW114" s="46"/>
      <c r="ABX114" s="46"/>
      <c r="ABY114" s="46"/>
      <c r="ABZ114" s="46"/>
      <c r="ACA114" s="46"/>
      <c r="ACB114" s="46"/>
      <c r="ACC114" s="46"/>
      <c r="ACD114" s="46"/>
      <c r="ACE114" s="46"/>
      <c r="ACF114" s="46"/>
      <c r="ACG114" s="46"/>
      <c r="ACH114" s="46"/>
      <c r="ACI114" s="46"/>
      <c r="ACJ114" s="46"/>
      <c r="ACK114" s="46"/>
      <c r="ACL114" s="46"/>
      <c r="ACM114" s="46"/>
      <c r="ACN114" s="46"/>
      <c r="ACO114" s="46"/>
      <c r="ACP114" s="46"/>
      <c r="ACQ114" s="46"/>
      <c r="ACR114" s="46"/>
      <c r="ACS114" s="46"/>
      <c r="ACT114" s="46"/>
      <c r="ACU114" s="46"/>
      <c r="ACV114" s="46"/>
      <c r="ACW114" s="46"/>
      <c r="ACX114" s="46"/>
      <c r="ACY114" s="46"/>
      <c r="ACZ114" s="46"/>
      <c r="ADA114" s="46"/>
      <c r="ADB114" s="46"/>
      <c r="ADC114" s="46"/>
      <c r="ADD114" s="46"/>
      <c r="ADE114" s="46"/>
      <c r="ADF114" s="46"/>
      <c r="ADG114" s="46"/>
      <c r="ADH114" s="46"/>
      <c r="ADI114" s="46"/>
      <c r="ADJ114" s="46"/>
      <c r="ADK114" s="46"/>
      <c r="ADL114" s="46"/>
    </row>
    <row r="115" spans="1:792" ht="15.75" customHeight="1">
      <c r="A115" s="1">
        <v>113</v>
      </c>
      <c r="B115" s="1">
        <v>117</v>
      </c>
      <c r="C115" s="49" t="s">
        <v>1121</v>
      </c>
      <c r="D115" s="49" t="s">
        <v>1122</v>
      </c>
      <c r="E115" s="49"/>
      <c r="F115" s="49"/>
      <c r="G115" s="49" t="s">
        <v>1123</v>
      </c>
      <c r="H115" s="52">
        <v>235</v>
      </c>
      <c r="I115" s="52">
        <v>0.89</v>
      </c>
      <c r="J115" s="5"/>
      <c r="KW115" s="45">
        <v>0.43</v>
      </c>
      <c r="KX115" s="45">
        <v>0.36</v>
      </c>
      <c r="KY115" s="45">
        <v>0.36</v>
      </c>
      <c r="WV115" s="46">
        <v>0.14000000000000001</v>
      </c>
      <c r="WW115" s="46"/>
      <c r="WX115" s="46"/>
      <c r="WY115" s="46">
        <v>0.31</v>
      </c>
      <c r="WZ115" s="46"/>
      <c r="XA115" s="46"/>
      <c r="XB115" s="46"/>
      <c r="XC115" s="46"/>
      <c r="XD115" s="46"/>
      <c r="XE115" s="46"/>
      <c r="XF115" s="46"/>
      <c r="XG115" s="46"/>
      <c r="XH115" s="46"/>
      <c r="XI115" s="46"/>
      <c r="XJ115" s="46"/>
      <c r="XK115" s="46"/>
      <c r="XL115" s="46"/>
      <c r="XM115" s="46"/>
      <c r="XN115" s="46"/>
      <c r="XO115" s="46"/>
      <c r="XP115" s="46"/>
      <c r="XQ115" s="46"/>
      <c r="XR115" s="46"/>
      <c r="XS115" s="46"/>
      <c r="XT115" s="46"/>
      <c r="XU115" s="46"/>
      <c r="XV115" s="46"/>
      <c r="XW115" s="46"/>
      <c r="XX115" s="46"/>
      <c r="XY115" s="46"/>
      <c r="XZ115" s="46"/>
      <c r="YA115" s="46"/>
      <c r="YB115" s="46"/>
      <c r="YC115" s="46"/>
      <c r="YD115" s="46"/>
      <c r="YE115" s="46"/>
      <c r="YF115" s="46"/>
      <c r="YG115" s="46"/>
      <c r="YH115" s="46"/>
      <c r="YI115" s="46"/>
      <c r="YJ115" s="46"/>
      <c r="YK115" s="46"/>
      <c r="YL115" s="46"/>
      <c r="YM115" s="46"/>
      <c r="YN115" s="46"/>
      <c r="YO115" s="46"/>
      <c r="YP115" s="46"/>
      <c r="YQ115" s="46"/>
      <c r="YR115" s="46"/>
      <c r="YS115" s="46"/>
      <c r="YT115" s="46"/>
      <c r="YU115" s="46"/>
      <c r="YV115" s="46"/>
      <c r="YW115" s="46"/>
      <c r="YX115" s="46"/>
      <c r="YY115" s="46"/>
      <c r="YZ115" s="46"/>
      <c r="ZA115" s="46"/>
      <c r="ZB115" s="46"/>
      <c r="ZC115" s="46"/>
      <c r="ZD115" s="46"/>
      <c r="ZE115" s="46"/>
      <c r="ZF115" s="46"/>
      <c r="ZG115" s="46"/>
      <c r="ZH115" s="46"/>
      <c r="ZI115" s="46"/>
      <c r="ZJ115" s="46"/>
      <c r="ZK115" s="46"/>
      <c r="ZL115" s="46"/>
      <c r="ZM115" s="46"/>
      <c r="ZN115" s="46"/>
      <c r="ZO115" s="46"/>
      <c r="ZP115" s="46"/>
      <c r="ZQ115" s="46"/>
      <c r="ZR115" s="46"/>
      <c r="ZS115" s="46"/>
      <c r="ZT115" s="46"/>
      <c r="ZU115" s="46"/>
      <c r="ZV115" s="46"/>
      <c r="ZW115" s="46"/>
      <c r="ZX115" s="46"/>
      <c r="ZY115" s="46"/>
      <c r="ZZ115" s="46"/>
      <c r="AAA115" s="46"/>
      <c r="AAB115" s="46"/>
      <c r="AAC115" s="46"/>
      <c r="AAD115" s="46"/>
      <c r="AAE115" s="46"/>
      <c r="AAF115" s="46"/>
      <c r="AAG115" s="46"/>
      <c r="AAH115" s="46"/>
      <c r="AAI115" s="46"/>
      <c r="AAJ115" s="46"/>
      <c r="AAK115" s="46"/>
      <c r="AAL115" s="46"/>
      <c r="AAM115" s="46"/>
      <c r="AAN115" s="46"/>
      <c r="AAO115" s="46"/>
      <c r="AAP115" s="46"/>
      <c r="AAQ115" s="46"/>
      <c r="AAR115" s="46"/>
      <c r="AAS115" s="46"/>
      <c r="AAT115" s="46"/>
      <c r="AAU115" s="46"/>
      <c r="AAV115" s="46"/>
      <c r="AAW115" s="46"/>
      <c r="AAX115" s="46"/>
      <c r="AAY115" s="46"/>
      <c r="AAZ115" s="46"/>
      <c r="ABA115" s="46"/>
      <c r="ABB115" s="46"/>
      <c r="ABC115" s="46"/>
      <c r="ABD115" s="46"/>
      <c r="ABE115" s="46"/>
      <c r="ABF115" s="46"/>
      <c r="ABG115" s="46"/>
      <c r="ABH115" s="46"/>
      <c r="ABI115" s="46"/>
      <c r="ABJ115" s="46"/>
      <c r="ABK115" s="46"/>
      <c r="ABL115" s="46"/>
      <c r="ABM115" s="46"/>
      <c r="ABN115" s="46"/>
      <c r="ABO115" s="46"/>
      <c r="ABP115" s="46"/>
      <c r="ABQ115" s="46"/>
      <c r="ABR115" s="46"/>
      <c r="ABS115" s="46"/>
      <c r="ABT115" s="46"/>
      <c r="ABU115" s="46"/>
      <c r="ABV115" s="46"/>
      <c r="ABW115" s="46"/>
      <c r="ABX115" s="46"/>
      <c r="ABY115" s="46"/>
      <c r="ABZ115" s="46"/>
      <c r="ACA115" s="46"/>
      <c r="ACB115" s="46"/>
      <c r="ACC115" s="46"/>
      <c r="ACD115" s="46"/>
      <c r="ACE115" s="46"/>
      <c r="ACF115" s="46"/>
      <c r="ACG115" s="46"/>
      <c r="ACH115" s="46"/>
      <c r="ACI115" s="46"/>
      <c r="ACJ115" s="46"/>
      <c r="ACK115" s="46"/>
      <c r="ACL115" s="46"/>
      <c r="ACM115" s="46"/>
      <c r="ACN115" s="46"/>
      <c r="ACO115" s="46"/>
      <c r="ACP115" s="46"/>
      <c r="ACQ115" s="46"/>
      <c r="ACR115" s="46"/>
      <c r="ACS115" s="46"/>
      <c r="ACT115" s="46"/>
      <c r="ACU115" s="46"/>
      <c r="ACV115" s="46"/>
      <c r="ACW115" s="46"/>
      <c r="ACX115" s="46"/>
      <c r="ACY115" s="46"/>
      <c r="ACZ115" s="46"/>
      <c r="ADA115" s="46"/>
      <c r="ADB115" s="46"/>
      <c r="ADC115" s="46"/>
      <c r="ADD115" s="46"/>
      <c r="ADE115" s="46"/>
      <c r="ADF115" s="46"/>
      <c r="ADG115" s="46"/>
      <c r="ADH115" s="46"/>
      <c r="ADI115" s="46"/>
      <c r="ADJ115" s="46"/>
      <c r="ADK115" s="46"/>
      <c r="ADL115" s="46"/>
    </row>
    <row r="116" spans="1:792" ht="15.75" customHeight="1">
      <c r="A116" s="1">
        <v>114</v>
      </c>
      <c r="B116" s="1">
        <v>118</v>
      </c>
      <c r="C116" s="49" t="s">
        <v>1124</v>
      </c>
      <c r="D116" s="49" t="s">
        <v>1125</v>
      </c>
      <c r="E116" s="49"/>
      <c r="F116" s="49"/>
      <c r="G116" s="49" t="s">
        <v>1126</v>
      </c>
      <c r="H116" s="37">
        <v>6501</v>
      </c>
      <c r="I116" s="52">
        <v>0.86</v>
      </c>
      <c r="J116" s="5"/>
      <c r="K116" s="45">
        <v>0.08</v>
      </c>
      <c r="AR116" s="45">
        <v>0</v>
      </c>
      <c r="BB116" s="45">
        <v>0.01</v>
      </c>
      <c r="BC116" s="45">
        <v>0.02</v>
      </c>
      <c r="BX116" s="45">
        <v>0.1</v>
      </c>
      <c r="FN116" s="45">
        <v>0.66</v>
      </c>
      <c r="GQ116" s="45">
        <v>0.57999999999999996</v>
      </c>
      <c r="GS116" s="45">
        <v>-0.04</v>
      </c>
      <c r="GW116" s="45">
        <v>0.52</v>
      </c>
      <c r="HM116" s="51">
        <v>0.31</v>
      </c>
      <c r="HN116" s="51">
        <v>0.23</v>
      </c>
      <c r="HO116" s="51">
        <v>-0.34</v>
      </c>
      <c r="QM116" s="45">
        <v>0.48</v>
      </c>
      <c r="QN116" s="45">
        <v>0.61</v>
      </c>
      <c r="QO116" s="45">
        <v>0.41</v>
      </c>
      <c r="QS116" s="45">
        <v>0.49</v>
      </c>
      <c r="UY116" s="45">
        <v>0.6</v>
      </c>
      <c r="UZ116" s="45">
        <v>0.61</v>
      </c>
      <c r="ADD116" s="45">
        <v>0.02</v>
      </c>
      <c r="ADE116" s="51">
        <v>-0.41</v>
      </c>
      <c r="ADF116" s="51">
        <v>-0.3</v>
      </c>
      <c r="ADG116" s="56">
        <v>-0.02</v>
      </c>
      <c r="ADH116" s="56">
        <v>0.03</v>
      </c>
      <c r="ADI116" s="56">
        <v>0.11</v>
      </c>
      <c r="ADJ116" s="56">
        <v>0.03</v>
      </c>
      <c r="ADK116" s="56">
        <v>0.04</v>
      </c>
      <c r="ADL116" s="56"/>
    </row>
    <row r="117" spans="1:792" ht="15.75" customHeight="1">
      <c r="A117" s="1">
        <v>115</v>
      </c>
      <c r="B117" s="1">
        <v>119</v>
      </c>
      <c r="C117" s="49" t="s">
        <v>1127</v>
      </c>
      <c r="D117" s="49" t="s">
        <v>1128</v>
      </c>
      <c r="E117" s="49"/>
      <c r="F117" s="49"/>
      <c r="G117" s="49" t="s">
        <v>1129</v>
      </c>
      <c r="H117" s="52">
        <v>242</v>
      </c>
      <c r="I117" s="52">
        <v>0.7</v>
      </c>
      <c r="J117" s="5"/>
      <c r="FN117" s="45">
        <v>0.38</v>
      </c>
      <c r="FO117" s="45"/>
      <c r="FP117" s="45"/>
      <c r="FQ117" s="45"/>
      <c r="HH117" s="45">
        <v>0.39</v>
      </c>
      <c r="WZ117" s="45">
        <v>0.36</v>
      </c>
      <c r="XA117" s="45"/>
      <c r="XB117" s="45"/>
      <c r="XC117" s="45">
        <v>0.48</v>
      </c>
      <c r="XD117" s="45">
        <v>0.52</v>
      </c>
      <c r="XE117" s="45">
        <v>0.47</v>
      </c>
      <c r="XF117" s="46">
        <v>0.37</v>
      </c>
      <c r="XG117" s="46"/>
      <c r="XH117" s="46"/>
      <c r="XI117" s="46"/>
      <c r="XJ117" s="46"/>
      <c r="XK117" s="46"/>
      <c r="XL117" s="46"/>
      <c r="XM117" s="46"/>
      <c r="XN117" s="46"/>
      <c r="XO117" s="46"/>
      <c r="XP117" s="46"/>
      <c r="XQ117" s="46"/>
      <c r="XR117" s="46"/>
      <c r="XS117" s="46"/>
      <c r="XT117" s="46"/>
      <c r="XU117" s="46"/>
      <c r="XV117" s="46"/>
      <c r="XW117" s="46"/>
      <c r="XX117" s="46"/>
      <c r="XY117" s="46"/>
      <c r="XZ117" s="46"/>
      <c r="YA117" s="46"/>
      <c r="YB117" s="46"/>
      <c r="YC117" s="46"/>
      <c r="YD117" s="46"/>
      <c r="YE117" s="46"/>
      <c r="YF117" s="46"/>
      <c r="YG117" s="46"/>
      <c r="YH117" s="46"/>
      <c r="YI117" s="46"/>
      <c r="YJ117" s="46"/>
      <c r="YK117" s="46"/>
      <c r="YL117" s="46"/>
      <c r="YM117" s="46"/>
      <c r="YN117" s="46"/>
      <c r="YO117" s="46"/>
      <c r="YP117" s="46"/>
      <c r="YQ117" s="46"/>
      <c r="YR117" s="46"/>
      <c r="YS117" s="46"/>
      <c r="YT117" s="46"/>
      <c r="YU117" s="46"/>
      <c r="YV117" s="46"/>
      <c r="YW117" s="46"/>
      <c r="YX117" s="46"/>
      <c r="YY117" s="46"/>
      <c r="YZ117" s="46"/>
      <c r="ZA117" s="46"/>
      <c r="ZB117" s="46"/>
      <c r="ZC117" s="46"/>
      <c r="ZD117" s="46"/>
      <c r="ZE117" s="46"/>
      <c r="ZF117" s="46"/>
      <c r="ZG117" s="46"/>
      <c r="ZH117" s="46"/>
      <c r="ZI117" s="46"/>
      <c r="ZJ117" s="46"/>
      <c r="ZK117" s="46"/>
      <c r="ZL117" s="46"/>
      <c r="ZM117" s="46"/>
      <c r="ZN117" s="46"/>
      <c r="ZO117" s="46"/>
      <c r="ZP117" s="46"/>
      <c r="ZQ117" s="46"/>
      <c r="ZR117" s="46"/>
      <c r="ZS117" s="46"/>
      <c r="ZT117" s="46"/>
      <c r="ZU117" s="46"/>
      <c r="ZV117" s="46"/>
      <c r="ZW117" s="46"/>
      <c r="ZX117" s="46"/>
      <c r="ZY117" s="46"/>
      <c r="ZZ117" s="46"/>
      <c r="AAA117" s="46"/>
      <c r="AAB117" s="46"/>
      <c r="AAC117" s="46"/>
      <c r="AAD117" s="46"/>
      <c r="AAE117" s="46"/>
      <c r="AAF117" s="46"/>
      <c r="AAG117" s="46"/>
      <c r="AAH117" s="46"/>
      <c r="AAI117" s="46"/>
      <c r="AAJ117" s="46"/>
      <c r="AAK117" s="46"/>
      <c r="AAL117" s="46"/>
      <c r="AAM117" s="46"/>
      <c r="AAN117" s="46"/>
      <c r="AAO117" s="46"/>
      <c r="AAP117" s="46"/>
      <c r="AAQ117" s="46"/>
      <c r="AAR117" s="46"/>
      <c r="AAS117" s="46"/>
      <c r="AAT117" s="46"/>
      <c r="AAU117" s="46"/>
      <c r="AAV117" s="46"/>
      <c r="AAW117" s="46"/>
      <c r="AAX117" s="46"/>
      <c r="AAY117" s="46"/>
      <c r="AAZ117" s="46"/>
      <c r="ABA117" s="46"/>
      <c r="ABB117" s="46"/>
      <c r="ABC117" s="46"/>
      <c r="ABD117" s="46"/>
      <c r="ABE117" s="46"/>
      <c r="ABF117" s="46"/>
      <c r="ABG117" s="46"/>
      <c r="ABH117" s="46"/>
      <c r="ABI117" s="46"/>
      <c r="ABJ117" s="46"/>
      <c r="ABK117" s="46"/>
      <c r="ABL117" s="46"/>
      <c r="ABM117" s="46"/>
      <c r="ABN117" s="46"/>
      <c r="ABO117" s="46"/>
      <c r="ABP117" s="46"/>
      <c r="ABQ117" s="46"/>
      <c r="ABR117" s="46"/>
      <c r="ABS117" s="46"/>
      <c r="ABT117" s="46"/>
      <c r="ABU117" s="46"/>
      <c r="ABV117" s="46"/>
      <c r="ABW117" s="46"/>
      <c r="ABX117" s="46"/>
      <c r="ABY117" s="46"/>
      <c r="ABZ117" s="46"/>
      <c r="ACA117" s="46"/>
      <c r="ACB117" s="46"/>
      <c r="ACC117" s="46"/>
      <c r="ACD117" s="46"/>
      <c r="ACE117" s="46"/>
      <c r="ACF117" s="46"/>
      <c r="ACG117" s="46"/>
      <c r="ACH117" s="46"/>
      <c r="ACI117" s="46"/>
      <c r="ACJ117" s="46"/>
      <c r="ACK117" s="46"/>
      <c r="ACL117" s="46"/>
      <c r="ACM117" s="46"/>
      <c r="ACN117" s="46"/>
      <c r="ACO117" s="46"/>
      <c r="ACP117" s="46"/>
      <c r="ACQ117" s="46"/>
      <c r="ACR117" s="46"/>
      <c r="ACS117" s="46"/>
      <c r="ACT117" s="46"/>
      <c r="ACU117" s="46"/>
      <c r="ACV117" s="46"/>
      <c r="ACW117" s="46"/>
      <c r="ACX117" s="46"/>
      <c r="ACY117" s="46"/>
      <c r="ACZ117" s="46"/>
      <c r="ADA117" s="46"/>
      <c r="ADB117" s="46"/>
      <c r="ADC117" s="46"/>
      <c r="ADD117" s="46"/>
      <c r="ADE117" s="46"/>
      <c r="ADF117" s="46"/>
      <c r="ADG117" s="46"/>
      <c r="ADH117" s="46"/>
      <c r="ADI117" s="46"/>
      <c r="ADJ117" s="46"/>
      <c r="ADK117" s="46"/>
      <c r="ADL117" s="46"/>
    </row>
    <row r="118" spans="1:792" ht="15.75" customHeight="1">
      <c r="A118" s="1">
        <v>118</v>
      </c>
      <c r="B118" s="1">
        <v>122</v>
      </c>
      <c r="C118" s="49" t="s">
        <v>1130</v>
      </c>
      <c r="D118" s="49" t="s">
        <v>1131</v>
      </c>
      <c r="E118" s="49"/>
      <c r="F118" s="49"/>
      <c r="G118" s="49" t="s">
        <v>1132</v>
      </c>
      <c r="H118" s="52">
        <v>151</v>
      </c>
      <c r="I118" s="52">
        <v>0.84</v>
      </c>
      <c r="J118" s="5"/>
      <c r="M118" s="45">
        <v>0.1</v>
      </c>
      <c r="AS118" s="46">
        <v>-0.05</v>
      </c>
      <c r="AT118" s="46"/>
      <c r="AU118" s="46"/>
      <c r="BX118" s="45">
        <v>0.8</v>
      </c>
      <c r="GQ118" s="45">
        <v>0.39</v>
      </c>
      <c r="GW118" s="45">
        <v>0.37</v>
      </c>
      <c r="GX118" s="45"/>
      <c r="HI118" s="46">
        <v>-0.37</v>
      </c>
      <c r="HK118" s="46">
        <v>0.01</v>
      </c>
      <c r="HL118" s="46"/>
      <c r="HM118" s="46"/>
      <c r="HN118" s="46"/>
      <c r="HO118" s="46"/>
      <c r="XG118" s="45">
        <v>0.37</v>
      </c>
      <c r="XH118" s="46">
        <v>-0.18</v>
      </c>
      <c r="XI118" s="46"/>
      <c r="XJ118" s="46"/>
      <c r="XK118" s="46"/>
      <c r="XL118" s="46"/>
      <c r="XM118" s="46"/>
      <c r="XN118" s="46"/>
      <c r="XO118" s="46"/>
      <c r="XP118" s="46"/>
      <c r="XQ118" s="46"/>
      <c r="XR118" s="46"/>
      <c r="XS118" s="46"/>
      <c r="XT118" s="46"/>
      <c r="XU118" s="46"/>
      <c r="XV118" s="46"/>
      <c r="XW118" s="46"/>
      <c r="XX118" s="46"/>
      <c r="XY118" s="46"/>
      <c r="XZ118" s="46"/>
      <c r="YA118" s="46"/>
      <c r="YB118" s="46"/>
      <c r="YC118" s="46"/>
      <c r="YD118" s="46"/>
      <c r="YE118" s="46"/>
      <c r="YF118" s="46"/>
      <c r="YG118" s="46"/>
      <c r="YH118" s="46"/>
      <c r="YI118" s="46"/>
      <c r="YJ118" s="46"/>
      <c r="YK118" s="46"/>
      <c r="YL118" s="46"/>
      <c r="YM118" s="46"/>
      <c r="YN118" s="46"/>
      <c r="YO118" s="46"/>
      <c r="YP118" s="46"/>
      <c r="YQ118" s="46"/>
      <c r="YR118" s="46"/>
      <c r="YS118" s="46"/>
      <c r="YT118" s="46"/>
      <c r="YU118" s="46"/>
      <c r="YV118" s="46"/>
      <c r="YW118" s="46"/>
      <c r="YX118" s="46"/>
      <c r="YY118" s="46"/>
      <c r="YZ118" s="46"/>
      <c r="ZA118" s="46"/>
      <c r="ZB118" s="46"/>
      <c r="ZC118" s="46"/>
      <c r="ZD118" s="46"/>
      <c r="ZE118" s="46"/>
      <c r="ZF118" s="46"/>
      <c r="ZG118" s="46"/>
      <c r="ZH118" s="46"/>
      <c r="ZI118" s="46"/>
      <c r="ZJ118" s="46"/>
      <c r="ZK118" s="46"/>
      <c r="ZL118" s="46"/>
      <c r="ZM118" s="46"/>
      <c r="ZN118" s="46"/>
      <c r="ZO118" s="46"/>
      <c r="ZP118" s="46"/>
      <c r="ZQ118" s="46"/>
      <c r="ZR118" s="46"/>
      <c r="ZS118" s="46"/>
      <c r="ZT118" s="46"/>
      <c r="ZU118" s="46"/>
      <c r="ZV118" s="46"/>
      <c r="ZW118" s="46"/>
      <c r="ZX118" s="46"/>
      <c r="ZY118" s="46"/>
      <c r="ZZ118" s="46"/>
      <c r="AAA118" s="46"/>
      <c r="AAB118" s="46"/>
      <c r="AAC118" s="46"/>
      <c r="AAD118" s="46"/>
      <c r="AAE118" s="46"/>
      <c r="AAF118" s="46"/>
      <c r="AAG118" s="46"/>
      <c r="AAH118" s="46"/>
      <c r="AAI118" s="46"/>
      <c r="AAJ118" s="46"/>
      <c r="AAK118" s="46"/>
      <c r="AAL118" s="46"/>
      <c r="AAM118" s="46"/>
      <c r="AAN118" s="46"/>
      <c r="AAO118" s="46"/>
      <c r="AAP118" s="46"/>
      <c r="AAQ118" s="46"/>
      <c r="AAR118" s="46"/>
      <c r="AAS118" s="46"/>
      <c r="AAT118" s="46"/>
      <c r="AAU118" s="46"/>
      <c r="AAV118" s="46"/>
      <c r="AAW118" s="46"/>
      <c r="AAX118" s="46"/>
      <c r="AAY118" s="46"/>
      <c r="AAZ118" s="46"/>
      <c r="ABA118" s="46"/>
      <c r="ABB118" s="46"/>
      <c r="ABC118" s="46"/>
      <c r="ABD118" s="46"/>
      <c r="ABE118" s="46"/>
      <c r="ABF118" s="46"/>
      <c r="ABG118" s="46"/>
      <c r="ABH118" s="46"/>
      <c r="ABI118" s="46"/>
      <c r="ABJ118" s="46"/>
      <c r="ABK118" s="46"/>
      <c r="ABL118" s="46"/>
      <c r="ABM118" s="46"/>
      <c r="ABN118" s="46"/>
      <c r="ABO118" s="46"/>
      <c r="ABP118" s="46"/>
      <c r="ABQ118" s="46"/>
      <c r="ABR118" s="46"/>
      <c r="ABS118" s="46"/>
      <c r="ABT118" s="46"/>
      <c r="ABU118" s="46"/>
      <c r="ABV118" s="46"/>
      <c r="ABW118" s="46"/>
      <c r="ABX118" s="46"/>
      <c r="ABY118" s="46"/>
      <c r="ABZ118" s="46"/>
      <c r="ACA118" s="46"/>
      <c r="ACB118" s="46"/>
      <c r="ACC118" s="46"/>
      <c r="ACD118" s="46"/>
      <c r="ACE118" s="46"/>
      <c r="ACF118" s="46"/>
      <c r="ACG118" s="46"/>
      <c r="ACH118" s="46"/>
      <c r="ACI118" s="46"/>
      <c r="ACJ118" s="46"/>
      <c r="ACK118" s="46"/>
      <c r="ACL118" s="46"/>
      <c r="ACM118" s="46"/>
      <c r="ACN118" s="46"/>
      <c r="ACO118" s="46"/>
      <c r="ACP118" s="46"/>
      <c r="ACQ118" s="46"/>
      <c r="ACR118" s="46"/>
      <c r="ACS118" s="46"/>
      <c r="ACT118" s="46"/>
      <c r="ACU118" s="46"/>
      <c r="ACV118" s="46"/>
      <c r="ACW118" s="46"/>
      <c r="ACX118" s="46"/>
      <c r="ACY118" s="46"/>
      <c r="ACZ118" s="46"/>
      <c r="ADA118" s="46"/>
      <c r="ADB118" s="46"/>
      <c r="ADC118" s="46"/>
      <c r="ADD118" s="46"/>
      <c r="ADE118" s="46"/>
      <c r="ADF118" s="46"/>
      <c r="ADG118" s="46"/>
      <c r="ADH118" s="46"/>
      <c r="ADI118" s="46"/>
      <c r="ADJ118" s="46"/>
      <c r="ADK118" s="46"/>
      <c r="ADL118" s="46"/>
    </row>
    <row r="119" spans="1:792" ht="15.75" customHeight="1">
      <c r="A119" s="1">
        <v>119</v>
      </c>
      <c r="B119" s="1">
        <v>123</v>
      </c>
      <c r="C119" s="49" t="s">
        <v>1133</v>
      </c>
      <c r="D119" s="49" t="s">
        <v>1134</v>
      </c>
      <c r="E119" s="49"/>
      <c r="F119" s="49"/>
      <c r="G119" s="49" t="s">
        <v>1135</v>
      </c>
      <c r="H119" s="52">
        <v>148</v>
      </c>
      <c r="I119" s="52">
        <v>0.8</v>
      </c>
      <c r="J119" s="5"/>
      <c r="K119" s="46">
        <v>-0.22</v>
      </c>
      <c r="P119" s="46"/>
      <c r="AQ119" s="46">
        <v>-0.11</v>
      </c>
      <c r="BX119" s="45">
        <v>-7.0000000000000007E-2</v>
      </c>
      <c r="ER119" s="46"/>
      <c r="GK119" s="71">
        <v>-0.32</v>
      </c>
      <c r="GL119" s="71"/>
      <c r="GM119" s="71"/>
      <c r="HV119" s="46">
        <v>-0.34</v>
      </c>
      <c r="WD119" s="45">
        <v>0.34</v>
      </c>
    </row>
    <row r="120" spans="1:792" ht="15.75" customHeight="1">
      <c r="A120" s="1" t="s">
        <v>1136</v>
      </c>
      <c r="B120" s="1"/>
      <c r="C120" s="49"/>
      <c r="D120" s="105"/>
      <c r="E120" s="106"/>
      <c r="F120" s="106"/>
      <c r="G120" s="49"/>
      <c r="H120" s="52">
        <v>254</v>
      </c>
      <c r="I120" s="52">
        <v>0.69</v>
      </c>
      <c r="J120" s="5"/>
      <c r="K120" s="46">
        <v>-0.02</v>
      </c>
      <c r="P120" s="46"/>
      <c r="AQ120" s="45">
        <v>0.12</v>
      </c>
      <c r="BX120" s="45">
        <v>0.1</v>
      </c>
      <c r="ER120" s="46"/>
      <c r="GK120" s="71">
        <v>-0.19</v>
      </c>
      <c r="GL120" s="71"/>
      <c r="GM120" s="71"/>
      <c r="HV120" s="46">
        <v>-0.23</v>
      </c>
      <c r="WD120" s="45">
        <v>0.42</v>
      </c>
      <c r="XI120" s="62">
        <v>0.31</v>
      </c>
      <c r="XJ120" s="45">
        <v>0.3</v>
      </c>
      <c r="XK120" s="45"/>
      <c r="XL120" s="45"/>
      <c r="XM120" s="45"/>
      <c r="XN120" s="45"/>
      <c r="XO120" s="45"/>
      <c r="XP120" s="45"/>
      <c r="XQ120" s="45"/>
      <c r="XR120" s="45"/>
      <c r="XS120" s="45"/>
      <c r="XT120" s="45"/>
      <c r="XU120" s="45"/>
      <c r="XV120" s="45"/>
      <c r="XW120" s="45"/>
      <c r="XX120" s="45"/>
      <c r="XY120" s="45"/>
      <c r="XZ120" s="45"/>
      <c r="YA120" s="45"/>
      <c r="YB120" s="45"/>
      <c r="YC120" s="45"/>
      <c r="YD120" s="45"/>
      <c r="YE120" s="45"/>
      <c r="YF120" s="45"/>
      <c r="YG120" s="45"/>
      <c r="YH120" s="45"/>
      <c r="YI120" s="45"/>
      <c r="YJ120" s="45"/>
      <c r="YK120" s="45"/>
      <c r="YL120" s="45"/>
      <c r="YM120" s="45"/>
      <c r="YN120" s="45"/>
      <c r="YO120" s="45"/>
      <c r="YP120" s="45"/>
      <c r="YQ120" s="45"/>
      <c r="YR120" s="45"/>
      <c r="YS120" s="45"/>
      <c r="YT120" s="45"/>
      <c r="YU120" s="45"/>
      <c r="YV120" s="45"/>
      <c r="YW120" s="45"/>
      <c r="YX120" s="45"/>
      <c r="YY120" s="45"/>
      <c r="YZ120" s="45"/>
      <c r="ZA120" s="45"/>
      <c r="ZB120" s="45"/>
      <c r="ZC120" s="45"/>
      <c r="ZD120" s="45"/>
      <c r="ZE120" s="45"/>
      <c r="ZF120" s="45"/>
      <c r="ZG120" s="45"/>
      <c r="ZH120" s="45"/>
      <c r="ZI120" s="45"/>
      <c r="ZJ120" s="45"/>
      <c r="ZK120" s="45"/>
      <c r="ZL120" s="45"/>
      <c r="ZM120" s="45"/>
      <c r="ZN120" s="45"/>
      <c r="ZO120" s="45"/>
      <c r="ZP120" s="45"/>
      <c r="ZQ120" s="45"/>
      <c r="ZR120" s="45"/>
      <c r="ZS120" s="45"/>
      <c r="ZT120" s="45"/>
      <c r="ZU120" s="45"/>
      <c r="ZV120" s="45"/>
      <c r="ZW120" s="45"/>
      <c r="ZX120" s="45"/>
      <c r="ZY120" s="45"/>
      <c r="ZZ120" s="45"/>
      <c r="AAA120" s="45"/>
      <c r="AAB120" s="45"/>
      <c r="AAC120" s="45"/>
      <c r="AAD120" s="45"/>
      <c r="AAE120" s="45"/>
      <c r="AAF120" s="45"/>
      <c r="AAG120" s="45"/>
      <c r="AAH120" s="45"/>
      <c r="AAI120" s="45"/>
      <c r="AAJ120" s="45"/>
      <c r="AAK120" s="45"/>
      <c r="AAL120" s="45"/>
      <c r="AAM120" s="45"/>
      <c r="AAN120" s="45"/>
      <c r="AAO120" s="45"/>
      <c r="AAP120" s="45"/>
      <c r="AAQ120" s="45"/>
      <c r="AAR120" s="45"/>
      <c r="AAS120" s="45"/>
      <c r="AAT120" s="45"/>
      <c r="AAU120" s="45"/>
      <c r="AAV120" s="45"/>
      <c r="AAW120" s="45"/>
      <c r="AAX120" s="45"/>
      <c r="AAY120" s="45"/>
      <c r="AAZ120" s="45"/>
      <c r="ABA120" s="45"/>
      <c r="ABB120" s="45"/>
      <c r="ABC120" s="45"/>
      <c r="ABD120" s="45"/>
      <c r="ABE120" s="45"/>
      <c r="ABF120" s="45"/>
      <c r="ABG120" s="45"/>
      <c r="ABH120" s="45"/>
      <c r="ABI120" s="45"/>
      <c r="ABJ120" s="45"/>
      <c r="ABK120" s="45"/>
      <c r="ABL120" s="45"/>
      <c r="ABM120" s="45"/>
      <c r="ABN120" s="45"/>
      <c r="ABO120" s="45"/>
      <c r="ABP120" s="45"/>
      <c r="ABQ120" s="45"/>
      <c r="ABR120" s="45"/>
      <c r="ABS120" s="45"/>
      <c r="ABT120" s="45"/>
      <c r="ABU120" s="45"/>
      <c r="ABV120" s="45"/>
      <c r="ABW120" s="45"/>
      <c r="ABX120" s="45"/>
      <c r="ABY120" s="45"/>
      <c r="ABZ120" s="45"/>
      <c r="ACA120" s="45"/>
      <c r="ACB120" s="45"/>
      <c r="ACC120" s="45"/>
      <c r="ACD120" s="45"/>
      <c r="ACE120" s="45"/>
      <c r="ACF120" s="45"/>
      <c r="ACG120" s="45"/>
      <c r="ACH120" s="45"/>
      <c r="ACI120" s="45"/>
      <c r="ACJ120" s="45"/>
      <c r="ACK120" s="45"/>
      <c r="ACL120" s="45"/>
      <c r="ACM120" s="45"/>
      <c r="ACN120" s="45"/>
      <c r="ACO120" s="45"/>
      <c r="ACP120" s="45"/>
      <c r="ACQ120" s="45"/>
      <c r="ACR120" s="45"/>
      <c r="ACS120" s="45"/>
      <c r="ACT120" s="45"/>
      <c r="ACU120" s="45"/>
      <c r="ACV120" s="45"/>
      <c r="ACW120" s="45"/>
      <c r="ACX120" s="45"/>
      <c r="ACY120" s="45"/>
      <c r="ACZ120" s="45"/>
      <c r="ADA120" s="45"/>
      <c r="ADB120" s="45"/>
      <c r="ADC120" s="45"/>
      <c r="ADD120" s="45"/>
      <c r="ADE120" s="45"/>
      <c r="ADF120" s="45"/>
      <c r="ADG120" s="45"/>
      <c r="ADH120" s="45"/>
      <c r="ADI120" s="45"/>
      <c r="ADJ120" s="45"/>
      <c r="ADK120" s="45"/>
      <c r="ADL120" s="45"/>
    </row>
    <row r="121" spans="1:792" ht="15.75" customHeight="1">
      <c r="A121" s="1" t="s">
        <v>1137</v>
      </c>
      <c r="B121" s="1"/>
      <c r="C121" s="49"/>
      <c r="D121" s="105"/>
      <c r="E121" s="106"/>
      <c r="F121" s="106"/>
      <c r="G121" s="49"/>
      <c r="H121" s="52">
        <v>187</v>
      </c>
      <c r="I121" s="54"/>
      <c r="J121" s="5"/>
      <c r="K121" s="45">
        <v>0</v>
      </c>
      <c r="P121" s="45"/>
      <c r="AQ121" s="45">
        <v>0.06</v>
      </c>
      <c r="BX121" s="45">
        <v>0.06</v>
      </c>
      <c r="ER121" s="46"/>
      <c r="GK121" s="71">
        <v>-0.3</v>
      </c>
      <c r="GL121" s="71"/>
      <c r="GM121" s="71"/>
      <c r="HV121" s="46">
        <v>-0.18</v>
      </c>
      <c r="WD121" s="45">
        <v>0.39</v>
      </c>
      <c r="XI121" s="62">
        <v>0.32</v>
      </c>
      <c r="XJ121" s="45">
        <v>0.34</v>
      </c>
      <c r="XK121" s="45">
        <v>0.35</v>
      </c>
      <c r="XL121" s="45"/>
      <c r="XM121" s="45"/>
      <c r="XN121" s="45"/>
      <c r="XO121" s="45"/>
      <c r="XP121" s="45"/>
      <c r="XQ121" s="45"/>
      <c r="XR121" s="45"/>
      <c r="XS121" s="45"/>
      <c r="XT121" s="45"/>
      <c r="XU121" s="45"/>
      <c r="XV121" s="45"/>
      <c r="XW121" s="45"/>
      <c r="XX121" s="45"/>
      <c r="XY121" s="45"/>
      <c r="XZ121" s="45"/>
      <c r="YA121" s="45"/>
      <c r="YB121" s="45"/>
      <c r="YC121" s="45"/>
      <c r="YD121" s="45"/>
      <c r="YE121" s="45"/>
      <c r="YF121" s="45"/>
      <c r="YG121" s="45"/>
      <c r="YH121" s="45"/>
      <c r="YI121" s="45"/>
      <c r="YJ121" s="45"/>
      <c r="YK121" s="45"/>
      <c r="YL121" s="45"/>
      <c r="YM121" s="45"/>
      <c r="YN121" s="45"/>
      <c r="YO121" s="45"/>
      <c r="YP121" s="45"/>
      <c r="YQ121" s="45"/>
      <c r="YR121" s="45"/>
      <c r="YS121" s="45"/>
      <c r="YT121" s="45"/>
      <c r="YU121" s="45"/>
      <c r="YV121" s="45"/>
      <c r="YW121" s="45"/>
      <c r="YX121" s="45"/>
      <c r="YY121" s="45"/>
      <c r="YZ121" s="45"/>
      <c r="ZA121" s="45"/>
      <c r="ZB121" s="45"/>
      <c r="ZC121" s="45"/>
      <c r="ZD121" s="45"/>
      <c r="ZE121" s="45"/>
      <c r="ZF121" s="45"/>
      <c r="ZG121" s="45"/>
      <c r="ZH121" s="45"/>
      <c r="ZI121" s="45"/>
      <c r="ZJ121" s="45"/>
      <c r="ZK121" s="45"/>
      <c r="ZL121" s="45"/>
      <c r="ZM121" s="45"/>
      <c r="ZN121" s="45"/>
      <c r="ZO121" s="45"/>
      <c r="ZP121" s="45"/>
      <c r="ZQ121" s="45"/>
      <c r="ZR121" s="45"/>
      <c r="ZS121" s="45"/>
      <c r="ZT121" s="45"/>
      <c r="ZU121" s="45"/>
      <c r="ZV121" s="45"/>
      <c r="ZW121" s="45"/>
      <c r="ZX121" s="45"/>
      <c r="ZY121" s="45"/>
      <c r="ZZ121" s="45"/>
      <c r="AAA121" s="45"/>
      <c r="AAB121" s="45"/>
      <c r="AAC121" s="45"/>
      <c r="AAD121" s="45"/>
      <c r="AAE121" s="45"/>
      <c r="AAF121" s="45"/>
      <c r="AAG121" s="45"/>
      <c r="AAH121" s="45"/>
      <c r="AAI121" s="45"/>
      <c r="AAJ121" s="45"/>
      <c r="AAK121" s="45"/>
      <c r="AAL121" s="45"/>
      <c r="AAM121" s="45"/>
      <c r="AAN121" s="45"/>
      <c r="AAO121" s="45"/>
      <c r="AAP121" s="45"/>
      <c r="AAQ121" s="45"/>
      <c r="AAR121" s="45"/>
      <c r="AAS121" s="45"/>
      <c r="AAT121" s="45"/>
      <c r="AAU121" s="45"/>
      <c r="AAV121" s="45"/>
      <c r="AAW121" s="45"/>
      <c r="AAX121" s="45"/>
      <c r="AAY121" s="45"/>
      <c r="AAZ121" s="45"/>
      <c r="ABA121" s="45"/>
      <c r="ABB121" s="45"/>
      <c r="ABC121" s="45"/>
      <c r="ABD121" s="45"/>
      <c r="ABE121" s="45"/>
      <c r="ABF121" s="45"/>
      <c r="ABG121" s="45"/>
      <c r="ABH121" s="45"/>
      <c r="ABI121" s="45"/>
      <c r="ABJ121" s="45"/>
      <c r="ABK121" s="45"/>
      <c r="ABL121" s="45"/>
      <c r="ABM121" s="45"/>
      <c r="ABN121" s="45"/>
      <c r="ABO121" s="45"/>
      <c r="ABP121" s="45"/>
      <c r="ABQ121" s="45"/>
      <c r="ABR121" s="45"/>
      <c r="ABS121" s="45"/>
      <c r="ABT121" s="45"/>
      <c r="ABU121" s="45"/>
      <c r="ABV121" s="45"/>
      <c r="ABW121" s="45"/>
      <c r="ABX121" s="45"/>
      <c r="ABY121" s="45"/>
      <c r="ABZ121" s="45"/>
      <c r="ACA121" s="45"/>
      <c r="ACB121" s="45"/>
      <c r="ACC121" s="45"/>
      <c r="ACD121" s="45"/>
      <c r="ACE121" s="45"/>
      <c r="ACF121" s="45"/>
      <c r="ACG121" s="45"/>
      <c r="ACH121" s="45"/>
      <c r="ACI121" s="45"/>
      <c r="ACJ121" s="45"/>
      <c r="ACK121" s="45"/>
      <c r="ACL121" s="45"/>
      <c r="ACM121" s="45"/>
      <c r="ACN121" s="45"/>
      <c r="ACO121" s="45"/>
      <c r="ACP121" s="45"/>
      <c r="ACQ121" s="45"/>
      <c r="ACR121" s="45"/>
      <c r="ACS121" s="45"/>
      <c r="ACT121" s="45"/>
      <c r="ACU121" s="45"/>
      <c r="ACV121" s="45"/>
      <c r="ACW121" s="45"/>
      <c r="ACX121" s="45"/>
      <c r="ACY121" s="45"/>
      <c r="ACZ121" s="45"/>
      <c r="ADA121" s="45"/>
      <c r="ADB121" s="45"/>
      <c r="ADC121" s="45"/>
      <c r="ADD121" s="45"/>
      <c r="ADE121" s="45"/>
      <c r="ADF121" s="45"/>
      <c r="ADG121" s="45"/>
      <c r="ADH121" s="45"/>
      <c r="ADI121" s="45"/>
      <c r="ADJ121" s="45"/>
      <c r="ADK121" s="45"/>
      <c r="ADL121" s="45"/>
    </row>
    <row r="122" spans="1:792" ht="15.75" customHeight="1">
      <c r="A122" s="1">
        <v>121</v>
      </c>
      <c r="B122" s="1">
        <v>125</v>
      </c>
      <c r="C122" s="49" t="s">
        <v>1138</v>
      </c>
      <c r="D122" s="49" t="s">
        <v>1139</v>
      </c>
      <c r="E122" s="49"/>
      <c r="F122" s="49"/>
      <c r="G122" s="49" t="s">
        <v>1140</v>
      </c>
      <c r="H122" s="52">
        <v>191</v>
      </c>
      <c r="I122" s="52">
        <v>0.96</v>
      </c>
      <c r="J122" s="5"/>
      <c r="ER122" s="45">
        <v>0.27</v>
      </c>
      <c r="FM122" s="45">
        <v>0.39</v>
      </c>
      <c r="FN122" s="45">
        <v>0.64</v>
      </c>
      <c r="FO122" s="45"/>
      <c r="FP122" s="45"/>
      <c r="FQ122" s="45"/>
      <c r="FY122" s="46">
        <v>0.26</v>
      </c>
      <c r="FZ122" s="45">
        <v>0.44</v>
      </c>
      <c r="GB122" s="45">
        <v>0.24</v>
      </c>
      <c r="GK122" s="45">
        <v>-0.23</v>
      </c>
      <c r="GL122" s="45"/>
      <c r="GM122" s="45"/>
      <c r="GN122" s="45">
        <v>0.67</v>
      </c>
      <c r="KG122" s="45">
        <v>0.4</v>
      </c>
      <c r="KH122" s="45">
        <v>-0.23</v>
      </c>
    </row>
    <row r="123" spans="1:792" ht="15.75" customHeight="1">
      <c r="A123" s="1">
        <v>122</v>
      </c>
      <c r="B123" s="1">
        <v>126</v>
      </c>
      <c r="C123" s="49" t="s">
        <v>1141</v>
      </c>
      <c r="D123" s="49" t="s">
        <v>1142</v>
      </c>
      <c r="E123" s="49"/>
      <c r="F123" s="49"/>
      <c r="G123" s="49" t="s">
        <v>1143</v>
      </c>
      <c r="H123" s="52">
        <v>468</v>
      </c>
      <c r="I123" s="54"/>
      <c r="J123" s="5"/>
      <c r="FN123" s="45">
        <v>0.51</v>
      </c>
      <c r="PG123" s="45">
        <v>0.53</v>
      </c>
      <c r="YE123" s="45">
        <v>0.51</v>
      </c>
      <c r="YF123" s="45">
        <v>0.5</v>
      </c>
      <c r="YG123" s="45">
        <v>0.49</v>
      </c>
      <c r="YH123" s="45"/>
      <c r="YI123" s="45"/>
      <c r="YJ123" s="45"/>
      <c r="YK123" s="45"/>
      <c r="YL123" s="45"/>
      <c r="YM123" s="45"/>
      <c r="YN123" s="45"/>
      <c r="YO123" s="45"/>
      <c r="YP123" s="45"/>
      <c r="YQ123" s="45"/>
      <c r="YR123" s="45"/>
      <c r="YS123" s="45"/>
      <c r="YT123" s="45"/>
      <c r="YU123" s="45"/>
      <c r="YV123" s="45"/>
      <c r="YW123" s="45"/>
      <c r="YX123" s="45"/>
      <c r="YY123" s="45"/>
      <c r="YZ123" s="45"/>
      <c r="ZA123" s="45"/>
      <c r="ZB123" s="45"/>
      <c r="ZC123" s="45"/>
      <c r="ZD123" s="45"/>
      <c r="ZE123" s="45"/>
      <c r="ZF123" s="45"/>
      <c r="ZG123" s="45"/>
      <c r="ZH123" s="45"/>
      <c r="ZI123" s="45"/>
      <c r="ZJ123" s="45"/>
      <c r="ZK123" s="45"/>
      <c r="ZL123" s="45"/>
      <c r="ZM123" s="45"/>
      <c r="ZN123" s="45"/>
      <c r="ZO123" s="45"/>
      <c r="ZP123" s="45"/>
      <c r="ZQ123" s="45"/>
      <c r="ZR123" s="45"/>
      <c r="ZS123" s="45"/>
      <c r="ZT123" s="45"/>
      <c r="ZU123" s="45"/>
      <c r="ZV123" s="45"/>
      <c r="ZW123" s="45"/>
      <c r="ZX123" s="45"/>
      <c r="ZY123" s="45"/>
      <c r="ZZ123" s="45"/>
      <c r="AAA123" s="45"/>
      <c r="AAB123" s="45"/>
      <c r="AAC123" s="45"/>
      <c r="AAD123" s="45"/>
      <c r="AAE123" s="45"/>
      <c r="AAF123" s="45"/>
      <c r="AAG123" s="45"/>
      <c r="AAH123" s="45"/>
      <c r="AAI123" s="45"/>
      <c r="AAJ123" s="45"/>
      <c r="AAK123" s="45"/>
      <c r="AAL123" s="45"/>
      <c r="AAM123" s="45"/>
      <c r="AAN123" s="45"/>
      <c r="AAO123" s="45"/>
      <c r="AAP123" s="45"/>
      <c r="AAQ123" s="45"/>
      <c r="AAR123" s="45"/>
      <c r="AAS123" s="45"/>
      <c r="AAT123" s="45"/>
      <c r="AAU123" s="45"/>
      <c r="AAV123" s="45"/>
      <c r="AAW123" s="45"/>
      <c r="AAX123" s="45"/>
      <c r="AAY123" s="45"/>
      <c r="AAZ123" s="45"/>
      <c r="ABA123" s="45"/>
      <c r="ABB123" s="45"/>
      <c r="ABC123" s="45"/>
      <c r="ABD123" s="45"/>
      <c r="ABE123" s="45"/>
      <c r="ABF123" s="45"/>
      <c r="ABG123" s="45"/>
      <c r="ABH123" s="45"/>
      <c r="ABI123" s="45"/>
      <c r="ABJ123" s="45"/>
      <c r="ABK123" s="45"/>
      <c r="ABL123" s="45"/>
      <c r="ABM123" s="45"/>
      <c r="ABN123" s="45"/>
      <c r="ABO123" s="45"/>
      <c r="ABP123" s="45"/>
      <c r="ABQ123" s="45"/>
      <c r="ABR123" s="45"/>
      <c r="ABS123" s="45"/>
      <c r="ABT123" s="45"/>
      <c r="ABU123" s="45"/>
      <c r="ABV123" s="45"/>
      <c r="ABW123" s="45"/>
      <c r="ABX123" s="45"/>
      <c r="ABY123" s="45"/>
      <c r="ABZ123" s="45"/>
      <c r="ACA123" s="45"/>
      <c r="ACB123" s="45"/>
      <c r="ACC123" s="45"/>
      <c r="ACD123" s="45"/>
      <c r="ACE123" s="45"/>
      <c r="ACF123" s="45"/>
      <c r="ACG123" s="45"/>
      <c r="ACH123" s="45"/>
      <c r="ACI123" s="45"/>
      <c r="ACJ123" s="45"/>
      <c r="ACK123" s="45"/>
      <c r="ACL123" s="45"/>
      <c r="ACM123" s="45"/>
      <c r="ACN123" s="45"/>
      <c r="ACO123" s="45"/>
      <c r="ACP123" s="45"/>
      <c r="ACQ123" s="45"/>
      <c r="ACR123" s="45"/>
      <c r="ACS123" s="45"/>
      <c r="ACT123" s="45"/>
      <c r="ACU123" s="45"/>
      <c r="ACV123" s="45"/>
      <c r="ACW123" s="45"/>
      <c r="ACX123" s="45"/>
      <c r="ACY123" s="45"/>
      <c r="ACZ123" s="45"/>
      <c r="ADA123" s="45"/>
      <c r="ADB123" s="45"/>
      <c r="ADC123" s="45"/>
      <c r="ADD123" s="45"/>
      <c r="ADE123" s="45"/>
      <c r="ADF123" s="45"/>
      <c r="ADG123" s="45"/>
      <c r="ADH123" s="45"/>
      <c r="ADI123" s="45"/>
      <c r="ADJ123" s="45"/>
      <c r="ADK123" s="45"/>
      <c r="ADL123" s="45"/>
    </row>
    <row r="124" spans="1:792" ht="15.75" customHeight="1">
      <c r="A124" s="1" t="s">
        <v>1144</v>
      </c>
      <c r="B124" s="1"/>
      <c r="C124" s="49"/>
      <c r="D124" s="49"/>
      <c r="E124" s="49"/>
      <c r="F124" s="49"/>
      <c r="G124" s="49"/>
      <c r="H124" s="52">
        <v>650</v>
      </c>
      <c r="I124" s="52">
        <v>0.85</v>
      </c>
      <c r="J124" s="5"/>
      <c r="FN124" s="45">
        <v>0.6</v>
      </c>
      <c r="PG124" s="45">
        <v>0.57999999999999996</v>
      </c>
      <c r="YE124" s="45">
        <v>0.54</v>
      </c>
      <c r="YF124" s="45">
        <v>0.4</v>
      </c>
      <c r="YG124" s="45">
        <v>0.5</v>
      </c>
      <c r="YH124" s="46">
        <v>-0.56999999999999995</v>
      </c>
      <c r="YI124" s="46">
        <v>-0.56000000000000005</v>
      </c>
    </row>
    <row r="125" spans="1:792" ht="15.75" customHeight="1">
      <c r="A125" s="1">
        <v>123</v>
      </c>
      <c r="B125" s="1">
        <v>127</v>
      </c>
      <c r="C125" s="49" t="s">
        <v>1145</v>
      </c>
      <c r="D125" s="49" t="s">
        <v>1146</v>
      </c>
      <c r="E125" s="49"/>
      <c r="F125" s="49"/>
      <c r="G125" s="49" t="s">
        <v>1147</v>
      </c>
      <c r="H125" s="52">
        <v>1030</v>
      </c>
      <c r="I125" s="52">
        <v>0.95</v>
      </c>
      <c r="J125" s="5"/>
      <c r="CC125" s="46">
        <v>-0.15</v>
      </c>
      <c r="GQ125" s="45">
        <v>0.62</v>
      </c>
      <c r="GR125" s="45"/>
      <c r="GS125" s="45">
        <v>-0.11</v>
      </c>
      <c r="GT125" s="45"/>
      <c r="GW125" s="45">
        <v>0.49</v>
      </c>
      <c r="YM125" s="45">
        <v>0.68</v>
      </c>
      <c r="YN125" s="45">
        <v>0.61</v>
      </c>
      <c r="YO125" s="45">
        <v>0.71</v>
      </c>
    </row>
    <row r="126" spans="1:792" ht="15.75" customHeight="1">
      <c r="A126" s="1">
        <v>125</v>
      </c>
      <c r="B126" s="1">
        <v>129</v>
      </c>
      <c r="C126" s="49" t="s">
        <v>1148</v>
      </c>
      <c r="D126" s="49" t="s">
        <v>1149</v>
      </c>
      <c r="E126" s="49"/>
      <c r="F126" s="49"/>
      <c r="G126" s="49" t="s">
        <v>1150</v>
      </c>
      <c r="H126" s="52">
        <v>143</v>
      </c>
      <c r="I126" s="52">
        <v>0.82</v>
      </c>
      <c r="J126" s="5"/>
      <c r="ZV126" s="46">
        <v>-7.0000000000000007E-2</v>
      </c>
      <c r="ZW126" s="46">
        <v>-0.02</v>
      </c>
      <c r="ZX126" s="46">
        <v>-0.01</v>
      </c>
      <c r="ZY126" s="46">
        <v>-0.08</v>
      </c>
      <c r="ZZ126" s="46">
        <v>-0.05</v>
      </c>
      <c r="AAA126" s="46">
        <v>-7.0000000000000007E-2</v>
      </c>
      <c r="AAB126" s="46">
        <v>0.22</v>
      </c>
      <c r="AAC126" s="46"/>
      <c r="AAD126" s="46">
        <v>-0.04</v>
      </c>
      <c r="AAE126" s="46">
        <v>-0.01</v>
      </c>
      <c r="AAF126" s="46">
        <v>0.28999999999999998</v>
      </c>
      <c r="AAG126" s="46">
        <v>0.2</v>
      </c>
      <c r="AAH126" s="46">
        <v>0.55000000000000004</v>
      </c>
      <c r="AAI126" s="46">
        <v>0.02</v>
      </c>
      <c r="AAJ126" s="46">
        <v>0.62</v>
      </c>
      <c r="AAK126" s="46">
        <v>0.14000000000000001</v>
      </c>
      <c r="AAL126" s="46">
        <v>0.1</v>
      </c>
      <c r="AAM126" s="46">
        <v>-0.16</v>
      </c>
      <c r="AAN126" s="46">
        <v>-0.14000000000000001</v>
      </c>
      <c r="AAO126" s="46">
        <v>0.36</v>
      </c>
      <c r="AAP126" s="46">
        <v>0.51</v>
      </c>
      <c r="AAQ126" s="46">
        <v>0.16</v>
      </c>
      <c r="AAR126" s="46">
        <v>0.34</v>
      </c>
      <c r="AAS126" s="46">
        <v>0.13</v>
      </c>
      <c r="AAT126" s="46">
        <v>0.25</v>
      </c>
      <c r="AAU126" s="46">
        <v>-0.01</v>
      </c>
      <c r="AAV126" s="46">
        <v>0.03</v>
      </c>
      <c r="AAW126" s="46"/>
      <c r="AAX126" s="46"/>
      <c r="AAY126" s="46"/>
      <c r="AAZ126" s="46"/>
      <c r="ABA126" s="46"/>
      <c r="ABB126" s="46"/>
      <c r="ABC126" s="46"/>
      <c r="ABD126" s="46"/>
      <c r="ABE126" s="46"/>
      <c r="ABF126" s="46"/>
      <c r="ABG126" s="46"/>
      <c r="ABH126" s="46"/>
      <c r="ABI126" s="46"/>
      <c r="ABJ126" s="46"/>
      <c r="ABK126" s="46"/>
      <c r="ABL126" s="46"/>
      <c r="ABM126" s="46"/>
      <c r="ABN126" s="46"/>
      <c r="ABO126" s="46"/>
      <c r="ABP126" s="46"/>
      <c r="ABQ126" s="46"/>
      <c r="ABR126" s="46"/>
      <c r="ABS126" s="46"/>
      <c r="ABT126" s="46"/>
      <c r="ABU126" s="46"/>
      <c r="ABV126" s="46"/>
      <c r="ABW126" s="46"/>
      <c r="ABX126" s="46"/>
      <c r="ABY126" s="46"/>
      <c r="ABZ126" s="46"/>
      <c r="ACA126" s="46"/>
      <c r="ACB126" s="46"/>
      <c r="ACC126" s="46"/>
      <c r="ACD126" s="46"/>
      <c r="ACE126" s="46"/>
      <c r="ACF126" s="46"/>
      <c r="ACG126" s="46"/>
      <c r="ACH126" s="46"/>
      <c r="ACI126" s="46"/>
      <c r="ACJ126" s="46"/>
      <c r="ACK126" s="46"/>
      <c r="ACL126" s="46"/>
      <c r="ACM126" s="46"/>
      <c r="ACN126" s="46"/>
      <c r="ACO126" s="46"/>
      <c r="ACP126" s="46"/>
      <c r="ACQ126" s="46"/>
      <c r="ACR126" s="46"/>
      <c r="ACS126" s="46"/>
      <c r="ACT126" s="46"/>
      <c r="ACU126" s="46"/>
      <c r="ACV126" s="46"/>
      <c r="ACW126" s="46"/>
      <c r="ACX126" s="46"/>
      <c r="ACY126" s="46"/>
      <c r="ACZ126" s="46"/>
      <c r="ADA126" s="46"/>
      <c r="ADB126" s="46"/>
      <c r="ADC126" s="46"/>
      <c r="ADD126" s="46"/>
      <c r="ADE126" s="46"/>
      <c r="ADF126" s="46"/>
      <c r="ADG126" s="46"/>
      <c r="ADH126" s="46"/>
      <c r="ADI126" s="46"/>
      <c r="ADJ126" s="46"/>
      <c r="ADK126" s="46"/>
      <c r="ADL126" s="46"/>
    </row>
    <row r="127" spans="1:792" ht="15.75" customHeight="1">
      <c r="A127" s="1">
        <v>126</v>
      </c>
      <c r="B127" s="1">
        <v>130</v>
      </c>
      <c r="C127" s="49" t="s">
        <v>1151</v>
      </c>
      <c r="D127" s="49" t="s">
        <v>1152</v>
      </c>
      <c r="E127" s="49"/>
      <c r="F127" s="49"/>
      <c r="G127" s="49" t="s">
        <v>1153</v>
      </c>
      <c r="H127" s="52">
        <v>287</v>
      </c>
      <c r="I127" s="37">
        <v>0.86</v>
      </c>
      <c r="J127" s="5"/>
      <c r="BR127" s="46">
        <v>0.52</v>
      </c>
      <c r="BS127" s="46"/>
      <c r="FM127" s="46">
        <v>-0.09</v>
      </c>
      <c r="HV127" s="46">
        <v>-0.28000000000000003</v>
      </c>
      <c r="IU127" s="46">
        <v>-7.0000000000000007E-2</v>
      </c>
      <c r="SV127" s="46">
        <v>-0.37</v>
      </c>
      <c r="AAW127" s="46">
        <v>0.17</v>
      </c>
      <c r="AAX127" s="46">
        <v>0.17</v>
      </c>
      <c r="AAY127" s="46"/>
      <c r="AAZ127" s="46"/>
      <c r="ABA127" s="46"/>
      <c r="ABB127" s="46"/>
      <c r="ABC127" s="46"/>
      <c r="ABD127" s="46"/>
      <c r="ABE127" s="46"/>
      <c r="ABF127" s="46"/>
      <c r="ABG127" s="46"/>
      <c r="ABH127" s="46"/>
      <c r="ABI127" s="46"/>
      <c r="ABJ127" s="46"/>
      <c r="ABK127" s="46"/>
      <c r="ABL127" s="46"/>
      <c r="ABM127" s="46"/>
      <c r="ABN127" s="46"/>
      <c r="ABO127" s="46"/>
      <c r="ABP127" s="46"/>
      <c r="ABQ127" s="46"/>
      <c r="ABR127" s="46"/>
      <c r="ABS127" s="46"/>
      <c r="ABT127" s="46"/>
      <c r="ABU127" s="46"/>
      <c r="ABV127" s="46"/>
      <c r="ABW127" s="46"/>
      <c r="ABX127" s="46"/>
      <c r="ABY127" s="46"/>
      <c r="ABZ127" s="46"/>
      <c r="ACA127" s="46"/>
      <c r="ACB127" s="46"/>
      <c r="ACC127" s="46"/>
      <c r="ACD127" s="46"/>
      <c r="ACE127" s="46"/>
      <c r="ACF127" s="46"/>
      <c r="ACG127" s="46"/>
      <c r="ACH127" s="46"/>
      <c r="ACI127" s="46"/>
      <c r="ACJ127" s="46"/>
      <c r="ACK127" s="46"/>
      <c r="ACL127" s="46"/>
      <c r="ACM127" s="46"/>
      <c r="ACN127" s="46"/>
      <c r="ACO127" s="46"/>
      <c r="ACP127" s="46"/>
      <c r="ACQ127" s="46"/>
      <c r="ACR127" s="46"/>
      <c r="ACS127" s="46"/>
      <c r="ACT127" s="46"/>
      <c r="ACU127" s="46"/>
      <c r="ACV127" s="46"/>
      <c r="ACW127" s="46"/>
      <c r="ACX127" s="46"/>
      <c r="ACY127" s="46"/>
      <c r="ACZ127" s="46"/>
      <c r="ADA127" s="46"/>
      <c r="ADB127" s="46"/>
      <c r="ADC127" s="46"/>
      <c r="ADD127" s="46"/>
      <c r="ADE127" s="46"/>
      <c r="ADF127" s="46"/>
      <c r="ADG127" s="46"/>
      <c r="ADH127" s="46"/>
      <c r="ADI127" s="46"/>
      <c r="ADJ127" s="46"/>
      <c r="ADK127" s="46"/>
      <c r="ADL127" s="46"/>
    </row>
    <row r="128" spans="1:792" ht="15.75" customHeight="1">
      <c r="A128" s="1">
        <v>127</v>
      </c>
      <c r="B128" s="1">
        <v>131</v>
      </c>
      <c r="C128" s="49" t="s">
        <v>1154</v>
      </c>
      <c r="D128" s="49" t="s">
        <v>1155</v>
      </c>
      <c r="E128" s="49"/>
      <c r="F128" s="49"/>
      <c r="G128" s="49" t="s">
        <v>1156</v>
      </c>
      <c r="H128" s="52">
        <v>199</v>
      </c>
      <c r="I128" s="37">
        <v>0.93</v>
      </c>
      <c r="J128" s="5"/>
      <c r="XN128" s="46">
        <v>0.57999999999999996</v>
      </c>
      <c r="AAY128" s="46">
        <v>0.52</v>
      </c>
      <c r="AAZ128" s="46">
        <v>0.31</v>
      </c>
      <c r="ABA128" s="46"/>
      <c r="ABB128" s="46"/>
      <c r="ABC128" s="46"/>
      <c r="ABD128" s="46"/>
      <c r="ABE128" s="46"/>
      <c r="ABF128" s="46"/>
      <c r="ABG128" s="46"/>
      <c r="ABH128" s="46"/>
      <c r="ABI128" s="46"/>
      <c r="ABJ128" s="46"/>
      <c r="ABK128" s="46"/>
      <c r="ABL128" s="46"/>
      <c r="ABM128" s="46"/>
      <c r="ABN128" s="46"/>
      <c r="ABO128" s="46"/>
      <c r="ABP128" s="46"/>
      <c r="ABQ128" s="46"/>
      <c r="ABR128" s="46"/>
      <c r="ABS128" s="46"/>
      <c r="ABT128" s="46"/>
      <c r="ABU128" s="46"/>
      <c r="ABV128" s="46"/>
      <c r="ABW128" s="46"/>
      <c r="ABX128" s="46"/>
      <c r="ABY128" s="46"/>
      <c r="ABZ128" s="46"/>
      <c r="ACA128" s="46"/>
      <c r="ACB128" s="46"/>
      <c r="ACC128" s="46"/>
      <c r="ACD128" s="46"/>
      <c r="ACE128" s="46"/>
      <c r="ACF128" s="46"/>
      <c r="ACG128" s="46"/>
      <c r="ACH128" s="46"/>
      <c r="ACI128" s="46"/>
      <c r="ACJ128" s="46"/>
      <c r="ACK128" s="46"/>
      <c r="ACL128" s="46"/>
      <c r="ACM128" s="46"/>
      <c r="ACN128" s="46"/>
      <c r="ACO128" s="46"/>
      <c r="ACP128" s="46"/>
      <c r="ACQ128" s="46"/>
      <c r="ACR128" s="46"/>
      <c r="ACS128" s="46"/>
      <c r="ACT128" s="46"/>
      <c r="ACU128" s="46"/>
      <c r="ACV128" s="46"/>
      <c r="ACW128" s="46"/>
      <c r="ACX128" s="46"/>
      <c r="ACY128" s="46"/>
      <c r="ACZ128" s="46"/>
      <c r="ADA128" s="46"/>
      <c r="ADB128" s="46"/>
      <c r="ADC128" s="46"/>
      <c r="ADD128" s="46"/>
      <c r="ADE128" s="46"/>
      <c r="ADF128" s="46"/>
      <c r="ADG128" s="46"/>
      <c r="ADH128" s="46"/>
      <c r="ADI128" s="46"/>
      <c r="ADJ128" s="46"/>
      <c r="ADK128" s="46"/>
      <c r="ADL128" s="46"/>
    </row>
    <row r="129" spans="1:792" ht="15.75" customHeight="1">
      <c r="A129" s="1">
        <v>128</v>
      </c>
      <c r="B129" s="1">
        <v>132</v>
      </c>
      <c r="C129" s="49" t="s">
        <v>1157</v>
      </c>
      <c r="D129" s="49" t="s">
        <v>1158</v>
      </c>
      <c r="E129" s="49"/>
      <c r="F129" s="49"/>
      <c r="G129" s="49" t="s">
        <v>1159</v>
      </c>
      <c r="H129" s="37">
        <v>205</v>
      </c>
      <c r="I129" s="37">
        <v>0.91</v>
      </c>
      <c r="J129" s="5"/>
      <c r="GE129" s="46">
        <v>0.86</v>
      </c>
      <c r="GG129" s="46">
        <v>0.56999999999999995</v>
      </c>
      <c r="II129" s="46">
        <v>0.55000000000000004</v>
      </c>
      <c r="LI129" s="46">
        <v>-0.01</v>
      </c>
      <c r="LJ129" s="46">
        <v>0.15</v>
      </c>
      <c r="QO129" s="46"/>
      <c r="QP129" s="72">
        <v>0.69</v>
      </c>
      <c r="QQ129" s="46">
        <v>0.47</v>
      </c>
      <c r="QS129" s="46"/>
      <c r="QT129" s="46">
        <v>0.79</v>
      </c>
      <c r="QU129" s="46">
        <v>0.54</v>
      </c>
      <c r="ABA129" s="46">
        <v>-0.03</v>
      </c>
      <c r="ABB129" s="46">
        <v>0.09</v>
      </c>
      <c r="ABC129" s="46">
        <v>0.14000000000000001</v>
      </c>
      <c r="ABD129" s="46"/>
      <c r="ABE129" s="46"/>
      <c r="ABF129" s="46"/>
      <c r="ABG129" s="46"/>
      <c r="ABH129" s="46"/>
      <c r="ABI129" s="46"/>
      <c r="ABJ129" s="46"/>
      <c r="ABK129" s="46"/>
      <c r="ABL129" s="46"/>
      <c r="ABM129" s="46"/>
      <c r="ABN129" s="46"/>
      <c r="ABO129" s="46"/>
      <c r="ABP129" s="46"/>
      <c r="ABQ129" s="46"/>
      <c r="ABR129" s="46"/>
      <c r="ABS129" s="46"/>
      <c r="ABT129" s="46"/>
      <c r="ABU129" s="46"/>
      <c r="ABV129" s="46"/>
      <c r="ABW129" s="46"/>
      <c r="ABX129" s="46"/>
      <c r="ABY129" s="46"/>
      <c r="ABZ129" s="46"/>
      <c r="ACA129" s="46"/>
      <c r="ACB129" s="46"/>
      <c r="ACC129" s="46"/>
      <c r="ACD129" s="46"/>
      <c r="ACE129" s="46"/>
      <c r="ACF129" s="46"/>
      <c r="ACG129" s="46"/>
      <c r="ACH129" s="46"/>
      <c r="ACI129" s="46"/>
      <c r="ACJ129" s="46"/>
      <c r="ACK129" s="46"/>
      <c r="ACL129" s="46"/>
      <c r="ACM129" s="46"/>
      <c r="ACN129" s="46"/>
      <c r="ACO129" s="46"/>
      <c r="ACP129" s="46"/>
      <c r="ACQ129" s="46"/>
      <c r="ACR129" s="46"/>
      <c r="ACS129" s="46"/>
      <c r="ACT129" s="46"/>
      <c r="ACU129" s="46"/>
      <c r="ACV129" s="46"/>
      <c r="ACW129" s="46"/>
      <c r="ACX129" s="46"/>
      <c r="ACY129" s="46"/>
      <c r="ACZ129" s="46"/>
      <c r="ADA129" s="46"/>
      <c r="ADB129" s="46"/>
      <c r="ADC129" s="46"/>
      <c r="ADD129" s="46"/>
      <c r="ADE129" s="46"/>
      <c r="ADF129" s="46"/>
      <c r="ADG129" s="46"/>
      <c r="ADH129" s="46"/>
      <c r="ADI129" s="46"/>
      <c r="ADJ129" s="46"/>
      <c r="ADK129" s="46"/>
      <c r="ADL129" s="46"/>
    </row>
    <row r="130" spans="1:792" ht="15.75" customHeight="1">
      <c r="A130" s="1">
        <v>129</v>
      </c>
      <c r="B130" s="1">
        <v>133</v>
      </c>
      <c r="C130" s="49" t="s">
        <v>1160</v>
      </c>
      <c r="D130" s="49" t="s">
        <v>1161</v>
      </c>
      <c r="E130" s="49"/>
      <c r="F130" s="49"/>
      <c r="G130" s="49" t="s">
        <v>1162</v>
      </c>
      <c r="H130" s="52">
        <v>220</v>
      </c>
      <c r="I130" s="52">
        <v>0.89</v>
      </c>
      <c r="J130" s="5"/>
      <c r="AO130" s="46">
        <v>-0.09</v>
      </c>
      <c r="AS130" s="46">
        <v>7.0000000000000007E-2</v>
      </c>
      <c r="BA130" s="46">
        <v>-7.0000000000000007E-2</v>
      </c>
      <c r="BB130" s="46"/>
      <c r="BC130" s="46"/>
      <c r="BX130" s="46">
        <v>0.11</v>
      </c>
      <c r="CR130" s="46">
        <v>-0.06</v>
      </c>
      <c r="CV130" s="46">
        <v>0.02</v>
      </c>
      <c r="ABD130" s="46">
        <v>0.26</v>
      </c>
      <c r="ABE130" s="46">
        <v>0.55000000000000004</v>
      </c>
      <c r="ABF130" s="46"/>
      <c r="ABG130" s="46"/>
      <c r="ABH130" s="46"/>
      <c r="ABI130" s="46"/>
      <c r="ABJ130" s="46"/>
      <c r="ABK130" s="46"/>
      <c r="ABL130" s="46"/>
      <c r="ABM130" s="46"/>
      <c r="ABN130" s="46"/>
      <c r="ABO130" s="46"/>
      <c r="ABP130" s="46"/>
      <c r="ABQ130" s="46"/>
      <c r="ABR130" s="46"/>
      <c r="ABS130" s="46"/>
      <c r="ABT130" s="46"/>
      <c r="ABU130" s="46"/>
      <c r="ABV130" s="46"/>
      <c r="ABW130" s="46"/>
      <c r="ABX130" s="46"/>
      <c r="ABY130" s="46"/>
      <c r="ABZ130" s="46"/>
      <c r="ACA130" s="46"/>
      <c r="ACB130" s="46"/>
      <c r="ACC130" s="46"/>
      <c r="ACD130" s="46"/>
      <c r="ACE130" s="46"/>
      <c r="ACF130" s="46"/>
      <c r="ACG130" s="46"/>
      <c r="ACH130" s="46"/>
      <c r="ACI130" s="46"/>
      <c r="ACJ130" s="46"/>
      <c r="ACK130" s="46"/>
      <c r="ACL130" s="46"/>
      <c r="ACM130" s="46"/>
      <c r="ACN130" s="46"/>
      <c r="ACO130" s="46"/>
      <c r="ACP130" s="46"/>
      <c r="ACQ130" s="46"/>
      <c r="ACR130" s="46"/>
      <c r="ACS130" s="46"/>
      <c r="ACT130" s="46"/>
      <c r="ACU130" s="46"/>
      <c r="ACV130" s="46"/>
      <c r="ACW130" s="46"/>
      <c r="ACX130" s="46"/>
      <c r="ACY130" s="46"/>
      <c r="ACZ130" s="46"/>
      <c r="ADA130" s="46"/>
      <c r="ADB130" s="46"/>
      <c r="ADC130" s="46"/>
      <c r="ADD130" s="46"/>
      <c r="ADE130" s="46"/>
      <c r="ADF130" s="46"/>
      <c r="ADG130" s="46"/>
      <c r="ADH130" s="46"/>
      <c r="ADI130" s="46"/>
      <c r="ADJ130" s="46"/>
      <c r="ADK130" s="46"/>
      <c r="ADL130" s="46"/>
    </row>
    <row r="131" spans="1:792" ht="15.75" customHeight="1">
      <c r="A131" s="1">
        <v>130</v>
      </c>
      <c r="B131" s="1">
        <v>134</v>
      </c>
      <c r="C131" s="49" t="s">
        <v>1163</v>
      </c>
      <c r="D131" s="49" t="s">
        <v>1164</v>
      </c>
      <c r="E131" s="49"/>
      <c r="F131" s="49"/>
      <c r="G131" s="49" t="s">
        <v>1165</v>
      </c>
      <c r="H131" s="52">
        <v>962</v>
      </c>
      <c r="I131" s="37">
        <v>0.87</v>
      </c>
      <c r="J131" s="5"/>
      <c r="AR131" s="46">
        <v>0.84</v>
      </c>
      <c r="AAC131" s="46">
        <v>7.0000000000000007E-2</v>
      </c>
      <c r="ABF131" s="46">
        <v>-0.05</v>
      </c>
      <c r="ABG131" s="46">
        <v>-0.01</v>
      </c>
      <c r="ABH131" s="46">
        <v>0.01</v>
      </c>
      <c r="ABI131" s="46">
        <v>0.41</v>
      </c>
      <c r="ABJ131" s="46">
        <v>0.3</v>
      </c>
      <c r="ABK131" s="46">
        <v>0.09</v>
      </c>
      <c r="ABL131" s="46">
        <v>-0.36</v>
      </c>
      <c r="ABM131" s="46">
        <v>0.08</v>
      </c>
      <c r="ABN131" s="46">
        <v>0.35</v>
      </c>
      <c r="ABO131" s="46"/>
      <c r="ABP131" s="46"/>
      <c r="ABQ131" s="46"/>
      <c r="ABR131" s="46"/>
      <c r="ABS131" s="46"/>
      <c r="ABT131" s="46"/>
      <c r="ABU131" s="46"/>
      <c r="ABV131" s="46"/>
      <c r="ABW131" s="46"/>
      <c r="ABX131" s="46"/>
      <c r="ABY131" s="46"/>
      <c r="ABZ131" s="46"/>
      <c r="ACA131" s="46"/>
      <c r="ACB131" s="46"/>
      <c r="ACC131" s="46"/>
      <c r="ACD131" s="46"/>
      <c r="ACE131" s="46"/>
      <c r="ACF131" s="46"/>
      <c r="ACG131" s="46"/>
      <c r="ACH131" s="46"/>
      <c r="ACI131" s="46"/>
      <c r="ACJ131" s="46"/>
      <c r="ACK131" s="46"/>
      <c r="ACL131" s="46"/>
      <c r="ACM131" s="46"/>
      <c r="ACN131" s="46"/>
      <c r="ACO131" s="46"/>
      <c r="ACP131" s="46"/>
      <c r="ACQ131" s="46"/>
      <c r="ACR131" s="46"/>
      <c r="ACS131" s="46"/>
      <c r="ACT131" s="46"/>
      <c r="ACU131" s="46"/>
      <c r="ACV131" s="46"/>
      <c r="ACW131" s="46"/>
      <c r="ACX131" s="46"/>
      <c r="ACY131" s="46"/>
      <c r="ACZ131" s="46"/>
      <c r="ADA131" s="46"/>
      <c r="ADB131" s="46"/>
      <c r="ADC131" s="46"/>
      <c r="ADD131" s="46"/>
      <c r="ADE131" s="46"/>
      <c r="ADF131" s="46"/>
      <c r="ADG131" s="46"/>
      <c r="ADH131" s="46"/>
      <c r="ADI131" s="46"/>
      <c r="ADJ131" s="46"/>
      <c r="ADK131" s="46"/>
      <c r="ADL131" s="46"/>
    </row>
    <row r="132" spans="1:792" ht="15.75" customHeight="1">
      <c r="A132" s="1">
        <v>131</v>
      </c>
      <c r="B132" s="1">
        <v>135</v>
      </c>
      <c r="C132" s="49" t="s">
        <v>1166</v>
      </c>
      <c r="D132" s="49">
        <v>0.68</v>
      </c>
      <c r="E132" s="49"/>
      <c r="F132" s="49"/>
      <c r="G132" s="49" t="s">
        <v>1167</v>
      </c>
      <c r="H132" s="52">
        <v>602</v>
      </c>
      <c r="I132" s="37">
        <v>0.92</v>
      </c>
      <c r="J132" s="5"/>
      <c r="AW132" s="46">
        <v>0.05</v>
      </c>
      <c r="BX132" s="46">
        <v>-0.12</v>
      </c>
      <c r="II132" s="45">
        <v>0.39</v>
      </c>
      <c r="NX132" s="46">
        <v>-0.13</v>
      </c>
      <c r="NY132" s="46">
        <v>-0.17</v>
      </c>
      <c r="QM132" s="45">
        <v>0.42</v>
      </c>
      <c r="QN132" s="46">
        <v>0.54</v>
      </c>
      <c r="QO132" s="45">
        <v>0.31</v>
      </c>
      <c r="QS132" s="45">
        <v>0.38</v>
      </c>
    </row>
    <row r="133" spans="1:792" ht="15.75" customHeight="1">
      <c r="A133" s="1">
        <v>132</v>
      </c>
      <c r="B133" s="1">
        <v>136</v>
      </c>
      <c r="C133" s="49" t="s">
        <v>1168</v>
      </c>
      <c r="D133" s="49" t="s">
        <v>1169</v>
      </c>
      <c r="E133" s="49"/>
      <c r="F133" s="49"/>
      <c r="G133" s="49" t="s">
        <v>1170</v>
      </c>
      <c r="H133" s="52">
        <v>675</v>
      </c>
      <c r="I133" s="52">
        <v>0.91</v>
      </c>
      <c r="J133" s="5"/>
      <c r="BS133" s="46">
        <v>0.56999999999999995</v>
      </c>
      <c r="HI133" s="46">
        <v>-0.4</v>
      </c>
      <c r="KQ133" s="46">
        <v>0.62</v>
      </c>
      <c r="KR133" s="46">
        <v>0.45</v>
      </c>
      <c r="OV133" s="46">
        <v>-0.28999999999999998</v>
      </c>
      <c r="OW133" s="46">
        <v>-0.42</v>
      </c>
      <c r="QH133" s="46">
        <v>0.3</v>
      </c>
      <c r="ABO133" s="45">
        <v>0.38</v>
      </c>
      <c r="ABP133" s="45">
        <v>0.3</v>
      </c>
      <c r="ABQ133" s="46">
        <v>0.56000000000000005</v>
      </c>
      <c r="ABR133" s="46">
        <v>0.39</v>
      </c>
      <c r="ABS133" s="46">
        <v>0.37</v>
      </c>
      <c r="ABT133" s="46">
        <v>0.41</v>
      </c>
      <c r="ABU133" s="46">
        <v>-0.05</v>
      </c>
      <c r="ABV133" s="46"/>
      <c r="ABW133" s="46"/>
      <c r="ABX133" s="46"/>
      <c r="ABY133" s="46"/>
      <c r="ABZ133" s="46"/>
      <c r="ACA133" s="46"/>
      <c r="ACB133" s="46"/>
      <c r="ACC133" s="46"/>
      <c r="ACD133" s="46"/>
      <c r="ACE133" s="46"/>
      <c r="ACF133" s="46"/>
      <c r="ACG133" s="46"/>
      <c r="ACH133" s="46"/>
      <c r="ACI133" s="46"/>
      <c r="ACJ133" s="46"/>
      <c r="ACK133" s="46"/>
      <c r="ACL133" s="46"/>
      <c r="ACM133" s="46"/>
      <c r="ACN133" s="46"/>
      <c r="ACO133" s="46"/>
      <c r="ACP133" s="46"/>
      <c r="ACQ133" s="46"/>
      <c r="ACR133" s="46"/>
      <c r="ACS133" s="46"/>
      <c r="ACT133" s="46"/>
      <c r="ACU133" s="46"/>
      <c r="ACV133" s="46"/>
      <c r="ACW133" s="46"/>
      <c r="ACX133" s="46"/>
      <c r="ACY133" s="46"/>
      <c r="ACZ133" s="46"/>
      <c r="ADA133" s="46"/>
      <c r="ADB133" s="46"/>
      <c r="ADC133" s="46"/>
      <c r="ADD133" s="46"/>
      <c r="ADE133" s="46"/>
      <c r="ADF133" s="46"/>
      <c r="ADG133" s="46"/>
      <c r="ADH133" s="46"/>
      <c r="ADI133" s="46"/>
      <c r="ADJ133" s="46"/>
      <c r="ADK133" s="46"/>
      <c r="ADL133" s="46"/>
    </row>
    <row r="134" spans="1:792" ht="15.75" customHeight="1">
      <c r="A134" s="1">
        <v>134</v>
      </c>
      <c r="B134" s="1">
        <v>138</v>
      </c>
      <c r="C134" s="49" t="s">
        <v>1171</v>
      </c>
      <c r="D134" s="49" t="s">
        <v>1172</v>
      </c>
      <c r="E134" s="49"/>
      <c r="F134" s="49"/>
      <c r="G134" s="49" t="s">
        <v>1173</v>
      </c>
      <c r="H134" s="52">
        <v>139</v>
      </c>
      <c r="I134" s="37">
        <v>0.88</v>
      </c>
      <c r="J134" s="5"/>
      <c r="AI134" s="46">
        <v>0.09</v>
      </c>
      <c r="BG134" s="46">
        <v>0.17</v>
      </c>
      <c r="BJ134" s="46">
        <v>0.01</v>
      </c>
      <c r="SL134" s="45">
        <v>0.14000000000000001</v>
      </c>
      <c r="ABV134" s="46">
        <v>0.42</v>
      </c>
      <c r="ABW134" s="46">
        <v>0.18</v>
      </c>
      <c r="ABX134" s="46">
        <v>0.38</v>
      </c>
      <c r="ABY134" s="46"/>
      <c r="ABZ134" s="46"/>
      <c r="ACA134" s="46"/>
      <c r="ACB134" s="46"/>
      <c r="ACC134" s="46"/>
      <c r="ACD134" s="46"/>
      <c r="ACE134" s="46"/>
      <c r="ACF134" s="46"/>
      <c r="ACG134" s="46"/>
      <c r="ACH134" s="46"/>
      <c r="ACI134" s="46"/>
      <c r="ACJ134" s="46"/>
      <c r="ACK134" s="46"/>
      <c r="ACL134" s="46"/>
      <c r="ACM134" s="46"/>
      <c r="ACN134" s="46"/>
      <c r="ACO134" s="46"/>
      <c r="ACP134" s="46"/>
      <c r="ACQ134" s="46"/>
      <c r="ACR134" s="46"/>
      <c r="ACS134" s="46"/>
      <c r="ACT134" s="46"/>
      <c r="ACU134" s="46"/>
      <c r="ACV134" s="46"/>
      <c r="ACW134" s="46"/>
      <c r="ACX134" s="46"/>
      <c r="ACY134" s="46"/>
      <c r="ACZ134" s="46"/>
      <c r="ADA134" s="46"/>
      <c r="ADB134" s="46"/>
      <c r="ADC134" s="46"/>
      <c r="ADD134" s="46"/>
      <c r="ADE134" s="46"/>
      <c r="ADF134" s="46"/>
      <c r="ADG134" s="46"/>
      <c r="ADH134" s="46"/>
      <c r="ADI134" s="46"/>
      <c r="ADJ134" s="46"/>
      <c r="ADK134" s="46"/>
      <c r="ADL134" s="46"/>
    </row>
    <row r="135" spans="1:792" ht="15.75" customHeight="1">
      <c r="A135" s="1">
        <v>135</v>
      </c>
      <c r="B135" s="1">
        <v>139</v>
      </c>
      <c r="C135" s="49" t="s">
        <v>1174</v>
      </c>
      <c r="D135" s="49" t="s">
        <v>1175</v>
      </c>
      <c r="E135" s="49"/>
      <c r="F135" s="49"/>
      <c r="G135" s="49" t="s">
        <v>1176</v>
      </c>
      <c r="H135" s="52">
        <v>275</v>
      </c>
      <c r="I135" s="52">
        <v>0.82</v>
      </c>
      <c r="J135" s="5"/>
      <c r="DD135" s="45">
        <v>0.09</v>
      </c>
      <c r="EH135" s="46">
        <v>-0.28000000000000003</v>
      </c>
      <c r="NX135" s="46">
        <v>-0.12</v>
      </c>
      <c r="ABY135" s="45">
        <v>0.34</v>
      </c>
      <c r="ABZ135" s="46">
        <v>-0.34</v>
      </c>
      <c r="ACA135" s="46"/>
      <c r="ACB135" s="46"/>
      <c r="ACC135" s="46"/>
      <c r="ACD135" s="46"/>
      <c r="ACE135" s="46"/>
      <c r="ACF135" s="46"/>
      <c r="ACG135" s="46"/>
      <c r="ACH135" s="46"/>
      <c r="ACI135" s="46"/>
      <c r="ACJ135" s="46"/>
      <c r="ACK135" s="46"/>
      <c r="ACL135" s="46"/>
      <c r="ACM135" s="46"/>
      <c r="ACN135" s="46"/>
      <c r="ACO135" s="46"/>
      <c r="ACP135" s="46"/>
      <c r="ACQ135" s="46"/>
      <c r="ACR135" s="46"/>
      <c r="ACS135" s="46"/>
      <c r="ACT135" s="46"/>
      <c r="ACU135" s="46"/>
      <c r="ACV135" s="46"/>
      <c r="ACW135" s="46"/>
      <c r="ACX135" s="46"/>
      <c r="ACY135" s="46"/>
      <c r="ACZ135" s="46"/>
      <c r="ADA135" s="46"/>
      <c r="ADB135" s="46"/>
      <c r="ADC135" s="46"/>
      <c r="ADD135" s="46"/>
      <c r="ADE135" s="46"/>
      <c r="ADF135" s="46"/>
      <c r="ADG135" s="46"/>
      <c r="ADH135" s="46"/>
      <c r="ADI135" s="46"/>
      <c r="ADJ135" s="46"/>
      <c r="ADK135" s="46"/>
      <c r="ADL135" s="46"/>
    </row>
    <row r="136" spans="1:792" ht="15.75" customHeight="1">
      <c r="A136" s="1">
        <v>136</v>
      </c>
      <c r="B136" s="1">
        <v>140</v>
      </c>
      <c r="C136" s="49" t="s">
        <v>1177</v>
      </c>
      <c r="D136" s="49" t="s">
        <v>1178</v>
      </c>
      <c r="E136" s="49"/>
      <c r="F136" s="49"/>
      <c r="G136" s="49" t="s">
        <v>1179</v>
      </c>
      <c r="H136" s="52">
        <v>733</v>
      </c>
      <c r="I136" s="52">
        <v>0.91</v>
      </c>
      <c r="J136" s="5"/>
      <c r="FN136" s="45">
        <v>0.41</v>
      </c>
      <c r="GN136" s="46">
        <v>0.57999999999999996</v>
      </c>
      <c r="HI136" s="46">
        <v>-0.56000000000000005</v>
      </c>
      <c r="ACA136" s="45">
        <v>0.44</v>
      </c>
      <c r="ACB136" s="46">
        <v>0.41</v>
      </c>
      <c r="ACC136" s="46">
        <v>0.24</v>
      </c>
      <c r="ACD136" s="46">
        <v>0.32</v>
      </c>
      <c r="ACE136" s="46">
        <v>0.42</v>
      </c>
      <c r="ACF136" s="46">
        <v>0.49</v>
      </c>
      <c r="ACG136" s="46">
        <v>0.49</v>
      </c>
      <c r="ACH136" s="46">
        <v>0.46</v>
      </c>
      <c r="ACI136" s="46">
        <v>0.36</v>
      </c>
      <c r="ACJ136" s="46"/>
      <c r="ACK136" s="46"/>
      <c r="ACL136" s="46"/>
      <c r="ACM136" s="46"/>
      <c r="ACN136" s="46"/>
      <c r="ACO136" s="46"/>
      <c r="ACP136" s="46"/>
      <c r="ACQ136" s="46"/>
      <c r="ACR136" s="46"/>
      <c r="ACS136" s="46"/>
      <c r="ACT136" s="46"/>
      <c r="ACU136" s="46"/>
      <c r="ACV136" s="46"/>
      <c r="ACW136" s="46"/>
      <c r="ACX136" s="46"/>
      <c r="ACY136" s="46"/>
      <c r="ACZ136" s="46"/>
      <c r="ADA136" s="46"/>
      <c r="ADB136" s="46"/>
      <c r="ADC136" s="46"/>
      <c r="ADD136" s="46"/>
      <c r="ADE136" s="46"/>
      <c r="ADF136" s="46"/>
      <c r="ADG136" s="46"/>
      <c r="ADH136" s="46"/>
      <c r="ADI136" s="46"/>
      <c r="ADJ136" s="46"/>
      <c r="ADK136" s="46"/>
      <c r="ADL136" s="46"/>
    </row>
    <row r="137" spans="1:792" ht="15.75" customHeight="1">
      <c r="A137" s="1">
        <v>137</v>
      </c>
      <c r="B137" s="1">
        <v>141</v>
      </c>
      <c r="C137" s="49" t="s">
        <v>1180</v>
      </c>
      <c r="D137" s="49" t="s">
        <v>1181</v>
      </c>
      <c r="E137" s="49"/>
      <c r="F137" s="49"/>
      <c r="G137" s="49" t="s">
        <v>1182</v>
      </c>
      <c r="H137" s="52">
        <v>359</v>
      </c>
      <c r="I137" s="52">
        <v>0.83</v>
      </c>
      <c r="J137" s="5"/>
      <c r="OK137" s="45">
        <v>-0.39</v>
      </c>
      <c r="ON137" s="45">
        <v>-0.14000000000000001</v>
      </c>
      <c r="PF137" s="45">
        <v>0.22</v>
      </c>
      <c r="SP137" s="45">
        <v>0.23</v>
      </c>
      <c r="ACJ137" s="45">
        <v>0.37</v>
      </c>
      <c r="ACK137" s="45">
        <v>-0.35</v>
      </c>
      <c r="ACL137" s="45">
        <v>-0.25</v>
      </c>
      <c r="ACM137" s="45">
        <v>-0.17</v>
      </c>
      <c r="ACN137" s="45"/>
      <c r="ACO137" s="45"/>
      <c r="ACP137" s="45"/>
      <c r="ACQ137" s="45"/>
      <c r="ACR137" s="45"/>
      <c r="ACS137" s="45"/>
      <c r="ACT137" s="45"/>
      <c r="ACU137" s="45"/>
      <c r="ACV137" s="45"/>
      <c r="ACW137" s="45"/>
      <c r="ACX137" s="45"/>
      <c r="ACY137" s="45"/>
      <c r="ACZ137" s="45"/>
      <c r="ADA137" s="45"/>
      <c r="ADB137" s="45"/>
      <c r="ADC137" s="45"/>
      <c r="ADD137" s="45"/>
      <c r="ADE137" s="45"/>
      <c r="ADF137" s="45"/>
      <c r="ADG137" s="45"/>
      <c r="ADH137" s="45"/>
      <c r="ADI137" s="45"/>
      <c r="ADJ137" s="45"/>
      <c r="ADK137" s="45"/>
      <c r="ADL137" s="45"/>
    </row>
    <row r="138" spans="1:792" ht="15.75" customHeight="1">
      <c r="A138" s="1">
        <v>141</v>
      </c>
      <c r="B138" s="1">
        <v>145</v>
      </c>
      <c r="C138" s="49" t="s">
        <v>1183</v>
      </c>
      <c r="D138" s="49" t="s">
        <v>1184</v>
      </c>
      <c r="E138" s="49"/>
      <c r="F138" s="49"/>
      <c r="G138" s="49" t="s">
        <v>1185</v>
      </c>
      <c r="H138" s="52">
        <v>346</v>
      </c>
      <c r="I138" s="52">
        <v>0.89</v>
      </c>
      <c r="J138" s="5"/>
      <c r="HI138" s="45">
        <v>-0.41</v>
      </c>
      <c r="PJ138" s="45">
        <v>0.37</v>
      </c>
      <c r="TJ138" s="45">
        <v>0.2</v>
      </c>
      <c r="ACN138" s="45">
        <v>0.46</v>
      </c>
      <c r="ACO138" s="45"/>
      <c r="ACP138" s="45"/>
      <c r="ACQ138" s="45"/>
      <c r="ACR138" s="45"/>
      <c r="ACS138" s="45"/>
      <c r="ACT138" s="45"/>
      <c r="ACU138" s="45"/>
      <c r="ACV138" s="45"/>
      <c r="ACW138" s="45"/>
      <c r="ACX138" s="45"/>
      <c r="ACY138" s="45"/>
      <c r="ACZ138" s="45"/>
      <c r="ADA138" s="45"/>
      <c r="ADB138" s="45"/>
      <c r="ADC138" s="45"/>
      <c r="ADD138" s="45"/>
      <c r="ADE138" s="45"/>
      <c r="ADF138" s="45"/>
      <c r="ADG138" s="45"/>
      <c r="ADH138" s="45"/>
      <c r="ADI138" s="45"/>
      <c r="ADJ138" s="45"/>
      <c r="ADK138" s="45"/>
      <c r="ADL138" s="45"/>
    </row>
    <row r="139" spans="1:792" ht="15.75" customHeight="1">
      <c r="A139" s="1">
        <v>142</v>
      </c>
      <c r="B139" s="1">
        <v>146</v>
      </c>
      <c r="C139" s="49" t="s">
        <v>1186</v>
      </c>
      <c r="D139" s="49" t="s">
        <v>1187</v>
      </c>
      <c r="E139" s="49"/>
      <c r="F139" s="49"/>
      <c r="G139" s="49" t="s">
        <v>1188</v>
      </c>
      <c r="H139" s="52">
        <v>266</v>
      </c>
      <c r="I139" s="52">
        <v>0.91</v>
      </c>
      <c r="J139" s="5"/>
      <c r="K139" s="45">
        <v>-0.11</v>
      </c>
      <c r="AT139" s="45">
        <v>0.11</v>
      </c>
      <c r="AU139" s="45"/>
      <c r="AY139" s="45">
        <v>-0.05</v>
      </c>
      <c r="ER139" s="45">
        <v>0.3</v>
      </c>
      <c r="HX139" s="45">
        <v>-0.49</v>
      </c>
      <c r="ACO139" s="46">
        <v>0.56999999999999995</v>
      </c>
      <c r="ACP139" s="46">
        <v>0.14000000000000001</v>
      </c>
      <c r="ACQ139" s="46"/>
      <c r="ACR139" s="46"/>
      <c r="ACS139" s="46"/>
      <c r="ACT139" s="46"/>
      <c r="ACU139" s="46"/>
      <c r="ACV139" s="46"/>
      <c r="ACW139" s="46"/>
      <c r="ACX139" s="46"/>
      <c r="ACY139" s="46"/>
      <c r="ACZ139" s="46"/>
      <c r="ADA139" s="46"/>
      <c r="ADB139" s="46"/>
      <c r="ADC139" s="46"/>
      <c r="ADD139" s="46"/>
      <c r="ADE139" s="46"/>
      <c r="ADF139" s="46"/>
      <c r="ADG139" s="46"/>
      <c r="ADH139" s="46"/>
      <c r="ADI139" s="46"/>
      <c r="ADJ139" s="46"/>
      <c r="ADK139" s="46"/>
      <c r="ADL139" s="46"/>
    </row>
    <row r="140" spans="1:792" ht="15.75" customHeight="1">
      <c r="A140" s="1">
        <v>143</v>
      </c>
      <c r="B140" s="1">
        <v>147</v>
      </c>
      <c r="C140" s="49" t="s">
        <v>1189</v>
      </c>
      <c r="D140" s="49" t="s">
        <v>1190</v>
      </c>
      <c r="E140" s="49"/>
      <c r="F140" s="49"/>
      <c r="G140" s="49" t="s">
        <v>1191</v>
      </c>
      <c r="H140" s="52">
        <v>234</v>
      </c>
      <c r="I140" s="52">
        <v>0.89</v>
      </c>
      <c r="J140" s="5"/>
      <c r="M140" s="46">
        <v>-0.08</v>
      </c>
      <c r="AS140" s="45">
        <v>-0.04</v>
      </c>
      <c r="EG140" s="45">
        <v>0.24</v>
      </c>
      <c r="EH140" s="46">
        <v>-0.22</v>
      </c>
      <c r="XO140" s="46">
        <v>-0.36</v>
      </c>
      <c r="ACQ140" s="46">
        <v>0.08</v>
      </c>
      <c r="ACR140" s="46">
        <v>0.36</v>
      </c>
      <c r="ACS140" s="46">
        <v>0.22</v>
      </c>
      <c r="ACT140" s="46">
        <v>-0.71</v>
      </c>
      <c r="ACU140" s="46"/>
      <c r="ACV140" s="46"/>
      <c r="ACW140" s="46"/>
      <c r="ACX140" s="46"/>
      <c r="ACY140" s="46"/>
      <c r="ACZ140" s="46"/>
      <c r="ADA140" s="46"/>
      <c r="ADB140" s="46"/>
      <c r="ADC140" s="46"/>
      <c r="ADD140" s="46"/>
      <c r="ADE140" s="46"/>
      <c r="ADF140" s="46"/>
      <c r="ADG140" s="46"/>
      <c r="ADH140" s="46"/>
      <c r="ADI140" s="46"/>
      <c r="ADJ140" s="46"/>
      <c r="ADK140" s="46"/>
      <c r="ADL140" s="46"/>
    </row>
    <row r="141" spans="1:792" ht="15.75" customHeight="1">
      <c r="A141" s="1">
        <v>144</v>
      </c>
      <c r="B141" s="1">
        <v>148</v>
      </c>
      <c r="C141" s="49" t="s">
        <v>1192</v>
      </c>
      <c r="D141" s="49" t="s">
        <v>1193</v>
      </c>
      <c r="E141" s="49"/>
      <c r="F141" s="49"/>
      <c r="G141" s="49" t="s">
        <v>1194</v>
      </c>
      <c r="H141" s="52">
        <v>346</v>
      </c>
      <c r="I141" s="52">
        <v>0.89</v>
      </c>
      <c r="J141" s="5"/>
      <c r="HI141" s="46">
        <v>-0.41199999999999998</v>
      </c>
      <c r="PJ141" s="46">
        <v>0.373</v>
      </c>
      <c r="ACN141" s="46">
        <v>0.46400000000000002</v>
      </c>
      <c r="ACU141" s="46">
        <v>0.32600000000000001</v>
      </c>
      <c r="ACV141" s="46"/>
      <c r="ACW141" s="46"/>
      <c r="ACX141" s="46"/>
      <c r="ACY141" s="46"/>
      <c r="ACZ141" s="46"/>
      <c r="ADA141" s="46"/>
      <c r="ADB141" s="46"/>
      <c r="ADC141" s="46"/>
      <c r="ADD141" s="46"/>
      <c r="ADE141" s="46"/>
      <c r="ADF141" s="46"/>
      <c r="ADG141" s="46"/>
      <c r="ADH141" s="46"/>
      <c r="ADI141" s="46"/>
      <c r="ADJ141" s="46"/>
      <c r="ADK141" s="46"/>
      <c r="ADL141" s="46"/>
    </row>
    <row r="142" spans="1:792" ht="15.75" customHeight="1">
      <c r="A142" s="1">
        <v>146</v>
      </c>
      <c r="B142" s="1">
        <v>150</v>
      </c>
      <c r="C142" s="49" t="s">
        <v>1195</v>
      </c>
      <c r="D142" s="49" t="s">
        <v>1196</v>
      </c>
      <c r="E142" s="49"/>
      <c r="F142" s="49"/>
      <c r="G142" s="49" t="s">
        <v>1197</v>
      </c>
      <c r="H142" s="52">
        <v>320</v>
      </c>
      <c r="I142" s="52">
        <v>0.97</v>
      </c>
      <c r="J142" s="5"/>
      <c r="K142" s="46">
        <v>0.74</v>
      </c>
      <c r="AQ142" s="45">
        <v>0.23</v>
      </c>
      <c r="AY142" s="46">
        <v>0.67</v>
      </c>
      <c r="BX142" s="46">
        <v>0.64</v>
      </c>
      <c r="CV142" s="45">
        <v>0.63</v>
      </c>
      <c r="ER142" s="45">
        <v>0.89</v>
      </c>
      <c r="FN142" s="45">
        <v>0.7</v>
      </c>
      <c r="ACV142" s="46">
        <v>-0.32</v>
      </c>
      <c r="ACW142" s="46"/>
      <c r="ACX142" s="46"/>
      <c r="ACY142" s="46"/>
      <c r="ACZ142" s="46"/>
      <c r="ADA142" s="46"/>
      <c r="ADB142" s="46"/>
      <c r="ADC142" s="46"/>
      <c r="ADD142" s="46"/>
      <c r="ADE142" s="46"/>
      <c r="ADF142" s="46"/>
      <c r="ADG142" s="46"/>
      <c r="ADH142" s="46"/>
      <c r="ADI142" s="46"/>
      <c r="ADJ142" s="46"/>
      <c r="ADK142" s="46"/>
      <c r="ADL142" s="46"/>
    </row>
    <row r="143" spans="1:792" ht="15.75" customHeight="1">
      <c r="A143" s="1">
        <v>147</v>
      </c>
      <c r="B143" s="1">
        <v>151</v>
      </c>
      <c r="C143" s="49" t="s">
        <v>1198</v>
      </c>
      <c r="D143" s="49" t="s">
        <v>1199</v>
      </c>
      <c r="E143" s="49"/>
      <c r="F143" s="49"/>
      <c r="G143" s="49" t="s">
        <v>1200</v>
      </c>
      <c r="H143" s="52">
        <v>220</v>
      </c>
      <c r="I143" s="52">
        <v>0.93</v>
      </c>
      <c r="J143" s="5"/>
      <c r="M143" s="46">
        <v>-0.2</v>
      </c>
      <c r="BX143" s="46">
        <v>-0.05</v>
      </c>
      <c r="CM143" s="45">
        <v>0.03</v>
      </c>
      <c r="GQ143" s="45">
        <v>0.63</v>
      </c>
      <c r="GW143" s="45">
        <v>0.34</v>
      </c>
      <c r="OK143" s="46">
        <v>-0.27</v>
      </c>
      <c r="ON143" s="45">
        <v>-0.33</v>
      </c>
      <c r="OO143" s="46">
        <v>0.02</v>
      </c>
      <c r="SO143" s="45">
        <v>0.45</v>
      </c>
      <c r="ACW143" s="45">
        <v>0.2</v>
      </c>
      <c r="ACX143" s="46">
        <v>-0.25</v>
      </c>
      <c r="ACY143" s="46"/>
      <c r="ACZ143" s="46"/>
      <c r="ADA143" s="46"/>
      <c r="ADB143" s="46"/>
      <c r="ADC143" s="46"/>
      <c r="ADD143" s="46"/>
      <c r="ADE143" s="46"/>
      <c r="ADF143" s="46"/>
      <c r="ADG143" s="46"/>
      <c r="ADH143" s="46"/>
      <c r="ADI143" s="46"/>
      <c r="ADJ143" s="46"/>
      <c r="ADK143" s="46"/>
      <c r="ADL143" s="46"/>
    </row>
    <row r="144" spans="1:792" ht="15.75" customHeight="1">
      <c r="A144" s="1">
        <v>148</v>
      </c>
      <c r="B144" s="1">
        <v>152</v>
      </c>
      <c r="C144" s="49" t="s">
        <v>1201</v>
      </c>
      <c r="D144" s="49" t="s">
        <v>1202</v>
      </c>
      <c r="E144" s="49"/>
      <c r="F144" s="49"/>
      <c r="G144" s="49" t="s">
        <v>1203</v>
      </c>
      <c r="H144" s="52">
        <v>259</v>
      </c>
      <c r="I144" s="52">
        <v>0.87</v>
      </c>
      <c r="J144" s="5"/>
      <c r="GA144" s="45">
        <v>0.28999999999999998</v>
      </c>
      <c r="GN144" s="45">
        <v>0.57999999999999996</v>
      </c>
      <c r="PF144" s="45">
        <v>0.6</v>
      </c>
      <c r="VF144" s="45">
        <v>0.32</v>
      </c>
    </row>
    <row r="145" spans="1:792" ht="15.75" customHeight="1">
      <c r="A145" s="1">
        <v>149</v>
      </c>
      <c r="B145" s="1">
        <v>153</v>
      </c>
      <c r="C145" s="49" t="s">
        <v>1204</v>
      </c>
      <c r="D145" s="49" t="s">
        <v>1205</v>
      </c>
      <c r="E145" s="49"/>
      <c r="F145" s="49"/>
      <c r="G145" s="49" t="s">
        <v>1206</v>
      </c>
      <c r="H145" s="52">
        <v>255</v>
      </c>
      <c r="I145" s="52">
        <v>0.79</v>
      </c>
      <c r="J145" s="5"/>
      <c r="M145" s="45">
        <v>0.18</v>
      </c>
      <c r="AW145" s="45">
        <v>-14</v>
      </c>
      <c r="AY145" s="45">
        <v>7.0000000000000007E-2</v>
      </c>
      <c r="BX145" s="45">
        <v>0</v>
      </c>
      <c r="ACY145" s="45">
        <v>0.31</v>
      </c>
      <c r="ACZ145" s="45">
        <v>0.16</v>
      </c>
      <c r="ADA145" s="45"/>
      <c r="ADB145" s="45"/>
      <c r="ADC145" s="45"/>
      <c r="ADD145" s="45"/>
      <c r="ADE145" s="45"/>
      <c r="ADF145" s="45"/>
      <c r="ADG145" s="45"/>
      <c r="ADH145" s="45"/>
      <c r="ADI145" s="45"/>
      <c r="ADJ145" s="45"/>
      <c r="ADK145" s="45"/>
      <c r="ADL145" s="45"/>
    </row>
    <row r="146" spans="1:792" ht="15.75" customHeight="1">
      <c r="A146" s="1">
        <v>150</v>
      </c>
      <c r="B146" s="1">
        <v>154</v>
      </c>
      <c r="C146" s="49" t="s">
        <v>1207</v>
      </c>
      <c r="D146" s="49" t="s">
        <v>1208</v>
      </c>
      <c r="E146" s="49"/>
      <c r="F146" s="49"/>
      <c r="G146" s="49" t="s">
        <v>1209</v>
      </c>
      <c r="H146" s="52">
        <v>224</v>
      </c>
      <c r="I146" s="52">
        <v>0.8</v>
      </c>
      <c r="J146" s="5"/>
      <c r="K146" s="45">
        <v>-0.25</v>
      </c>
      <c r="P146" s="45"/>
      <c r="AT146" s="45">
        <v>-0.05</v>
      </c>
      <c r="BX146" s="45">
        <v>-0.13</v>
      </c>
      <c r="WJ146" s="45">
        <v>0.26</v>
      </c>
      <c r="WK146" s="45">
        <v>7.0000000000000007E-2</v>
      </c>
      <c r="WL146" s="45"/>
      <c r="WM146" s="45"/>
      <c r="WN146" s="45"/>
      <c r="WO146" s="45"/>
      <c r="WP146" s="45"/>
      <c r="WQ146" s="45"/>
      <c r="WR146" s="45"/>
      <c r="WS146" s="45"/>
      <c r="WT146" s="45"/>
      <c r="WU146" s="45"/>
      <c r="WV146" s="45"/>
      <c r="WW146" s="45"/>
      <c r="WX146" s="45"/>
      <c r="WY146" s="45"/>
      <c r="WZ146" s="45"/>
      <c r="XA146" s="45"/>
      <c r="XB146" s="45"/>
      <c r="XC146" s="45"/>
      <c r="XD146" s="45"/>
      <c r="XE146" s="45"/>
      <c r="XF146" s="45"/>
      <c r="XG146" s="45"/>
      <c r="XH146" s="45"/>
      <c r="XI146" s="45"/>
      <c r="XJ146" s="45"/>
      <c r="XK146" s="45"/>
      <c r="XL146" s="45"/>
      <c r="XM146" s="45"/>
      <c r="XN146" s="45"/>
      <c r="XO146" s="45"/>
      <c r="XP146" s="45"/>
      <c r="XQ146" s="45"/>
      <c r="XR146" s="45"/>
      <c r="XS146" s="45"/>
      <c r="XT146" s="45"/>
      <c r="XU146" s="45"/>
      <c r="XV146" s="45"/>
      <c r="XW146" s="45"/>
      <c r="XX146" s="45"/>
      <c r="XY146" s="45"/>
      <c r="XZ146" s="45"/>
      <c r="YA146" s="45"/>
      <c r="YB146" s="45"/>
      <c r="YC146" s="45"/>
      <c r="YD146" s="45"/>
      <c r="YE146" s="45"/>
      <c r="YF146" s="45"/>
      <c r="YG146" s="45"/>
      <c r="YH146" s="45"/>
      <c r="YI146" s="45"/>
      <c r="YJ146" s="45"/>
      <c r="YK146" s="45"/>
      <c r="YL146" s="45"/>
      <c r="YM146" s="45"/>
      <c r="YN146" s="45"/>
      <c r="YO146" s="45"/>
      <c r="YP146" s="45"/>
      <c r="YQ146" s="45"/>
      <c r="YR146" s="45"/>
      <c r="YS146" s="45"/>
      <c r="YT146" s="45"/>
      <c r="YU146" s="45"/>
      <c r="YV146" s="45"/>
      <c r="YW146" s="45"/>
      <c r="YX146" s="45"/>
      <c r="YY146" s="45"/>
      <c r="YZ146" s="45"/>
      <c r="ZA146" s="45"/>
      <c r="ZB146" s="45"/>
      <c r="ZC146" s="45"/>
      <c r="ZD146" s="45"/>
      <c r="ZE146" s="45"/>
      <c r="ZF146" s="45"/>
      <c r="ZG146" s="45"/>
      <c r="ZH146" s="45"/>
      <c r="ZI146" s="45"/>
      <c r="ZJ146" s="45"/>
      <c r="ZK146" s="45"/>
      <c r="ZL146" s="45"/>
      <c r="ZM146" s="45"/>
      <c r="ZN146" s="45"/>
      <c r="ZO146" s="45"/>
      <c r="ZP146" s="45"/>
      <c r="ZQ146" s="45"/>
      <c r="ZR146" s="45"/>
      <c r="ZS146" s="45"/>
      <c r="ZT146" s="45"/>
      <c r="ZU146" s="45"/>
      <c r="ZV146" s="45"/>
      <c r="ZW146" s="45"/>
      <c r="ZX146" s="45"/>
      <c r="ZY146" s="45"/>
      <c r="ZZ146" s="45"/>
      <c r="AAA146" s="45"/>
      <c r="AAB146" s="45"/>
      <c r="AAC146" s="45"/>
      <c r="AAD146" s="45"/>
      <c r="AAE146" s="45"/>
      <c r="AAF146" s="45"/>
      <c r="AAG146" s="45"/>
      <c r="AAH146" s="45"/>
      <c r="AAI146" s="45"/>
      <c r="AAJ146" s="45"/>
      <c r="AAK146" s="45"/>
      <c r="AAL146" s="45"/>
      <c r="AAM146" s="45"/>
      <c r="AAN146" s="45"/>
      <c r="AAO146" s="45"/>
      <c r="AAP146" s="45"/>
      <c r="AAQ146" s="45"/>
      <c r="AAR146" s="45"/>
      <c r="AAS146" s="45"/>
      <c r="AAT146" s="45"/>
      <c r="AAU146" s="45"/>
      <c r="AAV146" s="45"/>
      <c r="AAW146" s="45"/>
      <c r="AAX146" s="45"/>
      <c r="AAY146" s="45"/>
      <c r="AAZ146" s="45"/>
      <c r="ABA146" s="45"/>
      <c r="ABB146" s="45"/>
      <c r="ABC146" s="45"/>
      <c r="ABD146" s="45"/>
      <c r="ABE146" s="45"/>
      <c r="ABF146" s="45"/>
      <c r="ABG146" s="45"/>
      <c r="ABH146" s="45"/>
      <c r="ABI146" s="45"/>
      <c r="ABJ146" s="45"/>
      <c r="ABK146" s="45"/>
      <c r="ABL146" s="45"/>
      <c r="ABM146" s="45"/>
      <c r="ABN146" s="45"/>
      <c r="ABO146" s="45"/>
      <c r="ABP146" s="45"/>
      <c r="ABQ146" s="45"/>
      <c r="ABR146" s="45"/>
      <c r="ABS146" s="45"/>
      <c r="ABT146" s="45"/>
      <c r="ABU146" s="45"/>
      <c r="ABV146" s="45"/>
      <c r="ABW146" s="45"/>
      <c r="ABX146" s="45"/>
      <c r="ABY146" s="45"/>
      <c r="ABZ146" s="45"/>
      <c r="ACA146" s="45"/>
      <c r="ACB146" s="45"/>
      <c r="ACC146" s="45"/>
      <c r="ACD146" s="45"/>
      <c r="ACE146" s="45"/>
      <c r="ACF146" s="45"/>
      <c r="ACG146" s="45"/>
      <c r="ACH146" s="45"/>
      <c r="ACI146" s="45"/>
      <c r="ACJ146" s="45"/>
      <c r="ACK146" s="45"/>
      <c r="ACL146" s="45"/>
      <c r="ACM146" s="45"/>
      <c r="ACN146" s="45"/>
      <c r="ACO146" s="45"/>
      <c r="ACP146" s="45"/>
      <c r="ACQ146" s="45"/>
      <c r="ACR146" s="45"/>
      <c r="ACS146" s="45"/>
      <c r="ACT146" s="45"/>
      <c r="ACU146" s="45"/>
      <c r="ACV146" s="45"/>
      <c r="ACW146" s="45"/>
      <c r="ACX146" s="45"/>
      <c r="ACY146" s="45"/>
      <c r="ACZ146" s="45"/>
      <c r="ADA146" s="45"/>
      <c r="ADB146" s="45"/>
      <c r="ADC146" s="45"/>
      <c r="ADD146" s="45"/>
      <c r="ADE146" s="45"/>
      <c r="ADF146" s="45"/>
      <c r="ADG146" s="45"/>
      <c r="ADH146" s="45"/>
      <c r="ADI146" s="45"/>
      <c r="ADJ146" s="45"/>
      <c r="ADK146" s="45"/>
      <c r="ADL146" s="45"/>
    </row>
    <row r="147" spans="1:792" ht="15.75" customHeight="1">
      <c r="A147" s="1">
        <v>151</v>
      </c>
      <c r="B147" s="1">
        <v>155</v>
      </c>
      <c r="C147" s="49" t="s">
        <v>1210</v>
      </c>
      <c r="D147" s="49" t="s">
        <v>1211</v>
      </c>
      <c r="E147" s="49"/>
      <c r="F147" s="49"/>
      <c r="G147" s="49" t="s">
        <v>1212</v>
      </c>
      <c r="H147" s="52">
        <v>338</v>
      </c>
      <c r="I147" s="52">
        <v>0.87</v>
      </c>
      <c r="J147" s="5"/>
      <c r="AS147" s="45">
        <v>0.16</v>
      </c>
      <c r="BX147" s="45">
        <v>-0.05</v>
      </c>
      <c r="CJ147" s="56">
        <v>-0.28000000000000003</v>
      </c>
      <c r="FN147" s="45">
        <v>0.46</v>
      </c>
      <c r="GA147" s="45">
        <v>0.11</v>
      </c>
      <c r="KG147" s="45">
        <v>0.37</v>
      </c>
      <c r="KH147" s="45">
        <v>-0.41</v>
      </c>
      <c r="QY147" s="61">
        <v>-0.22</v>
      </c>
    </row>
    <row r="148" spans="1:792" ht="15.75" customHeight="1">
      <c r="A148" s="1">
        <v>152</v>
      </c>
      <c r="B148" s="1">
        <v>156</v>
      </c>
      <c r="C148" s="49" t="s">
        <v>1213</v>
      </c>
      <c r="D148" s="49" t="s">
        <v>1214</v>
      </c>
      <c r="E148" s="49"/>
      <c r="F148" s="49"/>
      <c r="G148" s="49" t="s">
        <v>1215</v>
      </c>
      <c r="H148" s="52">
        <v>244</v>
      </c>
      <c r="I148" s="52">
        <v>0.96</v>
      </c>
      <c r="J148" s="5"/>
      <c r="AC148" s="45">
        <v>-0.16</v>
      </c>
      <c r="OG148" s="45">
        <v>0.24</v>
      </c>
      <c r="OH148" s="45">
        <v>0.14000000000000001</v>
      </c>
      <c r="WG148" s="45">
        <v>0.16</v>
      </c>
      <c r="WH148" s="45"/>
      <c r="WI148" s="45"/>
      <c r="WJ148" s="45"/>
      <c r="WK148" s="45"/>
      <c r="WL148" s="45"/>
      <c r="WM148" s="45"/>
      <c r="WN148" s="45"/>
      <c r="WO148" s="45"/>
      <c r="WP148" s="45"/>
      <c r="WQ148" s="45"/>
      <c r="WR148" s="45"/>
      <c r="WS148" s="45"/>
      <c r="WT148" s="45"/>
      <c r="WU148" s="45"/>
      <c r="WV148" s="45"/>
      <c r="WW148" s="45"/>
      <c r="WX148" s="45"/>
      <c r="WY148" s="45"/>
      <c r="WZ148" s="45"/>
      <c r="XA148" s="45"/>
      <c r="XB148" s="45"/>
      <c r="XC148" s="45"/>
      <c r="XD148" s="45"/>
      <c r="XE148" s="45"/>
      <c r="XF148" s="45"/>
      <c r="XG148" s="45"/>
      <c r="XH148" s="45"/>
      <c r="XI148" s="45"/>
      <c r="XJ148" s="45"/>
      <c r="XK148" s="45"/>
      <c r="XL148" s="45"/>
      <c r="XM148" s="45"/>
      <c r="XN148" s="45"/>
      <c r="XO148" s="45"/>
      <c r="XP148" s="45"/>
      <c r="XQ148" s="45"/>
      <c r="XR148" s="45"/>
      <c r="XS148" s="45"/>
      <c r="XT148" s="45"/>
      <c r="XU148" s="45"/>
      <c r="XV148" s="45"/>
      <c r="XW148" s="45"/>
      <c r="XX148" s="45"/>
      <c r="XY148" s="45"/>
      <c r="XZ148" s="45"/>
      <c r="YA148" s="45"/>
      <c r="YB148" s="45"/>
      <c r="YC148" s="45"/>
      <c r="YD148" s="45"/>
      <c r="YE148" s="45"/>
      <c r="YF148" s="45"/>
      <c r="YG148" s="45"/>
      <c r="YH148" s="45"/>
      <c r="YI148" s="45"/>
      <c r="YJ148" s="45"/>
      <c r="YK148" s="45"/>
      <c r="YL148" s="45"/>
      <c r="YM148" s="45"/>
      <c r="YN148" s="45"/>
      <c r="YO148" s="45"/>
      <c r="YP148" s="45"/>
      <c r="YQ148" s="45"/>
      <c r="YR148" s="45"/>
      <c r="YS148" s="45"/>
      <c r="YT148" s="45"/>
      <c r="YU148" s="45"/>
      <c r="YV148" s="45"/>
      <c r="YW148" s="45"/>
      <c r="YX148" s="45"/>
      <c r="YY148" s="45"/>
      <c r="YZ148" s="45"/>
      <c r="ZA148" s="45"/>
      <c r="ZB148" s="45"/>
      <c r="ZC148" s="45"/>
      <c r="ZD148" s="45"/>
      <c r="ZE148" s="45"/>
      <c r="ZF148" s="45"/>
      <c r="ZG148" s="45"/>
      <c r="ZH148" s="45"/>
      <c r="ZI148" s="45"/>
      <c r="ZJ148" s="45"/>
      <c r="ZK148" s="45"/>
      <c r="ZL148" s="45"/>
      <c r="ZM148" s="45"/>
      <c r="ZN148" s="45"/>
      <c r="ZO148" s="45"/>
      <c r="ZP148" s="45"/>
      <c r="ZQ148" s="45"/>
      <c r="ZR148" s="45"/>
      <c r="ZS148" s="45"/>
      <c r="ZT148" s="45"/>
      <c r="ZU148" s="45"/>
      <c r="ZV148" s="45"/>
      <c r="ZW148" s="45"/>
      <c r="ZX148" s="45"/>
      <c r="ZY148" s="45"/>
      <c r="ZZ148" s="45"/>
      <c r="AAA148" s="45"/>
      <c r="AAB148" s="45"/>
      <c r="AAC148" s="45"/>
      <c r="AAD148" s="45"/>
      <c r="AAE148" s="45"/>
      <c r="AAF148" s="45"/>
      <c r="AAG148" s="45"/>
      <c r="AAH148" s="45"/>
      <c r="AAI148" s="45"/>
      <c r="AAJ148" s="45"/>
      <c r="AAK148" s="45"/>
      <c r="AAL148" s="45"/>
      <c r="AAM148" s="45"/>
      <c r="AAN148" s="45"/>
      <c r="AAO148" s="45"/>
      <c r="AAP148" s="45"/>
      <c r="AAQ148" s="45"/>
      <c r="AAR148" s="45"/>
      <c r="AAS148" s="45"/>
      <c r="AAT148" s="45"/>
      <c r="AAU148" s="45"/>
      <c r="AAV148" s="45"/>
      <c r="AAW148" s="45"/>
      <c r="AAX148" s="45"/>
      <c r="AAY148" s="45"/>
      <c r="AAZ148" s="45"/>
      <c r="ABA148" s="45"/>
      <c r="ABB148" s="45"/>
      <c r="ABC148" s="45"/>
      <c r="ABD148" s="45"/>
      <c r="ABE148" s="45"/>
      <c r="ABF148" s="45"/>
      <c r="ABG148" s="45"/>
      <c r="ABH148" s="45"/>
      <c r="ABI148" s="45"/>
      <c r="ABJ148" s="45"/>
      <c r="ABK148" s="45"/>
      <c r="ABL148" s="45"/>
      <c r="ABM148" s="45"/>
      <c r="ABN148" s="45"/>
      <c r="ABO148" s="45"/>
      <c r="ABP148" s="45"/>
      <c r="ABQ148" s="45"/>
      <c r="ABR148" s="45"/>
      <c r="ABS148" s="45"/>
      <c r="ABT148" s="45"/>
      <c r="ABU148" s="45"/>
      <c r="ABV148" s="45"/>
      <c r="ABW148" s="45"/>
      <c r="ABX148" s="45"/>
      <c r="ABY148" s="45"/>
      <c r="ABZ148" s="45"/>
      <c r="ACA148" s="45"/>
      <c r="ACB148" s="45"/>
      <c r="ACC148" s="45"/>
      <c r="ACD148" s="45"/>
      <c r="ACE148" s="45"/>
      <c r="ACF148" s="45"/>
      <c r="ACG148" s="45"/>
      <c r="ACH148" s="45"/>
      <c r="ACI148" s="45"/>
      <c r="ACJ148" s="45"/>
      <c r="ACK148" s="45"/>
      <c r="ACL148" s="45"/>
      <c r="ACM148" s="45"/>
      <c r="ACN148" s="45"/>
      <c r="ACO148" s="45"/>
      <c r="ACP148" s="45"/>
      <c r="ACQ148" s="45"/>
      <c r="ACR148" s="45"/>
      <c r="ACS148" s="45"/>
      <c r="ACT148" s="45"/>
      <c r="ACU148" s="45"/>
      <c r="ACV148" s="45"/>
      <c r="ACW148" s="45"/>
      <c r="ACX148" s="45"/>
      <c r="ACY148" s="45"/>
      <c r="ACZ148" s="45"/>
      <c r="ADA148" s="45"/>
      <c r="ADB148" s="45"/>
      <c r="ADC148" s="45"/>
      <c r="ADD148" s="45"/>
      <c r="ADE148" s="45"/>
      <c r="ADF148" s="45"/>
      <c r="ADG148" s="45"/>
      <c r="ADH148" s="45"/>
      <c r="ADI148" s="45"/>
      <c r="ADJ148" s="45"/>
      <c r="ADK148" s="45"/>
      <c r="ADL148" s="45"/>
    </row>
    <row r="149" spans="1:792" ht="15.75" customHeight="1">
      <c r="A149" s="1" t="s">
        <v>1216</v>
      </c>
      <c r="B149" s="1"/>
      <c r="C149" s="49"/>
      <c r="D149" s="49"/>
      <c r="E149" s="49"/>
      <c r="F149" s="49"/>
      <c r="G149" s="49"/>
      <c r="H149" s="50">
        <v>52</v>
      </c>
      <c r="I149" s="52">
        <v>0.96</v>
      </c>
      <c r="J149" s="5"/>
      <c r="AC149" s="45">
        <v>-0.4</v>
      </c>
      <c r="OG149" s="45">
        <v>0.31</v>
      </c>
      <c r="OH149" s="45">
        <v>0.38</v>
      </c>
      <c r="WG149" s="45">
        <v>0.15</v>
      </c>
      <c r="WH149" s="45">
        <v>0.14000000000000001</v>
      </c>
      <c r="WI149" s="45">
        <v>0.45</v>
      </c>
      <c r="WJ149" s="45"/>
      <c r="WK149" s="45"/>
      <c r="WL149" s="45"/>
      <c r="WM149" s="45"/>
      <c r="WN149" s="45"/>
      <c r="WO149" s="45"/>
      <c r="WP149" s="45"/>
      <c r="WQ149" s="45"/>
      <c r="WR149" s="45"/>
      <c r="WS149" s="45"/>
      <c r="WT149" s="45"/>
      <c r="WU149" s="45"/>
      <c r="WV149" s="45"/>
      <c r="WW149" s="45"/>
      <c r="WX149" s="45"/>
      <c r="WY149" s="45"/>
      <c r="WZ149" s="45"/>
      <c r="XA149" s="45"/>
      <c r="XB149" s="45"/>
      <c r="XC149" s="45"/>
      <c r="XD149" s="45"/>
      <c r="XE149" s="45"/>
      <c r="XF149" s="45"/>
      <c r="XG149" s="45"/>
      <c r="XH149" s="45"/>
      <c r="XI149" s="45"/>
      <c r="XJ149" s="45"/>
      <c r="XK149" s="45"/>
      <c r="XL149" s="45"/>
      <c r="XM149" s="45"/>
      <c r="XN149" s="45"/>
      <c r="XO149" s="45"/>
      <c r="XP149" s="45"/>
      <c r="XQ149" s="45"/>
      <c r="XR149" s="45"/>
      <c r="XS149" s="45"/>
      <c r="XT149" s="45"/>
      <c r="XU149" s="45"/>
      <c r="XV149" s="45"/>
      <c r="XW149" s="45"/>
      <c r="XX149" s="45"/>
      <c r="XY149" s="45"/>
      <c r="XZ149" s="45"/>
      <c r="YA149" s="45"/>
      <c r="YB149" s="45"/>
      <c r="YC149" s="45"/>
      <c r="YD149" s="45"/>
      <c r="YE149" s="45"/>
      <c r="YF149" s="45"/>
      <c r="YG149" s="45"/>
      <c r="YH149" s="45"/>
      <c r="YI149" s="45"/>
      <c r="YJ149" s="45"/>
      <c r="YK149" s="45"/>
      <c r="YL149" s="45"/>
      <c r="YM149" s="45"/>
      <c r="YN149" s="45"/>
      <c r="YO149" s="45"/>
      <c r="YP149" s="45"/>
      <c r="YQ149" s="45"/>
      <c r="YR149" s="45"/>
      <c r="YS149" s="45"/>
      <c r="YT149" s="45"/>
      <c r="YU149" s="45"/>
      <c r="YV149" s="45"/>
      <c r="YW149" s="45"/>
      <c r="YX149" s="45"/>
      <c r="YY149" s="45"/>
      <c r="YZ149" s="45"/>
      <c r="ZA149" s="45"/>
      <c r="ZB149" s="45"/>
      <c r="ZC149" s="45"/>
      <c r="ZD149" s="45"/>
      <c r="ZE149" s="45"/>
      <c r="ZF149" s="45"/>
      <c r="ZG149" s="45"/>
      <c r="ZH149" s="45"/>
      <c r="ZI149" s="45"/>
      <c r="ZJ149" s="45"/>
      <c r="ZK149" s="45"/>
      <c r="ZL149" s="45"/>
      <c r="ZM149" s="45"/>
      <c r="ZN149" s="45"/>
      <c r="ZO149" s="45"/>
      <c r="ZP149" s="45"/>
      <c r="ZQ149" s="45"/>
      <c r="ZR149" s="45"/>
      <c r="ZS149" s="45"/>
      <c r="ZT149" s="45"/>
      <c r="ZU149" s="45"/>
      <c r="ZV149" s="45"/>
      <c r="ZW149" s="45"/>
      <c r="ZX149" s="45"/>
      <c r="ZY149" s="45"/>
      <c r="ZZ149" s="45"/>
      <c r="AAA149" s="45"/>
      <c r="AAB149" s="45"/>
      <c r="AAC149" s="45"/>
      <c r="AAD149" s="45"/>
      <c r="AAE149" s="45"/>
      <c r="AAF149" s="45"/>
      <c r="AAG149" s="45"/>
      <c r="AAH149" s="45"/>
      <c r="AAI149" s="45"/>
      <c r="AAJ149" s="45"/>
      <c r="AAK149" s="45"/>
      <c r="AAL149" s="45"/>
      <c r="AAM149" s="45"/>
      <c r="AAN149" s="45"/>
      <c r="AAO149" s="45"/>
      <c r="AAP149" s="45"/>
      <c r="AAQ149" s="45"/>
      <c r="AAR149" s="45"/>
      <c r="AAS149" s="45"/>
      <c r="AAT149" s="45"/>
      <c r="AAU149" s="45"/>
      <c r="AAV149" s="45"/>
      <c r="AAW149" s="45"/>
      <c r="AAX149" s="45"/>
      <c r="AAY149" s="45"/>
      <c r="AAZ149" s="45"/>
      <c r="ABA149" s="45"/>
      <c r="ABB149" s="45"/>
      <c r="ABC149" s="45"/>
      <c r="ABD149" s="45"/>
      <c r="ABE149" s="45"/>
      <c r="ABF149" s="45"/>
      <c r="ABG149" s="45"/>
      <c r="ABH149" s="45"/>
      <c r="ABI149" s="45"/>
      <c r="ABJ149" s="45"/>
      <c r="ABK149" s="45"/>
      <c r="ABL149" s="45"/>
      <c r="ABM149" s="45"/>
      <c r="ABN149" s="45"/>
      <c r="ABO149" s="45"/>
      <c r="ABP149" s="45"/>
      <c r="ABQ149" s="45"/>
      <c r="ABR149" s="45"/>
      <c r="ABS149" s="45"/>
      <c r="ABT149" s="45"/>
      <c r="ABU149" s="45"/>
      <c r="ABV149" s="45"/>
      <c r="ABW149" s="45"/>
      <c r="ABX149" s="45"/>
      <c r="ABY149" s="45"/>
      <c r="ABZ149" s="45"/>
      <c r="ACA149" s="45"/>
      <c r="ACB149" s="45"/>
      <c r="ACC149" s="45"/>
      <c r="ACD149" s="45"/>
      <c r="ACE149" s="45"/>
      <c r="ACF149" s="45"/>
      <c r="ACG149" s="45"/>
      <c r="ACH149" s="45"/>
      <c r="ACI149" s="45"/>
      <c r="ACJ149" s="45"/>
      <c r="ACK149" s="45"/>
      <c r="ACL149" s="45"/>
      <c r="ACM149" s="45"/>
      <c r="ACN149" s="45"/>
      <c r="ACO149" s="45"/>
      <c r="ACP149" s="45"/>
      <c r="ACQ149" s="45"/>
      <c r="ACR149" s="45"/>
      <c r="ACS149" s="45"/>
      <c r="ACT149" s="45"/>
      <c r="ACU149" s="45"/>
      <c r="ACV149" s="45"/>
      <c r="ACW149" s="45"/>
      <c r="ACX149" s="45"/>
      <c r="ACY149" s="45"/>
      <c r="ACZ149" s="45"/>
      <c r="ADA149" s="45"/>
      <c r="ADB149" s="45"/>
      <c r="ADC149" s="45"/>
      <c r="ADD149" s="45"/>
      <c r="ADE149" s="45"/>
      <c r="ADF149" s="45"/>
      <c r="ADG149" s="45"/>
      <c r="ADH149" s="45"/>
      <c r="ADI149" s="45"/>
      <c r="ADJ149" s="45"/>
      <c r="ADK149" s="45"/>
      <c r="ADL149" s="45"/>
    </row>
    <row r="150" spans="1:792" ht="15.75" customHeight="1">
      <c r="A150" s="1">
        <v>153</v>
      </c>
      <c r="B150" s="1">
        <v>157</v>
      </c>
      <c r="C150" s="49" t="s">
        <v>1217</v>
      </c>
      <c r="D150" s="49" t="s">
        <v>1218</v>
      </c>
      <c r="E150" s="49"/>
      <c r="F150" s="49"/>
      <c r="G150" s="49" t="s">
        <v>1219</v>
      </c>
      <c r="H150" s="52">
        <v>101</v>
      </c>
      <c r="I150" s="52">
        <v>0.96</v>
      </c>
      <c r="J150" s="5"/>
      <c r="FA150" s="45">
        <v>0.68</v>
      </c>
      <c r="GQ150" s="45">
        <v>0.8</v>
      </c>
      <c r="GR150" s="45"/>
      <c r="WF150" s="45">
        <v>0.7</v>
      </c>
      <c r="WG150" s="45"/>
      <c r="WH150" s="45"/>
      <c r="WI150" s="45"/>
      <c r="WJ150" s="45"/>
      <c r="WK150" s="45"/>
      <c r="WL150" s="45"/>
      <c r="WM150" s="45"/>
      <c r="WN150" s="45"/>
      <c r="WO150" s="45"/>
      <c r="WP150" s="45"/>
      <c r="WQ150" s="45"/>
      <c r="WR150" s="45"/>
      <c r="WS150" s="45"/>
      <c r="WT150" s="45"/>
      <c r="WU150" s="45"/>
      <c r="WV150" s="45"/>
      <c r="WW150" s="45"/>
      <c r="WX150" s="45"/>
      <c r="WY150" s="45"/>
      <c r="WZ150" s="45"/>
      <c r="XA150" s="45"/>
      <c r="XB150" s="45"/>
      <c r="XC150" s="45"/>
      <c r="XD150" s="45"/>
      <c r="XE150" s="45"/>
      <c r="XF150" s="45"/>
      <c r="XG150" s="45"/>
      <c r="XH150" s="45"/>
      <c r="XI150" s="45"/>
      <c r="XJ150" s="45"/>
      <c r="XK150" s="45"/>
      <c r="XL150" s="45"/>
      <c r="XM150" s="45"/>
      <c r="XN150" s="45"/>
      <c r="XO150" s="45"/>
      <c r="XP150" s="45"/>
      <c r="XQ150" s="45"/>
      <c r="XR150" s="45"/>
      <c r="XS150" s="45"/>
      <c r="XT150" s="45"/>
      <c r="XU150" s="45"/>
      <c r="XV150" s="45"/>
      <c r="XW150" s="45"/>
      <c r="XX150" s="45"/>
      <c r="XY150" s="45"/>
      <c r="XZ150" s="45"/>
      <c r="YA150" s="45"/>
      <c r="YB150" s="45"/>
      <c r="YC150" s="45"/>
      <c r="YD150" s="45"/>
      <c r="YE150" s="45"/>
      <c r="YF150" s="45"/>
      <c r="YG150" s="45"/>
      <c r="YH150" s="45"/>
      <c r="YI150" s="45"/>
      <c r="YJ150" s="45"/>
      <c r="YK150" s="45"/>
      <c r="YL150" s="45"/>
      <c r="YM150" s="45"/>
      <c r="YN150" s="45"/>
      <c r="YO150" s="45"/>
      <c r="YP150" s="45"/>
      <c r="YQ150" s="45"/>
      <c r="YR150" s="45"/>
      <c r="YS150" s="45"/>
      <c r="YT150" s="45"/>
      <c r="YU150" s="45"/>
      <c r="YV150" s="45"/>
      <c r="YW150" s="45"/>
      <c r="YX150" s="45"/>
      <c r="YY150" s="45"/>
      <c r="YZ150" s="45"/>
      <c r="ZA150" s="45"/>
      <c r="ZB150" s="45"/>
      <c r="ZC150" s="45"/>
      <c r="ZD150" s="45"/>
      <c r="ZE150" s="45"/>
      <c r="ZF150" s="45"/>
      <c r="ZG150" s="45"/>
      <c r="ZH150" s="45"/>
      <c r="ZI150" s="45"/>
      <c r="ZJ150" s="45"/>
      <c r="ZK150" s="45"/>
      <c r="ZL150" s="45"/>
      <c r="ZM150" s="45"/>
      <c r="ZN150" s="45"/>
      <c r="ZO150" s="45"/>
      <c r="ZP150" s="45"/>
      <c r="ZQ150" s="45"/>
      <c r="ZR150" s="45"/>
      <c r="ZS150" s="45"/>
      <c r="ZT150" s="45"/>
      <c r="ZU150" s="45"/>
      <c r="ZV150" s="45"/>
      <c r="ZW150" s="45"/>
      <c r="ZX150" s="45"/>
      <c r="ZY150" s="45"/>
      <c r="ZZ150" s="45"/>
      <c r="AAA150" s="45"/>
      <c r="AAB150" s="45"/>
      <c r="AAC150" s="45"/>
      <c r="AAD150" s="45"/>
      <c r="AAE150" s="45"/>
      <c r="AAF150" s="45"/>
      <c r="AAG150" s="45"/>
      <c r="AAH150" s="45"/>
      <c r="AAI150" s="45"/>
      <c r="AAJ150" s="45"/>
      <c r="AAK150" s="45"/>
      <c r="AAL150" s="45"/>
      <c r="AAM150" s="45"/>
      <c r="AAN150" s="45"/>
      <c r="AAO150" s="45"/>
      <c r="AAP150" s="45"/>
      <c r="AAQ150" s="45"/>
      <c r="AAR150" s="45"/>
      <c r="AAS150" s="45"/>
      <c r="AAT150" s="45"/>
      <c r="AAU150" s="45"/>
      <c r="AAV150" s="45"/>
      <c r="AAW150" s="45"/>
      <c r="AAX150" s="45"/>
      <c r="AAY150" s="45"/>
      <c r="AAZ150" s="45"/>
      <c r="ABA150" s="45"/>
      <c r="ABB150" s="45"/>
      <c r="ABC150" s="45"/>
      <c r="ABD150" s="45"/>
      <c r="ABE150" s="45"/>
      <c r="ABF150" s="45"/>
      <c r="ABG150" s="45"/>
      <c r="ABH150" s="45"/>
      <c r="ABI150" s="45"/>
      <c r="ABJ150" s="45"/>
      <c r="ABK150" s="45"/>
      <c r="ABL150" s="45"/>
      <c r="ABM150" s="45"/>
      <c r="ABN150" s="45"/>
      <c r="ABO150" s="45"/>
      <c r="ABP150" s="45"/>
      <c r="ABQ150" s="45"/>
      <c r="ABR150" s="45"/>
      <c r="ABS150" s="45"/>
      <c r="ABT150" s="45"/>
      <c r="ABU150" s="45"/>
      <c r="ABV150" s="45"/>
      <c r="ABW150" s="45"/>
      <c r="ABX150" s="45"/>
      <c r="ABY150" s="45"/>
      <c r="ABZ150" s="45"/>
      <c r="ACA150" s="45"/>
      <c r="ACB150" s="45"/>
      <c r="ACC150" s="45"/>
      <c r="ACD150" s="45"/>
      <c r="ACE150" s="45"/>
      <c r="ACF150" s="45"/>
      <c r="ACG150" s="45"/>
      <c r="ACH150" s="45"/>
      <c r="ACI150" s="45"/>
      <c r="ACJ150" s="45"/>
      <c r="ACK150" s="45"/>
      <c r="ACL150" s="45"/>
      <c r="ACM150" s="45"/>
      <c r="ACN150" s="45"/>
      <c r="ACO150" s="45"/>
      <c r="ACP150" s="45"/>
      <c r="ACQ150" s="45"/>
      <c r="ACR150" s="45"/>
      <c r="ACS150" s="45"/>
      <c r="ACT150" s="45"/>
      <c r="ACU150" s="45"/>
      <c r="ACV150" s="45"/>
      <c r="ACW150" s="45"/>
      <c r="ACX150" s="45"/>
      <c r="ACY150" s="45"/>
      <c r="ACZ150" s="45"/>
      <c r="ADA150" s="45"/>
      <c r="ADB150" s="45"/>
      <c r="ADC150" s="45"/>
      <c r="ADD150" s="45"/>
      <c r="ADE150" s="45"/>
      <c r="ADF150" s="45"/>
      <c r="ADG150" s="45"/>
      <c r="ADH150" s="45"/>
      <c r="ADI150" s="45"/>
      <c r="ADJ150" s="45"/>
      <c r="ADK150" s="45"/>
      <c r="ADL150" s="45"/>
    </row>
    <row r="151" spans="1:792" ht="15.75" customHeight="1">
      <c r="A151" s="1">
        <v>154</v>
      </c>
      <c r="B151" s="1">
        <v>158</v>
      </c>
      <c r="C151" s="49" t="s">
        <v>1220</v>
      </c>
      <c r="D151" s="49" t="s">
        <v>1221</v>
      </c>
      <c r="E151" s="49"/>
      <c r="F151" s="49"/>
      <c r="G151" s="49" t="s">
        <v>1222</v>
      </c>
      <c r="H151" s="52">
        <v>152</v>
      </c>
      <c r="I151" s="52">
        <v>0.9</v>
      </c>
      <c r="J151" s="5"/>
      <c r="GE151" s="45">
        <v>0.4</v>
      </c>
      <c r="GF151" s="45"/>
      <c r="GG151" s="45"/>
      <c r="GQ151" s="45">
        <v>0.34</v>
      </c>
      <c r="GR151" s="45"/>
      <c r="HI151" s="45">
        <v>-0.24</v>
      </c>
      <c r="HX151" s="45">
        <v>-0.26</v>
      </c>
      <c r="HY151" s="45">
        <v>-0.31</v>
      </c>
      <c r="HZ151" s="45"/>
      <c r="II151" s="45">
        <v>0.36</v>
      </c>
    </row>
    <row r="152" spans="1:792" ht="15.75" customHeight="1">
      <c r="A152" s="1">
        <v>157</v>
      </c>
      <c r="B152" s="1">
        <v>161</v>
      </c>
      <c r="C152" s="49" t="s">
        <v>1223</v>
      </c>
      <c r="D152" s="49" t="s">
        <v>1224</v>
      </c>
      <c r="E152" s="49"/>
      <c r="F152" s="49"/>
      <c r="G152" s="49" t="s">
        <v>1225</v>
      </c>
      <c r="H152" s="69">
        <v>1233</v>
      </c>
      <c r="I152" s="69">
        <v>0.85</v>
      </c>
      <c r="J152" s="5"/>
      <c r="AQ152" s="45">
        <v>7.0000000000000007E-2</v>
      </c>
      <c r="BX152" s="45">
        <v>0</v>
      </c>
      <c r="CF152" s="45">
        <v>0.22</v>
      </c>
      <c r="CG152" s="45"/>
      <c r="CH152" s="45"/>
      <c r="DA152" s="45">
        <v>0.03</v>
      </c>
      <c r="DP152" s="45">
        <v>-0.04</v>
      </c>
      <c r="DQ152" s="45">
        <v>0.17</v>
      </c>
      <c r="DR152" s="45">
        <v>-0.24</v>
      </c>
      <c r="DS152" s="45">
        <v>-0.48</v>
      </c>
      <c r="DT152" s="45">
        <v>0.61</v>
      </c>
      <c r="DU152" s="45"/>
      <c r="DV152" s="45"/>
      <c r="DW152" s="45"/>
      <c r="DX152" s="45"/>
      <c r="DY152" s="45"/>
      <c r="DZ152" s="45"/>
      <c r="EA152" s="45"/>
      <c r="EB152" s="45"/>
      <c r="EC152" s="45"/>
      <c r="ED152" s="45"/>
      <c r="EE152" s="45"/>
      <c r="EF152" s="45"/>
      <c r="EG152" s="45"/>
      <c r="EH152" s="45"/>
      <c r="EI152" s="45"/>
      <c r="EJ152" s="45"/>
      <c r="EK152" s="45"/>
      <c r="EL152" s="45"/>
      <c r="EM152" s="45"/>
      <c r="EN152" s="45"/>
      <c r="EO152" s="45"/>
      <c r="EP152" s="45"/>
      <c r="FB152" s="45">
        <v>-0.28000000000000003</v>
      </c>
      <c r="HI152" s="45">
        <v>-0.53</v>
      </c>
      <c r="HJ152" s="45"/>
      <c r="KW152" s="45">
        <v>0.4</v>
      </c>
      <c r="KX152" s="45">
        <v>0.47</v>
      </c>
      <c r="KY152" s="45">
        <v>0.28999999999999998</v>
      </c>
      <c r="KZ152" s="45"/>
      <c r="LA152" s="45"/>
      <c r="LB152" s="45"/>
      <c r="LC152" s="45"/>
      <c r="LD152" s="45"/>
      <c r="LE152" s="45"/>
      <c r="LF152" s="45"/>
      <c r="LG152" s="45"/>
      <c r="LH152" s="45"/>
      <c r="LI152" s="45"/>
      <c r="LJ152" s="45"/>
      <c r="LK152" s="45"/>
      <c r="LL152" s="45"/>
      <c r="LM152" s="45"/>
      <c r="LN152" s="45"/>
      <c r="LO152" s="45"/>
      <c r="LP152" s="45"/>
      <c r="LQ152" s="45"/>
      <c r="LR152" s="45"/>
      <c r="LS152" s="45"/>
      <c r="LT152" s="45"/>
      <c r="LU152" s="45"/>
      <c r="LV152" s="45"/>
      <c r="LW152" s="45"/>
      <c r="LX152" s="45"/>
      <c r="LY152" s="45"/>
      <c r="LZ152" s="45"/>
      <c r="MA152" s="45"/>
      <c r="MB152" s="45"/>
      <c r="MC152" s="45"/>
      <c r="MD152" s="45"/>
      <c r="ME152" s="45"/>
      <c r="MF152" s="45"/>
      <c r="MG152" s="45"/>
      <c r="MH152" s="45"/>
      <c r="MI152" s="45"/>
      <c r="MJ152" s="45"/>
      <c r="MK152" s="45"/>
      <c r="ML152" s="45"/>
      <c r="MM152" s="45"/>
      <c r="MN152" s="45"/>
      <c r="MO152" s="45"/>
      <c r="MP152" s="45"/>
      <c r="MQ152" s="45"/>
      <c r="MR152" s="45"/>
      <c r="MS152" s="45"/>
      <c r="MT152" s="45"/>
      <c r="MU152" s="45"/>
      <c r="MV152" s="45"/>
      <c r="MW152" s="45"/>
      <c r="MX152" s="45"/>
      <c r="MY152" s="45"/>
      <c r="MZ152" s="45"/>
      <c r="NA152" s="45"/>
      <c r="NB152" s="45"/>
      <c r="NC152" s="45"/>
      <c r="ND152" s="45"/>
      <c r="NE152" s="45"/>
      <c r="NF152" s="45"/>
      <c r="NG152" s="45"/>
      <c r="NH152" s="45"/>
      <c r="NI152" s="45"/>
      <c r="NJ152" s="45"/>
      <c r="NK152" s="45"/>
      <c r="NL152" s="45"/>
      <c r="NM152" s="45"/>
      <c r="NN152" s="45"/>
      <c r="NO152" s="45"/>
      <c r="NP152" s="45"/>
      <c r="NQ152" s="45"/>
      <c r="NR152" s="45"/>
      <c r="NS152" s="45"/>
      <c r="NT152" s="45"/>
      <c r="NU152" s="45"/>
      <c r="NV152" s="45"/>
      <c r="NW152" s="45"/>
      <c r="NX152" s="45"/>
      <c r="NY152" s="45"/>
      <c r="NZ152" s="45"/>
      <c r="OA152" s="45"/>
      <c r="OB152" s="45"/>
      <c r="OC152" s="45"/>
      <c r="OD152" s="45"/>
      <c r="OE152" s="45"/>
      <c r="OF152" s="45"/>
      <c r="OG152" s="45"/>
      <c r="OH152" s="45"/>
      <c r="OI152" s="45"/>
      <c r="OJ152" s="45"/>
      <c r="OK152" s="45"/>
      <c r="OL152" s="45"/>
      <c r="OM152" s="45"/>
      <c r="ON152" s="45"/>
      <c r="OO152" s="45"/>
      <c r="OP152" s="45"/>
      <c r="OQ152" s="45"/>
      <c r="OR152" s="45"/>
      <c r="OS152" s="45"/>
      <c r="OT152" s="45"/>
      <c r="OU152" s="45"/>
      <c r="OV152" s="45"/>
      <c r="OW152" s="45"/>
      <c r="OX152" s="45"/>
      <c r="OY152" s="45"/>
      <c r="OZ152" s="45"/>
      <c r="PA152" s="45"/>
      <c r="PB152" s="45"/>
      <c r="PC152" s="45"/>
      <c r="PD152" s="45"/>
      <c r="PE152" s="45"/>
      <c r="PF152" s="45"/>
      <c r="PG152" s="45"/>
      <c r="PH152" s="45"/>
      <c r="PI152" s="45"/>
      <c r="PJ152" s="45"/>
      <c r="PK152" s="45"/>
      <c r="PL152" s="45"/>
      <c r="PM152" s="45"/>
      <c r="PN152" s="45"/>
      <c r="PO152" s="45"/>
      <c r="PP152" s="45"/>
      <c r="PQ152" s="45"/>
      <c r="PR152" s="45"/>
      <c r="PS152" s="45"/>
      <c r="PT152" s="45"/>
      <c r="PU152" s="45"/>
      <c r="PV152" s="45"/>
      <c r="PW152" s="45"/>
      <c r="PX152" s="45"/>
      <c r="PY152" s="45"/>
      <c r="PZ152" s="45"/>
      <c r="QA152" s="45"/>
      <c r="QB152" s="45"/>
      <c r="QC152" s="45"/>
      <c r="QD152" s="45"/>
      <c r="QE152" s="45"/>
      <c r="QF152" s="45"/>
      <c r="QG152" s="45"/>
      <c r="QH152" s="45"/>
      <c r="QI152" s="45"/>
      <c r="QJ152" s="45"/>
      <c r="QK152" s="45"/>
      <c r="QL152" s="45"/>
      <c r="QM152" s="45"/>
      <c r="QN152" s="45"/>
      <c r="QO152" s="45"/>
      <c r="QP152" s="45"/>
      <c r="QQ152" s="45"/>
      <c r="QR152" s="45"/>
      <c r="QS152" s="45"/>
      <c r="QT152" s="45"/>
      <c r="QU152" s="45"/>
      <c r="QV152" s="45"/>
      <c r="QW152" s="45"/>
      <c r="QX152" s="45"/>
      <c r="QY152" s="45"/>
      <c r="QZ152" s="45"/>
      <c r="RA152" s="45"/>
      <c r="RB152" s="45"/>
      <c r="RC152" s="45"/>
      <c r="RD152" s="45"/>
      <c r="RE152" s="45"/>
      <c r="RF152" s="45"/>
      <c r="RG152" s="45"/>
      <c r="RH152" s="45"/>
      <c r="RI152" s="45"/>
      <c r="RJ152" s="45"/>
      <c r="RK152" s="45"/>
      <c r="RL152" s="45"/>
      <c r="RM152" s="45"/>
      <c r="RN152" s="45"/>
      <c r="RO152" s="45"/>
      <c r="RP152" s="45"/>
      <c r="RQ152" s="45"/>
      <c r="RR152" s="45"/>
      <c r="RS152" s="45"/>
      <c r="RT152" s="45"/>
      <c r="RU152" s="45"/>
      <c r="RV152" s="45"/>
      <c r="RW152" s="45"/>
      <c r="RX152" s="45"/>
      <c r="RY152" s="45"/>
      <c r="RZ152" s="45"/>
      <c r="SA152" s="45"/>
      <c r="SB152" s="45"/>
      <c r="SC152" s="45"/>
      <c r="SD152" s="45"/>
      <c r="SE152" s="45"/>
      <c r="SF152" s="45"/>
      <c r="SG152" s="45"/>
      <c r="SH152" s="45"/>
      <c r="SI152" s="45"/>
      <c r="SJ152" s="45"/>
      <c r="SK152" s="45"/>
      <c r="SL152" s="45"/>
      <c r="SM152" s="45"/>
      <c r="SN152" s="45"/>
      <c r="SO152" s="45"/>
      <c r="SP152" s="45"/>
      <c r="SQ152" s="45"/>
      <c r="SR152" s="45"/>
      <c r="SS152" s="45"/>
      <c r="ST152" s="45"/>
      <c r="SU152" s="45"/>
      <c r="SV152" s="45"/>
      <c r="SW152" s="45"/>
      <c r="SX152" s="45"/>
      <c r="SY152" s="45"/>
      <c r="SZ152" s="45"/>
      <c r="TA152" s="45"/>
      <c r="TB152" s="45"/>
      <c r="TC152" s="45"/>
      <c r="TD152" s="45"/>
      <c r="TE152" s="45"/>
      <c r="TF152" s="45"/>
      <c r="TG152" s="45"/>
      <c r="TH152" s="45"/>
      <c r="TI152" s="45"/>
      <c r="TJ152" s="45"/>
      <c r="TK152" s="45"/>
      <c r="TL152" s="45"/>
      <c r="TM152" s="45"/>
      <c r="TN152" s="45"/>
      <c r="TO152" s="45"/>
      <c r="TP152" s="45"/>
      <c r="TQ152" s="45"/>
      <c r="TR152" s="45"/>
      <c r="TS152" s="45"/>
      <c r="TT152" s="45"/>
      <c r="TU152" s="45"/>
      <c r="TV152" s="45"/>
      <c r="TW152" s="45"/>
      <c r="TX152" s="45"/>
      <c r="TY152" s="45"/>
      <c r="TZ152" s="45"/>
      <c r="UA152" s="45"/>
      <c r="UB152" s="45"/>
      <c r="UC152" s="45"/>
      <c r="UD152" s="45"/>
      <c r="UE152" s="45"/>
      <c r="UF152" s="45"/>
      <c r="UG152" s="45"/>
      <c r="UH152" s="45"/>
      <c r="UI152" s="45"/>
      <c r="UJ152" s="45"/>
      <c r="UK152" s="45"/>
      <c r="UL152" s="45"/>
      <c r="UM152" s="45"/>
      <c r="UN152" s="45"/>
      <c r="UO152" s="45"/>
      <c r="UP152" s="45"/>
      <c r="UQ152" s="45"/>
      <c r="UR152" s="45"/>
      <c r="US152" s="45"/>
      <c r="UT152" s="45"/>
      <c r="UU152" s="45"/>
      <c r="UV152" s="45"/>
      <c r="UW152" s="45"/>
      <c r="UX152" s="45"/>
      <c r="UY152" s="45"/>
      <c r="UZ152" s="45"/>
      <c r="VA152" s="45"/>
      <c r="VB152" s="45"/>
      <c r="VC152" s="45"/>
      <c r="VD152" s="45"/>
      <c r="VE152" s="45"/>
      <c r="VF152" s="45"/>
      <c r="VG152" s="45"/>
      <c r="VH152" s="45"/>
      <c r="VI152" s="45"/>
      <c r="VJ152" s="45"/>
      <c r="VK152" s="45"/>
      <c r="VL152" s="45"/>
      <c r="VM152" s="45"/>
      <c r="VN152" s="45"/>
      <c r="VO152" s="45"/>
      <c r="VP152" s="45"/>
      <c r="VQ152" s="45"/>
      <c r="VR152" s="45"/>
      <c r="VS152" s="45"/>
      <c r="VT152" s="45"/>
      <c r="VU152" s="45"/>
      <c r="VV152" s="45"/>
      <c r="VW152" s="45"/>
      <c r="VX152" s="45"/>
      <c r="VY152" s="45"/>
      <c r="VZ152" s="45"/>
      <c r="WA152" s="45"/>
      <c r="WB152" s="45"/>
      <c r="WC152" s="45"/>
      <c r="WD152" s="45"/>
      <c r="WE152" s="45"/>
      <c r="WF152" s="45"/>
      <c r="WG152" s="45"/>
      <c r="WH152" s="45"/>
      <c r="WI152" s="45"/>
      <c r="WJ152" s="45"/>
      <c r="WK152" s="45"/>
      <c r="WL152" s="45"/>
      <c r="WM152" s="45"/>
      <c r="WN152" s="45"/>
      <c r="WO152" s="45"/>
      <c r="WP152" s="45"/>
      <c r="WQ152" s="45"/>
      <c r="WR152" s="45"/>
      <c r="WS152" s="45"/>
      <c r="WT152" s="45"/>
      <c r="WU152" s="45"/>
      <c r="WV152" s="45"/>
      <c r="WW152" s="45"/>
      <c r="WX152" s="45"/>
      <c r="WY152" s="45"/>
      <c r="WZ152" s="45"/>
      <c r="XA152" s="45"/>
      <c r="XB152" s="45"/>
      <c r="XC152" s="45"/>
      <c r="XD152" s="45"/>
      <c r="XE152" s="45"/>
      <c r="XF152" s="45"/>
      <c r="XG152" s="45"/>
      <c r="XH152" s="45"/>
      <c r="XI152" s="45"/>
      <c r="XJ152" s="45"/>
      <c r="XK152" s="45"/>
      <c r="XL152" s="45"/>
      <c r="XM152" s="45"/>
      <c r="XN152" s="45"/>
      <c r="XO152" s="45"/>
      <c r="XP152" s="45"/>
      <c r="XQ152" s="45"/>
      <c r="XR152" s="45"/>
      <c r="XS152" s="45"/>
      <c r="XT152" s="45"/>
      <c r="XU152" s="45"/>
      <c r="XV152" s="45"/>
      <c r="XW152" s="45"/>
      <c r="XX152" s="45"/>
      <c r="XY152" s="45"/>
      <c r="XZ152" s="45"/>
      <c r="YA152" s="45"/>
      <c r="YB152" s="45"/>
      <c r="YC152" s="45"/>
      <c r="YD152" s="45"/>
      <c r="YE152" s="45"/>
      <c r="YF152" s="45"/>
      <c r="YG152" s="45"/>
      <c r="YH152" s="45"/>
      <c r="YI152" s="45"/>
      <c r="YJ152" s="45"/>
      <c r="YK152" s="45"/>
      <c r="YL152" s="45"/>
      <c r="YM152" s="45"/>
      <c r="YN152" s="45"/>
      <c r="YO152" s="45"/>
      <c r="YP152" s="45"/>
      <c r="YQ152" s="45"/>
      <c r="YR152" s="45"/>
      <c r="YS152" s="45"/>
      <c r="YT152" s="45"/>
      <c r="YU152" s="45"/>
      <c r="YV152" s="45"/>
      <c r="YW152" s="45"/>
      <c r="YX152" s="45"/>
      <c r="YY152" s="45"/>
      <c r="YZ152" s="45"/>
      <c r="ZA152" s="45"/>
      <c r="ZB152" s="45"/>
      <c r="ZC152" s="45"/>
      <c r="ZD152" s="45"/>
      <c r="ZE152" s="45"/>
      <c r="ZF152" s="45"/>
      <c r="ZG152" s="45"/>
      <c r="ZH152" s="45"/>
      <c r="ZI152" s="45"/>
      <c r="ZJ152" s="45"/>
      <c r="ZK152" s="45"/>
      <c r="ZL152" s="45"/>
      <c r="ZM152" s="45"/>
      <c r="ZN152" s="45"/>
      <c r="ZO152" s="45"/>
      <c r="ZP152" s="45"/>
      <c r="ZQ152" s="45"/>
      <c r="ZR152" s="45"/>
      <c r="ZS152" s="45"/>
      <c r="ZT152" s="45"/>
      <c r="ZU152" s="45"/>
      <c r="ZV152" s="45"/>
      <c r="ZW152" s="45"/>
      <c r="ZX152" s="45"/>
      <c r="ZY152" s="45"/>
      <c r="ZZ152" s="45"/>
      <c r="AAA152" s="45"/>
      <c r="AAB152" s="45"/>
      <c r="AAC152" s="45"/>
      <c r="AAD152" s="45"/>
      <c r="AAE152" s="45"/>
      <c r="AAF152" s="45"/>
      <c r="AAG152" s="45"/>
      <c r="AAH152" s="45"/>
      <c r="AAI152" s="45"/>
      <c r="AAJ152" s="45"/>
      <c r="AAK152" s="45"/>
      <c r="AAL152" s="45"/>
      <c r="AAM152" s="45"/>
      <c r="AAN152" s="45"/>
      <c r="AAO152" s="45"/>
      <c r="AAP152" s="45"/>
      <c r="AAQ152" s="45"/>
      <c r="AAR152" s="45"/>
      <c r="AAS152" s="45"/>
      <c r="AAT152" s="45"/>
      <c r="AAU152" s="45"/>
      <c r="AAV152" s="45"/>
      <c r="AAW152" s="45"/>
      <c r="AAX152" s="45"/>
      <c r="AAY152" s="45"/>
      <c r="AAZ152" s="45"/>
      <c r="ABA152" s="45"/>
      <c r="ABB152" s="45"/>
      <c r="ABC152" s="45"/>
      <c r="ABD152" s="45"/>
      <c r="ABE152" s="45"/>
      <c r="ABF152" s="45"/>
      <c r="ABG152" s="45"/>
      <c r="ABH152" s="45"/>
      <c r="ABI152" s="45"/>
      <c r="ABJ152" s="45"/>
      <c r="ABK152" s="45"/>
      <c r="ABL152" s="45"/>
      <c r="ABM152" s="45"/>
      <c r="ABN152" s="45"/>
      <c r="ABO152" s="45"/>
      <c r="ABP152" s="45"/>
      <c r="ABQ152" s="45"/>
      <c r="ABR152" s="45"/>
      <c r="ABS152" s="45"/>
      <c r="ABT152" s="45"/>
      <c r="ABU152" s="45"/>
      <c r="ABV152" s="45"/>
      <c r="ABW152" s="45"/>
      <c r="ABX152" s="45"/>
      <c r="ABY152" s="45"/>
      <c r="ABZ152" s="45"/>
      <c r="ACA152" s="45"/>
      <c r="ACB152" s="45"/>
      <c r="ACC152" s="45"/>
      <c r="ACD152" s="45"/>
      <c r="ACE152" s="45"/>
      <c r="ACF152" s="45"/>
      <c r="ACG152" s="45"/>
      <c r="ACH152" s="45"/>
      <c r="ACI152" s="45"/>
      <c r="ACJ152" s="45"/>
      <c r="ACK152" s="45"/>
      <c r="ACL152" s="45"/>
      <c r="ACM152" s="45"/>
      <c r="ACN152" s="45"/>
      <c r="ACO152" s="45"/>
      <c r="ACP152" s="45"/>
      <c r="ACQ152" s="45"/>
      <c r="ACR152" s="45"/>
      <c r="ACS152" s="45"/>
      <c r="ACT152" s="45"/>
      <c r="ACU152" s="45"/>
      <c r="ACV152" s="45"/>
      <c r="ACW152" s="45"/>
      <c r="ACX152" s="45"/>
      <c r="ACY152" s="45"/>
      <c r="ACZ152" s="45"/>
      <c r="ADA152" s="45"/>
      <c r="ADB152" s="45"/>
      <c r="ADC152" s="45"/>
      <c r="ADD152" s="45"/>
      <c r="ADE152" s="45"/>
      <c r="ADF152" s="45"/>
      <c r="ADG152" s="45"/>
      <c r="ADH152" s="45"/>
      <c r="ADI152" s="45"/>
      <c r="ADJ152" s="45"/>
      <c r="ADK152" s="45"/>
      <c r="ADL152" s="45"/>
    </row>
    <row r="153" spans="1:792" ht="15.75" customHeight="1">
      <c r="A153" s="1">
        <v>158</v>
      </c>
      <c r="B153" s="1">
        <v>162</v>
      </c>
      <c r="C153" s="49" t="s">
        <v>1226</v>
      </c>
      <c r="D153" s="49" t="s">
        <v>1227</v>
      </c>
      <c r="E153" s="49"/>
      <c r="F153" s="49"/>
      <c r="G153" s="49" t="s">
        <v>1228</v>
      </c>
      <c r="H153" s="52">
        <v>457</v>
      </c>
      <c r="I153" s="52">
        <v>0.93</v>
      </c>
      <c r="J153" s="5"/>
      <c r="K153" s="45">
        <v>-7.0000000000000007E-2</v>
      </c>
      <c r="L153" s="45"/>
      <c r="M153" s="45">
        <v>-0.06</v>
      </c>
      <c r="N153" s="45"/>
      <c r="O153" s="45"/>
      <c r="Z153" s="45"/>
      <c r="AA153" s="45"/>
      <c r="AB153" s="45"/>
      <c r="AS153" s="45">
        <v>0.02</v>
      </c>
      <c r="BX153" s="45">
        <v>7.0000000000000007E-2</v>
      </c>
      <c r="GB153" s="45">
        <v>0.13</v>
      </c>
      <c r="GP153" s="45"/>
      <c r="GQ153" s="45">
        <v>0.71</v>
      </c>
      <c r="GR153" s="45"/>
      <c r="NG153" s="62"/>
      <c r="NH153" s="62">
        <v>0.04</v>
      </c>
      <c r="NI153" s="62">
        <v>0.22</v>
      </c>
      <c r="NJ153" s="62"/>
      <c r="NK153" s="62"/>
      <c r="NL153" s="62"/>
      <c r="NM153" s="62"/>
      <c r="NN153" s="62"/>
      <c r="NO153" s="62"/>
      <c r="NP153" s="62"/>
      <c r="NQ153" s="45">
        <v>0.13</v>
      </c>
      <c r="NR153" s="45"/>
      <c r="NS153" s="45"/>
      <c r="NT153" s="45">
        <v>0.18</v>
      </c>
      <c r="NU153" s="45"/>
      <c r="NV153" s="45"/>
      <c r="NW153" s="45"/>
      <c r="NX153" s="45"/>
      <c r="NY153" s="45"/>
      <c r="NZ153" s="45">
        <v>0.14000000000000001</v>
      </c>
      <c r="OA153" s="45"/>
      <c r="OB153" s="45"/>
      <c r="OC153" s="45"/>
      <c r="OD153" s="45"/>
      <c r="OE153" s="45"/>
      <c r="OF153" s="45"/>
      <c r="OG153" s="45"/>
      <c r="OH153" s="45"/>
      <c r="OI153" s="45"/>
      <c r="OJ153" s="45"/>
      <c r="OK153" s="45"/>
      <c r="OL153" s="45"/>
      <c r="OM153" s="45"/>
      <c r="ON153" s="45"/>
      <c r="OO153" s="45"/>
      <c r="OP153" s="45"/>
      <c r="OQ153" s="45"/>
      <c r="OR153" s="45"/>
      <c r="OS153" s="45"/>
      <c r="OT153" s="45"/>
      <c r="OU153" s="45"/>
      <c r="OV153" s="45"/>
      <c r="OW153" s="45"/>
      <c r="OX153" s="45"/>
      <c r="OY153" s="45"/>
      <c r="OZ153" s="45"/>
      <c r="PA153" s="45"/>
      <c r="PB153" s="45"/>
      <c r="PC153" s="45"/>
      <c r="PD153" s="45"/>
      <c r="PE153" s="45"/>
      <c r="PF153" s="45"/>
      <c r="PG153" s="45"/>
      <c r="PH153" s="45"/>
      <c r="PI153" s="45"/>
      <c r="PJ153" s="45"/>
      <c r="PK153" s="45"/>
      <c r="PL153" s="45"/>
      <c r="PM153" s="45"/>
      <c r="PN153" s="45"/>
      <c r="PO153" s="45"/>
      <c r="PP153" s="45"/>
      <c r="PQ153" s="45"/>
      <c r="PR153" s="45"/>
      <c r="PS153" s="45"/>
      <c r="PT153" s="45"/>
      <c r="PU153" s="45"/>
      <c r="PV153" s="45"/>
      <c r="PW153" s="45"/>
      <c r="PX153" s="45"/>
      <c r="PY153" s="45"/>
      <c r="PZ153" s="45"/>
      <c r="QA153" s="45"/>
      <c r="QB153" s="45"/>
      <c r="QC153" s="45"/>
      <c r="QD153" s="45"/>
      <c r="QE153" s="45"/>
      <c r="QF153" s="45"/>
      <c r="QG153" s="45"/>
      <c r="QH153" s="45"/>
      <c r="QI153" s="45"/>
      <c r="QJ153" s="45"/>
      <c r="QK153" s="45"/>
      <c r="QL153" s="45"/>
      <c r="QM153" s="45"/>
      <c r="QN153" s="45"/>
      <c r="QO153" s="45"/>
      <c r="QP153" s="45"/>
      <c r="QQ153" s="45"/>
      <c r="QR153" s="45"/>
      <c r="QS153" s="45"/>
      <c r="QT153" s="45"/>
      <c r="QU153" s="45"/>
      <c r="QV153" s="45"/>
      <c r="QW153" s="45"/>
      <c r="QX153" s="45"/>
      <c r="QY153" s="45"/>
      <c r="QZ153" s="45"/>
      <c r="RA153" s="45"/>
      <c r="RB153" s="45"/>
      <c r="RC153" s="45"/>
      <c r="RD153" s="45"/>
      <c r="RE153" s="45"/>
      <c r="RF153" s="45"/>
      <c r="RG153" s="45"/>
      <c r="RH153" s="45"/>
      <c r="RI153" s="45"/>
      <c r="RJ153" s="45"/>
      <c r="RK153" s="45"/>
      <c r="RL153" s="45"/>
      <c r="RM153" s="45"/>
      <c r="RN153" s="45"/>
      <c r="RO153" s="45"/>
      <c r="RP153" s="45"/>
      <c r="RQ153" s="45"/>
      <c r="RR153" s="45"/>
      <c r="RS153" s="45"/>
      <c r="RT153" s="45"/>
      <c r="RU153" s="45"/>
      <c r="RV153" s="45"/>
      <c r="RW153" s="45"/>
      <c r="RX153" s="45"/>
      <c r="RY153" s="45"/>
      <c r="RZ153" s="45"/>
      <c r="SA153" s="45"/>
      <c r="SB153" s="45"/>
      <c r="SC153" s="45"/>
      <c r="SD153" s="45"/>
      <c r="SE153" s="45"/>
      <c r="SF153" s="45"/>
      <c r="SG153" s="45"/>
      <c r="SH153" s="45"/>
      <c r="SI153" s="45"/>
      <c r="SJ153" s="45"/>
      <c r="SK153" s="45"/>
      <c r="SL153" s="45"/>
      <c r="SO153" s="45"/>
      <c r="SP153" s="45"/>
      <c r="SQ153" s="45"/>
      <c r="SR153" s="45"/>
      <c r="SS153" s="45"/>
      <c r="ST153" s="45"/>
      <c r="SU153" s="45"/>
      <c r="SV153" s="45"/>
      <c r="SW153" s="45"/>
      <c r="SX153" s="45"/>
      <c r="SY153" s="45"/>
      <c r="SZ153" s="45"/>
      <c r="TA153" s="45"/>
      <c r="TB153" s="45"/>
      <c r="TC153" s="45"/>
      <c r="TD153" s="45"/>
      <c r="TE153" s="45"/>
      <c r="TF153" s="45"/>
      <c r="TG153" s="45"/>
      <c r="TH153" s="45"/>
      <c r="TI153" s="45"/>
      <c r="TJ153" s="45"/>
      <c r="TK153" s="45"/>
      <c r="TL153" s="45"/>
      <c r="TM153" s="45"/>
      <c r="TN153" s="45"/>
      <c r="TO153" s="45"/>
      <c r="TP153" s="45"/>
      <c r="TQ153" s="45"/>
      <c r="TR153" s="45"/>
      <c r="TS153" s="45"/>
      <c r="TT153" s="45"/>
      <c r="TU153" s="45"/>
      <c r="TV153" s="45"/>
      <c r="TW153" s="45"/>
      <c r="TX153" s="45"/>
      <c r="TY153" s="45"/>
      <c r="TZ153" s="45"/>
      <c r="UA153" s="45"/>
      <c r="UB153" s="45"/>
      <c r="UC153" s="45"/>
      <c r="UD153" s="45"/>
      <c r="UE153" s="45"/>
      <c r="UF153" s="45"/>
      <c r="UG153" s="45"/>
      <c r="UH153" s="45"/>
      <c r="UI153" s="45"/>
      <c r="UJ153" s="45"/>
      <c r="UK153" s="45"/>
      <c r="UL153" s="45"/>
      <c r="UM153" s="45"/>
      <c r="UN153" s="45"/>
      <c r="UO153" s="45"/>
      <c r="UP153" s="45"/>
      <c r="UQ153" s="45"/>
      <c r="UR153" s="45"/>
      <c r="US153" s="45"/>
      <c r="UT153" s="45"/>
      <c r="UU153" s="45"/>
      <c r="UV153" s="45"/>
      <c r="UW153" s="45"/>
      <c r="UX153" s="45"/>
      <c r="UY153" s="45"/>
      <c r="UZ153" s="45"/>
      <c r="VA153" s="45"/>
      <c r="VB153" s="45"/>
      <c r="VC153" s="45"/>
      <c r="VD153" s="45"/>
      <c r="VE153" s="45"/>
      <c r="VF153" s="45"/>
      <c r="VG153" s="45"/>
      <c r="VH153" s="45"/>
      <c r="VI153" s="45"/>
      <c r="VJ153" s="45"/>
      <c r="VK153" s="45"/>
      <c r="VL153" s="45"/>
      <c r="VM153" s="45"/>
      <c r="VN153" s="45"/>
      <c r="VO153" s="45"/>
      <c r="VP153" s="45"/>
      <c r="VQ153" s="45"/>
      <c r="VR153" s="45"/>
      <c r="VS153" s="45"/>
      <c r="VT153" s="45"/>
      <c r="VU153" s="45"/>
      <c r="VV153" s="45"/>
      <c r="VW153" s="45"/>
      <c r="VX153" s="45"/>
      <c r="VY153" s="45"/>
      <c r="VZ153" s="45"/>
      <c r="WA153" s="45"/>
      <c r="WB153" s="45"/>
      <c r="WC153" s="45"/>
      <c r="WD153" s="45"/>
      <c r="WE153" s="45"/>
      <c r="WF153" s="45"/>
      <c r="WG153" s="45"/>
      <c r="WH153" s="45"/>
      <c r="WI153" s="45"/>
      <c r="WJ153" s="45"/>
      <c r="WK153" s="45"/>
      <c r="WL153" s="45"/>
      <c r="WM153" s="45"/>
      <c r="WN153" s="45"/>
      <c r="WO153" s="45"/>
      <c r="WP153" s="45"/>
      <c r="WQ153" s="45"/>
      <c r="WR153" s="45"/>
      <c r="WS153" s="45"/>
      <c r="WT153" s="45"/>
      <c r="WU153" s="45"/>
      <c r="WV153" s="45"/>
      <c r="WW153" s="45"/>
      <c r="WX153" s="45"/>
      <c r="WY153" s="45"/>
      <c r="WZ153" s="45"/>
      <c r="XA153" s="45"/>
      <c r="XB153" s="45"/>
      <c r="XC153" s="45"/>
      <c r="XD153" s="45"/>
      <c r="XE153" s="45"/>
      <c r="XF153" s="45"/>
      <c r="XG153" s="45"/>
      <c r="XH153" s="45"/>
      <c r="XI153" s="45"/>
      <c r="XJ153" s="45"/>
      <c r="XK153" s="45"/>
      <c r="XL153" s="45"/>
      <c r="XM153" s="45"/>
      <c r="XN153" s="45"/>
      <c r="XO153" s="45"/>
      <c r="XP153" s="45"/>
      <c r="XQ153" s="45"/>
      <c r="XR153" s="45"/>
      <c r="XS153" s="45"/>
      <c r="XT153" s="45"/>
      <c r="XU153" s="45"/>
      <c r="XV153" s="45"/>
      <c r="XW153" s="45"/>
      <c r="XX153" s="45"/>
      <c r="XY153" s="45"/>
      <c r="XZ153" s="45"/>
      <c r="YA153" s="45"/>
      <c r="YB153" s="45"/>
      <c r="YC153" s="45"/>
      <c r="YD153" s="45"/>
      <c r="YE153" s="45"/>
      <c r="YF153" s="45"/>
      <c r="YG153" s="45"/>
      <c r="YH153" s="45"/>
      <c r="YI153" s="45"/>
      <c r="YJ153" s="45"/>
      <c r="YK153" s="45"/>
      <c r="YL153" s="45"/>
      <c r="YM153" s="45"/>
      <c r="YN153" s="45"/>
      <c r="YO153" s="45"/>
      <c r="YP153" s="45"/>
      <c r="YQ153" s="45"/>
      <c r="YR153" s="45"/>
      <c r="YS153" s="45"/>
      <c r="YT153" s="45"/>
      <c r="YU153" s="45"/>
      <c r="YV153" s="45"/>
      <c r="YW153" s="45"/>
      <c r="YX153" s="45"/>
      <c r="YY153" s="45"/>
      <c r="YZ153" s="45"/>
      <c r="ZA153" s="45"/>
      <c r="ZB153" s="45"/>
      <c r="ZC153" s="45"/>
      <c r="ZD153" s="45"/>
      <c r="ZE153" s="45"/>
      <c r="ZF153" s="45"/>
      <c r="ZG153" s="45"/>
      <c r="ZH153" s="45"/>
      <c r="ZI153" s="45"/>
      <c r="ZJ153" s="45"/>
      <c r="ZK153" s="45"/>
      <c r="ZL153" s="45"/>
      <c r="ZM153" s="45"/>
      <c r="ZN153" s="45"/>
      <c r="ZO153" s="45"/>
      <c r="ZP153" s="45"/>
      <c r="ZQ153" s="45"/>
      <c r="ZR153" s="45"/>
      <c r="ZS153" s="45"/>
      <c r="ZT153" s="45"/>
      <c r="ZU153" s="45"/>
      <c r="ZV153" s="45"/>
      <c r="ZW153" s="45"/>
      <c r="ZX153" s="45"/>
      <c r="ZY153" s="45"/>
      <c r="ZZ153" s="45"/>
      <c r="AAA153" s="45"/>
      <c r="AAB153" s="45"/>
      <c r="AAC153" s="45"/>
      <c r="AAD153" s="45"/>
      <c r="AAE153" s="45"/>
      <c r="AAF153" s="45"/>
      <c r="AAG153" s="45"/>
      <c r="AAH153" s="45"/>
      <c r="AAI153" s="45"/>
      <c r="AAJ153" s="45"/>
      <c r="AAK153" s="45"/>
      <c r="AAL153" s="45"/>
      <c r="AAM153" s="45"/>
      <c r="AAN153" s="45"/>
      <c r="AAO153" s="45"/>
      <c r="AAP153" s="45"/>
      <c r="AAQ153" s="45"/>
      <c r="AAR153" s="45"/>
      <c r="AAS153" s="45"/>
      <c r="AAT153" s="45"/>
      <c r="AAU153" s="45"/>
      <c r="AAV153" s="45"/>
      <c r="AAW153" s="45"/>
      <c r="AAX153" s="45"/>
      <c r="AAY153" s="45"/>
      <c r="AAZ153" s="45"/>
      <c r="ABA153" s="45"/>
      <c r="ABB153" s="45"/>
      <c r="ABC153" s="45"/>
      <c r="ABD153" s="45"/>
      <c r="ABE153" s="45"/>
      <c r="ABF153" s="45"/>
      <c r="ABG153" s="45"/>
      <c r="ABH153" s="45"/>
      <c r="ABI153" s="45"/>
      <c r="ABJ153" s="45"/>
      <c r="ABK153" s="45"/>
      <c r="ABL153" s="45"/>
      <c r="ABM153" s="45"/>
      <c r="ABN153" s="45"/>
      <c r="ABO153" s="45"/>
      <c r="ABP153" s="45"/>
      <c r="ABQ153" s="45"/>
      <c r="ABR153" s="45"/>
      <c r="ABS153" s="45"/>
      <c r="ABT153" s="45"/>
      <c r="ABU153" s="45"/>
      <c r="ABV153" s="45"/>
      <c r="ABW153" s="45"/>
      <c r="ABX153" s="45"/>
      <c r="ABY153" s="45"/>
      <c r="ABZ153" s="45"/>
      <c r="ACA153" s="45"/>
      <c r="ACB153" s="45"/>
      <c r="ACC153" s="45"/>
      <c r="ACD153" s="45"/>
      <c r="ACE153" s="45"/>
      <c r="ACF153" s="45"/>
      <c r="ACG153" s="45"/>
      <c r="ACH153" s="45"/>
      <c r="ACI153" s="45"/>
      <c r="ACJ153" s="45"/>
      <c r="ACK153" s="45"/>
      <c r="ACL153" s="45"/>
      <c r="ACM153" s="45"/>
      <c r="ACN153" s="45"/>
      <c r="ACO153" s="45"/>
      <c r="ACP153" s="45"/>
      <c r="ACQ153" s="45"/>
      <c r="ACR153" s="45"/>
      <c r="ACS153" s="45"/>
      <c r="ACT153" s="45"/>
      <c r="ACU153" s="45"/>
      <c r="ACV153" s="45"/>
      <c r="ACW153" s="45"/>
      <c r="ACX153" s="45"/>
      <c r="ACY153" s="45"/>
      <c r="ACZ153" s="45"/>
      <c r="ADA153" s="45"/>
      <c r="ADB153" s="45"/>
      <c r="ADC153" s="45"/>
      <c r="ADD153" s="45"/>
      <c r="ADE153" s="45"/>
      <c r="ADF153" s="45"/>
      <c r="ADG153" s="45"/>
      <c r="ADH153" s="45"/>
      <c r="ADI153" s="45"/>
      <c r="ADJ153" s="45"/>
      <c r="ADK153" s="45"/>
      <c r="ADL153" s="45"/>
    </row>
    <row r="154" spans="1:792" ht="15.75" customHeight="1">
      <c r="A154" s="1" t="s">
        <v>1229</v>
      </c>
      <c r="B154" s="1"/>
      <c r="C154" s="49" t="s">
        <v>1226</v>
      </c>
      <c r="D154" s="49" t="s">
        <v>1227</v>
      </c>
      <c r="E154" s="49"/>
      <c r="F154" s="49"/>
      <c r="G154" s="49" t="s">
        <v>1228</v>
      </c>
      <c r="H154" s="52">
        <v>263</v>
      </c>
      <c r="I154" s="52">
        <v>0.93</v>
      </c>
      <c r="J154" s="5"/>
      <c r="K154" s="45">
        <v>-0.11</v>
      </c>
      <c r="L154" s="45"/>
      <c r="M154" s="45">
        <v>-0.08</v>
      </c>
      <c r="N154" s="45"/>
      <c r="O154" s="45"/>
      <c r="Z154" s="45"/>
      <c r="AA154" s="45"/>
      <c r="AB154" s="45"/>
      <c r="AS154" s="45">
        <v>0.12</v>
      </c>
      <c r="BX154" s="45">
        <v>0.03</v>
      </c>
      <c r="GB154" s="45">
        <v>0.14000000000000001</v>
      </c>
      <c r="GP154" s="45"/>
      <c r="GQ154" s="45">
        <v>0.72</v>
      </c>
      <c r="GR154" s="45"/>
      <c r="NG154" s="45"/>
      <c r="NH154" s="45">
        <v>0.04</v>
      </c>
      <c r="NI154" s="45">
        <v>0.31</v>
      </c>
      <c r="NJ154" s="45"/>
      <c r="NK154" s="45"/>
      <c r="NL154" s="45"/>
      <c r="NM154" s="45"/>
      <c r="NN154" s="45"/>
      <c r="NO154" s="45"/>
      <c r="NP154" s="45"/>
      <c r="NQ154" s="45">
        <v>0.14000000000000001</v>
      </c>
      <c r="NR154" s="45"/>
      <c r="NS154" s="45"/>
      <c r="NT154" s="45">
        <v>0.24</v>
      </c>
      <c r="NU154" s="45"/>
      <c r="NV154" s="45"/>
      <c r="NW154" s="45"/>
      <c r="NX154" s="45"/>
      <c r="NY154" s="45"/>
      <c r="NZ154" s="45">
        <v>0.21</v>
      </c>
      <c r="OA154" s="45"/>
      <c r="OB154" s="45"/>
      <c r="OC154" s="45"/>
      <c r="OD154" s="45"/>
      <c r="OE154" s="45"/>
      <c r="OF154" s="45"/>
      <c r="OG154" s="45"/>
      <c r="OH154" s="45"/>
      <c r="OI154" s="45"/>
      <c r="OJ154" s="45"/>
      <c r="OK154" s="45"/>
      <c r="OL154" s="45"/>
      <c r="OM154" s="45"/>
      <c r="ON154" s="45"/>
      <c r="OO154" s="45"/>
      <c r="OP154" s="45"/>
      <c r="OQ154" s="45"/>
      <c r="OR154" s="45"/>
      <c r="OS154" s="45"/>
      <c r="OT154" s="45"/>
      <c r="OU154" s="45"/>
      <c r="OV154" s="45"/>
      <c r="OW154" s="45"/>
      <c r="OX154" s="45"/>
      <c r="OY154" s="45"/>
      <c r="OZ154" s="45"/>
      <c r="PA154" s="45"/>
      <c r="PB154" s="45"/>
      <c r="PC154" s="45"/>
      <c r="PD154" s="45"/>
      <c r="PE154" s="45"/>
      <c r="PF154" s="45"/>
      <c r="PG154" s="45"/>
      <c r="PH154" s="45"/>
      <c r="PI154" s="45"/>
      <c r="PJ154" s="45"/>
      <c r="PK154" s="45"/>
      <c r="PL154" s="45"/>
      <c r="PM154" s="45"/>
      <c r="PN154" s="45"/>
      <c r="PO154" s="45"/>
      <c r="PP154" s="45"/>
      <c r="PQ154" s="45"/>
      <c r="PR154" s="45"/>
      <c r="PS154" s="45"/>
      <c r="PT154" s="45"/>
      <c r="PU154" s="45"/>
      <c r="PV154" s="45"/>
      <c r="PW154" s="45"/>
      <c r="PX154" s="45"/>
      <c r="PY154" s="45"/>
      <c r="PZ154" s="45"/>
      <c r="QA154" s="45"/>
      <c r="QB154" s="45"/>
      <c r="QC154" s="45"/>
      <c r="QD154" s="45"/>
      <c r="QE154" s="45"/>
      <c r="QF154" s="45"/>
      <c r="QG154" s="45"/>
      <c r="QH154" s="45"/>
      <c r="QI154" s="45"/>
      <c r="QJ154" s="45"/>
      <c r="QK154" s="45"/>
      <c r="QL154" s="45"/>
      <c r="QM154" s="45"/>
      <c r="QN154" s="45"/>
      <c r="QO154" s="45"/>
      <c r="QP154" s="45"/>
      <c r="QQ154" s="45"/>
      <c r="QR154" s="45"/>
      <c r="QS154" s="45"/>
      <c r="QT154" s="45"/>
      <c r="QU154" s="45"/>
      <c r="QV154" s="45"/>
      <c r="QW154" s="45"/>
      <c r="QX154" s="45"/>
      <c r="QY154" s="45"/>
      <c r="QZ154" s="45"/>
      <c r="RA154" s="45"/>
      <c r="RB154" s="45"/>
      <c r="RC154" s="45"/>
      <c r="RD154" s="45"/>
      <c r="RE154" s="45"/>
      <c r="RF154" s="45"/>
      <c r="RG154" s="45"/>
      <c r="RH154" s="45"/>
      <c r="RI154" s="45"/>
      <c r="RJ154" s="45"/>
      <c r="RK154" s="45"/>
      <c r="RL154" s="45"/>
      <c r="RM154" s="45"/>
      <c r="RN154" s="45"/>
      <c r="RO154" s="45"/>
      <c r="RP154" s="45"/>
      <c r="RQ154" s="45"/>
      <c r="RR154" s="45"/>
      <c r="RS154" s="45"/>
      <c r="RT154" s="45"/>
      <c r="RU154" s="45"/>
      <c r="RV154" s="45"/>
      <c r="RW154" s="45"/>
      <c r="RX154" s="45"/>
      <c r="RY154" s="45"/>
      <c r="RZ154" s="45"/>
      <c r="SA154" s="45"/>
      <c r="SB154" s="45"/>
      <c r="SC154" s="45"/>
      <c r="SD154" s="45"/>
      <c r="SE154" s="45"/>
      <c r="SF154" s="45"/>
      <c r="SG154" s="45"/>
      <c r="SH154" s="45"/>
      <c r="SI154" s="45"/>
      <c r="SJ154" s="45"/>
      <c r="SK154" s="45"/>
      <c r="SL154" s="45"/>
      <c r="SO154" s="45"/>
      <c r="SP154" s="45"/>
      <c r="SQ154" s="45"/>
      <c r="SR154" s="45"/>
      <c r="SS154" s="45"/>
      <c r="ST154" s="45"/>
      <c r="SU154" s="45"/>
      <c r="SV154" s="45"/>
      <c r="SW154" s="45"/>
      <c r="SX154" s="45"/>
      <c r="SY154" s="45"/>
      <c r="SZ154" s="45"/>
      <c r="TA154" s="45"/>
      <c r="TB154" s="45"/>
      <c r="TC154" s="45"/>
      <c r="TD154" s="45"/>
      <c r="TE154" s="45"/>
      <c r="TF154" s="45"/>
      <c r="TG154" s="45"/>
      <c r="TH154" s="45"/>
      <c r="TI154" s="45"/>
      <c r="TJ154" s="45"/>
      <c r="TK154" s="45"/>
      <c r="TL154" s="45"/>
      <c r="TM154" s="45"/>
      <c r="TN154" s="45"/>
      <c r="TO154" s="45"/>
      <c r="TP154" s="45"/>
      <c r="TQ154" s="45"/>
      <c r="TR154" s="45"/>
      <c r="TS154" s="45"/>
      <c r="TT154" s="45"/>
      <c r="TU154" s="45"/>
      <c r="TV154" s="45"/>
      <c r="TW154" s="45"/>
      <c r="TX154" s="45"/>
      <c r="TY154" s="45"/>
      <c r="TZ154" s="45"/>
      <c r="UA154" s="45"/>
      <c r="UB154" s="45"/>
      <c r="UC154" s="45"/>
      <c r="UD154" s="45"/>
      <c r="UE154" s="45"/>
      <c r="UF154" s="45"/>
      <c r="UG154" s="45"/>
      <c r="UH154" s="45"/>
      <c r="UI154" s="45"/>
      <c r="UJ154" s="45"/>
      <c r="UK154" s="45"/>
      <c r="UL154" s="45"/>
      <c r="UM154" s="45"/>
      <c r="UN154" s="45"/>
      <c r="UO154" s="45"/>
      <c r="UP154" s="45"/>
      <c r="UQ154" s="45"/>
      <c r="UR154" s="45"/>
      <c r="US154" s="45"/>
      <c r="UT154" s="45"/>
      <c r="UU154" s="45"/>
      <c r="UV154" s="45"/>
      <c r="UW154" s="45"/>
      <c r="UX154" s="45"/>
      <c r="UY154" s="45"/>
      <c r="UZ154" s="45"/>
      <c r="VA154" s="45"/>
      <c r="VB154" s="45"/>
      <c r="VC154" s="45"/>
      <c r="VD154" s="45"/>
      <c r="VE154" s="45"/>
      <c r="VF154" s="45"/>
      <c r="VG154" s="45"/>
      <c r="VH154" s="45"/>
      <c r="VI154" s="45"/>
      <c r="VJ154" s="45"/>
      <c r="VK154" s="45"/>
      <c r="VL154" s="45"/>
      <c r="VM154" s="45"/>
      <c r="VN154" s="45"/>
      <c r="VO154" s="45"/>
      <c r="VP154" s="45"/>
      <c r="VQ154" s="45"/>
      <c r="VR154" s="45"/>
      <c r="VS154" s="45"/>
      <c r="VT154" s="45"/>
      <c r="VU154" s="45"/>
      <c r="VV154" s="45"/>
      <c r="VW154" s="45"/>
      <c r="VX154" s="45"/>
      <c r="VY154" s="45"/>
      <c r="VZ154" s="45"/>
      <c r="WA154" s="45"/>
      <c r="WB154" s="45"/>
      <c r="WC154" s="45"/>
      <c r="WD154" s="45"/>
      <c r="WE154" s="45"/>
      <c r="WF154" s="45"/>
      <c r="WG154" s="45"/>
      <c r="WH154" s="45"/>
      <c r="WI154" s="45"/>
      <c r="WJ154" s="45"/>
      <c r="WK154" s="45"/>
      <c r="WL154" s="45"/>
      <c r="WM154" s="45"/>
      <c r="WN154" s="45"/>
      <c r="WO154" s="45"/>
      <c r="WP154" s="45"/>
      <c r="WQ154" s="45"/>
      <c r="WR154" s="45"/>
      <c r="WS154" s="45"/>
      <c r="WT154" s="45"/>
      <c r="WU154" s="45"/>
      <c r="WV154" s="45"/>
      <c r="WW154" s="45"/>
      <c r="WX154" s="45"/>
      <c r="WY154" s="45"/>
      <c r="WZ154" s="45"/>
      <c r="XA154" s="45"/>
      <c r="XB154" s="45"/>
      <c r="XC154" s="45"/>
      <c r="XD154" s="45"/>
      <c r="XE154" s="45"/>
      <c r="XF154" s="45"/>
      <c r="XG154" s="45"/>
      <c r="XH154" s="45"/>
      <c r="XI154" s="45"/>
      <c r="XJ154" s="45"/>
      <c r="XK154" s="45"/>
      <c r="XL154" s="45"/>
      <c r="XM154" s="45"/>
      <c r="XN154" s="45"/>
      <c r="XO154" s="45"/>
      <c r="XP154" s="45"/>
      <c r="XQ154" s="45"/>
      <c r="XR154" s="45"/>
      <c r="XS154" s="45"/>
      <c r="XT154" s="45"/>
      <c r="XU154" s="45"/>
      <c r="XV154" s="45"/>
      <c r="XW154" s="45"/>
      <c r="XX154" s="45"/>
      <c r="XY154" s="45"/>
      <c r="XZ154" s="45"/>
      <c r="YA154" s="45"/>
      <c r="YB154" s="45"/>
      <c r="YC154" s="45"/>
      <c r="YD154" s="45"/>
      <c r="YE154" s="45"/>
      <c r="YF154" s="45"/>
      <c r="YG154" s="45"/>
      <c r="YH154" s="45"/>
      <c r="YI154" s="45"/>
      <c r="YJ154" s="45"/>
      <c r="YK154" s="45"/>
      <c r="YL154" s="45"/>
      <c r="YM154" s="45"/>
      <c r="YN154" s="45"/>
      <c r="YO154" s="45"/>
      <c r="YP154" s="45"/>
      <c r="YQ154" s="45"/>
      <c r="YR154" s="45"/>
      <c r="YS154" s="45"/>
      <c r="YT154" s="45"/>
      <c r="YU154" s="45"/>
      <c r="YV154" s="45"/>
      <c r="YW154" s="45"/>
      <c r="YX154" s="45"/>
      <c r="YY154" s="45"/>
      <c r="YZ154" s="45"/>
      <c r="ZA154" s="45"/>
      <c r="ZB154" s="45"/>
      <c r="ZC154" s="45"/>
      <c r="ZD154" s="45"/>
      <c r="ZE154" s="45"/>
      <c r="ZF154" s="45"/>
      <c r="ZG154" s="45"/>
      <c r="ZH154" s="45"/>
      <c r="ZI154" s="45"/>
      <c r="ZJ154" s="45"/>
      <c r="ZK154" s="45"/>
      <c r="ZL154" s="45"/>
      <c r="ZM154" s="45"/>
      <c r="ZN154" s="45"/>
      <c r="ZO154" s="45"/>
      <c r="ZP154" s="45"/>
      <c r="ZQ154" s="45"/>
      <c r="ZR154" s="45"/>
      <c r="ZS154" s="45"/>
      <c r="ZT154" s="45"/>
      <c r="ZU154" s="45"/>
      <c r="ZV154" s="45"/>
      <c r="ZW154" s="45"/>
      <c r="ZX154" s="45"/>
      <c r="ZY154" s="45"/>
      <c r="ZZ154" s="45"/>
      <c r="AAA154" s="45"/>
      <c r="AAB154" s="45"/>
      <c r="AAC154" s="45"/>
      <c r="AAD154" s="45"/>
      <c r="AAE154" s="45"/>
      <c r="AAF154" s="45"/>
      <c r="AAG154" s="45"/>
      <c r="AAH154" s="45"/>
      <c r="AAI154" s="45"/>
      <c r="AAJ154" s="45"/>
      <c r="AAK154" s="45"/>
      <c r="AAL154" s="45"/>
      <c r="AAM154" s="45"/>
      <c r="AAN154" s="45"/>
      <c r="AAO154" s="45"/>
      <c r="AAP154" s="45"/>
      <c r="AAQ154" s="45"/>
      <c r="AAR154" s="45"/>
      <c r="AAS154" s="45"/>
      <c r="AAT154" s="45"/>
      <c r="AAU154" s="45"/>
      <c r="AAV154" s="45"/>
      <c r="AAW154" s="45"/>
      <c r="AAX154" s="45"/>
      <c r="AAY154" s="45"/>
      <c r="AAZ154" s="45"/>
      <c r="ABA154" s="45"/>
      <c r="ABB154" s="45"/>
      <c r="ABC154" s="45"/>
      <c r="ABD154" s="45"/>
      <c r="ABE154" s="45"/>
      <c r="ABF154" s="45"/>
      <c r="ABG154" s="45"/>
      <c r="ABH154" s="45"/>
      <c r="ABI154" s="45"/>
      <c r="ABJ154" s="45"/>
      <c r="ABK154" s="45"/>
      <c r="ABL154" s="45"/>
      <c r="ABM154" s="45"/>
      <c r="ABN154" s="45"/>
      <c r="ABO154" s="45"/>
      <c r="ABP154" s="45"/>
      <c r="ABQ154" s="45"/>
      <c r="ABR154" s="45"/>
      <c r="ABS154" s="45"/>
      <c r="ABT154" s="45"/>
      <c r="ABU154" s="45"/>
      <c r="ABV154" s="45"/>
      <c r="ABW154" s="45"/>
      <c r="ABX154" s="45"/>
      <c r="ABY154" s="45"/>
      <c r="ABZ154" s="45"/>
      <c r="ACA154" s="45"/>
      <c r="ACB154" s="45"/>
      <c r="ACC154" s="45"/>
      <c r="ACD154" s="45"/>
      <c r="ACE154" s="45"/>
      <c r="ACF154" s="45"/>
      <c r="ACG154" s="45"/>
      <c r="ACH154" s="45"/>
      <c r="ACI154" s="45"/>
      <c r="ACJ154" s="45"/>
      <c r="ACK154" s="45"/>
      <c r="ACL154" s="45"/>
      <c r="ACM154" s="45"/>
      <c r="ACN154" s="45"/>
      <c r="ACO154" s="45"/>
      <c r="ACP154" s="45"/>
      <c r="ACQ154" s="45"/>
      <c r="ACR154" s="45"/>
      <c r="ACS154" s="45"/>
      <c r="ACT154" s="45"/>
      <c r="ACU154" s="45"/>
      <c r="ACV154" s="45"/>
      <c r="ACW154" s="45"/>
      <c r="ACX154" s="45"/>
      <c r="ACY154" s="45"/>
      <c r="ACZ154" s="45"/>
      <c r="ADA154" s="45"/>
      <c r="ADB154" s="45"/>
      <c r="ADC154" s="45"/>
      <c r="ADD154" s="45"/>
      <c r="ADE154" s="45"/>
      <c r="ADF154" s="45"/>
      <c r="ADG154" s="45"/>
      <c r="ADH154" s="45"/>
      <c r="ADI154" s="45"/>
      <c r="ADJ154" s="45"/>
      <c r="ADK154" s="45"/>
      <c r="ADL154" s="45"/>
    </row>
    <row r="155" spans="1:792" ht="15.75" customHeight="1">
      <c r="A155" s="1">
        <v>160</v>
      </c>
      <c r="B155" s="1">
        <v>164</v>
      </c>
      <c r="C155" s="49" t="s">
        <v>1230</v>
      </c>
      <c r="D155" s="49" t="s">
        <v>1231</v>
      </c>
      <c r="E155" s="49"/>
      <c r="F155" s="49"/>
      <c r="G155" s="49" t="s">
        <v>1232</v>
      </c>
      <c r="H155" s="52">
        <v>207</v>
      </c>
      <c r="I155" s="52">
        <v>0.82</v>
      </c>
      <c r="J155" s="5"/>
      <c r="FN155" s="45">
        <v>0.54</v>
      </c>
      <c r="FO155" s="45"/>
      <c r="FP155" s="45"/>
      <c r="FQ155" s="45"/>
      <c r="JR155" s="45">
        <v>0.17</v>
      </c>
      <c r="OA155" s="45">
        <v>0.44</v>
      </c>
      <c r="OB155" s="45">
        <v>0.41</v>
      </c>
      <c r="OC155" s="45">
        <v>-0.11</v>
      </c>
      <c r="OD155" s="45">
        <v>-0.27</v>
      </c>
      <c r="OE155" s="45"/>
      <c r="OF155" s="45">
        <v>0.39</v>
      </c>
      <c r="OG155" s="45"/>
      <c r="OH155" s="45"/>
      <c r="OI155" s="45">
        <v>-0.06</v>
      </c>
      <c r="OJ155" s="45"/>
      <c r="OK155" s="45"/>
      <c r="OL155" s="45"/>
      <c r="OM155" s="45"/>
      <c r="ON155" s="45"/>
      <c r="OO155" s="45"/>
      <c r="OP155" s="45">
        <v>0.74</v>
      </c>
      <c r="OQ155" s="45"/>
      <c r="OR155" s="45"/>
      <c r="OS155" s="45"/>
      <c r="OT155" s="45"/>
      <c r="OU155" s="45"/>
      <c r="OV155" s="45"/>
      <c r="OW155" s="45"/>
      <c r="OX155" s="45"/>
      <c r="OY155" s="45"/>
      <c r="OZ155" s="45"/>
      <c r="PA155" s="45"/>
      <c r="PB155" s="45"/>
      <c r="PC155" s="45"/>
      <c r="PD155" s="45"/>
      <c r="PE155" s="45"/>
      <c r="PF155" s="45"/>
      <c r="PG155" s="45"/>
      <c r="PH155" s="45"/>
      <c r="PI155" s="45"/>
      <c r="PJ155" s="45"/>
      <c r="PK155" s="45"/>
      <c r="PL155" s="45"/>
      <c r="PM155" s="45"/>
      <c r="PN155" s="45"/>
      <c r="PO155" s="45"/>
      <c r="PP155" s="45"/>
      <c r="PQ155" s="45"/>
      <c r="PR155" s="45"/>
      <c r="PS155" s="45"/>
      <c r="PT155" s="45"/>
      <c r="PU155" s="45"/>
      <c r="PV155" s="45"/>
      <c r="PW155" s="45"/>
      <c r="PX155" s="45"/>
      <c r="PY155" s="45"/>
      <c r="PZ155" s="45"/>
      <c r="QA155" s="45"/>
      <c r="QB155" s="45"/>
      <c r="QC155" s="45"/>
      <c r="QD155" s="45"/>
      <c r="QE155" s="45"/>
      <c r="QF155" s="45"/>
      <c r="QG155" s="45"/>
      <c r="QH155" s="45"/>
      <c r="QI155" s="45"/>
      <c r="QJ155" s="45"/>
      <c r="QK155" s="45"/>
      <c r="QL155" s="45"/>
      <c r="QM155" s="45"/>
      <c r="QN155" s="45"/>
      <c r="QO155" s="45"/>
      <c r="QP155" s="45"/>
      <c r="QQ155" s="45"/>
      <c r="QR155" s="45"/>
      <c r="QS155" s="45"/>
      <c r="QT155" s="45"/>
      <c r="QU155" s="45"/>
      <c r="QV155" s="45"/>
      <c r="QW155" s="45"/>
      <c r="QX155" s="45"/>
      <c r="QY155" s="45"/>
      <c r="QZ155" s="45"/>
      <c r="RA155" s="45"/>
      <c r="RB155" s="45"/>
      <c r="RC155" s="45"/>
      <c r="RD155" s="45"/>
      <c r="RE155" s="45"/>
      <c r="RF155" s="45"/>
      <c r="RG155" s="45"/>
      <c r="RH155" s="45"/>
      <c r="RI155" s="45"/>
      <c r="RJ155" s="45"/>
      <c r="RK155" s="45"/>
      <c r="RL155" s="45"/>
      <c r="RM155" s="45"/>
      <c r="RN155" s="45"/>
      <c r="RO155" s="45"/>
      <c r="RP155" s="45"/>
      <c r="RQ155" s="45"/>
      <c r="RR155" s="45"/>
      <c r="RS155" s="45"/>
      <c r="RT155" s="45"/>
      <c r="RU155" s="45"/>
      <c r="RV155" s="45"/>
      <c r="RW155" s="45"/>
      <c r="RX155" s="45"/>
      <c r="RY155" s="45"/>
      <c r="RZ155" s="45"/>
      <c r="SA155" s="45"/>
      <c r="SB155" s="45"/>
      <c r="SC155" s="45"/>
      <c r="SD155" s="45"/>
      <c r="SE155" s="45"/>
      <c r="SF155" s="45"/>
      <c r="SG155" s="45"/>
      <c r="SH155" s="45"/>
      <c r="SI155" s="45"/>
      <c r="SJ155" s="45"/>
      <c r="SK155" s="45"/>
      <c r="SL155" s="45"/>
      <c r="SO155" s="45"/>
      <c r="SP155" s="45"/>
      <c r="SQ155" s="45"/>
      <c r="SR155" s="45"/>
      <c r="SS155" s="45"/>
      <c r="ST155" s="45"/>
      <c r="SU155" s="45"/>
      <c r="SV155" s="45"/>
      <c r="SW155" s="45"/>
      <c r="SX155" s="45"/>
      <c r="SY155" s="45"/>
      <c r="SZ155" s="45"/>
      <c r="TA155" s="45"/>
      <c r="TB155" s="45"/>
      <c r="TC155" s="45"/>
      <c r="TD155" s="45"/>
      <c r="TE155" s="45"/>
      <c r="TF155" s="45"/>
      <c r="TG155" s="45"/>
      <c r="TH155" s="45"/>
      <c r="TI155" s="45"/>
      <c r="TJ155" s="45"/>
      <c r="TK155" s="45"/>
      <c r="TL155" s="45"/>
      <c r="TM155" s="45"/>
      <c r="TN155" s="45"/>
      <c r="TO155" s="45"/>
      <c r="TP155" s="45"/>
      <c r="TQ155" s="45"/>
      <c r="TR155" s="45"/>
      <c r="TS155" s="45"/>
      <c r="TT155" s="45"/>
      <c r="TU155" s="45"/>
      <c r="TV155" s="45"/>
      <c r="TW155" s="45"/>
      <c r="TX155" s="45"/>
      <c r="TY155" s="45"/>
      <c r="TZ155" s="45"/>
      <c r="UA155" s="45"/>
      <c r="UB155" s="45"/>
      <c r="UC155" s="45"/>
      <c r="UD155" s="45"/>
      <c r="UE155" s="45"/>
      <c r="UF155" s="45"/>
      <c r="UG155" s="45"/>
      <c r="UH155" s="45"/>
      <c r="UI155" s="45"/>
      <c r="UJ155" s="45"/>
      <c r="UK155" s="45"/>
      <c r="UL155" s="45"/>
      <c r="UM155" s="45"/>
      <c r="UN155" s="45"/>
      <c r="UO155" s="45"/>
      <c r="UP155" s="45"/>
      <c r="UQ155" s="45"/>
      <c r="UR155" s="45"/>
      <c r="US155" s="45"/>
      <c r="UT155" s="45"/>
      <c r="UU155" s="45"/>
      <c r="UV155" s="45"/>
      <c r="UW155" s="45"/>
      <c r="UX155" s="45"/>
      <c r="UY155" s="45"/>
      <c r="UZ155" s="45"/>
      <c r="VA155" s="45"/>
      <c r="VB155" s="45"/>
      <c r="VC155" s="45"/>
      <c r="VD155" s="45"/>
      <c r="VE155" s="45"/>
      <c r="VF155" s="45"/>
      <c r="VG155" s="45"/>
      <c r="VH155" s="45"/>
      <c r="VI155" s="45"/>
      <c r="VJ155" s="45"/>
      <c r="VK155" s="45"/>
      <c r="VL155" s="45"/>
      <c r="VM155" s="45"/>
      <c r="VN155" s="45"/>
      <c r="VO155" s="45"/>
      <c r="VP155" s="45"/>
      <c r="VQ155" s="45"/>
      <c r="VR155" s="45"/>
      <c r="VS155" s="45"/>
      <c r="VT155" s="45"/>
      <c r="VU155" s="45"/>
      <c r="VV155" s="45"/>
      <c r="VW155" s="45"/>
      <c r="VX155" s="45"/>
      <c r="VY155" s="45"/>
      <c r="VZ155" s="45"/>
      <c r="WA155" s="45"/>
      <c r="WB155" s="45"/>
      <c r="WC155" s="45"/>
      <c r="WD155" s="45"/>
      <c r="WE155" s="45"/>
      <c r="WF155" s="45"/>
      <c r="WG155" s="45"/>
      <c r="WH155" s="45"/>
      <c r="WI155" s="45"/>
      <c r="WJ155" s="45"/>
      <c r="WK155" s="45"/>
      <c r="WL155" s="45"/>
      <c r="WM155" s="45"/>
      <c r="WN155" s="45"/>
      <c r="WO155" s="45"/>
      <c r="WP155" s="45"/>
      <c r="WQ155" s="45"/>
      <c r="WR155" s="45"/>
      <c r="WS155" s="45"/>
      <c r="WT155" s="45"/>
      <c r="WU155" s="45"/>
      <c r="WV155" s="45"/>
      <c r="WW155" s="45"/>
      <c r="WX155" s="45"/>
      <c r="WY155" s="45"/>
      <c r="WZ155" s="45"/>
      <c r="XA155" s="45"/>
      <c r="XB155" s="45"/>
      <c r="XC155" s="45"/>
      <c r="XD155" s="45"/>
      <c r="XE155" s="45"/>
      <c r="XF155" s="45"/>
      <c r="XG155" s="45"/>
      <c r="XH155" s="45"/>
      <c r="XI155" s="45"/>
      <c r="XJ155" s="45"/>
      <c r="XK155" s="45"/>
      <c r="XL155" s="45"/>
      <c r="XM155" s="45"/>
      <c r="XN155" s="45"/>
      <c r="XO155" s="45"/>
      <c r="XP155" s="45"/>
      <c r="XQ155" s="45"/>
      <c r="XR155" s="45"/>
      <c r="XS155" s="45"/>
      <c r="XT155" s="45"/>
      <c r="XU155" s="45"/>
      <c r="XV155" s="45"/>
      <c r="XW155" s="45"/>
      <c r="XX155" s="45"/>
      <c r="XY155" s="45"/>
      <c r="XZ155" s="45"/>
      <c r="YA155" s="45"/>
      <c r="YB155" s="45"/>
      <c r="YC155" s="45"/>
      <c r="YD155" s="45"/>
      <c r="YE155" s="45"/>
      <c r="YF155" s="45"/>
      <c r="YG155" s="45"/>
      <c r="YH155" s="45"/>
      <c r="YI155" s="45"/>
      <c r="YJ155" s="45"/>
      <c r="YK155" s="45"/>
      <c r="YL155" s="45"/>
      <c r="YM155" s="45"/>
      <c r="YN155" s="45"/>
      <c r="YO155" s="45"/>
      <c r="YP155" s="45"/>
      <c r="YQ155" s="45"/>
      <c r="YR155" s="45"/>
      <c r="YS155" s="45"/>
      <c r="YT155" s="45"/>
      <c r="YU155" s="45"/>
      <c r="YV155" s="45"/>
      <c r="YW155" s="45"/>
      <c r="YX155" s="45"/>
      <c r="YY155" s="45"/>
      <c r="YZ155" s="45"/>
      <c r="ZA155" s="45"/>
      <c r="ZB155" s="45"/>
      <c r="ZC155" s="45"/>
      <c r="ZD155" s="45"/>
      <c r="ZE155" s="45"/>
      <c r="ZF155" s="45"/>
      <c r="ZG155" s="45"/>
      <c r="ZH155" s="45"/>
      <c r="ZI155" s="45"/>
      <c r="ZJ155" s="45"/>
      <c r="ZK155" s="45"/>
      <c r="ZL155" s="45"/>
      <c r="ZM155" s="45"/>
      <c r="ZN155" s="45"/>
      <c r="ZO155" s="45"/>
      <c r="ZP155" s="45"/>
      <c r="ZQ155" s="45"/>
      <c r="ZR155" s="45"/>
      <c r="ZS155" s="45"/>
      <c r="ZT155" s="45"/>
      <c r="ZU155" s="45"/>
      <c r="ZV155" s="45"/>
      <c r="ZW155" s="45"/>
      <c r="ZX155" s="45"/>
      <c r="ZY155" s="45"/>
      <c r="ZZ155" s="45"/>
      <c r="AAA155" s="45"/>
      <c r="AAB155" s="45"/>
      <c r="AAC155" s="45"/>
      <c r="AAD155" s="45"/>
      <c r="AAE155" s="45"/>
      <c r="AAF155" s="45"/>
      <c r="AAG155" s="45"/>
      <c r="AAH155" s="45"/>
      <c r="AAI155" s="45"/>
      <c r="AAJ155" s="45"/>
      <c r="AAK155" s="45"/>
      <c r="AAL155" s="45"/>
      <c r="AAM155" s="45"/>
      <c r="AAN155" s="45"/>
      <c r="AAO155" s="45"/>
      <c r="AAP155" s="45"/>
      <c r="AAQ155" s="45"/>
      <c r="AAR155" s="45"/>
      <c r="AAS155" s="45"/>
      <c r="AAT155" s="45"/>
      <c r="AAU155" s="45"/>
      <c r="AAV155" s="45"/>
      <c r="AAW155" s="45"/>
      <c r="AAX155" s="45"/>
      <c r="AAY155" s="45"/>
      <c r="AAZ155" s="45"/>
      <c r="ABA155" s="45"/>
      <c r="ABB155" s="45"/>
      <c r="ABC155" s="45"/>
      <c r="ABD155" s="45"/>
      <c r="ABE155" s="45"/>
      <c r="ABF155" s="45"/>
      <c r="ABG155" s="45"/>
      <c r="ABH155" s="45"/>
      <c r="ABI155" s="45"/>
      <c r="ABJ155" s="45"/>
      <c r="ABK155" s="45"/>
      <c r="ABL155" s="45"/>
      <c r="ABM155" s="45"/>
      <c r="ABN155" s="45"/>
      <c r="ABO155" s="45"/>
      <c r="ABP155" s="45"/>
      <c r="ABQ155" s="45"/>
      <c r="ABR155" s="45"/>
      <c r="ABS155" s="45"/>
      <c r="ABT155" s="45"/>
      <c r="ABU155" s="45"/>
      <c r="ABV155" s="45"/>
      <c r="ABW155" s="45"/>
      <c r="ABX155" s="45"/>
      <c r="ABY155" s="45"/>
      <c r="ABZ155" s="45"/>
      <c r="ACA155" s="45"/>
      <c r="ACB155" s="45"/>
      <c r="ACC155" s="45"/>
      <c r="ACD155" s="45"/>
      <c r="ACE155" s="45"/>
      <c r="ACF155" s="45"/>
      <c r="ACG155" s="45"/>
      <c r="ACH155" s="45"/>
      <c r="ACI155" s="45"/>
      <c r="ACJ155" s="45"/>
      <c r="ACK155" s="45"/>
      <c r="ACL155" s="45"/>
      <c r="ACM155" s="45"/>
      <c r="ACN155" s="45"/>
      <c r="ACO155" s="45"/>
      <c r="ACP155" s="45"/>
      <c r="ACQ155" s="45"/>
      <c r="ACR155" s="45"/>
      <c r="ACS155" s="45"/>
      <c r="ACT155" s="45"/>
      <c r="ACU155" s="45"/>
      <c r="ACV155" s="45"/>
      <c r="ACW155" s="45"/>
      <c r="ACX155" s="45"/>
      <c r="ACY155" s="45"/>
      <c r="ACZ155" s="45"/>
      <c r="ADA155" s="45"/>
      <c r="ADB155" s="45"/>
      <c r="ADC155" s="45"/>
      <c r="ADD155" s="45"/>
      <c r="ADE155" s="45"/>
      <c r="ADF155" s="45"/>
      <c r="ADG155" s="45"/>
      <c r="ADH155" s="45"/>
      <c r="ADI155" s="45"/>
      <c r="ADJ155" s="45"/>
      <c r="ADK155" s="45"/>
      <c r="ADL155" s="45"/>
    </row>
    <row r="156" spans="1:792" ht="15.75" customHeight="1">
      <c r="A156" s="1" t="s">
        <v>1233</v>
      </c>
      <c r="B156" s="1"/>
      <c r="C156" s="49" t="s">
        <v>1230</v>
      </c>
      <c r="D156" s="49" t="s">
        <v>1231</v>
      </c>
      <c r="E156" s="49"/>
      <c r="F156" s="49"/>
      <c r="G156" s="49" t="s">
        <v>1232</v>
      </c>
      <c r="H156" s="52">
        <v>214</v>
      </c>
      <c r="I156" s="52">
        <v>0.82</v>
      </c>
      <c r="J156" s="5"/>
      <c r="FN156" s="45">
        <v>0.54</v>
      </c>
      <c r="FO156" s="45"/>
      <c r="FP156" s="45"/>
      <c r="FQ156" s="45"/>
      <c r="JR156" s="45">
        <v>0.17</v>
      </c>
      <c r="OE156" s="45"/>
      <c r="OF156" s="45">
        <v>0.39</v>
      </c>
      <c r="OG156" s="45"/>
      <c r="OH156" s="45"/>
      <c r="OI156" s="45">
        <v>-0.06</v>
      </c>
      <c r="OJ156" s="45"/>
      <c r="OK156" s="45"/>
      <c r="OL156" s="45"/>
      <c r="OM156" s="45"/>
      <c r="ON156" s="45"/>
      <c r="OO156" s="45"/>
      <c r="OP156" s="45">
        <v>0.74</v>
      </c>
      <c r="OQ156" s="45"/>
      <c r="OR156" s="45">
        <v>0.13</v>
      </c>
      <c r="OS156" s="45">
        <v>0</v>
      </c>
      <c r="OT156" s="45">
        <v>-0.1</v>
      </c>
      <c r="OU156" s="45"/>
      <c r="OV156" s="45"/>
      <c r="OW156" s="45"/>
      <c r="OX156" s="45"/>
      <c r="OY156" s="45"/>
      <c r="OZ156" s="45"/>
      <c r="PA156" s="45"/>
      <c r="PB156" s="45"/>
      <c r="PC156" s="45"/>
      <c r="PD156" s="45"/>
      <c r="PE156" s="45"/>
      <c r="PF156" s="45"/>
      <c r="PG156" s="45"/>
      <c r="PH156" s="45"/>
      <c r="PI156" s="45"/>
      <c r="PJ156" s="45"/>
      <c r="PK156" s="45"/>
      <c r="PL156" s="45"/>
      <c r="PM156" s="45"/>
      <c r="PN156" s="45"/>
      <c r="PO156" s="45"/>
      <c r="PP156" s="45"/>
      <c r="PQ156" s="45"/>
      <c r="PR156" s="45"/>
      <c r="PS156" s="45"/>
      <c r="PT156" s="45"/>
      <c r="PU156" s="45"/>
      <c r="PV156" s="45"/>
      <c r="PW156" s="45"/>
      <c r="PX156" s="45"/>
      <c r="PY156" s="45"/>
      <c r="PZ156" s="45"/>
      <c r="QA156" s="45"/>
      <c r="QB156" s="45"/>
      <c r="QC156" s="45"/>
      <c r="QD156" s="45"/>
      <c r="QE156" s="45"/>
      <c r="QF156" s="45"/>
      <c r="QG156" s="45"/>
      <c r="QH156" s="45"/>
      <c r="QI156" s="45"/>
      <c r="QJ156" s="45"/>
      <c r="QK156" s="45"/>
      <c r="QL156" s="45"/>
      <c r="QM156" s="45"/>
      <c r="QN156" s="45"/>
      <c r="QO156" s="45"/>
      <c r="QP156" s="45"/>
      <c r="QQ156" s="45"/>
      <c r="QR156" s="45"/>
      <c r="QS156" s="45"/>
      <c r="QT156" s="45"/>
      <c r="QU156" s="45"/>
      <c r="QV156" s="45"/>
      <c r="QW156" s="45"/>
      <c r="QX156" s="45"/>
      <c r="QY156" s="45"/>
      <c r="QZ156" s="45"/>
      <c r="RA156" s="45"/>
      <c r="RB156" s="45"/>
      <c r="RC156" s="45"/>
      <c r="RD156" s="45"/>
      <c r="RE156" s="45"/>
      <c r="RF156" s="45"/>
      <c r="RG156" s="45"/>
      <c r="RH156" s="45"/>
      <c r="RI156" s="45"/>
      <c r="RJ156" s="45"/>
      <c r="RK156" s="45"/>
      <c r="RL156" s="45"/>
      <c r="RM156" s="45"/>
      <c r="RN156" s="45"/>
      <c r="RO156" s="45"/>
      <c r="RP156" s="45"/>
      <c r="RQ156" s="45"/>
      <c r="RR156" s="45"/>
      <c r="RS156" s="45"/>
      <c r="RT156" s="45"/>
      <c r="RU156" s="45"/>
      <c r="RV156" s="45"/>
      <c r="RW156" s="45"/>
      <c r="RX156" s="45"/>
      <c r="RY156" s="45"/>
      <c r="RZ156" s="45"/>
      <c r="SA156" s="45"/>
      <c r="SB156" s="45"/>
      <c r="SC156" s="45"/>
      <c r="SD156" s="45"/>
      <c r="SE156" s="45"/>
      <c r="SF156" s="45"/>
      <c r="SG156" s="45"/>
      <c r="SH156" s="45"/>
      <c r="SI156" s="45"/>
      <c r="SJ156" s="45"/>
      <c r="SK156" s="45"/>
      <c r="SL156" s="45"/>
      <c r="SO156" s="45"/>
      <c r="SP156" s="45"/>
      <c r="SQ156" s="45"/>
      <c r="SR156" s="45"/>
      <c r="SS156" s="45"/>
      <c r="ST156" s="45"/>
      <c r="SU156" s="45"/>
      <c r="SV156" s="45"/>
      <c r="SW156" s="45"/>
      <c r="SX156" s="45"/>
      <c r="SY156" s="45"/>
      <c r="SZ156" s="45"/>
      <c r="TA156" s="45"/>
      <c r="TB156" s="45"/>
      <c r="TC156" s="45"/>
      <c r="TD156" s="45"/>
      <c r="TE156" s="45"/>
      <c r="TF156" s="45"/>
      <c r="TG156" s="45"/>
      <c r="TH156" s="45"/>
      <c r="TI156" s="45"/>
      <c r="TJ156" s="45"/>
      <c r="TK156" s="45"/>
      <c r="TL156" s="45"/>
      <c r="TM156" s="45"/>
      <c r="TN156" s="45"/>
      <c r="TO156" s="45"/>
      <c r="TP156" s="45"/>
      <c r="TQ156" s="45"/>
      <c r="TR156" s="45"/>
      <c r="TS156" s="45"/>
      <c r="TT156" s="45"/>
      <c r="TU156" s="45"/>
      <c r="TV156" s="45"/>
      <c r="TW156" s="45"/>
      <c r="TX156" s="45"/>
      <c r="TY156" s="45"/>
      <c r="TZ156" s="45"/>
      <c r="UA156" s="45"/>
      <c r="UB156" s="45"/>
      <c r="UC156" s="45"/>
      <c r="UD156" s="45"/>
      <c r="UE156" s="45"/>
      <c r="UF156" s="45"/>
      <c r="UG156" s="45"/>
      <c r="UH156" s="45"/>
      <c r="UI156" s="45"/>
      <c r="UJ156" s="45"/>
      <c r="UK156" s="45"/>
      <c r="UL156" s="45"/>
      <c r="UM156" s="45"/>
      <c r="UN156" s="45"/>
      <c r="UO156" s="45"/>
      <c r="UP156" s="45"/>
      <c r="UQ156" s="45"/>
      <c r="UR156" s="45"/>
      <c r="US156" s="45"/>
      <c r="UT156" s="45"/>
      <c r="UU156" s="45"/>
      <c r="UV156" s="45"/>
      <c r="UW156" s="45"/>
      <c r="UX156" s="45"/>
      <c r="UY156" s="45"/>
      <c r="UZ156" s="45"/>
      <c r="VA156" s="45"/>
      <c r="VB156" s="45"/>
      <c r="VC156" s="45"/>
      <c r="VD156" s="45"/>
      <c r="VE156" s="45"/>
      <c r="VF156" s="45"/>
      <c r="VG156" s="45"/>
      <c r="VH156" s="45"/>
      <c r="VI156" s="45"/>
      <c r="VJ156" s="45"/>
      <c r="VK156" s="45"/>
      <c r="VL156" s="45"/>
      <c r="VM156" s="45"/>
      <c r="VN156" s="45"/>
      <c r="VO156" s="45"/>
      <c r="VP156" s="45"/>
      <c r="VQ156" s="45"/>
      <c r="VR156" s="45"/>
      <c r="VS156" s="45"/>
      <c r="VT156" s="45"/>
      <c r="VU156" s="45"/>
      <c r="VV156" s="45"/>
      <c r="VW156" s="45"/>
      <c r="VX156" s="45"/>
      <c r="VY156" s="45"/>
      <c r="VZ156" s="45"/>
      <c r="WA156" s="45"/>
      <c r="WB156" s="45"/>
      <c r="WC156" s="45"/>
      <c r="WD156" s="45"/>
      <c r="WE156" s="45"/>
      <c r="WF156" s="45"/>
      <c r="WG156" s="45"/>
      <c r="WH156" s="45"/>
      <c r="WI156" s="45"/>
      <c r="WJ156" s="45"/>
      <c r="WK156" s="45"/>
      <c r="WL156" s="45"/>
      <c r="WM156" s="45"/>
      <c r="WN156" s="45"/>
      <c r="WO156" s="45"/>
      <c r="WP156" s="45"/>
      <c r="WQ156" s="45"/>
      <c r="WR156" s="45"/>
      <c r="WS156" s="45"/>
      <c r="WT156" s="45"/>
      <c r="WU156" s="45"/>
      <c r="WV156" s="45"/>
      <c r="WW156" s="45"/>
      <c r="WX156" s="45"/>
      <c r="WY156" s="45"/>
      <c r="WZ156" s="45"/>
      <c r="XA156" s="45"/>
      <c r="XB156" s="45"/>
      <c r="XC156" s="45"/>
      <c r="XD156" s="45"/>
      <c r="XE156" s="45"/>
      <c r="XF156" s="45"/>
      <c r="XG156" s="45"/>
      <c r="XH156" s="45"/>
      <c r="XI156" s="45"/>
      <c r="XJ156" s="45"/>
      <c r="XK156" s="45"/>
      <c r="XL156" s="45"/>
      <c r="XM156" s="45"/>
      <c r="XN156" s="45"/>
      <c r="XO156" s="45"/>
      <c r="XP156" s="45"/>
      <c r="XQ156" s="45"/>
      <c r="XR156" s="45"/>
      <c r="XS156" s="45"/>
      <c r="XT156" s="45"/>
      <c r="XU156" s="45"/>
      <c r="XV156" s="45"/>
      <c r="XW156" s="45"/>
      <c r="XX156" s="45"/>
      <c r="XY156" s="45"/>
      <c r="XZ156" s="45"/>
      <c r="YA156" s="45"/>
      <c r="YB156" s="45"/>
      <c r="YC156" s="45"/>
      <c r="YD156" s="45"/>
      <c r="YE156" s="45"/>
      <c r="YF156" s="45"/>
      <c r="YG156" s="45"/>
      <c r="YH156" s="45"/>
      <c r="YI156" s="45"/>
      <c r="YJ156" s="45"/>
      <c r="YK156" s="45"/>
      <c r="YL156" s="45"/>
      <c r="YM156" s="45"/>
      <c r="YN156" s="45"/>
      <c r="YO156" s="45"/>
      <c r="YP156" s="45"/>
      <c r="YQ156" s="45"/>
      <c r="YR156" s="45"/>
      <c r="YS156" s="45"/>
      <c r="YT156" s="45"/>
      <c r="YU156" s="45"/>
      <c r="YV156" s="45"/>
      <c r="YW156" s="45"/>
      <c r="YX156" s="45"/>
      <c r="YY156" s="45"/>
      <c r="YZ156" s="45"/>
      <c r="ZA156" s="45"/>
      <c r="ZB156" s="45"/>
      <c r="ZC156" s="45"/>
      <c r="ZD156" s="45"/>
      <c r="ZE156" s="45"/>
      <c r="ZF156" s="45"/>
      <c r="ZG156" s="45"/>
      <c r="ZH156" s="45"/>
      <c r="ZI156" s="45"/>
      <c r="ZJ156" s="45"/>
      <c r="ZK156" s="45"/>
      <c r="ZL156" s="45"/>
      <c r="ZM156" s="45"/>
      <c r="ZN156" s="45"/>
      <c r="ZO156" s="45"/>
      <c r="ZP156" s="45"/>
      <c r="ZQ156" s="45"/>
      <c r="ZR156" s="45"/>
      <c r="ZS156" s="45"/>
      <c r="ZT156" s="45"/>
      <c r="ZU156" s="45"/>
      <c r="ZV156" s="45"/>
      <c r="ZW156" s="45"/>
      <c r="ZX156" s="45"/>
      <c r="ZY156" s="45"/>
      <c r="ZZ156" s="45"/>
      <c r="AAA156" s="45"/>
      <c r="AAB156" s="45"/>
      <c r="AAC156" s="45"/>
      <c r="AAD156" s="45"/>
      <c r="AAE156" s="45"/>
      <c r="AAF156" s="45"/>
      <c r="AAG156" s="45"/>
      <c r="AAH156" s="45"/>
      <c r="AAI156" s="45"/>
      <c r="AAJ156" s="45"/>
      <c r="AAK156" s="45"/>
      <c r="AAL156" s="45"/>
      <c r="AAM156" s="45"/>
      <c r="AAN156" s="45"/>
      <c r="AAO156" s="45"/>
      <c r="AAP156" s="45"/>
      <c r="AAQ156" s="45"/>
      <c r="AAR156" s="45"/>
      <c r="AAS156" s="45"/>
      <c r="AAT156" s="45"/>
      <c r="AAU156" s="45"/>
      <c r="AAV156" s="45"/>
      <c r="AAW156" s="45"/>
      <c r="AAX156" s="45"/>
      <c r="AAY156" s="45"/>
      <c r="AAZ156" s="45"/>
      <c r="ABA156" s="45"/>
      <c r="ABB156" s="45"/>
      <c r="ABC156" s="45"/>
      <c r="ABD156" s="45"/>
      <c r="ABE156" s="45"/>
      <c r="ABF156" s="45"/>
      <c r="ABG156" s="45"/>
      <c r="ABH156" s="45"/>
      <c r="ABI156" s="45"/>
      <c r="ABJ156" s="45"/>
      <c r="ABK156" s="45"/>
      <c r="ABL156" s="45"/>
      <c r="ABM156" s="45"/>
      <c r="ABN156" s="45"/>
      <c r="ABO156" s="45"/>
      <c r="ABP156" s="45"/>
      <c r="ABQ156" s="45"/>
      <c r="ABR156" s="45"/>
      <c r="ABS156" s="45"/>
      <c r="ABT156" s="45"/>
      <c r="ABU156" s="45"/>
      <c r="ABV156" s="45"/>
      <c r="ABW156" s="45"/>
      <c r="ABX156" s="45"/>
      <c r="ABY156" s="45"/>
      <c r="ABZ156" s="45"/>
      <c r="ACA156" s="45"/>
      <c r="ACB156" s="45"/>
      <c r="ACC156" s="45"/>
      <c r="ACD156" s="45"/>
      <c r="ACE156" s="45"/>
      <c r="ACF156" s="45"/>
      <c r="ACG156" s="45"/>
      <c r="ACH156" s="45"/>
      <c r="ACI156" s="45"/>
      <c r="ACJ156" s="45"/>
      <c r="ACK156" s="45"/>
      <c r="ACL156" s="45"/>
      <c r="ACM156" s="45"/>
      <c r="ACN156" s="45"/>
      <c r="ACO156" s="45"/>
      <c r="ACP156" s="45"/>
      <c r="ACQ156" s="45"/>
      <c r="ACR156" s="45"/>
      <c r="ACS156" s="45"/>
      <c r="ACT156" s="45"/>
      <c r="ACU156" s="45"/>
      <c r="ACV156" s="45"/>
      <c r="ACW156" s="45"/>
      <c r="ACX156" s="45"/>
      <c r="ACY156" s="45"/>
      <c r="ACZ156" s="45"/>
      <c r="ADA156" s="45"/>
      <c r="ADB156" s="45"/>
      <c r="ADC156" s="45"/>
      <c r="ADD156" s="45"/>
      <c r="ADE156" s="45"/>
      <c r="ADF156" s="45"/>
      <c r="ADG156" s="45"/>
      <c r="ADH156" s="45"/>
      <c r="ADI156" s="45"/>
      <c r="ADJ156" s="45"/>
      <c r="ADK156" s="45"/>
      <c r="ADL156" s="45"/>
    </row>
    <row r="157" spans="1:792" ht="15.75" customHeight="1">
      <c r="A157" s="1">
        <v>161</v>
      </c>
      <c r="B157" s="1">
        <v>165</v>
      </c>
      <c r="C157" s="49" t="s">
        <v>1234</v>
      </c>
      <c r="D157" s="49" t="s">
        <v>1235</v>
      </c>
      <c r="E157" s="49"/>
      <c r="F157" s="49"/>
      <c r="G157" s="49" t="s">
        <v>1236</v>
      </c>
      <c r="H157" s="52">
        <v>578</v>
      </c>
      <c r="I157" s="52">
        <v>0.91</v>
      </c>
      <c r="J157" s="5"/>
      <c r="S157" s="45">
        <v>0.09</v>
      </c>
      <c r="AT157" s="45">
        <v>-7.0000000000000007E-2</v>
      </c>
      <c r="AY157" s="45">
        <v>-7.0000000000000007E-2</v>
      </c>
      <c r="AZ157" s="45"/>
      <c r="BX157" s="45">
        <v>0.04</v>
      </c>
      <c r="CT157" s="45">
        <v>-0.06</v>
      </c>
      <c r="CV157" s="45">
        <v>0.05</v>
      </c>
      <c r="FL157" s="45">
        <v>0.09</v>
      </c>
      <c r="FN157" s="45">
        <v>0.56000000000000005</v>
      </c>
      <c r="FO157" s="45"/>
      <c r="FP157" s="45"/>
      <c r="FQ157" s="45"/>
      <c r="FY157" s="45">
        <v>0.31</v>
      </c>
      <c r="GQ157" s="45">
        <v>0.63</v>
      </c>
      <c r="GR157" s="45"/>
      <c r="GU157" s="45">
        <v>0.27</v>
      </c>
      <c r="GV157" s="45">
        <v>-0.3</v>
      </c>
      <c r="JT157" s="45">
        <v>0.03</v>
      </c>
      <c r="LR157" s="45">
        <v>0.13</v>
      </c>
      <c r="MU157" s="45">
        <v>0.09</v>
      </c>
      <c r="TX157" s="45">
        <v>0.1</v>
      </c>
      <c r="TY157" s="45">
        <v>0.02</v>
      </c>
      <c r="TZ157" s="45">
        <v>0.1</v>
      </c>
      <c r="UA157" s="45">
        <v>0.09</v>
      </c>
      <c r="UB157" s="45"/>
      <c r="UC157" s="45"/>
      <c r="UD157" s="45"/>
      <c r="UE157" s="45"/>
      <c r="UF157" s="45"/>
      <c r="UG157" s="45"/>
      <c r="UH157" s="45"/>
      <c r="UI157" s="45"/>
      <c r="UJ157" s="45"/>
      <c r="UK157" s="45"/>
      <c r="UL157" s="45"/>
      <c r="UM157" s="45"/>
      <c r="UN157" s="45"/>
      <c r="UO157" s="45"/>
      <c r="UP157" s="45"/>
      <c r="UQ157" s="45"/>
      <c r="UR157" s="45"/>
      <c r="US157" s="45"/>
      <c r="UT157" s="45"/>
      <c r="UU157" s="45"/>
      <c r="UV157" s="45"/>
      <c r="UW157" s="45"/>
      <c r="UX157" s="45"/>
      <c r="UY157" s="45"/>
      <c r="UZ157" s="45"/>
      <c r="VA157" s="45"/>
      <c r="VB157" s="45"/>
      <c r="VC157" s="45"/>
      <c r="VD157" s="45"/>
      <c r="VE157" s="45"/>
      <c r="VF157" s="45"/>
      <c r="VG157" s="45"/>
      <c r="VH157" s="45"/>
      <c r="VI157" s="45"/>
      <c r="VJ157" s="45"/>
      <c r="VK157" s="45"/>
      <c r="VL157" s="45"/>
      <c r="VM157" s="45"/>
      <c r="VN157" s="45"/>
      <c r="VO157" s="45"/>
      <c r="VP157" s="45"/>
      <c r="VQ157" s="45"/>
      <c r="VR157" s="45"/>
      <c r="VS157" s="45"/>
      <c r="VT157" s="45"/>
      <c r="VU157" s="45"/>
      <c r="VV157" s="45"/>
      <c r="VW157" s="45"/>
      <c r="VX157" s="45"/>
      <c r="VY157" s="45"/>
      <c r="VZ157" s="45"/>
      <c r="WA157" s="45"/>
      <c r="WB157" s="45"/>
      <c r="WC157" s="45"/>
      <c r="WD157" s="45"/>
      <c r="WE157" s="45"/>
      <c r="WF157" s="45"/>
      <c r="WG157" s="45"/>
      <c r="WH157" s="45"/>
      <c r="WI157" s="45"/>
      <c r="WJ157" s="45"/>
      <c r="WK157" s="45"/>
      <c r="WL157" s="45"/>
      <c r="WM157" s="45"/>
      <c r="WN157" s="45"/>
      <c r="WO157" s="45"/>
      <c r="WP157" s="45"/>
      <c r="WQ157" s="45"/>
      <c r="WR157" s="45"/>
      <c r="WS157" s="45"/>
      <c r="WT157" s="45"/>
      <c r="WU157" s="45"/>
      <c r="WV157" s="45"/>
      <c r="WW157" s="45"/>
      <c r="WX157" s="45"/>
      <c r="WY157" s="45"/>
      <c r="WZ157" s="45"/>
      <c r="XA157" s="45"/>
      <c r="XB157" s="45"/>
      <c r="XC157" s="45"/>
      <c r="XD157" s="45"/>
      <c r="XE157" s="45"/>
      <c r="XF157" s="45"/>
      <c r="XG157" s="45"/>
      <c r="XH157" s="45"/>
      <c r="XI157" s="45"/>
      <c r="XJ157" s="45"/>
      <c r="XK157" s="45"/>
      <c r="XL157" s="45"/>
      <c r="XM157" s="45"/>
      <c r="XN157" s="45"/>
      <c r="XO157" s="45"/>
      <c r="XP157" s="45"/>
      <c r="XQ157" s="45"/>
      <c r="XR157" s="45"/>
      <c r="XS157" s="45"/>
      <c r="XT157" s="45"/>
      <c r="XU157" s="45"/>
      <c r="XV157" s="45"/>
      <c r="XW157" s="45"/>
      <c r="XX157" s="45"/>
      <c r="XY157" s="45"/>
      <c r="XZ157" s="45"/>
      <c r="YA157" s="45"/>
      <c r="YB157" s="45"/>
      <c r="YC157" s="45"/>
      <c r="YD157" s="45"/>
      <c r="YE157" s="45"/>
      <c r="YF157" s="45"/>
      <c r="YG157" s="45"/>
      <c r="YH157" s="45"/>
      <c r="YI157" s="45"/>
      <c r="YJ157" s="45"/>
      <c r="YK157" s="45"/>
      <c r="YL157" s="45"/>
      <c r="YM157" s="45"/>
      <c r="YN157" s="45"/>
      <c r="YO157" s="45"/>
      <c r="YP157" s="45"/>
      <c r="YQ157" s="45"/>
      <c r="YR157" s="45"/>
      <c r="YS157" s="45"/>
      <c r="YT157" s="45"/>
      <c r="YU157" s="45"/>
      <c r="YV157" s="45"/>
      <c r="YW157" s="45"/>
      <c r="YX157" s="45"/>
      <c r="YY157" s="45"/>
      <c r="YZ157" s="45"/>
      <c r="ZA157" s="45"/>
      <c r="ZB157" s="45"/>
      <c r="ZC157" s="45"/>
      <c r="ZD157" s="45"/>
      <c r="ZE157" s="45"/>
      <c r="ZF157" s="45"/>
      <c r="ZG157" s="45"/>
      <c r="ZH157" s="45"/>
      <c r="ZI157" s="45"/>
      <c r="ZJ157" s="45"/>
      <c r="ZK157" s="45"/>
      <c r="ZL157" s="45"/>
      <c r="ZM157" s="45"/>
      <c r="ZN157" s="45"/>
      <c r="ZO157" s="45"/>
      <c r="ZP157" s="45"/>
      <c r="ZQ157" s="45"/>
      <c r="ZR157" s="45"/>
      <c r="ZS157" s="45"/>
      <c r="ZT157" s="45"/>
      <c r="ZU157" s="45"/>
      <c r="ZV157" s="45"/>
      <c r="ZW157" s="45"/>
      <c r="ZX157" s="45"/>
      <c r="ZY157" s="45"/>
      <c r="ZZ157" s="45"/>
      <c r="AAA157" s="45"/>
      <c r="AAB157" s="45"/>
      <c r="AAC157" s="45"/>
      <c r="AAD157" s="45"/>
      <c r="AAE157" s="45"/>
      <c r="AAF157" s="45"/>
      <c r="AAG157" s="45"/>
      <c r="AAH157" s="45"/>
      <c r="AAI157" s="45"/>
      <c r="AAJ157" s="45"/>
      <c r="AAK157" s="45"/>
      <c r="AAL157" s="45"/>
      <c r="AAM157" s="45"/>
      <c r="AAN157" s="45"/>
      <c r="AAO157" s="45"/>
      <c r="AAP157" s="45"/>
      <c r="AAQ157" s="45"/>
      <c r="AAR157" s="45"/>
      <c r="AAS157" s="45"/>
      <c r="AAT157" s="45"/>
      <c r="AAU157" s="45"/>
      <c r="AAV157" s="45"/>
      <c r="AAW157" s="45"/>
      <c r="AAX157" s="45"/>
      <c r="AAY157" s="45"/>
      <c r="AAZ157" s="45"/>
      <c r="ABA157" s="45"/>
      <c r="ABB157" s="45"/>
      <c r="ABC157" s="45"/>
      <c r="ABD157" s="45"/>
      <c r="ABE157" s="45"/>
      <c r="ABF157" s="45"/>
      <c r="ABG157" s="45"/>
      <c r="ABH157" s="45"/>
      <c r="ABI157" s="45"/>
      <c r="ABJ157" s="45"/>
      <c r="ABK157" s="45"/>
      <c r="ABL157" s="45"/>
      <c r="ABM157" s="45"/>
      <c r="ABN157" s="45"/>
      <c r="ABO157" s="45"/>
      <c r="ABP157" s="45"/>
      <c r="ABQ157" s="45"/>
      <c r="ABR157" s="45"/>
      <c r="ABS157" s="45"/>
      <c r="ABT157" s="45"/>
      <c r="ABU157" s="45"/>
      <c r="ABV157" s="45"/>
      <c r="ABW157" s="45"/>
      <c r="ABX157" s="45"/>
      <c r="ABY157" s="45"/>
      <c r="ABZ157" s="45"/>
      <c r="ACA157" s="45"/>
      <c r="ACB157" s="45"/>
      <c r="ACC157" s="45"/>
      <c r="ACD157" s="45"/>
      <c r="ACE157" s="45"/>
      <c r="ACF157" s="45"/>
      <c r="ACG157" s="45"/>
      <c r="ACH157" s="45"/>
      <c r="ACI157" s="45"/>
      <c r="ACJ157" s="45"/>
      <c r="ACK157" s="45"/>
      <c r="ACL157" s="45"/>
      <c r="ACM157" s="45"/>
      <c r="ACN157" s="45"/>
      <c r="ACO157" s="45"/>
      <c r="ACP157" s="45"/>
      <c r="ACQ157" s="45"/>
      <c r="ACR157" s="45"/>
      <c r="ACS157" s="45"/>
      <c r="ACT157" s="45"/>
      <c r="ACU157" s="45"/>
      <c r="ACV157" s="45"/>
      <c r="ACW157" s="45"/>
      <c r="ACX157" s="45"/>
      <c r="ACY157" s="45"/>
      <c r="ACZ157" s="45"/>
      <c r="ADA157" s="45"/>
      <c r="ADB157" s="45"/>
      <c r="ADC157" s="45"/>
      <c r="ADD157" s="45"/>
      <c r="ADE157" s="45"/>
      <c r="ADF157" s="45"/>
      <c r="ADG157" s="45"/>
      <c r="ADH157" s="45"/>
      <c r="ADI157" s="45"/>
      <c r="ADJ157" s="45"/>
      <c r="ADK157" s="45"/>
      <c r="ADL157" s="45"/>
    </row>
    <row r="158" spans="1:792" ht="15.75" customHeight="1">
      <c r="A158" s="1">
        <v>162</v>
      </c>
      <c r="B158" s="1">
        <v>166</v>
      </c>
      <c r="C158" s="49" t="s">
        <v>1237</v>
      </c>
      <c r="D158" s="49" t="s">
        <v>1238</v>
      </c>
      <c r="E158" s="49"/>
      <c r="F158" s="49"/>
      <c r="G158" s="49" t="s">
        <v>1239</v>
      </c>
      <c r="H158" s="52">
        <v>588</v>
      </c>
      <c r="I158" s="52">
        <v>0.82</v>
      </c>
      <c r="J158" s="5"/>
      <c r="K158" s="45">
        <v>-0.05</v>
      </c>
      <c r="P158" s="45"/>
      <c r="AK158" s="45">
        <v>-0.15</v>
      </c>
      <c r="AL158" s="45"/>
      <c r="AU158" s="45">
        <v>0.1</v>
      </c>
      <c r="CG158" s="45">
        <v>0.23</v>
      </c>
      <c r="CH158" s="45"/>
      <c r="DV158" s="45">
        <v>-0.01</v>
      </c>
      <c r="DW158" s="45">
        <v>-0.02</v>
      </c>
      <c r="DX158" s="45">
        <v>-0.11</v>
      </c>
      <c r="DY158" s="45">
        <v>-0.05</v>
      </c>
      <c r="DZ158" s="45">
        <v>-0.11</v>
      </c>
      <c r="EA158" s="45"/>
      <c r="EB158" s="45"/>
      <c r="EC158" s="45"/>
      <c r="ED158" s="45"/>
      <c r="EE158" s="45"/>
      <c r="EF158" s="45"/>
      <c r="EG158" s="45"/>
      <c r="EH158" s="45"/>
      <c r="EI158" s="45"/>
      <c r="EJ158" s="45"/>
      <c r="EK158" s="45"/>
      <c r="EL158" s="45"/>
      <c r="EM158" s="45"/>
      <c r="EN158" s="45"/>
      <c r="EO158" s="45"/>
      <c r="EP158" s="45"/>
      <c r="GA158" s="45">
        <v>0.17</v>
      </c>
      <c r="GQ158" s="45">
        <v>0.41</v>
      </c>
      <c r="GR158" s="45"/>
      <c r="HH158" s="45"/>
      <c r="HI158" s="45">
        <v>-0.37</v>
      </c>
      <c r="HJ158" s="45"/>
      <c r="IK158" s="45">
        <v>0.52</v>
      </c>
      <c r="IL158" s="45"/>
      <c r="QN158" s="45">
        <v>0.62</v>
      </c>
      <c r="QO158" s="45"/>
      <c r="QP158" s="45"/>
      <c r="QQ158" s="45"/>
      <c r="QR158" s="45"/>
      <c r="QS158" s="45"/>
      <c r="QT158" s="45"/>
      <c r="QU158" s="45"/>
      <c r="UC158" s="45"/>
      <c r="UD158" s="45">
        <v>0.49</v>
      </c>
      <c r="UE158" s="45">
        <v>0.44</v>
      </c>
      <c r="UF158" s="45">
        <v>0.56999999999999995</v>
      </c>
      <c r="UG158" s="45">
        <v>0.62</v>
      </c>
      <c r="UH158" s="45"/>
      <c r="UI158" s="45"/>
      <c r="UJ158" s="45"/>
      <c r="UK158" s="45"/>
      <c r="UL158" s="45"/>
      <c r="UM158" s="45"/>
      <c r="UN158" s="45"/>
      <c r="UO158" s="45"/>
      <c r="UP158" s="45"/>
      <c r="UQ158" s="45"/>
      <c r="UR158" s="45"/>
      <c r="US158" s="45"/>
      <c r="UT158" s="45"/>
      <c r="UU158" s="45"/>
      <c r="UV158" s="45"/>
      <c r="UW158" s="45"/>
      <c r="UX158" s="45"/>
      <c r="UY158" s="45"/>
      <c r="UZ158" s="45"/>
      <c r="VA158" s="45"/>
      <c r="VB158" s="45"/>
      <c r="VC158" s="45"/>
      <c r="VD158" s="45"/>
      <c r="VE158" s="45"/>
      <c r="VF158" s="45"/>
      <c r="VG158" s="45"/>
      <c r="VH158" s="45"/>
      <c r="VI158" s="45"/>
      <c r="VJ158" s="45"/>
      <c r="VK158" s="45"/>
      <c r="VL158" s="45"/>
      <c r="VM158" s="45"/>
      <c r="VN158" s="45"/>
      <c r="VO158" s="45"/>
      <c r="VP158" s="45"/>
      <c r="VQ158" s="45"/>
      <c r="VR158" s="45"/>
      <c r="VS158" s="45"/>
      <c r="VT158" s="45"/>
      <c r="VU158" s="45"/>
      <c r="VV158" s="45"/>
      <c r="VW158" s="45"/>
      <c r="VX158" s="45"/>
      <c r="VY158" s="45"/>
      <c r="VZ158" s="45"/>
      <c r="WA158" s="45"/>
      <c r="WB158" s="45"/>
      <c r="WC158" s="45"/>
      <c r="WD158" s="45"/>
      <c r="WE158" s="45"/>
      <c r="WF158" s="45"/>
      <c r="WG158" s="45"/>
      <c r="WH158" s="45"/>
      <c r="WI158" s="45"/>
      <c r="WJ158" s="45"/>
      <c r="WK158" s="45"/>
      <c r="WL158" s="45"/>
      <c r="WM158" s="45"/>
      <c r="WN158" s="45"/>
      <c r="WO158" s="45"/>
      <c r="WP158" s="45"/>
      <c r="WQ158" s="45"/>
      <c r="WR158" s="45"/>
      <c r="WS158" s="45"/>
      <c r="WT158" s="45"/>
      <c r="WU158" s="45"/>
      <c r="WV158" s="45"/>
      <c r="WW158" s="45"/>
      <c r="WX158" s="45"/>
      <c r="WY158" s="45"/>
      <c r="WZ158" s="45"/>
      <c r="XA158" s="45"/>
      <c r="XB158" s="45"/>
      <c r="XC158" s="45"/>
      <c r="XD158" s="45"/>
      <c r="XE158" s="45"/>
      <c r="XF158" s="45"/>
      <c r="XG158" s="45"/>
      <c r="XH158" s="45"/>
      <c r="XI158" s="45"/>
      <c r="XJ158" s="45"/>
      <c r="XK158" s="45"/>
      <c r="XL158" s="45"/>
      <c r="XM158" s="45"/>
      <c r="XN158" s="45"/>
      <c r="XO158" s="45"/>
      <c r="XP158" s="45"/>
      <c r="XQ158" s="45"/>
      <c r="XR158" s="45"/>
      <c r="XS158" s="45"/>
      <c r="XT158" s="45"/>
      <c r="XU158" s="45"/>
      <c r="XV158" s="45"/>
      <c r="XW158" s="45"/>
      <c r="XX158" s="45"/>
      <c r="XY158" s="45"/>
      <c r="XZ158" s="45"/>
      <c r="YA158" s="45"/>
      <c r="YB158" s="45"/>
      <c r="YC158" s="45"/>
      <c r="YD158" s="45"/>
      <c r="YE158" s="45"/>
      <c r="YF158" s="45"/>
      <c r="YG158" s="45"/>
      <c r="YH158" s="45"/>
      <c r="YI158" s="45"/>
      <c r="YJ158" s="45"/>
      <c r="YK158" s="45"/>
      <c r="YL158" s="45"/>
      <c r="YM158" s="45"/>
      <c r="YN158" s="45"/>
      <c r="YO158" s="45"/>
      <c r="YP158" s="45"/>
      <c r="YQ158" s="45"/>
      <c r="YR158" s="45"/>
      <c r="YS158" s="45"/>
      <c r="YT158" s="45"/>
      <c r="YU158" s="45"/>
      <c r="YV158" s="45"/>
      <c r="YW158" s="45"/>
      <c r="YX158" s="45"/>
      <c r="YY158" s="45"/>
      <c r="YZ158" s="45"/>
      <c r="ZA158" s="45"/>
      <c r="ZB158" s="45"/>
      <c r="ZC158" s="45"/>
      <c r="ZD158" s="45"/>
      <c r="ZE158" s="45"/>
      <c r="ZF158" s="45"/>
      <c r="ZG158" s="45"/>
      <c r="ZH158" s="45"/>
      <c r="ZI158" s="45"/>
      <c r="ZJ158" s="45"/>
      <c r="ZK158" s="45"/>
      <c r="ZL158" s="45"/>
      <c r="ZM158" s="45"/>
      <c r="ZN158" s="45"/>
      <c r="ZO158" s="45"/>
      <c r="ZP158" s="45"/>
      <c r="ZQ158" s="45"/>
      <c r="ZR158" s="45"/>
      <c r="ZS158" s="45"/>
      <c r="ZT158" s="45"/>
      <c r="ZU158" s="45"/>
      <c r="ZV158" s="45"/>
      <c r="ZW158" s="45"/>
      <c r="ZX158" s="45"/>
      <c r="ZY158" s="45"/>
      <c r="ZZ158" s="45"/>
      <c r="AAA158" s="45"/>
      <c r="AAB158" s="45"/>
      <c r="AAC158" s="45"/>
      <c r="AAD158" s="45"/>
      <c r="AAE158" s="45"/>
      <c r="AAF158" s="45"/>
      <c r="AAG158" s="45"/>
      <c r="AAH158" s="45"/>
      <c r="AAI158" s="45"/>
      <c r="AAJ158" s="45"/>
      <c r="AAK158" s="45"/>
      <c r="AAL158" s="45"/>
      <c r="AAM158" s="45"/>
      <c r="AAN158" s="45"/>
      <c r="AAO158" s="45"/>
      <c r="AAP158" s="45"/>
      <c r="AAQ158" s="45"/>
      <c r="AAR158" s="45"/>
      <c r="AAS158" s="45"/>
      <c r="AAT158" s="45"/>
      <c r="AAU158" s="45"/>
      <c r="AAV158" s="45"/>
      <c r="AAW158" s="45"/>
      <c r="AAX158" s="45"/>
      <c r="AAY158" s="45"/>
      <c r="AAZ158" s="45"/>
      <c r="ABA158" s="45"/>
      <c r="ABB158" s="45"/>
      <c r="ABC158" s="45"/>
      <c r="ABD158" s="45"/>
      <c r="ABE158" s="45"/>
      <c r="ABF158" s="45"/>
      <c r="ABG158" s="45"/>
      <c r="ABH158" s="45"/>
      <c r="ABI158" s="45"/>
      <c r="ABJ158" s="45"/>
      <c r="ABK158" s="45"/>
      <c r="ABL158" s="45"/>
      <c r="ABM158" s="45"/>
      <c r="ABN158" s="45"/>
      <c r="ABO158" s="45"/>
      <c r="ABP158" s="45"/>
      <c r="ABQ158" s="45"/>
      <c r="ABR158" s="45"/>
      <c r="ABS158" s="45"/>
      <c r="ABT158" s="45"/>
      <c r="ABU158" s="45"/>
      <c r="ABV158" s="45"/>
      <c r="ABW158" s="45"/>
      <c r="ABX158" s="45"/>
      <c r="ABY158" s="45"/>
      <c r="ABZ158" s="45"/>
      <c r="ACA158" s="45"/>
      <c r="ACB158" s="45"/>
      <c r="ACC158" s="45"/>
      <c r="ACD158" s="45"/>
      <c r="ACE158" s="45"/>
      <c r="ACF158" s="45"/>
      <c r="ACG158" s="45"/>
      <c r="ACH158" s="45"/>
      <c r="ACI158" s="45"/>
      <c r="ACJ158" s="45"/>
      <c r="ACK158" s="45"/>
      <c r="ACL158" s="45"/>
      <c r="ACM158" s="45"/>
      <c r="ACN158" s="45"/>
      <c r="ACO158" s="45"/>
      <c r="ACP158" s="45"/>
      <c r="ACQ158" s="45"/>
      <c r="ACR158" s="45"/>
      <c r="ACS158" s="45"/>
      <c r="ACT158" s="45"/>
      <c r="ACU158" s="45"/>
      <c r="ACV158" s="45"/>
      <c r="ACW158" s="45"/>
      <c r="ACX158" s="45"/>
      <c r="ACY158" s="45"/>
      <c r="ACZ158" s="45"/>
      <c r="ADA158" s="45"/>
      <c r="ADB158" s="45"/>
      <c r="ADC158" s="45"/>
      <c r="ADD158" s="45"/>
      <c r="ADE158" s="45"/>
      <c r="ADF158" s="45"/>
      <c r="ADG158" s="45"/>
      <c r="ADH158" s="45"/>
      <c r="ADI158" s="45"/>
      <c r="ADJ158" s="45"/>
      <c r="ADK158" s="45"/>
      <c r="ADL158" s="45"/>
    </row>
    <row r="159" spans="1:792" ht="15" customHeight="1">
      <c r="A159" s="1">
        <v>163</v>
      </c>
      <c r="B159" s="1">
        <v>167</v>
      </c>
      <c r="C159" s="49" t="s">
        <v>1240</v>
      </c>
      <c r="D159" s="49" t="s">
        <v>1241</v>
      </c>
      <c r="E159" s="49"/>
      <c r="F159" s="49"/>
      <c r="G159" s="49" t="s">
        <v>1242</v>
      </c>
      <c r="H159" s="52">
        <v>256</v>
      </c>
      <c r="I159" s="52">
        <v>0.86</v>
      </c>
      <c r="J159" s="5"/>
      <c r="M159" s="73">
        <v>-0.14000000000000001</v>
      </c>
      <c r="Z159" s="45">
        <v>-7.0000000000000007E-2</v>
      </c>
      <c r="AQ159" s="45">
        <v>-0.06</v>
      </c>
      <c r="AY159" s="45"/>
      <c r="AZ159" s="45"/>
      <c r="BX159" s="45">
        <v>0.04</v>
      </c>
      <c r="ER159" s="45">
        <v>0.15</v>
      </c>
      <c r="EY159" s="45"/>
      <c r="FG159" s="45">
        <v>-0.5</v>
      </c>
      <c r="GB159" s="45">
        <v>0.26</v>
      </c>
      <c r="KH159" s="45">
        <v>-0.31</v>
      </c>
    </row>
    <row r="160" spans="1:792" ht="15" customHeight="1">
      <c r="A160" s="1" t="s">
        <v>1243</v>
      </c>
      <c r="B160" s="1"/>
      <c r="C160" s="49" t="s">
        <v>1240</v>
      </c>
      <c r="D160" s="49" t="s">
        <v>1241</v>
      </c>
      <c r="E160" s="49"/>
      <c r="F160" s="49"/>
      <c r="G160" s="49" t="s">
        <v>1242</v>
      </c>
      <c r="H160" s="52">
        <v>143</v>
      </c>
      <c r="I160" s="52">
        <v>0.93</v>
      </c>
      <c r="J160" s="5"/>
      <c r="M160" s="45">
        <v>0.17</v>
      </c>
      <c r="Z160" s="45">
        <v>0.14000000000000001</v>
      </c>
      <c r="AQ160" s="45">
        <v>0.1</v>
      </c>
      <c r="BX160" s="45">
        <v>0.14000000000000001</v>
      </c>
      <c r="DR160" s="45">
        <v>0.28999999999999998</v>
      </c>
      <c r="ER160" s="45">
        <v>0.15</v>
      </c>
      <c r="EY160" s="45"/>
      <c r="FG160" s="45">
        <v>-0.39</v>
      </c>
      <c r="GB160" s="45">
        <v>0.22</v>
      </c>
      <c r="KH160" s="45">
        <v>-0.22</v>
      </c>
    </row>
    <row r="161" spans="1:792" ht="15.75" customHeight="1">
      <c r="A161" s="1">
        <v>164</v>
      </c>
      <c r="B161" s="1">
        <v>168</v>
      </c>
      <c r="C161" s="49" t="s">
        <v>1244</v>
      </c>
      <c r="D161" s="49" t="s">
        <v>1245</v>
      </c>
      <c r="E161" s="49"/>
      <c r="F161" s="49"/>
      <c r="G161" s="49" t="s">
        <v>1246</v>
      </c>
      <c r="H161" s="52">
        <v>253</v>
      </c>
      <c r="I161" s="52"/>
      <c r="J161" s="5"/>
      <c r="AS161" s="45">
        <v>0</v>
      </c>
      <c r="AY161" s="45">
        <v>-0.04</v>
      </c>
      <c r="AZ161" s="45"/>
      <c r="BX161" s="45">
        <v>0.1</v>
      </c>
      <c r="CR161" s="45">
        <v>-0.12</v>
      </c>
      <c r="CS161" s="45"/>
      <c r="FN161" s="56">
        <v>0.63</v>
      </c>
      <c r="FO161" s="56"/>
      <c r="FP161" s="56"/>
      <c r="FQ161" s="56"/>
      <c r="QN161" s="45"/>
      <c r="VT161" s="45">
        <v>0.4</v>
      </c>
      <c r="VV161" s="45">
        <v>-0.26</v>
      </c>
    </row>
    <row r="162" spans="1:792" ht="15.75" customHeight="1">
      <c r="A162" s="1">
        <v>165</v>
      </c>
      <c r="B162" s="1">
        <v>169</v>
      </c>
      <c r="C162" s="49" t="s">
        <v>1240</v>
      </c>
      <c r="D162" s="49" t="s">
        <v>1247</v>
      </c>
      <c r="E162" s="49"/>
      <c r="F162" s="49"/>
      <c r="G162" s="49" t="s">
        <v>1248</v>
      </c>
      <c r="H162" s="52">
        <v>101</v>
      </c>
      <c r="I162" s="52">
        <v>0.9</v>
      </c>
      <c r="J162" s="5"/>
      <c r="M162" s="62">
        <v>-0.13</v>
      </c>
      <c r="Z162" s="45">
        <v>0.06</v>
      </c>
      <c r="AQ162" s="45">
        <v>0.17</v>
      </c>
      <c r="BX162" s="45">
        <v>-0.05</v>
      </c>
      <c r="EB162" s="45">
        <v>0.13</v>
      </c>
      <c r="EC162" s="45"/>
      <c r="ED162" s="45"/>
      <c r="EE162" s="45"/>
      <c r="EF162" s="45"/>
      <c r="EG162" s="45"/>
      <c r="EH162" s="45"/>
      <c r="EI162" s="45"/>
      <c r="EJ162" s="45"/>
      <c r="EK162" s="45"/>
      <c r="EL162" s="45"/>
      <c r="EM162" s="45"/>
      <c r="EN162" s="45"/>
      <c r="EO162" s="45"/>
      <c r="EP162" s="45"/>
      <c r="HJ162" s="45"/>
      <c r="JA162" s="45">
        <v>0.37</v>
      </c>
      <c r="QA162" s="45">
        <v>0.22</v>
      </c>
      <c r="XL162" s="45">
        <v>-0.09</v>
      </c>
      <c r="XM162" s="45">
        <v>0.28999999999999998</v>
      </c>
      <c r="XN162" s="45"/>
      <c r="XO162" s="45"/>
      <c r="XP162" s="45"/>
      <c r="XQ162" s="45"/>
      <c r="XR162" s="45"/>
      <c r="XS162" s="45"/>
      <c r="XT162" s="45"/>
      <c r="XU162" s="45"/>
      <c r="XV162" s="45"/>
      <c r="XW162" s="45"/>
      <c r="XX162" s="45"/>
      <c r="XY162" s="45"/>
      <c r="XZ162" s="45"/>
      <c r="YA162" s="45"/>
      <c r="YB162" s="45"/>
      <c r="YC162" s="45"/>
      <c r="YD162" s="45"/>
      <c r="YE162" s="45"/>
      <c r="YF162" s="45"/>
      <c r="YG162" s="45"/>
      <c r="YH162" s="45"/>
      <c r="YI162" s="45"/>
      <c r="YJ162" s="45"/>
      <c r="YK162" s="45"/>
      <c r="YL162" s="45"/>
      <c r="YM162" s="45"/>
      <c r="YN162" s="45"/>
      <c r="YO162" s="45"/>
      <c r="YP162" s="45"/>
      <c r="YQ162" s="45"/>
      <c r="YR162" s="45"/>
      <c r="YS162" s="45"/>
      <c r="YT162" s="45"/>
      <c r="YU162" s="45"/>
      <c r="YV162" s="45"/>
      <c r="YW162" s="45"/>
      <c r="YX162" s="45"/>
      <c r="YY162" s="45"/>
      <c r="YZ162" s="45"/>
      <c r="ZA162" s="45"/>
      <c r="ZB162" s="45"/>
      <c r="ZC162" s="45"/>
      <c r="ZD162" s="45"/>
      <c r="ZE162" s="45"/>
      <c r="ZF162" s="45"/>
      <c r="ZG162" s="45"/>
      <c r="ZH162" s="45"/>
      <c r="ZI162" s="45"/>
      <c r="ZJ162" s="45"/>
      <c r="ZK162" s="45"/>
      <c r="ZL162" s="45"/>
      <c r="ZM162" s="45"/>
      <c r="ZN162" s="45"/>
      <c r="ZO162" s="45"/>
      <c r="ZP162" s="45"/>
      <c r="ZQ162" s="45"/>
      <c r="ZR162" s="45"/>
      <c r="ZS162" s="45"/>
      <c r="ZT162" s="45"/>
      <c r="ZU162" s="45"/>
      <c r="ZV162" s="45"/>
      <c r="ZW162" s="45"/>
      <c r="ZX162" s="45"/>
      <c r="ZY162" s="45"/>
      <c r="ZZ162" s="45"/>
      <c r="AAA162" s="45"/>
      <c r="AAB162" s="45"/>
      <c r="AAC162" s="45"/>
      <c r="AAD162" s="45"/>
      <c r="AAE162" s="45"/>
      <c r="AAF162" s="45"/>
      <c r="AAG162" s="45"/>
      <c r="AAH162" s="45"/>
      <c r="AAI162" s="45"/>
      <c r="AAJ162" s="45"/>
      <c r="AAK162" s="45"/>
      <c r="AAL162" s="45"/>
      <c r="AAM162" s="45"/>
      <c r="AAN162" s="45"/>
      <c r="AAO162" s="45"/>
      <c r="AAP162" s="45"/>
      <c r="AAQ162" s="45"/>
      <c r="AAR162" s="45"/>
      <c r="AAS162" s="45"/>
      <c r="AAT162" s="45"/>
      <c r="AAU162" s="45"/>
      <c r="AAV162" s="45"/>
      <c r="AAW162" s="45"/>
      <c r="AAX162" s="45"/>
      <c r="AAY162" s="45"/>
      <c r="AAZ162" s="45"/>
      <c r="ABA162" s="45"/>
      <c r="ABB162" s="45"/>
      <c r="ABC162" s="45"/>
      <c r="ABD162" s="45"/>
      <c r="ABE162" s="45"/>
      <c r="ABF162" s="45"/>
      <c r="ABG162" s="45"/>
      <c r="ABH162" s="45"/>
      <c r="ABI162" s="45"/>
      <c r="ABJ162" s="45"/>
      <c r="ABK162" s="45"/>
      <c r="ABL162" s="45"/>
      <c r="ABM162" s="45"/>
      <c r="ABN162" s="45"/>
      <c r="ABO162" s="45"/>
      <c r="ABP162" s="45"/>
      <c r="ABQ162" s="45"/>
      <c r="ABR162" s="45"/>
      <c r="ABS162" s="45"/>
      <c r="ABT162" s="45"/>
      <c r="ABU162" s="45"/>
      <c r="ABV162" s="45"/>
      <c r="ABW162" s="45"/>
      <c r="ABX162" s="45"/>
      <c r="ABY162" s="45"/>
      <c r="ABZ162" s="45"/>
      <c r="ACA162" s="45"/>
      <c r="ACB162" s="45"/>
      <c r="ACC162" s="45"/>
      <c r="ACD162" s="45"/>
      <c r="ACE162" s="45"/>
      <c r="ACF162" s="45"/>
      <c r="ACG162" s="45"/>
      <c r="ACH162" s="45"/>
      <c r="ACI162" s="45"/>
      <c r="ACJ162" s="45"/>
      <c r="ACK162" s="45"/>
      <c r="ACL162" s="45"/>
      <c r="ACM162" s="45"/>
      <c r="ACN162" s="45"/>
      <c r="ACO162" s="45"/>
      <c r="ACP162" s="45"/>
      <c r="ACQ162" s="45"/>
      <c r="ACR162" s="45"/>
      <c r="ACS162" s="45"/>
      <c r="ACT162" s="45"/>
      <c r="ACU162" s="45"/>
      <c r="ACV162" s="45"/>
      <c r="ACW162" s="45"/>
      <c r="ACX162" s="45"/>
      <c r="ACY162" s="45"/>
      <c r="ACZ162" s="45"/>
      <c r="ADA162" s="45"/>
      <c r="ADB162" s="45"/>
      <c r="ADC162" s="45"/>
      <c r="ADD162" s="45"/>
      <c r="ADE162" s="45"/>
      <c r="ADF162" s="45"/>
      <c r="ADG162" s="45"/>
      <c r="ADH162" s="45"/>
      <c r="ADI162" s="45"/>
      <c r="ADJ162" s="45"/>
      <c r="ADK162" s="45"/>
      <c r="ADL162" s="45"/>
    </row>
    <row r="163" spans="1:792" ht="15.75" customHeight="1">
      <c r="A163" s="1" t="s">
        <v>1249</v>
      </c>
      <c r="B163" s="1"/>
      <c r="C163" s="49" t="s">
        <v>1240</v>
      </c>
      <c r="D163" s="49" t="s">
        <v>1247</v>
      </c>
      <c r="E163" s="49"/>
      <c r="F163" s="49"/>
      <c r="G163" s="49" t="s">
        <v>1248</v>
      </c>
      <c r="H163" s="52">
        <v>337</v>
      </c>
      <c r="I163" s="52">
        <v>0.93</v>
      </c>
      <c r="J163" s="5"/>
      <c r="M163" s="62">
        <v>0.05</v>
      </c>
      <c r="Z163" s="45">
        <v>0.01</v>
      </c>
      <c r="AQ163" s="74">
        <v>0.08</v>
      </c>
      <c r="BX163" s="45">
        <v>0.08</v>
      </c>
      <c r="EB163" s="45">
        <v>7.0000000000000007E-2</v>
      </c>
      <c r="EC163" s="45"/>
      <c r="ED163" s="45"/>
      <c r="EE163" s="45"/>
      <c r="EF163" s="45"/>
      <c r="EG163" s="45"/>
      <c r="EH163" s="45"/>
      <c r="EI163" s="45"/>
      <c r="EJ163" s="45"/>
      <c r="EK163" s="45"/>
      <c r="EL163" s="45"/>
      <c r="EM163" s="45"/>
      <c r="EN163" s="45"/>
      <c r="EO163" s="45"/>
      <c r="EP163" s="45"/>
      <c r="HJ163" s="45"/>
      <c r="JA163" s="45">
        <v>0.3</v>
      </c>
      <c r="QA163" s="45">
        <v>0.3</v>
      </c>
      <c r="XL163" s="45">
        <v>0.05</v>
      </c>
      <c r="XM163" s="45">
        <v>0.23</v>
      </c>
      <c r="XN163" s="45"/>
      <c r="XO163" s="45"/>
      <c r="XP163" s="45"/>
      <c r="XQ163" s="45"/>
      <c r="XR163" s="45"/>
      <c r="XS163" s="45"/>
      <c r="XT163" s="45"/>
      <c r="XU163" s="45"/>
      <c r="XV163" s="45"/>
      <c r="XW163" s="45"/>
      <c r="XX163" s="45"/>
      <c r="XY163" s="45"/>
      <c r="XZ163" s="45"/>
      <c r="YA163" s="45"/>
      <c r="YB163" s="45"/>
      <c r="YC163" s="45"/>
      <c r="YD163" s="45"/>
      <c r="YE163" s="45"/>
      <c r="YF163" s="45"/>
      <c r="YG163" s="45"/>
      <c r="YH163" s="45"/>
      <c r="YI163" s="45"/>
      <c r="YJ163" s="45"/>
      <c r="YK163" s="45"/>
      <c r="YL163" s="45"/>
      <c r="YM163" s="45"/>
      <c r="YN163" s="45"/>
      <c r="YO163" s="45"/>
      <c r="YP163" s="45"/>
      <c r="YQ163" s="45"/>
      <c r="YR163" s="45"/>
      <c r="YS163" s="45"/>
      <c r="YT163" s="45"/>
      <c r="YU163" s="45"/>
      <c r="YV163" s="45"/>
      <c r="YW163" s="45"/>
      <c r="YX163" s="45"/>
      <c r="YY163" s="45"/>
      <c r="YZ163" s="45"/>
      <c r="ZA163" s="45"/>
      <c r="ZB163" s="45"/>
      <c r="ZC163" s="45"/>
      <c r="ZD163" s="45"/>
      <c r="ZE163" s="45"/>
      <c r="ZF163" s="45"/>
      <c r="ZG163" s="45"/>
      <c r="ZH163" s="45"/>
      <c r="ZI163" s="45"/>
      <c r="ZJ163" s="45"/>
      <c r="ZK163" s="45"/>
      <c r="ZL163" s="45"/>
      <c r="ZM163" s="45"/>
      <c r="ZN163" s="45"/>
      <c r="ZO163" s="45"/>
      <c r="ZP163" s="45"/>
      <c r="ZQ163" s="45"/>
      <c r="ZR163" s="45"/>
      <c r="ZS163" s="45"/>
      <c r="ZT163" s="45"/>
      <c r="ZU163" s="45"/>
      <c r="ZV163" s="45"/>
      <c r="ZW163" s="45"/>
      <c r="ZX163" s="45"/>
      <c r="ZY163" s="45"/>
      <c r="ZZ163" s="45"/>
      <c r="AAA163" s="45"/>
      <c r="AAB163" s="45"/>
      <c r="AAC163" s="45"/>
      <c r="AAD163" s="45"/>
      <c r="AAE163" s="45"/>
      <c r="AAF163" s="45"/>
      <c r="AAG163" s="45"/>
      <c r="AAH163" s="45"/>
      <c r="AAI163" s="45"/>
      <c r="AAJ163" s="45"/>
      <c r="AAK163" s="45"/>
      <c r="AAL163" s="45"/>
      <c r="AAM163" s="45"/>
      <c r="AAN163" s="45"/>
      <c r="AAO163" s="45"/>
      <c r="AAP163" s="45"/>
      <c r="AAQ163" s="45"/>
      <c r="AAR163" s="45"/>
      <c r="AAS163" s="45"/>
      <c r="AAT163" s="45"/>
      <c r="AAU163" s="45"/>
      <c r="AAV163" s="45"/>
      <c r="AAW163" s="45"/>
      <c r="AAX163" s="45"/>
      <c r="AAY163" s="45"/>
      <c r="AAZ163" s="45"/>
      <c r="ABA163" s="45"/>
      <c r="ABB163" s="45"/>
      <c r="ABC163" s="45"/>
      <c r="ABD163" s="45"/>
      <c r="ABE163" s="45"/>
      <c r="ABF163" s="45"/>
      <c r="ABG163" s="45"/>
      <c r="ABH163" s="45"/>
      <c r="ABI163" s="45"/>
      <c r="ABJ163" s="45"/>
      <c r="ABK163" s="45"/>
      <c r="ABL163" s="45"/>
      <c r="ABM163" s="45"/>
      <c r="ABN163" s="45"/>
      <c r="ABO163" s="45"/>
      <c r="ABP163" s="45"/>
      <c r="ABQ163" s="45"/>
      <c r="ABR163" s="45"/>
      <c r="ABS163" s="45"/>
      <c r="ABT163" s="45"/>
      <c r="ABU163" s="45"/>
      <c r="ABV163" s="45"/>
      <c r="ABW163" s="45"/>
      <c r="ABX163" s="45"/>
      <c r="ABY163" s="45"/>
      <c r="ABZ163" s="45"/>
      <c r="ACA163" s="45"/>
      <c r="ACB163" s="45"/>
      <c r="ACC163" s="45"/>
      <c r="ACD163" s="45"/>
      <c r="ACE163" s="45"/>
      <c r="ACF163" s="45"/>
      <c r="ACG163" s="45"/>
      <c r="ACH163" s="45"/>
      <c r="ACI163" s="45"/>
      <c r="ACJ163" s="45"/>
      <c r="ACK163" s="45"/>
      <c r="ACL163" s="45"/>
      <c r="ACM163" s="45"/>
      <c r="ACN163" s="45"/>
      <c r="ACO163" s="45"/>
      <c r="ACP163" s="45"/>
      <c r="ACQ163" s="45"/>
      <c r="ACR163" s="45"/>
      <c r="ACS163" s="45"/>
      <c r="ACT163" s="45"/>
      <c r="ACU163" s="45"/>
      <c r="ACV163" s="45"/>
      <c r="ACW163" s="45"/>
      <c r="ACX163" s="45"/>
      <c r="ACY163" s="45"/>
      <c r="ACZ163" s="45"/>
      <c r="ADA163" s="45"/>
      <c r="ADB163" s="45"/>
      <c r="ADC163" s="45"/>
      <c r="ADD163" s="45"/>
      <c r="ADE163" s="45"/>
      <c r="ADF163" s="45"/>
      <c r="ADG163" s="45"/>
      <c r="ADH163" s="45"/>
      <c r="ADI163" s="45"/>
      <c r="ADJ163" s="45"/>
      <c r="ADK163" s="45"/>
      <c r="ADL163" s="45"/>
    </row>
    <row r="164" spans="1:792" ht="15.75" customHeight="1">
      <c r="A164" s="1" t="s">
        <v>1250</v>
      </c>
      <c r="B164" s="1"/>
      <c r="C164" s="49" t="s">
        <v>1240</v>
      </c>
      <c r="D164" s="49" t="s">
        <v>1247</v>
      </c>
      <c r="E164" s="49"/>
      <c r="F164" s="49"/>
      <c r="G164" s="49" t="s">
        <v>1248</v>
      </c>
      <c r="H164" s="50">
        <v>171</v>
      </c>
      <c r="I164" s="50">
        <v>0.84</v>
      </c>
      <c r="J164" s="5"/>
      <c r="M164" s="62">
        <v>0.12</v>
      </c>
      <c r="Z164" s="45">
        <v>0.14000000000000001</v>
      </c>
      <c r="AQ164" s="45">
        <v>-0.9</v>
      </c>
      <c r="BX164" s="63">
        <v>0.18</v>
      </c>
      <c r="EB164" s="45">
        <v>0.04</v>
      </c>
      <c r="EC164" s="45"/>
      <c r="ED164" s="45"/>
      <c r="EE164" s="45"/>
      <c r="EF164" s="45"/>
      <c r="EG164" s="45"/>
      <c r="EH164" s="45"/>
      <c r="EI164" s="45"/>
      <c r="EJ164" s="45"/>
      <c r="EK164" s="45"/>
      <c r="EL164" s="45"/>
      <c r="EM164" s="45"/>
      <c r="EN164" s="45"/>
      <c r="EO164" s="45"/>
      <c r="EP164" s="45"/>
      <c r="GB164" s="45">
        <v>0.22</v>
      </c>
      <c r="HJ164" s="45"/>
      <c r="XL164" s="45">
        <v>0.05</v>
      </c>
      <c r="XM164" s="45"/>
      <c r="XN164" s="45"/>
      <c r="XO164" s="45"/>
      <c r="XP164" s="45"/>
      <c r="XQ164" s="45"/>
      <c r="XR164" s="45"/>
      <c r="XS164" s="45"/>
      <c r="XT164" s="45"/>
      <c r="XU164" s="45"/>
      <c r="XV164" s="45"/>
      <c r="XW164" s="45"/>
      <c r="XX164" s="45"/>
      <c r="XY164" s="45"/>
      <c r="XZ164" s="45"/>
      <c r="YA164" s="45"/>
      <c r="YB164" s="45"/>
      <c r="YC164" s="45"/>
      <c r="YD164" s="45"/>
      <c r="YE164" s="45"/>
      <c r="YF164" s="45"/>
      <c r="YG164" s="45"/>
      <c r="YH164" s="45"/>
      <c r="YI164" s="45"/>
      <c r="YJ164" s="45"/>
      <c r="YK164" s="45"/>
      <c r="YL164" s="45"/>
      <c r="YM164" s="45"/>
      <c r="YN164" s="45"/>
      <c r="YO164" s="45"/>
      <c r="YP164" s="45"/>
      <c r="YQ164" s="45"/>
      <c r="YR164" s="45"/>
      <c r="YS164" s="45"/>
      <c r="YT164" s="45"/>
      <c r="YU164" s="45"/>
      <c r="YV164" s="45"/>
      <c r="YW164" s="45"/>
      <c r="YX164" s="45"/>
      <c r="YY164" s="45"/>
      <c r="YZ164" s="45"/>
      <c r="ZA164" s="45"/>
      <c r="ZB164" s="45"/>
      <c r="ZC164" s="45"/>
      <c r="ZD164" s="45"/>
      <c r="ZE164" s="45"/>
      <c r="ZF164" s="45"/>
      <c r="ZG164" s="45"/>
      <c r="ZH164" s="45"/>
      <c r="ZI164" s="45"/>
      <c r="ZJ164" s="45"/>
      <c r="ZK164" s="45"/>
      <c r="ZL164" s="45"/>
      <c r="ZM164" s="45"/>
      <c r="ZN164" s="45"/>
      <c r="ZO164" s="45"/>
      <c r="ZP164" s="45"/>
      <c r="ZQ164" s="45"/>
      <c r="ZR164" s="45"/>
      <c r="ZS164" s="45"/>
      <c r="ZT164" s="45"/>
      <c r="ZU164" s="45"/>
      <c r="ZV164" s="45"/>
      <c r="ZW164" s="45"/>
      <c r="ZX164" s="45"/>
      <c r="ZY164" s="45"/>
      <c r="ZZ164" s="45"/>
      <c r="AAA164" s="45"/>
      <c r="AAB164" s="45"/>
      <c r="AAC164" s="45"/>
      <c r="AAD164" s="45"/>
      <c r="AAE164" s="45"/>
      <c r="AAF164" s="45"/>
      <c r="AAG164" s="45"/>
      <c r="AAH164" s="45"/>
      <c r="AAI164" s="45"/>
      <c r="AAJ164" s="45"/>
      <c r="AAK164" s="45"/>
      <c r="AAL164" s="45"/>
      <c r="AAM164" s="45"/>
      <c r="AAN164" s="45"/>
      <c r="AAO164" s="45"/>
      <c r="AAP164" s="45"/>
      <c r="AAQ164" s="45"/>
      <c r="AAR164" s="45"/>
      <c r="AAS164" s="45"/>
      <c r="AAT164" s="45"/>
      <c r="AAU164" s="45"/>
      <c r="AAV164" s="45"/>
      <c r="AAW164" s="45"/>
      <c r="AAX164" s="45"/>
      <c r="AAY164" s="45"/>
      <c r="AAZ164" s="45"/>
      <c r="ABA164" s="45"/>
      <c r="ABB164" s="45"/>
      <c r="ABC164" s="45"/>
      <c r="ABD164" s="45"/>
      <c r="ABE164" s="45"/>
      <c r="ABF164" s="45"/>
      <c r="ABG164" s="45"/>
      <c r="ABH164" s="45"/>
      <c r="ABI164" s="45"/>
      <c r="ABJ164" s="45"/>
      <c r="ABK164" s="45"/>
      <c r="ABL164" s="45"/>
      <c r="ABM164" s="45"/>
      <c r="ABN164" s="45"/>
      <c r="ABO164" s="45"/>
      <c r="ABP164" s="45"/>
      <c r="ABQ164" s="45"/>
      <c r="ABR164" s="45"/>
      <c r="ABS164" s="45"/>
      <c r="ABT164" s="45"/>
      <c r="ABU164" s="45"/>
      <c r="ABV164" s="45"/>
      <c r="ABW164" s="45"/>
      <c r="ABX164" s="45"/>
      <c r="ABY164" s="45"/>
      <c r="ABZ164" s="45"/>
      <c r="ACA164" s="45"/>
      <c r="ACB164" s="45"/>
      <c r="ACC164" s="45"/>
      <c r="ACD164" s="45"/>
      <c r="ACE164" s="45"/>
      <c r="ACF164" s="45"/>
      <c r="ACG164" s="45"/>
      <c r="ACH164" s="45"/>
      <c r="ACI164" s="45"/>
      <c r="ACJ164" s="45"/>
      <c r="ACK164" s="45"/>
      <c r="ACL164" s="45"/>
      <c r="ACM164" s="45"/>
      <c r="ACN164" s="45"/>
      <c r="ACO164" s="45"/>
      <c r="ACP164" s="45"/>
      <c r="ACQ164" s="45"/>
      <c r="ACR164" s="45"/>
      <c r="ACS164" s="45"/>
      <c r="ACT164" s="45"/>
      <c r="ACU164" s="45"/>
      <c r="ACV164" s="45"/>
      <c r="ACW164" s="45"/>
      <c r="ACX164" s="45"/>
      <c r="ACY164" s="45"/>
      <c r="ACZ164" s="45"/>
      <c r="ADA164" s="45"/>
      <c r="ADB164" s="45"/>
      <c r="ADC164" s="45"/>
      <c r="ADD164" s="45"/>
      <c r="ADE164" s="45"/>
      <c r="ADF164" s="45"/>
      <c r="ADG164" s="45"/>
      <c r="ADH164" s="45"/>
      <c r="ADI164" s="45"/>
      <c r="ADJ164" s="45"/>
      <c r="ADK164" s="45"/>
      <c r="ADL164" s="45"/>
    </row>
    <row r="165" spans="1:792" ht="15.75" customHeight="1">
      <c r="A165" s="1">
        <v>166</v>
      </c>
      <c r="B165" s="1">
        <v>170</v>
      </c>
      <c r="C165" s="49" t="s">
        <v>1251</v>
      </c>
      <c r="D165" s="49" t="s">
        <v>1252</v>
      </c>
      <c r="E165" s="49"/>
      <c r="F165" s="49"/>
      <c r="G165" s="49" t="s">
        <v>1253</v>
      </c>
      <c r="H165" s="52">
        <v>622</v>
      </c>
      <c r="I165" s="52">
        <v>0.83</v>
      </c>
      <c r="J165" s="5"/>
      <c r="U165" s="45">
        <v>-0.05</v>
      </c>
      <c r="AO165" s="45">
        <v>-0.11</v>
      </c>
      <c r="AT165" s="45">
        <v>-0.03</v>
      </c>
      <c r="BX165" s="45">
        <v>0.06</v>
      </c>
      <c r="QN165" s="45">
        <v>0.5</v>
      </c>
      <c r="XN165" s="45">
        <v>0.49</v>
      </c>
      <c r="XO165" s="45">
        <v>-0.11</v>
      </c>
      <c r="XP165" s="45"/>
      <c r="XQ165" s="45"/>
      <c r="XR165" s="45"/>
      <c r="XS165" s="45"/>
      <c r="XT165" s="45"/>
      <c r="XU165" s="45"/>
      <c r="XV165" s="45"/>
      <c r="XW165" s="45"/>
      <c r="XX165" s="45"/>
      <c r="XY165" s="45"/>
      <c r="XZ165" s="45"/>
      <c r="YA165" s="45"/>
      <c r="YB165" s="45"/>
      <c r="YC165" s="45"/>
      <c r="YD165" s="45"/>
      <c r="YE165" s="45"/>
      <c r="YF165" s="45"/>
      <c r="YG165" s="45"/>
      <c r="YH165" s="45"/>
      <c r="YI165" s="45"/>
      <c r="YJ165" s="45"/>
      <c r="YK165" s="45"/>
      <c r="YL165" s="45"/>
      <c r="YM165" s="45"/>
      <c r="YN165" s="45"/>
      <c r="YO165" s="45"/>
      <c r="YP165" s="45"/>
      <c r="YQ165" s="45"/>
      <c r="YR165" s="45"/>
      <c r="YS165" s="45"/>
      <c r="YT165" s="45"/>
      <c r="YU165" s="45"/>
      <c r="YV165" s="45"/>
      <c r="YW165" s="45"/>
      <c r="YX165" s="45"/>
      <c r="YY165" s="45"/>
      <c r="YZ165" s="45"/>
      <c r="ZA165" s="45"/>
      <c r="ZB165" s="45"/>
      <c r="ZC165" s="45"/>
      <c r="ZD165" s="45"/>
      <c r="ZE165" s="45"/>
      <c r="ZF165" s="45"/>
      <c r="ZG165" s="45"/>
      <c r="ZH165" s="45"/>
      <c r="ZI165" s="45"/>
      <c r="ZJ165" s="45"/>
      <c r="ZK165" s="45"/>
      <c r="ZL165" s="45"/>
      <c r="ZM165" s="45"/>
      <c r="ZN165" s="45"/>
      <c r="ZO165" s="45"/>
      <c r="ZP165" s="45"/>
      <c r="ZQ165" s="45"/>
      <c r="ZR165" s="45"/>
      <c r="ZS165" s="45"/>
      <c r="ZT165" s="45"/>
      <c r="ZU165" s="45"/>
      <c r="ZV165" s="45"/>
      <c r="ZW165" s="45"/>
      <c r="ZX165" s="45"/>
      <c r="ZY165" s="45"/>
      <c r="ZZ165" s="45"/>
      <c r="AAA165" s="45"/>
      <c r="AAB165" s="45"/>
      <c r="AAC165" s="45"/>
      <c r="AAD165" s="45"/>
      <c r="AAE165" s="45"/>
      <c r="AAF165" s="45"/>
      <c r="AAG165" s="45"/>
      <c r="AAH165" s="45"/>
      <c r="AAI165" s="45"/>
      <c r="AAJ165" s="45"/>
      <c r="AAK165" s="45"/>
      <c r="AAL165" s="45"/>
      <c r="AAM165" s="45"/>
      <c r="AAN165" s="45"/>
      <c r="AAO165" s="45"/>
      <c r="AAP165" s="45"/>
      <c r="AAQ165" s="45"/>
      <c r="AAR165" s="45"/>
      <c r="AAS165" s="45"/>
      <c r="AAT165" s="45"/>
      <c r="AAU165" s="45"/>
      <c r="AAV165" s="45"/>
      <c r="AAW165" s="45"/>
      <c r="AAX165" s="45"/>
      <c r="AAY165" s="45"/>
      <c r="AAZ165" s="45"/>
      <c r="ABA165" s="45"/>
      <c r="ABB165" s="45"/>
      <c r="ABC165" s="45"/>
      <c r="ABD165" s="45"/>
      <c r="ABE165" s="45"/>
      <c r="ABF165" s="45"/>
      <c r="ABG165" s="45"/>
      <c r="ABH165" s="45"/>
      <c r="ABI165" s="45"/>
      <c r="ABJ165" s="45"/>
      <c r="ABK165" s="45"/>
      <c r="ABL165" s="45"/>
      <c r="ABM165" s="45"/>
      <c r="ABN165" s="45"/>
      <c r="ABO165" s="45"/>
      <c r="ABP165" s="45"/>
      <c r="ABQ165" s="45"/>
      <c r="ABR165" s="45"/>
      <c r="ABS165" s="45"/>
      <c r="ABT165" s="45"/>
      <c r="ABU165" s="45"/>
      <c r="ABV165" s="45"/>
      <c r="ABW165" s="45"/>
      <c r="ABX165" s="45"/>
      <c r="ABY165" s="45"/>
      <c r="ABZ165" s="45"/>
      <c r="ACA165" s="45"/>
      <c r="ACB165" s="45"/>
      <c r="ACC165" s="45"/>
      <c r="ACD165" s="45"/>
      <c r="ACE165" s="45"/>
      <c r="ACF165" s="45"/>
      <c r="ACG165" s="45"/>
      <c r="ACH165" s="45"/>
      <c r="ACI165" s="45"/>
      <c r="ACJ165" s="45"/>
      <c r="ACK165" s="45"/>
      <c r="ACL165" s="45"/>
      <c r="ACM165" s="45"/>
      <c r="ACN165" s="45"/>
      <c r="ACO165" s="45"/>
      <c r="ACP165" s="45"/>
      <c r="ACQ165" s="45"/>
      <c r="ACR165" s="45"/>
      <c r="ACS165" s="45"/>
      <c r="ACT165" s="45"/>
      <c r="ACU165" s="45"/>
      <c r="ACV165" s="45"/>
      <c r="ACW165" s="45"/>
      <c r="ACX165" s="45"/>
      <c r="ACY165" s="45"/>
      <c r="ACZ165" s="45"/>
      <c r="ADA165" s="45"/>
      <c r="ADB165" s="45"/>
      <c r="ADC165" s="45"/>
      <c r="ADD165" s="45"/>
      <c r="ADE165" s="45"/>
      <c r="ADF165" s="45"/>
      <c r="ADG165" s="45"/>
      <c r="ADH165" s="45"/>
      <c r="ADI165" s="45"/>
      <c r="ADJ165" s="45"/>
      <c r="ADK165" s="45"/>
      <c r="ADL165" s="45"/>
    </row>
    <row r="166" spans="1:792" ht="15.75" customHeight="1">
      <c r="A166" s="1">
        <v>167</v>
      </c>
      <c r="B166" s="1">
        <v>171</v>
      </c>
      <c r="C166" s="49" t="s">
        <v>1254</v>
      </c>
      <c r="D166" s="49" t="s">
        <v>1255</v>
      </c>
      <c r="E166" s="49"/>
      <c r="F166" s="49"/>
      <c r="G166" s="49" t="s">
        <v>1256</v>
      </c>
      <c r="H166" s="52">
        <v>198</v>
      </c>
      <c r="I166" s="52">
        <v>0.9</v>
      </c>
      <c r="J166" s="5"/>
      <c r="M166" s="45">
        <v>0.02</v>
      </c>
      <c r="AS166" s="45">
        <v>0.08</v>
      </c>
      <c r="BX166" s="45">
        <v>0.6</v>
      </c>
      <c r="FE166" s="45">
        <v>-0.57999999999999996</v>
      </c>
      <c r="FF166" s="45"/>
      <c r="FN166" s="45">
        <v>0.54</v>
      </c>
      <c r="FO166" s="45"/>
      <c r="FP166" s="45"/>
      <c r="GE166" s="45">
        <v>0.52</v>
      </c>
      <c r="GF166" s="45"/>
      <c r="GG166" s="45"/>
      <c r="GN166" s="45">
        <v>0.63</v>
      </c>
      <c r="IJ166" s="45">
        <v>0.52</v>
      </c>
      <c r="KG166" s="45">
        <v>0.27</v>
      </c>
      <c r="KH166" s="45">
        <v>-0.16</v>
      </c>
    </row>
    <row r="167" spans="1:792" ht="15.75" customHeight="1">
      <c r="A167" s="1">
        <v>168</v>
      </c>
      <c r="B167" s="1">
        <v>172</v>
      </c>
      <c r="C167" s="49" t="s">
        <v>1257</v>
      </c>
      <c r="D167" s="49" t="s">
        <v>1258</v>
      </c>
      <c r="E167" s="49"/>
      <c r="F167" s="49"/>
      <c r="G167" s="49" t="s">
        <v>1259</v>
      </c>
      <c r="H167" s="52">
        <v>311</v>
      </c>
      <c r="I167" s="52">
        <v>0.92</v>
      </c>
      <c r="J167" s="5"/>
      <c r="FN167" s="45">
        <v>0.56000000000000005</v>
      </c>
      <c r="FO167" s="45">
        <v>-0.28999999999999998</v>
      </c>
      <c r="FP167" s="45"/>
      <c r="GA167" s="45">
        <v>0.24</v>
      </c>
      <c r="GQ167" s="45">
        <v>0.56999999999999995</v>
      </c>
      <c r="GR167" s="45"/>
      <c r="TL167" s="45">
        <v>-0.56999999999999995</v>
      </c>
      <c r="TM167" s="45">
        <v>-0.63</v>
      </c>
      <c r="TN167" s="45">
        <v>-0.44</v>
      </c>
    </row>
    <row r="168" spans="1:792" ht="15.75" customHeight="1">
      <c r="A168" s="1">
        <v>169</v>
      </c>
      <c r="B168" s="1">
        <v>173</v>
      </c>
      <c r="C168" s="49" t="s">
        <v>1260</v>
      </c>
      <c r="D168" s="49" t="s">
        <v>1261</v>
      </c>
      <c r="E168" s="49"/>
      <c r="F168" s="49"/>
      <c r="G168" s="49" t="s">
        <v>1262</v>
      </c>
      <c r="H168" s="52">
        <v>240</v>
      </c>
      <c r="I168" s="52">
        <v>0.86</v>
      </c>
      <c r="J168" s="5"/>
      <c r="FN168" s="45">
        <v>0.56999999999999995</v>
      </c>
      <c r="OW168" s="45">
        <v>-0.45</v>
      </c>
      <c r="SA168" s="45">
        <v>0.08</v>
      </c>
      <c r="XP168" s="45">
        <v>0.16</v>
      </c>
      <c r="XQ168" s="45">
        <v>-0.19</v>
      </c>
      <c r="XR168" s="45"/>
      <c r="XS168" s="45"/>
      <c r="XT168" s="45"/>
      <c r="XU168" s="45"/>
      <c r="XV168" s="45"/>
      <c r="XW168" s="45"/>
      <c r="XX168" s="45"/>
      <c r="XY168" s="45"/>
      <c r="XZ168" s="45"/>
      <c r="YA168" s="45"/>
      <c r="YB168" s="45"/>
      <c r="YC168" s="45"/>
      <c r="YD168" s="45"/>
      <c r="YE168" s="45"/>
      <c r="YF168" s="45"/>
      <c r="YG168" s="45"/>
      <c r="YH168" s="45"/>
      <c r="YI168" s="45"/>
      <c r="YJ168" s="45"/>
      <c r="YK168" s="45"/>
      <c r="YL168" s="45"/>
      <c r="YM168" s="45"/>
      <c r="YN168" s="45"/>
      <c r="YO168" s="45"/>
      <c r="YP168" s="45"/>
      <c r="YQ168" s="45"/>
      <c r="YR168" s="45"/>
      <c r="YS168" s="45"/>
      <c r="YT168" s="45"/>
      <c r="YU168" s="45"/>
      <c r="YV168" s="45"/>
      <c r="YW168" s="45"/>
      <c r="YX168" s="45"/>
      <c r="YY168" s="45"/>
      <c r="YZ168" s="45"/>
      <c r="ZA168" s="45"/>
      <c r="ZB168" s="45"/>
      <c r="ZC168" s="45"/>
      <c r="ZD168" s="45"/>
      <c r="ZE168" s="45"/>
      <c r="ZF168" s="45"/>
      <c r="ZG168" s="45"/>
      <c r="ZH168" s="45"/>
      <c r="ZI168" s="45"/>
      <c r="ZJ168" s="45"/>
      <c r="ZK168" s="45"/>
      <c r="ZL168" s="45"/>
      <c r="ZM168" s="45"/>
      <c r="ZN168" s="45"/>
      <c r="ZO168" s="45"/>
      <c r="ZP168" s="45"/>
      <c r="ZQ168" s="45"/>
      <c r="ZR168" s="45"/>
      <c r="ZS168" s="45"/>
      <c r="ZT168" s="45"/>
      <c r="ZU168" s="45"/>
      <c r="ZV168" s="45"/>
      <c r="ZW168" s="45"/>
      <c r="ZX168" s="45"/>
      <c r="ZY168" s="45"/>
      <c r="ZZ168" s="45"/>
      <c r="AAA168" s="45"/>
      <c r="AAB168" s="45"/>
      <c r="AAC168" s="45"/>
      <c r="AAD168" s="45"/>
      <c r="AAE168" s="45"/>
      <c r="AAF168" s="45"/>
      <c r="AAG168" s="45"/>
      <c r="AAH168" s="45"/>
      <c r="AAI168" s="45"/>
      <c r="AAJ168" s="45"/>
      <c r="AAK168" s="45"/>
      <c r="AAL168" s="45"/>
      <c r="AAM168" s="45"/>
      <c r="AAN168" s="45"/>
      <c r="AAO168" s="45"/>
      <c r="AAP168" s="45"/>
      <c r="AAQ168" s="45"/>
      <c r="AAR168" s="45"/>
      <c r="AAS168" s="45"/>
      <c r="AAT168" s="45"/>
      <c r="AAU168" s="45"/>
      <c r="AAV168" s="45"/>
      <c r="AAW168" s="45"/>
      <c r="AAX168" s="45"/>
      <c r="AAY168" s="45"/>
      <c r="AAZ168" s="45"/>
      <c r="ABA168" s="45"/>
      <c r="ABB168" s="45"/>
      <c r="ABC168" s="45"/>
      <c r="ABD168" s="45"/>
      <c r="ABE168" s="45"/>
      <c r="ABF168" s="45"/>
      <c r="ABG168" s="45"/>
      <c r="ABH168" s="45"/>
      <c r="ABI168" s="45"/>
      <c r="ABJ168" s="45"/>
      <c r="ABK168" s="45"/>
      <c r="ABL168" s="45"/>
      <c r="ABM168" s="45"/>
      <c r="ABN168" s="45"/>
      <c r="ABO168" s="45"/>
      <c r="ABP168" s="45"/>
      <c r="ABQ168" s="45"/>
      <c r="ABR168" s="45"/>
      <c r="ABS168" s="45"/>
      <c r="ABT168" s="45"/>
      <c r="ABU168" s="45"/>
      <c r="ABV168" s="45"/>
      <c r="ABW168" s="45"/>
      <c r="ABX168" s="45"/>
      <c r="ABY168" s="45"/>
      <c r="ABZ168" s="45"/>
      <c r="ACA168" s="45"/>
      <c r="ACB168" s="45"/>
      <c r="ACC168" s="45"/>
      <c r="ACD168" s="45"/>
      <c r="ACE168" s="45"/>
      <c r="ACF168" s="45"/>
      <c r="ACG168" s="45"/>
      <c r="ACH168" s="45"/>
      <c r="ACI168" s="45"/>
      <c r="ACJ168" s="45"/>
      <c r="ACK168" s="45"/>
      <c r="ACL168" s="45"/>
      <c r="ACM168" s="45"/>
      <c r="ACN168" s="45"/>
      <c r="ACO168" s="45"/>
      <c r="ACP168" s="45"/>
      <c r="ACQ168" s="45"/>
      <c r="ACR168" s="45"/>
      <c r="ACS168" s="45"/>
      <c r="ACT168" s="45"/>
      <c r="ACU168" s="45"/>
      <c r="ACV168" s="45"/>
      <c r="ACW168" s="45"/>
      <c r="ACX168" s="45"/>
      <c r="ACY168" s="45"/>
      <c r="ACZ168" s="45"/>
      <c r="ADA168" s="45"/>
      <c r="ADB168" s="45"/>
      <c r="ADC168" s="45"/>
      <c r="ADD168" s="45"/>
      <c r="ADE168" s="45"/>
      <c r="ADF168" s="45"/>
      <c r="ADG168" s="45"/>
      <c r="ADH168" s="45"/>
      <c r="ADI168" s="45"/>
      <c r="ADJ168" s="45"/>
      <c r="ADK168" s="45"/>
      <c r="ADL168" s="45"/>
    </row>
    <row r="169" spans="1:792" ht="15.75" customHeight="1">
      <c r="A169" s="1">
        <v>170</v>
      </c>
      <c r="B169" s="1">
        <v>174</v>
      </c>
      <c r="C169" s="49" t="s">
        <v>1263</v>
      </c>
      <c r="D169" s="49" t="s">
        <v>1264</v>
      </c>
      <c r="E169" s="49"/>
      <c r="F169" s="49"/>
      <c r="G169" s="49" t="s">
        <v>1265</v>
      </c>
      <c r="H169" s="52">
        <v>320</v>
      </c>
      <c r="I169" s="52">
        <v>0.97</v>
      </c>
      <c r="J169" s="5"/>
      <c r="ES169" s="45">
        <v>0.87</v>
      </c>
      <c r="ET169" s="45">
        <v>0.78</v>
      </c>
      <c r="EU169" s="45">
        <v>0.81</v>
      </c>
      <c r="FN169" s="45">
        <v>0.7</v>
      </c>
      <c r="XR169" s="62">
        <v>-0.86</v>
      </c>
      <c r="XS169" s="62">
        <v>0.8</v>
      </c>
      <c r="XT169" s="62">
        <v>0.92</v>
      </c>
      <c r="XU169" s="62">
        <v>0.81</v>
      </c>
      <c r="XV169" s="62">
        <v>0.93</v>
      </c>
      <c r="XW169" s="62">
        <v>-0.86</v>
      </c>
      <c r="XX169" s="62"/>
      <c r="XY169" s="62"/>
      <c r="XZ169" s="62"/>
      <c r="YA169" s="62"/>
      <c r="YB169" s="62"/>
      <c r="YC169" s="62"/>
      <c r="YD169" s="62"/>
      <c r="YE169" s="62"/>
      <c r="YF169" s="62"/>
      <c r="YG169" s="62"/>
      <c r="YH169" s="62"/>
      <c r="YI169" s="62"/>
      <c r="YJ169" s="62"/>
      <c r="YK169" s="62"/>
      <c r="YL169" s="62"/>
      <c r="YM169" s="62"/>
      <c r="YN169" s="62"/>
      <c r="YO169" s="62"/>
      <c r="YP169" s="62"/>
      <c r="YQ169" s="62"/>
      <c r="YR169" s="62"/>
      <c r="YS169" s="62"/>
      <c r="YT169" s="62"/>
      <c r="YU169" s="62"/>
      <c r="YV169" s="62"/>
      <c r="YW169" s="62"/>
      <c r="YX169" s="62"/>
      <c r="YY169" s="62"/>
      <c r="YZ169" s="62"/>
      <c r="ZA169" s="62"/>
      <c r="ZB169" s="62"/>
      <c r="ZC169" s="62"/>
      <c r="ZD169" s="62"/>
      <c r="ZE169" s="62"/>
      <c r="ZF169" s="62"/>
      <c r="ZG169" s="62"/>
      <c r="ZH169" s="62"/>
      <c r="ZI169" s="62"/>
      <c r="ZJ169" s="62"/>
      <c r="ZK169" s="62"/>
      <c r="ZL169" s="62"/>
      <c r="ZM169" s="62"/>
      <c r="ZN169" s="62"/>
      <c r="ZO169" s="62"/>
      <c r="ZP169" s="62"/>
      <c r="ZQ169" s="62"/>
      <c r="ZR169" s="62"/>
      <c r="ZS169" s="62"/>
      <c r="ZT169" s="62"/>
      <c r="ZU169" s="62"/>
      <c r="ZV169" s="62"/>
      <c r="ZW169" s="62"/>
      <c r="ZX169" s="62"/>
      <c r="ZY169" s="62"/>
      <c r="ZZ169" s="62"/>
      <c r="AAA169" s="62"/>
      <c r="AAB169" s="62"/>
      <c r="AAC169" s="62"/>
      <c r="AAD169" s="62"/>
      <c r="AAE169" s="62"/>
      <c r="AAF169" s="62"/>
      <c r="AAG169" s="62"/>
      <c r="AAH169" s="62"/>
      <c r="AAI169" s="62"/>
      <c r="AAJ169" s="62"/>
      <c r="AAK169" s="62"/>
      <c r="AAL169" s="62"/>
      <c r="AAM169" s="62"/>
      <c r="AAN169" s="62"/>
      <c r="AAO169" s="62"/>
      <c r="AAP169" s="62"/>
      <c r="AAQ169" s="62"/>
      <c r="AAR169" s="62"/>
      <c r="AAS169" s="62"/>
      <c r="AAT169" s="62"/>
      <c r="AAU169" s="62"/>
      <c r="AAV169" s="62"/>
      <c r="AAW169" s="62"/>
      <c r="AAX169" s="62"/>
      <c r="AAY169" s="62"/>
      <c r="AAZ169" s="62"/>
      <c r="ABA169" s="62"/>
      <c r="ABB169" s="62"/>
      <c r="ABC169" s="62"/>
      <c r="ABD169" s="62"/>
      <c r="ABE169" s="62"/>
      <c r="ABF169" s="62"/>
      <c r="ABG169" s="62"/>
      <c r="ABH169" s="62"/>
      <c r="ABI169" s="62"/>
      <c r="ABJ169" s="62"/>
      <c r="ABK169" s="62"/>
      <c r="ABL169" s="62"/>
      <c r="ABM169" s="62"/>
      <c r="ABN169" s="62"/>
      <c r="ABO169" s="62"/>
      <c r="ABP169" s="62"/>
      <c r="ABQ169" s="62"/>
      <c r="ABR169" s="62"/>
      <c r="ABS169" s="62"/>
      <c r="ABT169" s="62"/>
      <c r="ABU169" s="62"/>
      <c r="ABV169" s="62"/>
      <c r="ABW169" s="62"/>
      <c r="ABX169" s="62"/>
      <c r="ABY169" s="62"/>
      <c r="ABZ169" s="62"/>
      <c r="ACA169" s="62"/>
      <c r="ACB169" s="62"/>
      <c r="ACC169" s="62"/>
      <c r="ACD169" s="62"/>
      <c r="ACE169" s="62"/>
      <c r="ACF169" s="62"/>
      <c r="ACG169" s="62"/>
      <c r="ACH169" s="62"/>
      <c r="ACI169" s="62"/>
      <c r="ACJ169" s="62"/>
      <c r="ACK169" s="62"/>
      <c r="ACL169" s="62"/>
      <c r="ACM169" s="62"/>
      <c r="ACN169" s="62"/>
      <c r="ACO169" s="62"/>
      <c r="ACP169" s="62"/>
      <c r="ACQ169" s="62"/>
      <c r="ACR169" s="62"/>
      <c r="ACS169" s="62"/>
      <c r="ACT169" s="62"/>
      <c r="ACU169" s="62"/>
      <c r="ACV169" s="62"/>
      <c r="ACW169" s="62"/>
      <c r="ACX169" s="62"/>
      <c r="ACY169" s="62"/>
      <c r="ACZ169" s="62"/>
      <c r="ADA169" s="62"/>
      <c r="ADB169" s="62"/>
      <c r="ADC169" s="62"/>
      <c r="ADD169" s="62"/>
      <c r="ADE169" s="62"/>
      <c r="ADF169" s="62"/>
      <c r="ADG169" s="62"/>
      <c r="ADH169" s="62"/>
      <c r="ADI169" s="62"/>
      <c r="ADJ169" s="62"/>
      <c r="ADK169" s="62"/>
      <c r="ADL169" s="62"/>
    </row>
    <row r="170" spans="1:792" ht="15.75" customHeight="1">
      <c r="A170" s="1">
        <v>172</v>
      </c>
      <c r="B170" s="1">
        <v>176</v>
      </c>
      <c r="C170" s="49" t="s">
        <v>1266</v>
      </c>
      <c r="D170" s="49" t="s">
        <v>1267</v>
      </c>
      <c r="E170" s="49"/>
      <c r="F170" s="49"/>
      <c r="G170" s="49" t="s">
        <v>1268</v>
      </c>
      <c r="H170" s="52">
        <v>413</v>
      </c>
      <c r="I170" s="52">
        <v>0.77200000000000002</v>
      </c>
      <c r="J170" s="5"/>
      <c r="ER170" s="45">
        <v>0.40799999999999997</v>
      </c>
      <c r="GA170" s="45">
        <v>0.21299999999999999</v>
      </c>
      <c r="HZ170" s="45">
        <v>0.53100000000000003</v>
      </c>
    </row>
    <row r="171" spans="1:792" ht="15.75" customHeight="1">
      <c r="A171" s="1">
        <v>173</v>
      </c>
      <c r="B171" s="1">
        <v>177</v>
      </c>
      <c r="C171" s="49" t="s">
        <v>1269</v>
      </c>
      <c r="D171" s="49" t="s">
        <v>1270</v>
      </c>
      <c r="E171" s="49"/>
      <c r="F171" s="49"/>
      <c r="G171" s="49" t="s">
        <v>1271</v>
      </c>
      <c r="H171" s="52">
        <v>278</v>
      </c>
      <c r="I171" s="52">
        <v>0.66</v>
      </c>
      <c r="J171" s="5"/>
      <c r="FN171" s="45">
        <v>0.64500000000000002</v>
      </c>
      <c r="GQ171" s="45">
        <v>0.57899999999999996</v>
      </c>
      <c r="GR171" s="45"/>
      <c r="GS171" s="45">
        <v>-0.38100000000000001</v>
      </c>
      <c r="GT171" s="45"/>
      <c r="HI171" s="45">
        <v>-0.59399999999999997</v>
      </c>
      <c r="PS171" s="45">
        <v>-0.39100000000000001</v>
      </c>
      <c r="XN171" s="45">
        <v>0.72899999999999998</v>
      </c>
    </row>
    <row r="172" spans="1:792" ht="15.75" customHeight="1">
      <c r="A172" s="1">
        <v>174</v>
      </c>
      <c r="B172" s="1">
        <v>178</v>
      </c>
      <c r="C172" s="49" t="s">
        <v>1272</v>
      </c>
      <c r="D172" s="49" t="s">
        <v>1273</v>
      </c>
      <c r="E172" s="49"/>
      <c r="F172" s="49"/>
      <c r="G172" s="49" t="s">
        <v>1274</v>
      </c>
      <c r="H172" s="52">
        <v>278</v>
      </c>
      <c r="I172" s="52">
        <v>0.85</v>
      </c>
      <c r="J172" s="5"/>
      <c r="K172" s="45">
        <v>-0.06</v>
      </c>
      <c r="P172" s="45"/>
      <c r="AY172" s="45">
        <v>-7.0000000000000007E-2</v>
      </c>
      <c r="AZ172" s="45"/>
      <c r="EG172" s="45">
        <v>0.16</v>
      </c>
      <c r="EH172" s="45">
        <v>0.02</v>
      </c>
      <c r="EI172" s="45"/>
      <c r="EJ172" s="45"/>
      <c r="EK172" s="45"/>
      <c r="EL172" s="45"/>
      <c r="EM172" s="45"/>
      <c r="EN172" s="45"/>
      <c r="EO172" s="45"/>
      <c r="EP172" s="45"/>
      <c r="GC172" s="45">
        <v>0.21</v>
      </c>
      <c r="GD172" s="45">
        <v>0.23</v>
      </c>
      <c r="HJ172" s="45"/>
      <c r="PI172" s="45">
        <v>0.34</v>
      </c>
    </row>
    <row r="173" spans="1:792" ht="15.75" customHeight="1">
      <c r="A173" s="1">
        <v>175</v>
      </c>
      <c r="B173" s="1">
        <v>179</v>
      </c>
      <c r="C173" s="49" t="s">
        <v>1275</v>
      </c>
      <c r="D173" s="49" t="s">
        <v>1276</v>
      </c>
      <c r="E173" s="49"/>
      <c r="F173" s="49"/>
      <c r="G173" s="49" t="s">
        <v>1277</v>
      </c>
      <c r="H173" s="52">
        <v>236</v>
      </c>
      <c r="I173" s="52">
        <v>0.88</v>
      </c>
      <c r="J173" s="5"/>
      <c r="M173" s="45">
        <v>0.03</v>
      </c>
      <c r="EZ173" s="45">
        <v>0.54</v>
      </c>
      <c r="XX173" s="45">
        <v>0.69</v>
      </c>
      <c r="XY173" s="45">
        <v>0.44</v>
      </c>
      <c r="XZ173" s="45">
        <v>0.17</v>
      </c>
      <c r="YA173" s="45">
        <v>0.03</v>
      </c>
      <c r="YB173" s="45">
        <v>0.17</v>
      </c>
      <c r="YC173" s="45">
        <v>0.06</v>
      </c>
      <c r="YD173" s="45"/>
      <c r="YE173" s="45"/>
      <c r="YF173" s="45"/>
      <c r="YG173" s="45"/>
      <c r="YH173" s="45"/>
      <c r="YI173" s="45"/>
      <c r="YJ173" s="45"/>
      <c r="YK173" s="45"/>
      <c r="YL173" s="45"/>
      <c r="YM173" s="45"/>
      <c r="YN173" s="45"/>
      <c r="YO173" s="45"/>
      <c r="YP173" s="45"/>
      <c r="YQ173" s="45"/>
      <c r="YR173" s="45"/>
      <c r="YS173" s="45"/>
      <c r="YT173" s="45"/>
      <c r="YU173" s="45"/>
      <c r="YV173" s="45"/>
      <c r="YW173" s="45"/>
      <c r="YX173" s="45"/>
      <c r="YY173" s="45"/>
      <c r="YZ173" s="45"/>
      <c r="ZA173" s="45"/>
      <c r="ZB173" s="45"/>
      <c r="ZC173" s="45"/>
      <c r="ZD173" s="45"/>
      <c r="ZE173" s="45"/>
      <c r="ZF173" s="45"/>
      <c r="ZG173" s="45"/>
      <c r="ZH173" s="45"/>
      <c r="ZI173" s="45"/>
      <c r="ZJ173" s="45"/>
      <c r="ZK173" s="45"/>
      <c r="ZL173" s="45"/>
      <c r="ZM173" s="45"/>
      <c r="ZN173" s="45"/>
      <c r="ZO173" s="45"/>
      <c r="ZP173" s="45"/>
      <c r="ZQ173" s="45"/>
      <c r="ZR173" s="45"/>
      <c r="ZS173" s="45"/>
      <c r="ZT173" s="45"/>
      <c r="ZU173" s="45"/>
      <c r="ZV173" s="45"/>
      <c r="ZW173" s="45"/>
      <c r="ZX173" s="45"/>
      <c r="ZY173" s="45"/>
      <c r="ZZ173" s="45"/>
      <c r="AAA173" s="45"/>
      <c r="AAB173" s="45"/>
      <c r="AAC173" s="45"/>
      <c r="AAD173" s="45"/>
      <c r="AAE173" s="45"/>
      <c r="AAF173" s="45"/>
      <c r="AAG173" s="45"/>
      <c r="AAH173" s="45"/>
      <c r="AAI173" s="45"/>
      <c r="AAJ173" s="45"/>
      <c r="AAK173" s="45"/>
      <c r="AAL173" s="45"/>
      <c r="AAM173" s="45"/>
      <c r="AAN173" s="45"/>
      <c r="AAO173" s="45"/>
      <c r="AAP173" s="45"/>
      <c r="AAQ173" s="45"/>
      <c r="AAR173" s="45"/>
      <c r="AAS173" s="45"/>
      <c r="AAT173" s="45"/>
      <c r="AAU173" s="45"/>
      <c r="AAV173" s="45"/>
      <c r="AAW173" s="45"/>
      <c r="AAX173" s="45"/>
      <c r="AAY173" s="45"/>
      <c r="AAZ173" s="45"/>
      <c r="ABA173" s="45"/>
      <c r="ABB173" s="45"/>
      <c r="ABC173" s="45"/>
      <c r="ABD173" s="45"/>
      <c r="ABE173" s="45"/>
      <c r="ABF173" s="45"/>
      <c r="ABG173" s="45"/>
      <c r="ABH173" s="45"/>
      <c r="ABI173" s="45"/>
      <c r="ABJ173" s="45"/>
      <c r="ABK173" s="45"/>
      <c r="ABL173" s="45"/>
      <c r="ABM173" s="45"/>
      <c r="ABN173" s="45"/>
      <c r="ABO173" s="45"/>
      <c r="ABP173" s="45"/>
      <c r="ABQ173" s="45"/>
      <c r="ABR173" s="45"/>
      <c r="ABS173" s="45"/>
      <c r="ABT173" s="45"/>
      <c r="ABU173" s="45"/>
      <c r="ABV173" s="45"/>
      <c r="ABW173" s="45"/>
      <c r="ABX173" s="45"/>
      <c r="ABY173" s="45"/>
      <c r="ABZ173" s="45"/>
      <c r="ACA173" s="45"/>
      <c r="ACB173" s="45"/>
      <c r="ACC173" s="45"/>
      <c r="ACD173" s="45"/>
      <c r="ACE173" s="45"/>
      <c r="ACF173" s="45"/>
      <c r="ACG173" s="45"/>
      <c r="ACH173" s="45"/>
      <c r="ACI173" s="45"/>
      <c r="ACJ173" s="45"/>
      <c r="ACK173" s="45"/>
      <c r="ACL173" s="45"/>
      <c r="ACM173" s="45"/>
      <c r="ACN173" s="45"/>
      <c r="ACO173" s="45"/>
      <c r="ACP173" s="45"/>
      <c r="ACQ173" s="45"/>
      <c r="ACR173" s="45"/>
      <c r="ACS173" s="45"/>
      <c r="ACT173" s="45"/>
      <c r="ACU173" s="45"/>
      <c r="ACV173" s="45"/>
      <c r="ACW173" s="45"/>
      <c r="ACX173" s="45"/>
      <c r="ACY173" s="45"/>
      <c r="ACZ173" s="45"/>
      <c r="ADA173" s="45"/>
      <c r="ADB173" s="45"/>
      <c r="ADC173" s="45"/>
      <c r="ADD173" s="45"/>
      <c r="ADE173" s="45"/>
      <c r="ADF173" s="45"/>
      <c r="ADG173" s="45"/>
      <c r="ADH173" s="45"/>
      <c r="ADI173" s="45"/>
      <c r="ADJ173" s="45"/>
      <c r="ADK173" s="45"/>
      <c r="ADL173" s="45"/>
    </row>
    <row r="174" spans="1:792" ht="15.75" customHeight="1">
      <c r="A174" s="45" t="s">
        <v>1278</v>
      </c>
      <c r="B174" s="1"/>
      <c r="C174" s="49" t="s">
        <v>1275</v>
      </c>
      <c r="D174" s="49" t="s">
        <v>1276</v>
      </c>
      <c r="E174" s="49"/>
      <c r="F174" s="49"/>
      <c r="G174" s="49" t="s">
        <v>1277</v>
      </c>
      <c r="H174" s="52">
        <v>236</v>
      </c>
      <c r="I174" s="52">
        <v>0.89</v>
      </c>
      <c r="J174" s="5"/>
      <c r="M174" s="45">
        <v>0.12</v>
      </c>
      <c r="EZ174" s="45">
        <v>0.54</v>
      </c>
      <c r="XX174" s="45">
        <v>0.49</v>
      </c>
      <c r="XY174" s="45">
        <v>0.71</v>
      </c>
      <c r="XZ174" s="45">
        <v>0.06</v>
      </c>
      <c r="YA174" s="45">
        <v>0.13</v>
      </c>
      <c r="YB174" s="45">
        <v>0.13</v>
      </c>
      <c r="YC174" s="45">
        <v>0.16</v>
      </c>
      <c r="YD174" s="45"/>
      <c r="YE174" s="45"/>
      <c r="YF174" s="45"/>
      <c r="YG174" s="45"/>
      <c r="YH174" s="45"/>
      <c r="YI174" s="45"/>
      <c r="YJ174" s="45"/>
      <c r="YK174" s="45"/>
      <c r="YL174" s="45"/>
      <c r="YM174" s="45"/>
      <c r="YN174" s="45"/>
      <c r="YO174" s="45"/>
      <c r="YP174" s="45"/>
      <c r="YQ174" s="45"/>
      <c r="YR174" s="45"/>
      <c r="YS174" s="45"/>
      <c r="YT174" s="45"/>
      <c r="YU174" s="45"/>
      <c r="YV174" s="45"/>
      <c r="YW174" s="45"/>
      <c r="YX174" s="45"/>
      <c r="YY174" s="45"/>
      <c r="YZ174" s="45"/>
      <c r="ZA174" s="45"/>
      <c r="ZB174" s="45"/>
      <c r="ZC174" s="45"/>
      <c r="ZD174" s="45"/>
      <c r="ZE174" s="45"/>
      <c r="ZF174" s="45"/>
      <c r="ZG174" s="45"/>
      <c r="ZH174" s="45"/>
      <c r="ZI174" s="45"/>
      <c r="ZJ174" s="45"/>
      <c r="ZK174" s="45"/>
      <c r="ZL174" s="45"/>
      <c r="ZM174" s="45"/>
      <c r="ZN174" s="45"/>
      <c r="ZO174" s="45"/>
      <c r="ZP174" s="45"/>
      <c r="ZQ174" s="45"/>
      <c r="ZR174" s="45"/>
      <c r="ZS174" s="45"/>
      <c r="ZT174" s="45"/>
      <c r="ZU174" s="45"/>
      <c r="ZV174" s="45"/>
      <c r="ZW174" s="45"/>
      <c r="ZX174" s="45"/>
      <c r="ZY174" s="45"/>
      <c r="ZZ174" s="45"/>
      <c r="AAA174" s="45"/>
      <c r="AAB174" s="45"/>
      <c r="AAC174" s="45"/>
      <c r="AAD174" s="45"/>
      <c r="AAE174" s="45"/>
      <c r="AAF174" s="45"/>
      <c r="AAG174" s="45"/>
      <c r="AAH174" s="45"/>
      <c r="AAI174" s="45"/>
      <c r="AAJ174" s="45"/>
      <c r="AAK174" s="45"/>
      <c r="AAL174" s="45"/>
      <c r="AAM174" s="45"/>
      <c r="AAN174" s="45"/>
      <c r="AAO174" s="45"/>
      <c r="AAP174" s="45"/>
      <c r="AAQ174" s="45"/>
      <c r="AAR174" s="45"/>
      <c r="AAS174" s="45"/>
      <c r="AAT174" s="45"/>
      <c r="AAU174" s="45"/>
      <c r="AAV174" s="45"/>
      <c r="AAW174" s="45"/>
      <c r="AAX174" s="45"/>
      <c r="AAY174" s="45"/>
      <c r="AAZ174" s="45"/>
      <c r="ABA174" s="45"/>
      <c r="ABB174" s="45"/>
      <c r="ABC174" s="45"/>
      <c r="ABD174" s="45"/>
      <c r="ABE174" s="45"/>
      <c r="ABF174" s="45"/>
      <c r="ABG174" s="45"/>
      <c r="ABH174" s="45"/>
      <c r="ABI174" s="45"/>
      <c r="ABJ174" s="45"/>
      <c r="ABK174" s="45"/>
      <c r="ABL174" s="45"/>
      <c r="ABM174" s="45"/>
      <c r="ABN174" s="45"/>
      <c r="ABO174" s="45"/>
      <c r="ABP174" s="45"/>
      <c r="ABQ174" s="45"/>
      <c r="ABR174" s="45"/>
      <c r="ABS174" s="45"/>
      <c r="ABT174" s="45"/>
      <c r="ABU174" s="45"/>
      <c r="ABV174" s="45"/>
      <c r="ABW174" s="45"/>
      <c r="ABX174" s="45"/>
      <c r="ABY174" s="45"/>
      <c r="ABZ174" s="45"/>
      <c r="ACA174" s="45"/>
      <c r="ACB174" s="45"/>
      <c r="ACC174" s="45"/>
      <c r="ACD174" s="45"/>
      <c r="ACE174" s="45"/>
      <c r="ACF174" s="45"/>
      <c r="ACG174" s="45"/>
      <c r="ACH174" s="45"/>
      <c r="ACI174" s="45"/>
      <c r="ACJ174" s="45"/>
      <c r="ACK174" s="45"/>
      <c r="ACL174" s="45"/>
      <c r="ACM174" s="45"/>
      <c r="ACN174" s="45"/>
      <c r="ACO174" s="45"/>
      <c r="ACP174" s="45"/>
      <c r="ACQ174" s="45"/>
      <c r="ACR174" s="45"/>
      <c r="ACS174" s="45"/>
      <c r="ACT174" s="45"/>
      <c r="ACU174" s="45"/>
      <c r="ACV174" s="45"/>
      <c r="ACW174" s="45"/>
      <c r="ACX174" s="45"/>
      <c r="ACY174" s="45"/>
      <c r="ACZ174" s="45"/>
      <c r="ADA174" s="45"/>
      <c r="ADB174" s="45"/>
      <c r="ADC174" s="45"/>
      <c r="ADD174" s="45"/>
      <c r="ADE174" s="45"/>
      <c r="ADF174" s="45"/>
      <c r="ADG174" s="45"/>
      <c r="ADH174" s="45"/>
      <c r="ADI174" s="45"/>
      <c r="ADJ174" s="45"/>
      <c r="ADK174" s="45"/>
      <c r="ADL174" s="45"/>
    </row>
    <row r="175" spans="1:792" ht="15.75" customHeight="1">
      <c r="A175" s="1">
        <v>176</v>
      </c>
      <c r="B175" s="1">
        <v>180</v>
      </c>
      <c r="C175" s="49" t="s">
        <v>1279</v>
      </c>
      <c r="D175" s="49" t="s">
        <v>1280</v>
      </c>
      <c r="E175" s="49"/>
      <c r="F175" s="49"/>
      <c r="G175" s="49" t="s">
        <v>1281</v>
      </c>
      <c r="H175" s="52">
        <v>724</v>
      </c>
      <c r="I175" s="52">
        <v>0.9</v>
      </c>
      <c r="J175" s="5"/>
      <c r="FM175" s="45">
        <v>0.26</v>
      </c>
      <c r="FN175" s="45">
        <v>0.6</v>
      </c>
      <c r="FV175" s="45">
        <v>0.49</v>
      </c>
      <c r="GA175" s="45">
        <v>0.35</v>
      </c>
      <c r="HF175" s="45">
        <v>0.59</v>
      </c>
      <c r="HI175" s="45">
        <v>-0.53</v>
      </c>
      <c r="KW175" s="45">
        <v>0.42</v>
      </c>
      <c r="TU175" s="45">
        <v>0.28000000000000003</v>
      </c>
    </row>
    <row r="176" spans="1:792" ht="15.75" customHeight="1">
      <c r="A176" s="1">
        <v>177</v>
      </c>
      <c r="B176" s="1">
        <v>181</v>
      </c>
      <c r="C176" s="49" t="s">
        <v>1282</v>
      </c>
      <c r="D176" s="49" t="s">
        <v>1283</v>
      </c>
      <c r="E176" s="49"/>
      <c r="F176" s="49"/>
      <c r="G176" s="49" t="s">
        <v>1284</v>
      </c>
      <c r="H176" s="52">
        <v>399</v>
      </c>
      <c r="I176" s="52">
        <v>0.88</v>
      </c>
      <c r="J176" s="5"/>
      <c r="O176" s="45">
        <v>0.04</v>
      </c>
      <c r="AT176" s="45">
        <v>0.11</v>
      </c>
      <c r="BX176" s="45">
        <v>0.04</v>
      </c>
      <c r="GO176" s="45">
        <v>-0.12</v>
      </c>
      <c r="GQ176" s="45">
        <v>0.41</v>
      </c>
      <c r="GW176" s="45">
        <v>0.15</v>
      </c>
      <c r="YD176" s="45">
        <v>0.26</v>
      </c>
      <c r="YE176" s="45"/>
      <c r="YF176" s="45"/>
      <c r="YG176" s="45"/>
      <c r="YH176" s="45"/>
      <c r="YI176" s="45"/>
      <c r="YJ176" s="45"/>
      <c r="YK176" s="45"/>
      <c r="YL176" s="45"/>
      <c r="YM176" s="45"/>
      <c r="YN176" s="45"/>
      <c r="YO176" s="45"/>
      <c r="YP176" s="45"/>
      <c r="YQ176" s="45"/>
      <c r="YR176" s="45"/>
      <c r="YS176" s="45"/>
      <c r="YT176" s="45"/>
      <c r="YU176" s="45"/>
      <c r="YV176" s="45"/>
      <c r="YW176" s="45"/>
      <c r="YX176" s="45"/>
      <c r="YY176" s="45"/>
      <c r="YZ176" s="45"/>
      <c r="ZA176" s="45"/>
      <c r="ZB176" s="45"/>
      <c r="ZC176" s="45"/>
      <c r="ZD176" s="45"/>
      <c r="ZE176" s="45"/>
      <c r="ZF176" s="45"/>
      <c r="ZG176" s="45"/>
      <c r="ZH176" s="45"/>
      <c r="ZI176" s="45"/>
      <c r="ZJ176" s="45"/>
      <c r="ZK176" s="45"/>
      <c r="ZL176" s="45"/>
      <c r="ZM176" s="45"/>
      <c r="ZN176" s="45"/>
      <c r="ZO176" s="45"/>
      <c r="ZP176" s="45"/>
      <c r="ZQ176" s="45"/>
      <c r="ZR176" s="45"/>
      <c r="ZS176" s="45"/>
      <c r="ZT176" s="45"/>
      <c r="ZU176" s="45"/>
      <c r="ZV176" s="45"/>
      <c r="ZW176" s="45"/>
      <c r="ZX176" s="45"/>
      <c r="ZY176" s="45"/>
      <c r="ZZ176" s="45"/>
      <c r="AAA176" s="45"/>
      <c r="AAB176" s="45"/>
      <c r="AAC176" s="45"/>
      <c r="AAD176" s="45"/>
      <c r="AAE176" s="45"/>
      <c r="AAF176" s="45"/>
      <c r="AAG176" s="45"/>
      <c r="AAH176" s="45"/>
      <c r="AAI176" s="45"/>
      <c r="AAJ176" s="45"/>
      <c r="AAK176" s="45"/>
      <c r="AAL176" s="45"/>
      <c r="AAM176" s="45"/>
      <c r="AAN176" s="45"/>
      <c r="AAO176" s="45"/>
      <c r="AAP176" s="45"/>
      <c r="AAQ176" s="45"/>
      <c r="AAR176" s="45"/>
      <c r="AAS176" s="45"/>
      <c r="AAT176" s="45"/>
      <c r="AAU176" s="45"/>
      <c r="AAV176" s="45"/>
      <c r="AAW176" s="45"/>
      <c r="AAX176" s="45"/>
      <c r="AAY176" s="45"/>
      <c r="AAZ176" s="45"/>
      <c r="ABA176" s="45"/>
      <c r="ABB176" s="45"/>
      <c r="ABC176" s="45"/>
      <c r="ABD176" s="45"/>
      <c r="ABE176" s="45"/>
      <c r="ABF176" s="45"/>
      <c r="ABG176" s="45"/>
      <c r="ABH176" s="45"/>
      <c r="ABI176" s="45"/>
      <c r="ABJ176" s="45"/>
      <c r="ABK176" s="45"/>
      <c r="ABL176" s="45"/>
      <c r="ABM176" s="45"/>
      <c r="ABN176" s="45"/>
      <c r="ABO176" s="45"/>
      <c r="ABP176" s="45"/>
      <c r="ABQ176" s="45"/>
      <c r="ABR176" s="45"/>
      <c r="ABS176" s="45"/>
      <c r="ABT176" s="45"/>
      <c r="ABU176" s="45"/>
      <c r="ABV176" s="45"/>
      <c r="ABW176" s="45"/>
      <c r="ABX176" s="45"/>
      <c r="ABY176" s="45"/>
      <c r="ABZ176" s="45"/>
      <c r="ACA176" s="45"/>
      <c r="ACB176" s="45"/>
      <c r="ACC176" s="45"/>
      <c r="ACD176" s="45"/>
      <c r="ACE176" s="45"/>
      <c r="ACF176" s="45"/>
      <c r="ACG176" s="45"/>
      <c r="ACH176" s="45"/>
      <c r="ACI176" s="45"/>
      <c r="ACJ176" s="45"/>
      <c r="ACK176" s="45"/>
      <c r="ACL176" s="45"/>
      <c r="ACM176" s="45"/>
      <c r="ACN176" s="45"/>
      <c r="ACO176" s="45"/>
      <c r="ACP176" s="45"/>
      <c r="ACQ176" s="45"/>
      <c r="ACR176" s="45"/>
      <c r="ACS176" s="45"/>
      <c r="ACT176" s="45"/>
      <c r="ACU176" s="45"/>
      <c r="ACV176" s="45"/>
      <c r="ACW176" s="45"/>
      <c r="ACX176" s="45"/>
      <c r="ACY176" s="45"/>
      <c r="ACZ176" s="45"/>
      <c r="ADA176" s="45"/>
      <c r="ADB176" s="45"/>
      <c r="ADC176" s="45"/>
      <c r="ADD176" s="45"/>
      <c r="ADE176" s="45"/>
      <c r="ADF176" s="45"/>
      <c r="ADG176" s="45"/>
      <c r="ADH176" s="45"/>
      <c r="ADI176" s="45"/>
      <c r="ADJ176" s="45"/>
      <c r="ADK176" s="45"/>
      <c r="ADL176" s="45"/>
    </row>
    <row r="177" spans="1:792" ht="15.75" customHeight="1">
      <c r="A177" s="1">
        <v>178</v>
      </c>
      <c r="B177" s="1">
        <v>182</v>
      </c>
      <c r="C177" s="49" t="s">
        <v>1285</v>
      </c>
      <c r="D177" s="49" t="s">
        <v>1286</v>
      </c>
      <c r="E177" s="49"/>
      <c r="F177" s="49"/>
      <c r="G177" s="49" t="s">
        <v>1287</v>
      </c>
      <c r="H177" s="52">
        <v>460</v>
      </c>
      <c r="I177" s="52">
        <v>0.88</v>
      </c>
      <c r="J177" s="5"/>
      <c r="K177" s="45">
        <v>0.05</v>
      </c>
      <c r="P177" s="45"/>
      <c r="AS177" s="45">
        <v>-0.06</v>
      </c>
      <c r="AY177" s="45">
        <v>-0.01</v>
      </c>
      <c r="AZ177" s="45"/>
      <c r="BX177" s="45">
        <v>7.0000000000000007E-2</v>
      </c>
      <c r="EH177" s="45">
        <v>-0.17</v>
      </c>
      <c r="IK177" s="45">
        <v>0.64</v>
      </c>
      <c r="IL177" s="45"/>
      <c r="NW177" s="45">
        <v>-0.17</v>
      </c>
      <c r="NX177" s="45"/>
      <c r="NY177" s="45"/>
      <c r="QR177" s="45">
        <v>-0.16</v>
      </c>
      <c r="YJ177" s="45">
        <v>0</v>
      </c>
      <c r="YK177" s="45">
        <v>-0.03</v>
      </c>
      <c r="YL177" s="45">
        <v>-0.02</v>
      </c>
      <c r="YM177" s="45"/>
      <c r="YN177" s="45"/>
      <c r="YO177" s="45"/>
      <c r="YP177" s="45"/>
      <c r="YQ177" s="45"/>
      <c r="YR177" s="45"/>
      <c r="YS177" s="45"/>
      <c r="YT177" s="45"/>
      <c r="YU177" s="45"/>
      <c r="YV177" s="45"/>
      <c r="YW177" s="45"/>
      <c r="YX177" s="45"/>
      <c r="YY177" s="45"/>
      <c r="YZ177" s="45"/>
      <c r="ZA177" s="45"/>
      <c r="ZB177" s="45"/>
      <c r="ZC177" s="45"/>
      <c r="ZD177" s="45"/>
      <c r="ZE177" s="45"/>
      <c r="ZF177" s="45"/>
      <c r="ZG177" s="45"/>
      <c r="ZH177" s="45"/>
      <c r="ZI177" s="45"/>
      <c r="ZJ177" s="45"/>
      <c r="ZK177" s="45"/>
      <c r="ZL177" s="45"/>
      <c r="ZM177" s="45"/>
      <c r="ZN177" s="45"/>
      <c r="ZO177" s="45"/>
      <c r="ZP177" s="45"/>
      <c r="ZQ177" s="45"/>
      <c r="ZR177" s="45"/>
      <c r="ZS177" s="45"/>
      <c r="ZT177" s="45"/>
      <c r="ZU177" s="45"/>
      <c r="ZV177" s="45"/>
      <c r="ZW177" s="45"/>
      <c r="ZX177" s="45"/>
      <c r="ZY177" s="45"/>
      <c r="ZZ177" s="45"/>
      <c r="AAA177" s="45"/>
      <c r="AAB177" s="45"/>
      <c r="AAC177" s="45"/>
      <c r="AAD177" s="45"/>
      <c r="AAE177" s="45"/>
      <c r="AAF177" s="45"/>
      <c r="AAG177" s="45"/>
      <c r="AAH177" s="45"/>
      <c r="AAI177" s="45"/>
      <c r="AAJ177" s="45"/>
      <c r="AAK177" s="45"/>
      <c r="AAL177" s="45"/>
      <c r="AAM177" s="45"/>
      <c r="AAN177" s="45"/>
      <c r="AAO177" s="45"/>
      <c r="AAP177" s="45"/>
      <c r="AAQ177" s="45"/>
      <c r="AAR177" s="45"/>
      <c r="AAS177" s="45"/>
      <c r="AAT177" s="45"/>
      <c r="AAU177" s="45"/>
      <c r="AAV177" s="45"/>
      <c r="AAW177" s="45"/>
      <c r="AAX177" s="45"/>
      <c r="AAY177" s="45"/>
      <c r="AAZ177" s="45"/>
      <c r="ABA177" s="45"/>
      <c r="ABB177" s="45"/>
      <c r="ABC177" s="45"/>
      <c r="ABD177" s="45"/>
      <c r="ABE177" s="45"/>
      <c r="ABF177" s="45"/>
      <c r="ABG177" s="45"/>
      <c r="ABH177" s="45"/>
      <c r="ABI177" s="45"/>
      <c r="ABJ177" s="45"/>
      <c r="ABK177" s="45"/>
      <c r="ABL177" s="45"/>
      <c r="ABM177" s="45"/>
      <c r="ABN177" s="45"/>
      <c r="ABO177" s="45"/>
      <c r="ABP177" s="45"/>
      <c r="ABQ177" s="45"/>
      <c r="ABR177" s="45"/>
      <c r="ABS177" s="45"/>
      <c r="ABT177" s="45"/>
      <c r="ABU177" s="45"/>
      <c r="ABV177" s="45"/>
      <c r="ABW177" s="45"/>
      <c r="ABX177" s="45"/>
      <c r="ABY177" s="45"/>
      <c r="ABZ177" s="45"/>
      <c r="ACA177" s="45"/>
      <c r="ACB177" s="45"/>
      <c r="ACC177" s="45"/>
      <c r="ACD177" s="45"/>
      <c r="ACE177" s="45"/>
      <c r="ACF177" s="45"/>
      <c r="ACG177" s="45"/>
      <c r="ACH177" s="45"/>
      <c r="ACI177" s="45"/>
      <c r="ACJ177" s="45"/>
      <c r="ACK177" s="45"/>
      <c r="ACL177" s="45"/>
      <c r="ACM177" s="45"/>
      <c r="ACN177" s="45"/>
      <c r="ACO177" s="45"/>
      <c r="ACP177" s="45"/>
      <c r="ACQ177" s="45"/>
      <c r="ACR177" s="45"/>
      <c r="ACS177" s="45"/>
      <c r="ACT177" s="45"/>
      <c r="ACU177" s="45"/>
      <c r="ACV177" s="45"/>
      <c r="ACW177" s="45"/>
      <c r="ACX177" s="45"/>
      <c r="ACY177" s="45"/>
      <c r="ACZ177" s="45"/>
      <c r="ADA177" s="45"/>
      <c r="ADB177" s="45"/>
      <c r="ADC177" s="45"/>
      <c r="ADD177" s="45"/>
      <c r="ADE177" s="45"/>
      <c r="ADF177" s="45"/>
      <c r="ADG177" s="45"/>
      <c r="ADH177" s="45"/>
      <c r="ADI177" s="45"/>
      <c r="ADJ177" s="45"/>
      <c r="ADK177" s="45"/>
      <c r="ADL177" s="45"/>
    </row>
    <row r="178" spans="1:792" ht="15.75" customHeight="1">
      <c r="A178" s="1">
        <v>179</v>
      </c>
      <c r="B178" s="1">
        <v>183</v>
      </c>
      <c r="C178" s="49" t="s">
        <v>1288</v>
      </c>
      <c r="D178" s="49" t="s">
        <v>1289</v>
      </c>
      <c r="E178" s="49"/>
      <c r="F178" s="49"/>
      <c r="G178" s="49" t="s">
        <v>1290</v>
      </c>
      <c r="H178" s="52">
        <v>117</v>
      </c>
      <c r="I178" s="52">
        <v>0.82</v>
      </c>
      <c r="J178" s="5"/>
      <c r="M178" s="45">
        <v>-0.17</v>
      </c>
      <c r="AQ178" s="45">
        <v>0.1</v>
      </c>
      <c r="BX178" s="45">
        <v>-0.15</v>
      </c>
      <c r="EG178" s="45">
        <v>0.11</v>
      </c>
      <c r="EH178" s="45">
        <v>0</v>
      </c>
      <c r="EI178" s="45"/>
      <c r="EJ178" s="45"/>
      <c r="EK178" s="45"/>
      <c r="EL178" s="45"/>
      <c r="EM178" s="45"/>
      <c r="EN178" s="45"/>
      <c r="EO178" s="45"/>
      <c r="EP178" s="45"/>
      <c r="HJ178" s="45"/>
      <c r="LE178" s="45">
        <v>0.22</v>
      </c>
      <c r="LF178" s="45">
        <v>0.4</v>
      </c>
      <c r="UH178" s="45">
        <v>-0.49</v>
      </c>
      <c r="UI178" s="45">
        <v>0.3</v>
      </c>
      <c r="UJ178" s="45">
        <v>7.0000000000000007E-2</v>
      </c>
    </row>
    <row r="179" spans="1:792" ht="15.75" customHeight="1">
      <c r="A179" s="1">
        <v>180</v>
      </c>
      <c r="B179" s="1">
        <v>184</v>
      </c>
      <c r="C179" s="49" t="s">
        <v>1291</v>
      </c>
      <c r="D179" s="49" t="s">
        <v>1292</v>
      </c>
      <c r="E179" s="49"/>
      <c r="F179" s="49"/>
      <c r="G179" s="49" t="s">
        <v>1293</v>
      </c>
      <c r="H179" s="52">
        <v>457</v>
      </c>
      <c r="I179" s="52">
        <v>0.93</v>
      </c>
      <c r="J179" s="5"/>
      <c r="M179" s="45">
        <v>-0.06</v>
      </c>
      <c r="AQ179" s="45">
        <v>0.02</v>
      </c>
      <c r="BX179" s="45">
        <v>7.0000000000000007E-2</v>
      </c>
      <c r="CI179" s="45">
        <v>0.17</v>
      </c>
      <c r="CV179" s="45">
        <v>-0.02</v>
      </c>
      <c r="GB179" s="45">
        <v>0.13</v>
      </c>
      <c r="HI179" s="45">
        <v>-0.56000000000000005</v>
      </c>
      <c r="NT179" s="45">
        <v>0.18</v>
      </c>
      <c r="NU179" s="45"/>
      <c r="NZ179" s="45">
        <v>0.14000000000000001</v>
      </c>
      <c r="YP179" s="45">
        <v>0.14000000000000001</v>
      </c>
      <c r="YQ179" s="45">
        <v>0.14000000000000001</v>
      </c>
      <c r="YR179" s="45">
        <v>0.22</v>
      </c>
      <c r="YS179" s="45"/>
      <c r="YT179" s="45"/>
      <c r="YU179" s="45"/>
      <c r="YV179" s="45"/>
      <c r="YW179" s="45"/>
      <c r="YX179" s="45"/>
      <c r="YY179" s="45"/>
      <c r="YZ179" s="45"/>
      <c r="ZA179" s="45"/>
      <c r="ZB179" s="45"/>
      <c r="ZC179" s="45"/>
      <c r="ZD179" s="45"/>
      <c r="ZE179" s="45"/>
      <c r="ZF179" s="45"/>
      <c r="ZG179" s="45"/>
      <c r="ZH179" s="45"/>
      <c r="ZI179" s="45"/>
      <c r="ZJ179" s="45"/>
      <c r="ZK179" s="45"/>
      <c r="ZL179" s="45"/>
      <c r="ZM179" s="45"/>
      <c r="ZN179" s="45"/>
      <c r="ZO179" s="45"/>
      <c r="ZP179" s="45"/>
      <c r="ZQ179" s="45"/>
      <c r="ZR179" s="45"/>
      <c r="ZS179" s="45"/>
      <c r="ZT179" s="45"/>
      <c r="ZU179" s="45"/>
      <c r="ZV179" s="45"/>
      <c r="ZW179" s="45"/>
      <c r="ZX179" s="45"/>
      <c r="ZY179" s="45"/>
      <c r="ZZ179" s="45"/>
      <c r="AAA179" s="45"/>
      <c r="AAB179" s="45"/>
      <c r="AAC179" s="45"/>
      <c r="AAD179" s="45"/>
      <c r="AAE179" s="45"/>
      <c r="AAF179" s="45"/>
      <c r="AAG179" s="45"/>
      <c r="AAH179" s="45"/>
      <c r="AAI179" s="45"/>
      <c r="AAJ179" s="45"/>
      <c r="AAK179" s="45"/>
      <c r="AAL179" s="45"/>
      <c r="AAM179" s="45"/>
      <c r="AAN179" s="45"/>
      <c r="AAO179" s="45"/>
      <c r="AAP179" s="45"/>
      <c r="AAQ179" s="45"/>
      <c r="AAR179" s="45"/>
      <c r="AAS179" s="45"/>
      <c r="AAT179" s="45"/>
      <c r="AAU179" s="45"/>
      <c r="AAV179" s="45"/>
      <c r="AAW179" s="45"/>
      <c r="AAX179" s="45"/>
      <c r="AAY179" s="45"/>
      <c r="AAZ179" s="45"/>
      <c r="ABA179" s="45"/>
      <c r="ABB179" s="45"/>
      <c r="ABC179" s="45"/>
      <c r="ABD179" s="45"/>
      <c r="ABE179" s="45"/>
      <c r="ABF179" s="45"/>
      <c r="ABG179" s="45"/>
      <c r="ABH179" s="45"/>
      <c r="ABI179" s="45"/>
      <c r="ABJ179" s="45"/>
      <c r="ABK179" s="45"/>
      <c r="ABL179" s="45"/>
      <c r="ABM179" s="45"/>
      <c r="ABN179" s="45"/>
      <c r="ABO179" s="45"/>
      <c r="ABP179" s="45"/>
      <c r="ABQ179" s="45"/>
      <c r="ABR179" s="45"/>
      <c r="ABS179" s="45"/>
      <c r="ABT179" s="45"/>
      <c r="ABU179" s="45"/>
      <c r="ABV179" s="45"/>
      <c r="ABW179" s="45"/>
      <c r="ABX179" s="45"/>
      <c r="ABY179" s="45"/>
      <c r="ABZ179" s="45"/>
      <c r="ACA179" s="45"/>
      <c r="ACB179" s="45"/>
      <c r="ACC179" s="45"/>
      <c r="ACD179" s="45"/>
      <c r="ACE179" s="45"/>
      <c r="ACF179" s="45"/>
      <c r="ACG179" s="45"/>
      <c r="ACH179" s="45"/>
      <c r="ACI179" s="45"/>
      <c r="ACJ179" s="45"/>
      <c r="ACK179" s="45"/>
      <c r="ACL179" s="45"/>
      <c r="ACM179" s="45"/>
      <c r="ACN179" s="45"/>
      <c r="ACO179" s="45"/>
      <c r="ACP179" s="45"/>
      <c r="ACQ179" s="45"/>
      <c r="ACR179" s="45"/>
      <c r="ACS179" s="45"/>
      <c r="ACT179" s="45"/>
      <c r="ACU179" s="45"/>
      <c r="ACV179" s="45"/>
      <c r="ACW179" s="45"/>
      <c r="ACX179" s="45"/>
      <c r="ACY179" s="45"/>
      <c r="ACZ179" s="45"/>
      <c r="ADA179" s="45"/>
      <c r="ADB179" s="45"/>
      <c r="ADC179" s="45"/>
      <c r="ADD179" s="45"/>
      <c r="ADE179" s="45"/>
      <c r="ADF179" s="45"/>
      <c r="ADG179" s="45"/>
      <c r="ADH179" s="45"/>
      <c r="ADI179" s="45"/>
      <c r="ADJ179" s="45"/>
      <c r="ADK179" s="45"/>
      <c r="ADL179" s="45"/>
    </row>
    <row r="180" spans="1:792" ht="15.75" customHeight="1">
      <c r="A180" s="1">
        <v>181</v>
      </c>
      <c r="B180" s="1">
        <v>185</v>
      </c>
      <c r="C180" s="49" t="s">
        <v>1294</v>
      </c>
      <c r="D180" s="49" t="s">
        <v>1295</v>
      </c>
      <c r="E180" s="49"/>
      <c r="F180" s="49"/>
      <c r="G180" s="49" t="s">
        <v>1296</v>
      </c>
      <c r="H180" s="52">
        <v>437</v>
      </c>
      <c r="I180" s="52">
        <v>0.93400000000000005</v>
      </c>
      <c r="J180" s="5"/>
      <c r="GQ180" s="45">
        <v>0.6</v>
      </c>
      <c r="GR180" s="45"/>
      <c r="HI180" s="45">
        <v>-0.59</v>
      </c>
      <c r="PF180" s="45">
        <v>1</v>
      </c>
      <c r="PG180" s="45"/>
      <c r="PH180" s="45"/>
      <c r="YS180" s="45">
        <v>0.45</v>
      </c>
      <c r="YT180" s="45">
        <v>0.3</v>
      </c>
      <c r="YU180" s="45"/>
      <c r="YV180" s="45"/>
      <c r="YW180" s="45"/>
      <c r="YX180" s="45"/>
      <c r="YY180" s="45"/>
      <c r="YZ180" s="45"/>
      <c r="ZA180" s="45"/>
      <c r="ZB180" s="45"/>
      <c r="ZC180" s="45"/>
      <c r="ZD180" s="45"/>
      <c r="ZE180" s="45"/>
      <c r="ZF180" s="45"/>
      <c r="ZG180" s="45"/>
      <c r="ZH180" s="45"/>
      <c r="ZI180" s="45"/>
      <c r="ZJ180" s="45"/>
      <c r="ZK180" s="45"/>
      <c r="ZL180" s="45"/>
      <c r="ZM180" s="45"/>
      <c r="ZN180" s="45"/>
      <c r="ZO180" s="45"/>
      <c r="ZP180" s="45"/>
      <c r="ZQ180" s="45"/>
      <c r="ZR180" s="45"/>
      <c r="ZS180" s="45"/>
      <c r="ZT180" s="45"/>
      <c r="ZU180" s="45"/>
      <c r="ZV180" s="45"/>
      <c r="ZW180" s="45"/>
      <c r="ZX180" s="45"/>
      <c r="ZY180" s="45"/>
      <c r="ZZ180" s="45"/>
      <c r="AAA180" s="45"/>
      <c r="AAB180" s="45"/>
      <c r="AAC180" s="45"/>
      <c r="AAD180" s="45"/>
      <c r="AAE180" s="45"/>
      <c r="AAF180" s="45"/>
      <c r="AAG180" s="45"/>
      <c r="AAH180" s="45"/>
      <c r="AAI180" s="45"/>
      <c r="AAJ180" s="45"/>
      <c r="AAK180" s="45"/>
      <c r="AAL180" s="45"/>
      <c r="AAM180" s="45"/>
      <c r="AAN180" s="45"/>
      <c r="AAO180" s="45"/>
      <c r="AAP180" s="45"/>
      <c r="AAQ180" s="45"/>
      <c r="AAR180" s="45"/>
      <c r="AAS180" s="45"/>
      <c r="AAT180" s="45"/>
      <c r="AAU180" s="45"/>
      <c r="AAV180" s="45"/>
      <c r="AAW180" s="45"/>
      <c r="AAX180" s="45"/>
      <c r="AAY180" s="45"/>
      <c r="AAZ180" s="45"/>
      <c r="ABA180" s="45"/>
      <c r="ABB180" s="45"/>
      <c r="ABC180" s="45"/>
      <c r="ABD180" s="45"/>
      <c r="ABE180" s="45"/>
      <c r="ABF180" s="45"/>
      <c r="ABG180" s="45"/>
      <c r="ABH180" s="45"/>
      <c r="ABI180" s="45"/>
      <c r="ABJ180" s="45"/>
      <c r="ABK180" s="45"/>
      <c r="ABL180" s="45"/>
      <c r="ABM180" s="45"/>
      <c r="ABN180" s="45"/>
      <c r="ABO180" s="45"/>
      <c r="ABP180" s="45"/>
      <c r="ABQ180" s="45"/>
      <c r="ABR180" s="45"/>
      <c r="ABS180" s="45"/>
      <c r="ABT180" s="45"/>
      <c r="ABU180" s="45"/>
      <c r="ABV180" s="45"/>
      <c r="ABW180" s="45"/>
      <c r="ABX180" s="45"/>
      <c r="ABY180" s="45"/>
      <c r="ABZ180" s="45"/>
      <c r="ACA180" s="45"/>
      <c r="ACB180" s="45"/>
      <c r="ACC180" s="45"/>
      <c r="ACD180" s="45"/>
      <c r="ACE180" s="45"/>
      <c r="ACF180" s="45"/>
      <c r="ACG180" s="45"/>
      <c r="ACH180" s="45"/>
      <c r="ACI180" s="45"/>
      <c r="ACJ180" s="45"/>
      <c r="ACK180" s="45"/>
      <c r="ACL180" s="45"/>
      <c r="ACM180" s="45"/>
      <c r="ACN180" s="45"/>
      <c r="ACO180" s="45"/>
      <c r="ACP180" s="45"/>
      <c r="ACQ180" s="45"/>
      <c r="ACR180" s="45"/>
      <c r="ACS180" s="45"/>
      <c r="ACT180" s="45"/>
      <c r="ACU180" s="45"/>
      <c r="ACV180" s="45"/>
      <c r="ACW180" s="45"/>
      <c r="ACX180" s="45"/>
      <c r="ACY180" s="45"/>
      <c r="ACZ180" s="45"/>
      <c r="ADA180" s="45"/>
      <c r="ADB180" s="45"/>
      <c r="ADC180" s="45"/>
      <c r="ADD180" s="45"/>
      <c r="ADE180" s="45"/>
      <c r="ADF180" s="45"/>
      <c r="ADG180" s="45"/>
      <c r="ADH180" s="45"/>
      <c r="ADI180" s="45"/>
      <c r="ADJ180" s="45"/>
      <c r="ADK180" s="45"/>
      <c r="ADL180" s="45"/>
    </row>
    <row r="181" spans="1:792" ht="15.75" customHeight="1">
      <c r="A181" s="1">
        <v>182</v>
      </c>
      <c r="B181" s="1">
        <v>186</v>
      </c>
      <c r="C181" s="49" t="s">
        <v>1297</v>
      </c>
      <c r="D181" s="49" t="s">
        <v>1298</v>
      </c>
      <c r="E181" s="49"/>
      <c r="F181" s="49"/>
      <c r="G181" s="49" t="s">
        <v>1299</v>
      </c>
      <c r="H181" s="52">
        <v>273</v>
      </c>
      <c r="I181" s="52">
        <v>0.76</v>
      </c>
      <c r="J181" s="5"/>
      <c r="GE181" s="45">
        <v>0.57999999999999996</v>
      </c>
      <c r="GF181" s="45">
        <v>0.18</v>
      </c>
      <c r="GG181" s="45"/>
      <c r="HQ181" s="45">
        <v>-0.17</v>
      </c>
      <c r="HR181" s="45">
        <v>0.01</v>
      </c>
      <c r="HS181" s="45">
        <v>-0.13</v>
      </c>
      <c r="IB181" s="45">
        <v>0.23</v>
      </c>
      <c r="IC181" s="45">
        <v>0.23</v>
      </c>
      <c r="ID181" s="45">
        <v>0.26</v>
      </c>
      <c r="IE181" s="45">
        <v>0.27</v>
      </c>
    </row>
    <row r="182" spans="1:792" ht="15.75" customHeight="1">
      <c r="A182" s="1">
        <v>183</v>
      </c>
      <c r="B182" s="1">
        <v>187</v>
      </c>
      <c r="C182" s="49" t="s">
        <v>1300</v>
      </c>
      <c r="D182" s="49" t="s">
        <v>1301</v>
      </c>
      <c r="E182" s="49"/>
      <c r="F182" s="49"/>
      <c r="G182" s="49" t="s">
        <v>1302</v>
      </c>
      <c r="H182" s="52">
        <v>258</v>
      </c>
      <c r="I182" s="52">
        <v>0.92</v>
      </c>
      <c r="J182" s="5"/>
      <c r="K182" s="45">
        <v>0.04</v>
      </c>
      <c r="AT182" s="45">
        <v>0.03</v>
      </c>
      <c r="BX182" s="45">
        <v>0.01</v>
      </c>
      <c r="ER182" s="45">
        <v>0.38</v>
      </c>
      <c r="FW182" s="45">
        <v>0.35</v>
      </c>
      <c r="FX182" s="45"/>
      <c r="GK182" s="45">
        <v>-0.23</v>
      </c>
      <c r="GL182" s="45"/>
      <c r="GM182" s="45"/>
      <c r="JR182" s="45">
        <v>0.17</v>
      </c>
      <c r="NU182" s="45">
        <v>-0.37</v>
      </c>
    </row>
    <row r="183" spans="1:792" ht="15.75" customHeight="1">
      <c r="A183" s="1">
        <v>184</v>
      </c>
      <c r="B183" s="1">
        <v>188</v>
      </c>
      <c r="C183" s="49" t="s">
        <v>1303</v>
      </c>
      <c r="D183" s="49" t="s">
        <v>1304</v>
      </c>
      <c r="E183" s="49"/>
      <c r="F183" s="49"/>
      <c r="G183" s="49" t="s">
        <v>1305</v>
      </c>
      <c r="H183" s="52">
        <v>179</v>
      </c>
      <c r="I183" s="52">
        <v>0.84</v>
      </c>
      <c r="J183" s="5"/>
      <c r="EC183" s="45">
        <v>-7.0000000000000007E-2</v>
      </c>
      <c r="ED183" s="45">
        <v>0</v>
      </c>
      <c r="EE183" s="45">
        <v>-0.19</v>
      </c>
      <c r="EF183" s="45">
        <v>-0.15</v>
      </c>
      <c r="ER183" s="45">
        <v>0.18</v>
      </c>
      <c r="FP183" s="45">
        <v>0.56000000000000005</v>
      </c>
      <c r="HI183" s="45">
        <v>-0.6</v>
      </c>
      <c r="IK183" s="45">
        <v>0.62</v>
      </c>
      <c r="IL183" s="45"/>
      <c r="LH183" s="45">
        <v>0.78</v>
      </c>
      <c r="NF183" s="45">
        <v>0.43</v>
      </c>
      <c r="NG183" s="45">
        <v>0.53</v>
      </c>
      <c r="PF183" s="45">
        <v>0.61</v>
      </c>
      <c r="PG183" s="45"/>
      <c r="PH183" s="45"/>
      <c r="QM183" s="45">
        <v>0.56999999999999995</v>
      </c>
      <c r="QN183" s="45">
        <v>0.62</v>
      </c>
      <c r="YU183" s="45">
        <v>0.67</v>
      </c>
      <c r="YV183" s="45">
        <v>0.63</v>
      </c>
      <c r="YW183" s="45">
        <v>0.63</v>
      </c>
      <c r="YX183" s="45">
        <v>0.38</v>
      </c>
      <c r="YY183" s="45"/>
      <c r="YZ183" s="45"/>
      <c r="ZA183" s="45"/>
      <c r="ZB183" s="45"/>
      <c r="ZC183" s="45"/>
      <c r="ZD183" s="45"/>
      <c r="ZE183" s="45"/>
      <c r="ZF183" s="45"/>
      <c r="ZG183" s="45"/>
      <c r="ZH183" s="45"/>
      <c r="ZI183" s="45"/>
      <c r="ZJ183" s="45"/>
      <c r="ZK183" s="45"/>
      <c r="ZL183" s="45"/>
      <c r="ZM183" s="45"/>
      <c r="ZN183" s="45"/>
      <c r="ZO183" s="45"/>
      <c r="ZP183" s="45"/>
      <c r="ZQ183" s="45"/>
      <c r="ZR183" s="45"/>
      <c r="ZS183" s="45"/>
      <c r="ZT183" s="45"/>
      <c r="ZU183" s="45"/>
      <c r="ZV183" s="45"/>
      <c r="ZW183" s="45"/>
      <c r="ZX183" s="45"/>
      <c r="ZY183" s="45"/>
      <c r="ZZ183" s="45"/>
      <c r="AAA183" s="45"/>
      <c r="AAB183" s="45"/>
      <c r="AAC183" s="45"/>
      <c r="AAD183" s="45"/>
      <c r="AAE183" s="45"/>
      <c r="AAF183" s="45"/>
      <c r="AAG183" s="45"/>
      <c r="AAH183" s="45"/>
      <c r="AAI183" s="45"/>
      <c r="AAJ183" s="45"/>
      <c r="AAK183" s="45"/>
      <c r="AAL183" s="45"/>
      <c r="AAM183" s="45"/>
      <c r="AAN183" s="45"/>
      <c r="AAO183" s="45"/>
      <c r="AAP183" s="45"/>
      <c r="AAQ183" s="45"/>
      <c r="AAR183" s="45"/>
      <c r="AAS183" s="45"/>
      <c r="AAT183" s="45"/>
      <c r="AAU183" s="45"/>
      <c r="AAV183" s="45"/>
      <c r="AAW183" s="45"/>
      <c r="AAX183" s="45"/>
      <c r="AAY183" s="45"/>
      <c r="AAZ183" s="45"/>
      <c r="ABA183" s="45"/>
      <c r="ABB183" s="45"/>
      <c r="ABC183" s="45"/>
      <c r="ABD183" s="45"/>
      <c r="ABE183" s="45"/>
      <c r="ABF183" s="45"/>
      <c r="ABG183" s="45"/>
      <c r="ABH183" s="45"/>
      <c r="ABI183" s="45"/>
      <c r="ABJ183" s="45"/>
      <c r="ABK183" s="45"/>
      <c r="ABL183" s="45"/>
      <c r="ABM183" s="45"/>
      <c r="ABN183" s="45"/>
      <c r="ABO183" s="45"/>
      <c r="ABP183" s="45"/>
      <c r="ABQ183" s="45"/>
      <c r="ABR183" s="45"/>
      <c r="ABS183" s="45"/>
      <c r="ABT183" s="45"/>
      <c r="ABU183" s="45"/>
      <c r="ABV183" s="45"/>
      <c r="ABW183" s="45"/>
      <c r="ABX183" s="45"/>
      <c r="ABY183" s="45"/>
      <c r="ABZ183" s="45"/>
      <c r="ACA183" s="45"/>
      <c r="ACB183" s="45"/>
      <c r="ACC183" s="45"/>
      <c r="ACD183" s="45"/>
      <c r="ACE183" s="45"/>
      <c r="ACF183" s="45"/>
      <c r="ACG183" s="45"/>
      <c r="ACH183" s="45"/>
      <c r="ACI183" s="45"/>
      <c r="ACJ183" s="45"/>
      <c r="ACK183" s="45"/>
      <c r="ACL183" s="45"/>
      <c r="ACM183" s="45"/>
      <c r="ACN183" s="45"/>
      <c r="ACO183" s="45"/>
      <c r="ACP183" s="45"/>
      <c r="ACQ183" s="45"/>
      <c r="ACR183" s="45"/>
      <c r="ACS183" s="45"/>
      <c r="ACT183" s="45"/>
      <c r="ACU183" s="45"/>
      <c r="ACV183" s="45"/>
      <c r="ACW183" s="45"/>
      <c r="ACX183" s="45"/>
      <c r="ACY183" s="45"/>
      <c r="ACZ183" s="45"/>
      <c r="ADA183" s="45"/>
      <c r="ADB183" s="45"/>
      <c r="ADC183" s="45"/>
      <c r="ADD183" s="45"/>
      <c r="ADE183" s="45"/>
      <c r="ADF183" s="45"/>
      <c r="ADG183" s="45"/>
      <c r="ADH183" s="45"/>
      <c r="ADI183" s="45"/>
      <c r="ADJ183" s="45"/>
      <c r="ADK183" s="45"/>
      <c r="ADL183" s="45"/>
    </row>
    <row r="184" spans="1:792" ht="15.75" customHeight="1">
      <c r="A184" s="1">
        <v>186</v>
      </c>
      <c r="B184" s="1">
        <v>190</v>
      </c>
      <c r="C184" s="49" t="s">
        <v>1306</v>
      </c>
      <c r="D184" s="49" t="s">
        <v>1307</v>
      </c>
      <c r="E184" s="49"/>
      <c r="F184" s="49"/>
      <c r="G184" s="49" t="s">
        <v>1308</v>
      </c>
      <c r="H184" s="52">
        <v>172</v>
      </c>
      <c r="I184" s="52">
        <v>0.94</v>
      </c>
      <c r="J184" s="5"/>
      <c r="FT184" s="45">
        <v>0.1</v>
      </c>
      <c r="FU184" s="45">
        <v>0.49</v>
      </c>
      <c r="GE184" s="45">
        <v>0.28999999999999998</v>
      </c>
      <c r="GG184" s="45">
        <v>-0.46</v>
      </c>
      <c r="HI184" s="45">
        <v>0.43</v>
      </c>
      <c r="II184" s="45">
        <v>0.46</v>
      </c>
      <c r="VS184" s="45">
        <v>0.44</v>
      </c>
    </row>
    <row r="185" spans="1:792" ht="15.75" customHeight="1">
      <c r="A185" s="1">
        <v>187</v>
      </c>
      <c r="B185" s="1">
        <v>191</v>
      </c>
      <c r="C185" s="49" t="s">
        <v>1309</v>
      </c>
      <c r="D185" s="49" t="s">
        <v>1310</v>
      </c>
      <c r="E185" s="49"/>
      <c r="F185" s="49"/>
      <c r="G185" s="49" t="s">
        <v>1311</v>
      </c>
      <c r="H185" s="52">
        <v>218</v>
      </c>
      <c r="I185" s="52">
        <v>0.93</v>
      </c>
      <c r="J185" s="5"/>
      <c r="GE185" s="45">
        <v>0.55700000000000005</v>
      </c>
      <c r="GG185" s="45">
        <v>0.55200000000000005</v>
      </c>
      <c r="LT185" s="45">
        <v>0.48599999999999999</v>
      </c>
      <c r="MX185" s="45">
        <v>0.57699999999999996</v>
      </c>
    </row>
    <row r="186" spans="1:792" ht="16.5" customHeight="1">
      <c r="A186" s="1">
        <v>188</v>
      </c>
      <c r="B186" s="1">
        <v>192</v>
      </c>
      <c r="C186" s="49" t="s">
        <v>1312</v>
      </c>
      <c r="D186" s="49" t="s">
        <v>1313</v>
      </c>
      <c r="E186" s="49"/>
      <c r="F186" s="49"/>
      <c r="G186" s="49" t="s">
        <v>1314</v>
      </c>
      <c r="H186" s="52"/>
      <c r="I186" s="52"/>
      <c r="J186" s="5"/>
      <c r="CV186" s="45">
        <v>0.01</v>
      </c>
      <c r="II186" s="45">
        <v>0.3</v>
      </c>
      <c r="MM186" s="45">
        <v>-0.13</v>
      </c>
      <c r="SM186" s="45">
        <v>0.23</v>
      </c>
      <c r="ADL186" s="45">
        <v>0.05</v>
      </c>
    </row>
    <row r="187" spans="1:792" ht="15.75" customHeight="1">
      <c r="A187" s="1">
        <v>189</v>
      </c>
      <c r="B187" s="1">
        <v>193</v>
      </c>
      <c r="C187" s="49" t="s">
        <v>1315</v>
      </c>
      <c r="D187" s="49" t="s">
        <v>1316</v>
      </c>
      <c r="E187" s="49"/>
      <c r="F187" s="49"/>
      <c r="G187" s="49" t="s">
        <v>1317</v>
      </c>
      <c r="H187" s="52">
        <v>224</v>
      </c>
      <c r="I187" s="52">
        <v>0.89</v>
      </c>
      <c r="J187" s="5"/>
      <c r="K187" s="45">
        <v>-0.04</v>
      </c>
      <c r="P187" s="45"/>
      <c r="CS187" s="45">
        <v>-0.05</v>
      </c>
      <c r="GK187" s="45"/>
      <c r="GL187" s="45">
        <v>-0.06</v>
      </c>
      <c r="GM187" s="45">
        <v>-0.08</v>
      </c>
      <c r="LY187" s="45">
        <v>-0.47</v>
      </c>
      <c r="QM187" s="45">
        <v>0.36</v>
      </c>
      <c r="QN187" s="45">
        <v>0.59</v>
      </c>
      <c r="QO187" s="45">
        <v>0.3</v>
      </c>
      <c r="QP187" s="45"/>
      <c r="QQ187" s="45"/>
      <c r="QS187" s="45">
        <v>0.53</v>
      </c>
      <c r="QT187" s="45"/>
      <c r="QU187" s="45"/>
      <c r="XA187" s="45">
        <v>7.0000000000000007E-2</v>
      </c>
      <c r="XB187" s="45">
        <v>-0.16</v>
      </c>
    </row>
    <row r="188" spans="1:792" ht="15.75" customHeight="1">
      <c r="A188" s="1">
        <v>190</v>
      </c>
      <c r="B188" s="1">
        <v>194</v>
      </c>
      <c r="C188" s="49" t="s">
        <v>1318</v>
      </c>
      <c r="D188" s="49" t="s">
        <v>1319</v>
      </c>
      <c r="E188" s="49"/>
      <c r="F188" s="49"/>
      <c r="G188" s="49" t="s">
        <v>1320</v>
      </c>
      <c r="H188" s="52">
        <v>265</v>
      </c>
      <c r="I188" s="52">
        <v>0.9</v>
      </c>
      <c r="J188" s="5"/>
      <c r="M188" s="45">
        <v>-0.01</v>
      </c>
      <c r="Q188" s="45">
        <v>-0.17</v>
      </c>
      <c r="AQ188" s="45">
        <v>0.05</v>
      </c>
      <c r="BE188" s="45">
        <v>0.26</v>
      </c>
      <c r="BX188" s="45">
        <v>-0.06</v>
      </c>
      <c r="FN188" s="45">
        <v>0.59</v>
      </c>
      <c r="FW188" s="45">
        <v>0.28999999999999998</v>
      </c>
      <c r="FX188" s="45"/>
      <c r="LR188" s="45">
        <v>0.13</v>
      </c>
      <c r="MJ188" s="45">
        <v>-0.45</v>
      </c>
      <c r="XI188" s="45">
        <v>0</v>
      </c>
      <c r="XJ188" s="45">
        <v>0</v>
      </c>
    </row>
    <row r="189" spans="1:792" ht="15.75" customHeight="1">
      <c r="A189" s="1" t="s">
        <v>1321</v>
      </c>
      <c r="B189" s="1"/>
      <c r="C189" s="49" t="s">
        <v>1318</v>
      </c>
      <c r="D189" s="49" t="s">
        <v>1319</v>
      </c>
      <c r="E189" s="49"/>
      <c r="F189" s="49"/>
      <c r="G189" s="49" t="s">
        <v>1320</v>
      </c>
      <c r="H189" s="52">
        <v>112</v>
      </c>
      <c r="I189" s="52">
        <v>0.9</v>
      </c>
      <c r="J189" s="5"/>
      <c r="M189" s="45">
        <v>0.06</v>
      </c>
      <c r="Q189" s="45">
        <v>-0.19</v>
      </c>
      <c r="AQ189" s="45">
        <v>0.01</v>
      </c>
      <c r="BE189" s="45">
        <v>0.24</v>
      </c>
      <c r="BX189" s="45">
        <v>0.05</v>
      </c>
      <c r="FN189" s="45">
        <v>0</v>
      </c>
      <c r="FW189" s="45">
        <v>0.33</v>
      </c>
      <c r="FX189" s="45"/>
      <c r="LR189" s="45">
        <v>0.18</v>
      </c>
      <c r="MJ189" s="45">
        <v>0</v>
      </c>
      <c r="XI189" s="45">
        <v>0.23</v>
      </c>
      <c r="XJ189" s="45">
        <v>0.1</v>
      </c>
    </row>
    <row r="190" spans="1:792" ht="15.75" customHeight="1">
      <c r="A190" s="1">
        <v>191</v>
      </c>
      <c r="B190" s="1">
        <v>195</v>
      </c>
      <c r="C190" s="49" t="s">
        <v>1322</v>
      </c>
      <c r="D190" s="49" t="s">
        <v>1323</v>
      </c>
      <c r="E190" s="49"/>
      <c r="F190" s="49"/>
      <c r="G190" s="49" t="s">
        <v>1324</v>
      </c>
      <c r="H190" s="52">
        <v>238</v>
      </c>
      <c r="I190" s="52">
        <v>0.91</v>
      </c>
      <c r="J190" s="5"/>
      <c r="EV190" s="45">
        <v>0.36</v>
      </c>
      <c r="EW190" s="45">
        <v>0.31</v>
      </c>
      <c r="FC190" s="45">
        <v>0.68</v>
      </c>
      <c r="HH190" s="45"/>
      <c r="HI190" s="45">
        <v>0.57999999999999996</v>
      </c>
      <c r="IX190" s="45">
        <v>0.37</v>
      </c>
      <c r="IY190" s="45"/>
      <c r="IZ190" s="45"/>
      <c r="JA190" s="45"/>
      <c r="JB190" s="45"/>
      <c r="JC190" s="45"/>
      <c r="JD190" s="45"/>
      <c r="NQ190" s="45">
        <v>0.87</v>
      </c>
      <c r="NR190" s="45"/>
    </row>
    <row r="191" spans="1:792" ht="15.75" customHeight="1">
      <c r="A191" s="1">
        <v>192</v>
      </c>
      <c r="B191" s="1">
        <v>196</v>
      </c>
      <c r="C191" s="49" t="s">
        <v>1325</v>
      </c>
      <c r="D191" s="49" t="s">
        <v>1326</v>
      </c>
      <c r="E191" s="49"/>
      <c r="F191" s="49"/>
      <c r="G191" s="49" t="s">
        <v>1327</v>
      </c>
      <c r="H191" s="52">
        <v>636</v>
      </c>
      <c r="I191" s="52">
        <v>0.9</v>
      </c>
      <c r="J191" s="5"/>
      <c r="WS191" s="45">
        <v>-0.31</v>
      </c>
      <c r="WU191" s="45">
        <v>-0.31</v>
      </c>
    </row>
    <row r="192" spans="1:792" ht="15.75" customHeight="1">
      <c r="A192" s="1" t="s">
        <v>1328</v>
      </c>
      <c r="B192" s="1"/>
      <c r="C192" s="49" t="s">
        <v>1325</v>
      </c>
      <c r="D192" s="49" t="s">
        <v>1326</v>
      </c>
      <c r="E192" s="49"/>
      <c r="F192" s="49"/>
      <c r="G192" s="49" t="s">
        <v>1327</v>
      </c>
      <c r="H192" s="52">
        <v>636</v>
      </c>
      <c r="I192" s="52">
        <v>0.91</v>
      </c>
      <c r="J192" s="5"/>
      <c r="WT192" s="45">
        <v>-0.28000000000000003</v>
      </c>
      <c r="WU192" s="45"/>
    </row>
    <row r="193" spans="1:792" ht="15.75" customHeight="1">
      <c r="A193" s="1">
        <v>193</v>
      </c>
      <c r="B193" s="1">
        <v>197</v>
      </c>
      <c r="C193" s="49" t="s">
        <v>1329</v>
      </c>
      <c r="D193" s="49" t="s">
        <v>1330</v>
      </c>
      <c r="E193" s="49"/>
      <c r="F193" s="49"/>
      <c r="G193" s="49" t="s">
        <v>1331</v>
      </c>
      <c r="H193" s="52">
        <v>235</v>
      </c>
      <c r="I193" s="52">
        <v>0.876</v>
      </c>
      <c r="J193" s="5"/>
      <c r="AP193" s="45">
        <v>0.03</v>
      </c>
      <c r="BO193" s="45">
        <v>0.50800000000000001</v>
      </c>
      <c r="BX193" s="45">
        <v>0.14599999999999999</v>
      </c>
      <c r="FN193" s="45">
        <v>0.77100000000000002</v>
      </c>
      <c r="GK193" s="45">
        <v>-0.39800000000000002</v>
      </c>
      <c r="JX193" s="45">
        <v>0.74399999999999999</v>
      </c>
      <c r="JY193" s="45"/>
    </row>
    <row r="194" spans="1:792" ht="15.75" customHeight="1">
      <c r="A194" s="1">
        <v>195</v>
      </c>
      <c r="B194" s="1">
        <v>199</v>
      </c>
      <c r="C194" s="49" t="s">
        <v>1332</v>
      </c>
      <c r="D194" s="49" t="s">
        <v>1333</v>
      </c>
      <c r="E194" s="49"/>
      <c r="F194" s="49"/>
      <c r="G194" s="49" t="s">
        <v>1334</v>
      </c>
      <c r="H194" s="52">
        <v>169</v>
      </c>
      <c r="I194" s="52">
        <v>0.8</v>
      </c>
      <c r="J194" s="5"/>
      <c r="ER194" s="45">
        <v>0.59</v>
      </c>
      <c r="FC194" s="45">
        <v>0.48</v>
      </c>
      <c r="OQ194" s="45">
        <v>0.59</v>
      </c>
    </row>
    <row r="195" spans="1:792" ht="15.75" customHeight="1">
      <c r="A195" s="1">
        <v>196</v>
      </c>
      <c r="B195" s="1">
        <v>200</v>
      </c>
      <c r="C195" s="49" t="s">
        <v>1335</v>
      </c>
      <c r="D195" s="49" t="s">
        <v>1336</v>
      </c>
      <c r="E195" s="49"/>
      <c r="F195" s="49"/>
      <c r="G195" s="49" t="s">
        <v>1337</v>
      </c>
      <c r="H195" s="52">
        <v>203</v>
      </c>
      <c r="I195" s="52" t="s">
        <v>1338</v>
      </c>
      <c r="J195" s="5"/>
      <c r="ER195" s="45">
        <v>0.33100000000000002</v>
      </c>
      <c r="FJ195" s="59">
        <v>0.44400000000000001</v>
      </c>
      <c r="GB195" s="45">
        <v>8.7999999999999995E-2</v>
      </c>
      <c r="GE195" s="45">
        <v>0.54700000000000004</v>
      </c>
      <c r="VN195" s="45">
        <v>0.247</v>
      </c>
    </row>
    <row r="196" spans="1:792" ht="15.75" customHeight="1">
      <c r="A196" s="1">
        <v>197</v>
      </c>
      <c r="B196" s="1">
        <v>201</v>
      </c>
      <c r="C196" s="49" t="s">
        <v>1309</v>
      </c>
      <c r="D196" s="49" t="s">
        <v>1339</v>
      </c>
      <c r="E196" s="49"/>
      <c r="F196" s="49"/>
      <c r="G196" s="49"/>
      <c r="H196" s="75">
        <v>640</v>
      </c>
      <c r="I196" s="69">
        <v>0.79</v>
      </c>
      <c r="J196" s="5"/>
      <c r="LE196" s="45">
        <v>0.21</v>
      </c>
      <c r="LF196" s="45">
        <v>0.65</v>
      </c>
      <c r="YY196" s="45">
        <v>0.55000000000000004</v>
      </c>
      <c r="YZ196" s="45">
        <v>0.43</v>
      </c>
      <c r="ZA196" s="45">
        <v>0.62</v>
      </c>
      <c r="ZB196" s="45"/>
      <c r="ZC196" s="45"/>
      <c r="ZD196" s="45"/>
      <c r="ZE196" s="45"/>
      <c r="ZF196" s="45"/>
      <c r="ZG196" s="45"/>
      <c r="ZH196" s="45"/>
      <c r="ZI196" s="45"/>
      <c r="ZJ196" s="45"/>
      <c r="ZK196" s="45"/>
      <c r="ZL196" s="45"/>
      <c r="ZM196" s="45"/>
      <c r="ZN196" s="45"/>
      <c r="ZO196" s="45"/>
      <c r="ZP196" s="45"/>
      <c r="ZQ196" s="45"/>
      <c r="ZR196" s="45"/>
      <c r="ZS196" s="45"/>
      <c r="ZT196" s="45"/>
      <c r="ZU196" s="45"/>
      <c r="ZV196" s="45"/>
      <c r="ZW196" s="45"/>
      <c r="ZX196" s="45"/>
      <c r="ZY196" s="45"/>
      <c r="ZZ196" s="45"/>
      <c r="AAA196" s="45"/>
      <c r="AAB196" s="45"/>
      <c r="AAC196" s="45"/>
      <c r="AAD196" s="45"/>
      <c r="AAE196" s="45"/>
      <c r="AAF196" s="45"/>
      <c r="AAG196" s="45"/>
      <c r="AAH196" s="45"/>
      <c r="AAI196" s="45"/>
      <c r="AAJ196" s="45"/>
      <c r="AAK196" s="45"/>
      <c r="AAL196" s="45"/>
      <c r="AAM196" s="45"/>
      <c r="AAN196" s="45"/>
      <c r="AAO196" s="45"/>
      <c r="AAP196" s="45"/>
      <c r="AAQ196" s="45"/>
      <c r="AAR196" s="45"/>
      <c r="AAS196" s="45"/>
      <c r="AAT196" s="45"/>
      <c r="AAU196" s="45"/>
      <c r="AAV196" s="45"/>
      <c r="AAW196" s="45"/>
      <c r="AAX196" s="45"/>
      <c r="AAY196" s="45"/>
      <c r="AAZ196" s="45"/>
      <c r="ABA196" s="45"/>
      <c r="ABB196" s="45"/>
      <c r="ABC196" s="45"/>
      <c r="ABD196" s="45"/>
      <c r="ABE196" s="45"/>
      <c r="ABF196" s="45"/>
      <c r="ABG196" s="45"/>
      <c r="ABH196" s="45"/>
      <c r="ABI196" s="45"/>
      <c r="ABJ196" s="45"/>
      <c r="ABK196" s="45"/>
      <c r="ABL196" s="45"/>
      <c r="ABM196" s="45"/>
      <c r="ABN196" s="45"/>
      <c r="ABO196" s="45"/>
      <c r="ABP196" s="45"/>
      <c r="ABQ196" s="45"/>
      <c r="ABR196" s="45"/>
      <c r="ABS196" s="45"/>
      <c r="ABT196" s="45"/>
      <c r="ABU196" s="45"/>
      <c r="ABV196" s="45"/>
      <c r="ABW196" s="45"/>
      <c r="ABX196" s="45"/>
      <c r="ABY196" s="45"/>
      <c r="ABZ196" s="45"/>
      <c r="ACA196" s="45"/>
      <c r="ACB196" s="45"/>
      <c r="ACC196" s="45"/>
      <c r="ACD196" s="45"/>
      <c r="ACE196" s="45"/>
      <c r="ACF196" s="45"/>
      <c r="ACG196" s="45"/>
      <c r="ACH196" s="45"/>
      <c r="ACI196" s="45"/>
      <c r="ACJ196" s="45"/>
      <c r="ACK196" s="45"/>
      <c r="ACL196" s="45"/>
      <c r="ACM196" s="45"/>
      <c r="ACN196" s="45"/>
      <c r="ACO196" s="45"/>
      <c r="ACP196" s="45"/>
      <c r="ACQ196" s="45"/>
      <c r="ACR196" s="45"/>
      <c r="ACS196" s="45"/>
      <c r="ACT196" s="45"/>
      <c r="ACU196" s="45"/>
      <c r="ACV196" s="45"/>
      <c r="ACW196" s="45"/>
      <c r="ACX196" s="45"/>
      <c r="ACY196" s="45"/>
      <c r="ACZ196" s="45"/>
      <c r="ADA196" s="45"/>
      <c r="ADB196" s="45"/>
      <c r="ADC196" s="45"/>
      <c r="ADD196" s="45"/>
      <c r="ADE196" s="45"/>
      <c r="ADF196" s="45"/>
      <c r="ADG196" s="45"/>
      <c r="ADH196" s="45"/>
      <c r="ADI196" s="45"/>
      <c r="ADJ196" s="45"/>
      <c r="ADK196" s="45"/>
      <c r="ADL196" s="45"/>
    </row>
    <row r="197" spans="1:792" ht="15.75" customHeight="1">
      <c r="A197" s="1">
        <v>198</v>
      </c>
      <c r="B197" s="1">
        <v>202</v>
      </c>
      <c r="C197" s="49" t="s">
        <v>1340</v>
      </c>
      <c r="D197" s="49" t="s">
        <v>1341</v>
      </c>
      <c r="E197" s="49"/>
      <c r="F197" s="49"/>
      <c r="G197" s="49" t="s">
        <v>1342</v>
      </c>
      <c r="H197" s="52">
        <v>255</v>
      </c>
      <c r="I197" s="52">
        <v>0.8</v>
      </c>
      <c r="J197" s="5"/>
      <c r="K197" s="45">
        <v>-7.0000000000000007E-2</v>
      </c>
      <c r="P197" s="45"/>
      <c r="AR197" s="45">
        <v>-7.0000000000000007E-2</v>
      </c>
      <c r="AY197" s="45">
        <v>7.0000000000000007E-2</v>
      </c>
      <c r="AZ197" s="45"/>
      <c r="BX197" s="45">
        <v>7.0000000000000007E-2</v>
      </c>
      <c r="CM197" s="45">
        <v>0</v>
      </c>
      <c r="FC197" s="45">
        <v>0.23</v>
      </c>
      <c r="GQ197" s="45">
        <v>0.38</v>
      </c>
      <c r="GR197" s="45"/>
      <c r="ZB197" s="45">
        <v>0.43</v>
      </c>
      <c r="ZC197" s="45"/>
      <c r="ZD197" s="45"/>
      <c r="ZE197" s="45"/>
      <c r="ZF197" s="45"/>
      <c r="ZG197" s="45"/>
      <c r="ZH197" s="45"/>
      <c r="ZI197" s="45"/>
      <c r="ZJ197" s="45"/>
      <c r="ZK197" s="45"/>
      <c r="ZL197" s="45"/>
      <c r="ZM197" s="45"/>
      <c r="ZN197" s="45"/>
      <c r="ZO197" s="45"/>
      <c r="ZP197" s="45"/>
      <c r="ZQ197" s="45"/>
      <c r="ZR197" s="45"/>
      <c r="ZS197" s="45"/>
      <c r="ZT197" s="45"/>
      <c r="ZU197" s="45"/>
      <c r="ZV197" s="45"/>
      <c r="ZW197" s="45"/>
      <c r="ZX197" s="45"/>
      <c r="ZY197" s="45"/>
      <c r="ZZ197" s="45"/>
      <c r="AAA197" s="45"/>
      <c r="AAB197" s="45"/>
      <c r="AAC197" s="45"/>
      <c r="AAD197" s="45"/>
      <c r="AAE197" s="45"/>
      <c r="AAF197" s="45"/>
      <c r="AAG197" s="45"/>
      <c r="AAH197" s="45"/>
      <c r="AAI197" s="45"/>
      <c r="AAJ197" s="45"/>
      <c r="AAK197" s="45"/>
      <c r="AAL197" s="45"/>
      <c r="AAM197" s="45"/>
      <c r="AAN197" s="45"/>
      <c r="AAO197" s="45"/>
      <c r="AAP197" s="45"/>
      <c r="AAQ197" s="45"/>
      <c r="AAR197" s="45"/>
      <c r="AAS197" s="45"/>
      <c r="AAT197" s="45"/>
      <c r="AAU197" s="45"/>
      <c r="AAV197" s="45"/>
      <c r="AAW197" s="45"/>
      <c r="AAX197" s="45"/>
      <c r="AAY197" s="45"/>
      <c r="AAZ197" s="45"/>
      <c r="ABA197" s="45"/>
      <c r="ABB197" s="45"/>
      <c r="ABC197" s="45"/>
      <c r="ABD197" s="45"/>
      <c r="ABE197" s="45"/>
      <c r="ABF197" s="45"/>
      <c r="ABG197" s="45"/>
      <c r="ABH197" s="45"/>
      <c r="ABI197" s="45"/>
      <c r="ABJ197" s="45"/>
      <c r="ABK197" s="45"/>
      <c r="ABL197" s="45"/>
      <c r="ABM197" s="45"/>
      <c r="ABN197" s="45"/>
      <c r="ABO197" s="45"/>
      <c r="ABP197" s="45"/>
      <c r="ABQ197" s="45"/>
      <c r="ABR197" s="45"/>
      <c r="ABS197" s="45"/>
      <c r="ABT197" s="45"/>
      <c r="ABU197" s="45"/>
      <c r="ABV197" s="45"/>
      <c r="ABW197" s="45"/>
      <c r="ABX197" s="45"/>
      <c r="ABY197" s="45"/>
      <c r="ABZ197" s="45"/>
      <c r="ACA197" s="45"/>
      <c r="ACB197" s="45"/>
      <c r="ACC197" s="45"/>
      <c r="ACD197" s="45"/>
      <c r="ACE197" s="45"/>
      <c r="ACF197" s="45"/>
      <c r="ACG197" s="45"/>
      <c r="ACH197" s="45"/>
      <c r="ACI197" s="45"/>
      <c r="ACJ197" s="45"/>
      <c r="ACK197" s="45"/>
      <c r="ACL197" s="45"/>
      <c r="ACM197" s="45"/>
      <c r="ACN197" s="45"/>
      <c r="ACO197" s="45"/>
      <c r="ACP197" s="45"/>
      <c r="ACQ197" s="45"/>
      <c r="ACR197" s="45"/>
      <c r="ACS197" s="45"/>
      <c r="ACT197" s="45"/>
      <c r="ACU197" s="45"/>
      <c r="ACV197" s="45"/>
      <c r="ACW197" s="45"/>
      <c r="ACX197" s="45"/>
      <c r="ACY197" s="45"/>
      <c r="ACZ197" s="45"/>
      <c r="ADA197" s="45"/>
      <c r="ADB197" s="45"/>
      <c r="ADC197" s="45"/>
      <c r="ADD197" s="45"/>
      <c r="ADE197" s="45"/>
      <c r="ADF197" s="45"/>
      <c r="ADG197" s="45"/>
      <c r="ADH197" s="45"/>
      <c r="ADI197" s="45"/>
      <c r="ADJ197" s="45"/>
      <c r="ADK197" s="45"/>
      <c r="ADL197" s="45"/>
    </row>
    <row r="198" spans="1:792" ht="15.75" customHeight="1">
      <c r="A198" s="1" t="s">
        <v>1343</v>
      </c>
      <c r="B198" s="1"/>
      <c r="C198" s="49" t="s">
        <v>1340</v>
      </c>
      <c r="D198" s="49" t="s">
        <v>1341</v>
      </c>
      <c r="E198" s="49"/>
      <c r="F198" s="49"/>
      <c r="G198" s="49" t="s">
        <v>1342</v>
      </c>
      <c r="H198" s="52">
        <v>246</v>
      </c>
      <c r="I198" s="52">
        <v>0.9</v>
      </c>
      <c r="J198" s="5"/>
      <c r="K198" s="45">
        <v>0.08</v>
      </c>
      <c r="P198" s="45"/>
      <c r="AR198" s="45">
        <v>0.1</v>
      </c>
      <c r="AY198" s="45">
        <v>-0.01</v>
      </c>
      <c r="AZ198" s="45"/>
      <c r="BX198" s="45">
        <v>-0.01</v>
      </c>
      <c r="CM198" s="45">
        <v>0.2</v>
      </c>
      <c r="FC198" s="45">
        <v>0.38</v>
      </c>
      <c r="GQ198" s="45">
        <v>0.55000000000000004</v>
      </c>
      <c r="GR198" s="45"/>
      <c r="ZB198" s="45">
        <v>0.35</v>
      </c>
      <c r="ZC198" s="45"/>
      <c r="ZD198" s="45"/>
      <c r="ZE198" s="45"/>
      <c r="ZF198" s="45"/>
      <c r="ZG198" s="45"/>
      <c r="ZH198" s="45"/>
      <c r="ZI198" s="45"/>
      <c r="ZJ198" s="45"/>
      <c r="ZK198" s="45"/>
      <c r="ZL198" s="45"/>
      <c r="ZM198" s="45"/>
      <c r="ZN198" s="45"/>
      <c r="ZO198" s="45"/>
      <c r="ZP198" s="45"/>
      <c r="ZQ198" s="45"/>
      <c r="ZR198" s="45"/>
      <c r="ZS198" s="45"/>
      <c r="ZT198" s="45"/>
      <c r="ZU198" s="45"/>
      <c r="ZV198" s="45"/>
      <c r="ZW198" s="45"/>
      <c r="ZX198" s="45"/>
      <c r="ZY198" s="45"/>
      <c r="ZZ198" s="45"/>
      <c r="AAA198" s="45"/>
      <c r="AAB198" s="45"/>
      <c r="AAC198" s="45"/>
      <c r="AAD198" s="45"/>
      <c r="AAE198" s="45"/>
      <c r="AAF198" s="45"/>
      <c r="AAG198" s="45"/>
      <c r="AAH198" s="45"/>
      <c r="AAI198" s="45"/>
      <c r="AAJ198" s="45"/>
      <c r="AAK198" s="45"/>
      <c r="AAL198" s="45"/>
      <c r="AAM198" s="45"/>
      <c r="AAN198" s="45"/>
      <c r="AAO198" s="45"/>
      <c r="AAP198" s="45"/>
      <c r="AAQ198" s="45"/>
      <c r="AAR198" s="45"/>
      <c r="AAS198" s="45"/>
      <c r="AAT198" s="45"/>
      <c r="AAU198" s="45"/>
      <c r="AAV198" s="45"/>
      <c r="AAW198" s="45"/>
      <c r="AAX198" s="45"/>
      <c r="AAY198" s="45"/>
      <c r="AAZ198" s="45"/>
      <c r="ABA198" s="45"/>
      <c r="ABB198" s="45"/>
      <c r="ABC198" s="45"/>
      <c r="ABD198" s="45"/>
      <c r="ABE198" s="45"/>
      <c r="ABF198" s="45"/>
      <c r="ABG198" s="45"/>
      <c r="ABH198" s="45"/>
      <c r="ABI198" s="45"/>
      <c r="ABJ198" s="45"/>
      <c r="ABK198" s="45"/>
      <c r="ABL198" s="45"/>
      <c r="ABM198" s="45"/>
      <c r="ABN198" s="45"/>
      <c r="ABO198" s="45"/>
      <c r="ABP198" s="45"/>
      <c r="ABQ198" s="45"/>
      <c r="ABR198" s="45"/>
      <c r="ABS198" s="45"/>
      <c r="ABT198" s="45"/>
      <c r="ABU198" s="45"/>
      <c r="ABV198" s="45"/>
      <c r="ABW198" s="45"/>
      <c r="ABX198" s="45"/>
      <c r="ABY198" s="45"/>
      <c r="ABZ198" s="45"/>
      <c r="ACA198" s="45"/>
      <c r="ACB198" s="45"/>
      <c r="ACC198" s="45"/>
      <c r="ACD198" s="45"/>
      <c r="ACE198" s="45"/>
      <c r="ACF198" s="45"/>
      <c r="ACG198" s="45"/>
      <c r="ACH198" s="45"/>
      <c r="ACI198" s="45"/>
      <c r="ACJ198" s="45"/>
      <c r="ACK198" s="45"/>
      <c r="ACL198" s="45"/>
      <c r="ACM198" s="45"/>
      <c r="ACN198" s="45"/>
      <c r="ACO198" s="45"/>
      <c r="ACP198" s="45"/>
      <c r="ACQ198" s="45"/>
      <c r="ACR198" s="45"/>
      <c r="ACS198" s="45"/>
      <c r="ACT198" s="45"/>
      <c r="ACU198" s="45"/>
      <c r="ACV198" s="45"/>
      <c r="ACW198" s="45"/>
      <c r="ACX198" s="45"/>
      <c r="ACY198" s="45"/>
      <c r="ACZ198" s="45"/>
      <c r="ADA198" s="45"/>
      <c r="ADB198" s="45"/>
      <c r="ADC198" s="45"/>
      <c r="ADD198" s="45"/>
      <c r="ADE198" s="45"/>
      <c r="ADF198" s="45"/>
      <c r="ADG198" s="45"/>
      <c r="ADH198" s="45"/>
      <c r="ADI198" s="45"/>
      <c r="ADJ198" s="45"/>
      <c r="ADK198" s="45"/>
      <c r="ADL198" s="45"/>
    </row>
    <row r="199" spans="1:792" ht="15.75" customHeight="1">
      <c r="A199" s="1">
        <v>199</v>
      </c>
      <c r="B199" s="1">
        <v>203</v>
      </c>
      <c r="C199" s="49" t="s">
        <v>1344</v>
      </c>
      <c r="D199" s="49" t="s">
        <v>1345</v>
      </c>
      <c r="E199" s="49"/>
      <c r="F199" s="49"/>
      <c r="G199" s="49" t="s">
        <v>1346</v>
      </c>
      <c r="H199" s="52">
        <v>149</v>
      </c>
      <c r="I199" s="52">
        <v>0.89</v>
      </c>
      <c r="J199" s="5"/>
      <c r="K199" s="45">
        <v>-0.16</v>
      </c>
      <c r="AZ199" s="45">
        <v>-0.17</v>
      </c>
      <c r="BX199" s="45">
        <v>0.02</v>
      </c>
      <c r="EI199" s="45">
        <v>-0.3</v>
      </c>
      <c r="EJ199" s="45"/>
      <c r="EK199" s="45"/>
      <c r="EL199" s="45"/>
      <c r="EM199" s="45"/>
      <c r="EN199" s="45"/>
      <c r="EO199" s="45"/>
      <c r="EP199" s="45"/>
      <c r="HJ199" s="45"/>
      <c r="ZD199" s="45">
        <v>0.15</v>
      </c>
      <c r="ZE199" s="45">
        <v>-0.03</v>
      </c>
      <c r="ZF199" s="45">
        <v>-0.2</v>
      </c>
      <c r="ZG199" s="45">
        <v>-0.2</v>
      </c>
      <c r="ZH199" s="45">
        <v>-0.14000000000000001</v>
      </c>
      <c r="ZI199" s="45">
        <v>-0.16</v>
      </c>
    </row>
    <row r="200" spans="1:792" ht="15.75" customHeight="1">
      <c r="A200" s="1">
        <v>200</v>
      </c>
      <c r="B200" s="1">
        <v>204</v>
      </c>
      <c r="C200" s="49" t="s">
        <v>1347</v>
      </c>
      <c r="D200" s="49" t="s">
        <v>1348</v>
      </c>
      <c r="E200" s="49"/>
      <c r="F200" s="49"/>
      <c r="G200" s="49" t="s">
        <v>1349</v>
      </c>
      <c r="H200" s="52">
        <v>1039</v>
      </c>
      <c r="I200" s="52">
        <v>0.88</v>
      </c>
      <c r="J200" s="5"/>
      <c r="ZJ200" s="45">
        <v>-0.191</v>
      </c>
      <c r="ZK200" s="45"/>
      <c r="ZL200" s="45"/>
      <c r="ZM200" s="45"/>
      <c r="ZN200" s="45"/>
      <c r="ZO200" s="45"/>
      <c r="ZP200" s="45"/>
      <c r="ZQ200" s="45"/>
      <c r="ZR200" s="45"/>
      <c r="ZS200" s="45"/>
      <c r="ZT200" s="45"/>
      <c r="ZU200" s="45"/>
      <c r="ZV200" s="45"/>
      <c r="ZW200" s="45"/>
      <c r="ZX200" s="45"/>
      <c r="ZY200" s="45"/>
      <c r="ZZ200" s="45"/>
      <c r="AAA200" s="45"/>
      <c r="AAB200" s="45"/>
      <c r="AAC200" s="45"/>
      <c r="AAD200" s="45"/>
      <c r="AAE200" s="45"/>
      <c r="AAF200" s="45"/>
      <c r="AAG200" s="45"/>
      <c r="AAH200" s="45"/>
      <c r="AAI200" s="45"/>
      <c r="AAJ200" s="45"/>
      <c r="AAK200" s="45"/>
      <c r="AAL200" s="45"/>
      <c r="AAM200" s="45"/>
      <c r="AAN200" s="45"/>
      <c r="AAO200" s="45"/>
      <c r="AAP200" s="45"/>
      <c r="AAQ200" s="45"/>
      <c r="AAR200" s="45"/>
      <c r="AAS200" s="45"/>
      <c r="AAT200" s="45"/>
      <c r="AAU200" s="45"/>
      <c r="AAV200" s="45"/>
      <c r="AAW200" s="45"/>
      <c r="AAX200" s="45"/>
      <c r="AAY200" s="45"/>
      <c r="AAZ200" s="45"/>
      <c r="ABA200" s="45"/>
      <c r="ABB200" s="45"/>
      <c r="ABC200" s="45"/>
      <c r="ABD200" s="45"/>
      <c r="ABE200" s="45"/>
      <c r="ABF200" s="45"/>
      <c r="ABG200" s="45"/>
      <c r="ABH200" s="45"/>
      <c r="ABI200" s="45"/>
      <c r="ABJ200" s="45"/>
      <c r="ABK200" s="45"/>
      <c r="ABL200" s="45"/>
      <c r="ABM200" s="45"/>
      <c r="ABN200" s="45"/>
      <c r="ABO200" s="45"/>
      <c r="ABP200" s="45"/>
      <c r="ABQ200" s="45"/>
      <c r="ABR200" s="45"/>
      <c r="ABS200" s="45"/>
      <c r="ABT200" s="45"/>
      <c r="ABU200" s="45"/>
      <c r="ABV200" s="45"/>
      <c r="ABW200" s="45"/>
      <c r="ABX200" s="45"/>
      <c r="ABY200" s="45"/>
      <c r="ABZ200" s="45"/>
      <c r="ACA200" s="45"/>
      <c r="ACB200" s="45"/>
      <c r="ACC200" s="45"/>
      <c r="ACD200" s="45"/>
      <c r="ACE200" s="45"/>
      <c r="ACF200" s="45"/>
      <c r="ACG200" s="45"/>
      <c r="ACH200" s="45"/>
      <c r="ACI200" s="45"/>
      <c r="ACJ200" s="45"/>
      <c r="ACK200" s="45"/>
      <c r="ACL200" s="45"/>
      <c r="ACM200" s="45"/>
      <c r="ACN200" s="45"/>
      <c r="ACO200" s="45"/>
      <c r="ACP200" s="45"/>
      <c r="ACQ200" s="45"/>
      <c r="ACR200" s="45"/>
      <c r="ACS200" s="45"/>
      <c r="ACT200" s="45"/>
      <c r="ACU200" s="45"/>
      <c r="ACV200" s="45"/>
      <c r="ACW200" s="45"/>
      <c r="ACX200" s="45"/>
      <c r="ACY200" s="45"/>
      <c r="ACZ200" s="45"/>
      <c r="ADA200" s="45"/>
      <c r="ADB200" s="45"/>
      <c r="ADC200" s="45"/>
      <c r="ADD200" s="45"/>
      <c r="ADE200" s="45"/>
      <c r="ADF200" s="45"/>
      <c r="ADG200" s="45"/>
      <c r="ADH200" s="45"/>
      <c r="ADI200" s="45"/>
      <c r="ADJ200" s="45"/>
      <c r="ADK200" s="45"/>
      <c r="ADL200" s="45"/>
    </row>
    <row r="201" spans="1:792" ht="15.75" customHeight="1">
      <c r="A201" s="1" t="s">
        <v>1350</v>
      </c>
      <c r="B201" s="1"/>
      <c r="C201" s="49" t="s">
        <v>1347</v>
      </c>
      <c r="D201" s="49" t="s">
        <v>1348</v>
      </c>
      <c r="E201" s="49"/>
      <c r="F201" s="49"/>
      <c r="G201" s="49" t="s">
        <v>1349</v>
      </c>
      <c r="H201" s="52">
        <v>1039</v>
      </c>
      <c r="I201" s="52">
        <v>0.9</v>
      </c>
      <c r="J201" s="5"/>
      <c r="ZJ201" s="45">
        <v>-0.128</v>
      </c>
      <c r="ZK201" s="45"/>
      <c r="ZL201" s="45"/>
      <c r="ZM201" s="45"/>
      <c r="ZN201" s="45"/>
      <c r="ZO201" s="45"/>
      <c r="ZP201" s="45"/>
      <c r="ZQ201" s="45"/>
      <c r="ZR201" s="45"/>
      <c r="ZS201" s="45"/>
      <c r="ZT201" s="45"/>
      <c r="ZU201" s="45"/>
      <c r="ZV201" s="45"/>
      <c r="ZW201" s="45"/>
      <c r="ZX201" s="45"/>
      <c r="ZY201" s="45"/>
      <c r="ZZ201" s="45"/>
      <c r="AAA201" s="45"/>
      <c r="AAB201" s="45"/>
      <c r="AAC201" s="45"/>
      <c r="AAD201" s="45"/>
      <c r="AAE201" s="45"/>
      <c r="AAF201" s="45"/>
      <c r="AAG201" s="45"/>
      <c r="AAH201" s="45"/>
      <c r="AAI201" s="45"/>
      <c r="AAJ201" s="45"/>
      <c r="AAK201" s="45"/>
      <c r="AAL201" s="45"/>
      <c r="AAM201" s="45"/>
      <c r="AAN201" s="45"/>
      <c r="AAO201" s="45"/>
      <c r="AAP201" s="45"/>
      <c r="AAQ201" s="45"/>
      <c r="AAR201" s="45"/>
      <c r="AAS201" s="45"/>
      <c r="AAT201" s="45"/>
      <c r="AAU201" s="45"/>
      <c r="AAV201" s="45"/>
      <c r="AAW201" s="45"/>
      <c r="AAX201" s="45"/>
      <c r="AAY201" s="45"/>
      <c r="AAZ201" s="45"/>
      <c r="ABA201" s="45"/>
      <c r="ABB201" s="45"/>
      <c r="ABC201" s="45"/>
      <c r="ABD201" s="45"/>
      <c r="ABE201" s="45"/>
      <c r="ABF201" s="45"/>
      <c r="ABG201" s="45"/>
      <c r="ABH201" s="45"/>
      <c r="ABI201" s="45"/>
      <c r="ABJ201" s="45"/>
      <c r="ABK201" s="45"/>
      <c r="ABL201" s="45"/>
      <c r="ABM201" s="45"/>
      <c r="ABN201" s="45"/>
      <c r="ABO201" s="45"/>
      <c r="ABP201" s="45"/>
      <c r="ABQ201" s="45"/>
      <c r="ABR201" s="45"/>
      <c r="ABS201" s="45"/>
      <c r="ABT201" s="45"/>
      <c r="ABU201" s="45"/>
      <c r="ABV201" s="45"/>
      <c r="ABW201" s="45"/>
      <c r="ABX201" s="45"/>
      <c r="ABY201" s="45"/>
      <c r="ABZ201" s="45"/>
      <c r="ACA201" s="45"/>
      <c r="ACB201" s="45"/>
      <c r="ACC201" s="45"/>
      <c r="ACD201" s="45"/>
      <c r="ACE201" s="45"/>
      <c r="ACF201" s="45"/>
      <c r="ACG201" s="45"/>
      <c r="ACH201" s="45"/>
      <c r="ACI201" s="45"/>
      <c r="ACJ201" s="45"/>
      <c r="ACK201" s="45"/>
      <c r="ACL201" s="45"/>
      <c r="ACM201" s="45"/>
      <c r="ACN201" s="45"/>
      <c r="ACO201" s="45"/>
      <c r="ACP201" s="45"/>
      <c r="ACQ201" s="45"/>
      <c r="ACR201" s="45"/>
      <c r="ACS201" s="45"/>
      <c r="ACT201" s="45"/>
      <c r="ACU201" s="45"/>
      <c r="ACV201" s="45"/>
      <c r="ACW201" s="45"/>
      <c r="ACX201" s="45"/>
      <c r="ACY201" s="45"/>
      <c r="ACZ201" s="45"/>
      <c r="ADA201" s="45"/>
      <c r="ADB201" s="45"/>
      <c r="ADC201" s="45"/>
      <c r="ADD201" s="45"/>
      <c r="ADE201" s="45"/>
      <c r="ADF201" s="45"/>
      <c r="ADG201" s="45"/>
      <c r="ADH201" s="45"/>
      <c r="ADI201" s="45"/>
      <c r="ADJ201" s="45"/>
      <c r="ADK201" s="45"/>
      <c r="ADL201" s="45"/>
    </row>
    <row r="202" spans="1:792" ht="15.75" customHeight="1">
      <c r="A202" s="1" t="s">
        <v>1351</v>
      </c>
      <c r="B202" s="1"/>
      <c r="C202" s="49" t="s">
        <v>1347</v>
      </c>
      <c r="D202" s="49" t="s">
        <v>1348</v>
      </c>
      <c r="E202" s="49"/>
      <c r="F202" s="49"/>
      <c r="G202" s="49" t="s">
        <v>1349</v>
      </c>
      <c r="H202" s="52">
        <v>1039</v>
      </c>
      <c r="I202" s="52">
        <v>0.91</v>
      </c>
      <c r="J202" s="5"/>
      <c r="ZJ202" s="45">
        <v>-0.115</v>
      </c>
      <c r="ZK202" s="45"/>
      <c r="ZL202" s="45"/>
      <c r="ZM202" s="45"/>
      <c r="ZN202" s="45"/>
      <c r="ZO202" s="45"/>
      <c r="ZP202" s="45"/>
      <c r="ZQ202" s="45"/>
      <c r="ZR202" s="45"/>
      <c r="ZS202" s="45"/>
      <c r="ZT202" s="45"/>
      <c r="ZU202" s="45"/>
      <c r="ZV202" s="45"/>
      <c r="ZW202" s="45"/>
      <c r="ZX202" s="45"/>
      <c r="ZY202" s="45"/>
      <c r="ZZ202" s="45"/>
      <c r="AAA202" s="45"/>
      <c r="AAB202" s="45"/>
      <c r="AAC202" s="45"/>
      <c r="AAD202" s="45"/>
      <c r="AAE202" s="45"/>
      <c r="AAF202" s="45"/>
      <c r="AAG202" s="45"/>
      <c r="AAH202" s="45"/>
      <c r="AAI202" s="45"/>
      <c r="AAJ202" s="45"/>
      <c r="AAK202" s="45"/>
      <c r="AAL202" s="45"/>
      <c r="AAM202" s="45"/>
      <c r="AAN202" s="45"/>
      <c r="AAO202" s="45"/>
      <c r="AAP202" s="45"/>
      <c r="AAQ202" s="45"/>
      <c r="AAR202" s="45"/>
      <c r="AAS202" s="45"/>
      <c r="AAT202" s="45"/>
      <c r="AAU202" s="45"/>
      <c r="AAV202" s="45"/>
      <c r="AAW202" s="45"/>
      <c r="AAX202" s="45"/>
      <c r="AAY202" s="45"/>
      <c r="AAZ202" s="45"/>
      <c r="ABA202" s="45"/>
      <c r="ABB202" s="45"/>
      <c r="ABC202" s="45"/>
      <c r="ABD202" s="45"/>
      <c r="ABE202" s="45"/>
      <c r="ABF202" s="45"/>
      <c r="ABG202" s="45"/>
      <c r="ABH202" s="45"/>
      <c r="ABI202" s="45"/>
      <c r="ABJ202" s="45"/>
      <c r="ABK202" s="45"/>
      <c r="ABL202" s="45"/>
      <c r="ABM202" s="45"/>
      <c r="ABN202" s="45"/>
      <c r="ABO202" s="45"/>
      <c r="ABP202" s="45"/>
      <c r="ABQ202" s="45"/>
      <c r="ABR202" s="45"/>
      <c r="ABS202" s="45"/>
      <c r="ABT202" s="45"/>
      <c r="ABU202" s="45"/>
      <c r="ABV202" s="45"/>
      <c r="ABW202" s="45"/>
      <c r="ABX202" s="45"/>
      <c r="ABY202" s="45"/>
      <c r="ABZ202" s="45"/>
      <c r="ACA202" s="45"/>
      <c r="ACB202" s="45"/>
      <c r="ACC202" s="45"/>
      <c r="ACD202" s="45"/>
      <c r="ACE202" s="45"/>
      <c r="ACF202" s="45"/>
      <c r="ACG202" s="45"/>
      <c r="ACH202" s="45"/>
      <c r="ACI202" s="45"/>
      <c r="ACJ202" s="45"/>
      <c r="ACK202" s="45"/>
      <c r="ACL202" s="45"/>
      <c r="ACM202" s="45"/>
      <c r="ACN202" s="45"/>
      <c r="ACO202" s="45"/>
      <c r="ACP202" s="45"/>
      <c r="ACQ202" s="45"/>
      <c r="ACR202" s="45"/>
      <c r="ACS202" s="45"/>
      <c r="ACT202" s="45"/>
      <c r="ACU202" s="45"/>
      <c r="ACV202" s="45"/>
      <c r="ACW202" s="45"/>
      <c r="ACX202" s="45"/>
      <c r="ACY202" s="45"/>
      <c r="ACZ202" s="45"/>
      <c r="ADA202" s="45"/>
      <c r="ADB202" s="45"/>
      <c r="ADC202" s="45"/>
      <c r="ADD202" s="45"/>
      <c r="ADE202" s="45"/>
      <c r="ADF202" s="45"/>
      <c r="ADG202" s="45"/>
      <c r="ADH202" s="45"/>
      <c r="ADI202" s="45"/>
      <c r="ADJ202" s="45"/>
      <c r="ADK202" s="45"/>
      <c r="ADL202" s="45"/>
    </row>
    <row r="203" spans="1:792" ht="15.75" customHeight="1">
      <c r="A203" s="1">
        <v>202</v>
      </c>
      <c r="B203" s="1">
        <v>206</v>
      </c>
      <c r="C203" s="49" t="s">
        <v>1352</v>
      </c>
      <c r="D203" s="49" t="s">
        <v>1353</v>
      </c>
      <c r="E203" s="49"/>
      <c r="F203" s="49"/>
      <c r="G203" s="49" t="s">
        <v>1354</v>
      </c>
      <c r="H203" s="54"/>
      <c r="I203" s="52">
        <v>0.89</v>
      </c>
      <c r="J203" s="5"/>
      <c r="K203" s="45">
        <v>0.12</v>
      </c>
      <c r="P203" s="45"/>
      <c r="AR203" s="45">
        <v>0.05</v>
      </c>
      <c r="BX203" s="45">
        <v>0.14000000000000001</v>
      </c>
      <c r="HL203" s="45">
        <v>-0.05</v>
      </c>
      <c r="HM203" s="45"/>
      <c r="HN203" s="45"/>
      <c r="HO203" s="45"/>
      <c r="II203" s="45">
        <v>0.53</v>
      </c>
      <c r="OV203" s="45">
        <v>-0.34</v>
      </c>
      <c r="RF203" s="45">
        <v>0.25</v>
      </c>
      <c r="ZK203" s="45">
        <v>-0.06</v>
      </c>
      <c r="ZL203" s="45">
        <v>-0.05</v>
      </c>
      <c r="ZM203" s="45"/>
      <c r="ZN203" s="45"/>
      <c r="ZO203" s="45"/>
      <c r="ZP203" s="45"/>
      <c r="ZQ203" s="45"/>
      <c r="ZR203" s="45"/>
      <c r="ZS203" s="45"/>
      <c r="ZT203" s="45"/>
      <c r="ZU203" s="45"/>
      <c r="ZV203" s="45"/>
      <c r="ZW203" s="45"/>
      <c r="ZX203" s="45"/>
      <c r="ZY203" s="45"/>
      <c r="ZZ203" s="45"/>
      <c r="AAA203" s="45"/>
      <c r="AAB203" s="45"/>
      <c r="AAC203" s="45"/>
      <c r="AAD203" s="45"/>
      <c r="AAE203" s="45"/>
      <c r="AAF203" s="45"/>
      <c r="AAG203" s="45"/>
      <c r="AAH203" s="45"/>
      <c r="AAI203" s="45"/>
      <c r="AAJ203" s="45"/>
      <c r="AAK203" s="45"/>
      <c r="AAL203" s="45"/>
      <c r="AAM203" s="45"/>
      <c r="AAN203" s="45"/>
      <c r="AAO203" s="45"/>
      <c r="AAP203" s="45"/>
      <c r="AAQ203" s="45"/>
      <c r="AAR203" s="45"/>
      <c r="AAS203" s="45"/>
      <c r="AAT203" s="45"/>
      <c r="AAU203" s="45"/>
      <c r="AAV203" s="45"/>
      <c r="AAW203" s="45"/>
      <c r="AAX203" s="45"/>
      <c r="AAY203" s="45"/>
      <c r="AAZ203" s="45"/>
      <c r="ABA203" s="45"/>
      <c r="ABB203" s="45"/>
      <c r="ABC203" s="45"/>
      <c r="ABD203" s="45"/>
      <c r="ABE203" s="45"/>
      <c r="ABF203" s="45"/>
      <c r="ABG203" s="45"/>
      <c r="ABH203" s="45"/>
      <c r="ABI203" s="45"/>
      <c r="ABJ203" s="45"/>
      <c r="ABK203" s="45"/>
      <c r="ABL203" s="45"/>
      <c r="ABM203" s="45"/>
      <c r="ABN203" s="45"/>
      <c r="ABO203" s="45"/>
      <c r="ABP203" s="45"/>
      <c r="ABQ203" s="45"/>
      <c r="ABR203" s="45"/>
      <c r="ABS203" s="45"/>
      <c r="ABT203" s="45"/>
      <c r="ABU203" s="45"/>
      <c r="ABV203" s="45"/>
      <c r="ABW203" s="45"/>
      <c r="ABX203" s="45"/>
      <c r="ABY203" s="45"/>
      <c r="ABZ203" s="45"/>
      <c r="ACA203" s="45"/>
      <c r="ACB203" s="45"/>
      <c r="ACC203" s="45"/>
      <c r="ACD203" s="45"/>
      <c r="ACE203" s="45"/>
      <c r="ACF203" s="45"/>
      <c r="ACG203" s="45"/>
      <c r="ACH203" s="45"/>
      <c r="ACI203" s="45"/>
      <c r="ACJ203" s="45"/>
      <c r="ACK203" s="45"/>
      <c r="ACL203" s="45"/>
      <c r="ACM203" s="45"/>
      <c r="ACN203" s="45"/>
      <c r="ACO203" s="45"/>
      <c r="ACP203" s="45"/>
      <c r="ACQ203" s="45"/>
      <c r="ACR203" s="45"/>
      <c r="ACS203" s="45"/>
      <c r="ACT203" s="45"/>
      <c r="ACU203" s="45"/>
      <c r="ACV203" s="45"/>
      <c r="ACW203" s="45"/>
      <c r="ACX203" s="45"/>
      <c r="ACY203" s="45"/>
      <c r="ACZ203" s="45"/>
      <c r="ADA203" s="45"/>
      <c r="ADB203" s="45"/>
      <c r="ADC203" s="45"/>
      <c r="ADD203" s="45"/>
      <c r="ADE203" s="45"/>
      <c r="ADF203" s="45"/>
      <c r="ADG203" s="45"/>
      <c r="ADH203" s="45"/>
      <c r="ADI203" s="45"/>
      <c r="ADJ203" s="45"/>
      <c r="ADK203" s="45"/>
      <c r="ADL203" s="45"/>
    </row>
    <row r="204" spans="1:792" ht="15.75" customHeight="1">
      <c r="A204" s="1">
        <v>203</v>
      </c>
      <c r="B204" s="1">
        <v>207</v>
      </c>
      <c r="C204" s="49" t="s">
        <v>1355</v>
      </c>
      <c r="D204" s="49" t="s">
        <v>1356</v>
      </c>
      <c r="E204" s="49"/>
      <c r="F204" s="49"/>
      <c r="G204" s="49"/>
      <c r="H204" s="52">
        <v>297</v>
      </c>
      <c r="I204" s="52">
        <v>0.86499999999999999</v>
      </c>
      <c r="J204" s="5"/>
      <c r="S204" s="45">
        <v>-0.03</v>
      </c>
      <c r="BX204" s="45">
        <v>0.04</v>
      </c>
      <c r="GQ204" s="45">
        <v>0.50700000000000001</v>
      </c>
      <c r="GR204" s="45"/>
      <c r="GS204" s="45">
        <v>0.379</v>
      </c>
      <c r="GT204" s="45"/>
      <c r="GW204" s="45">
        <v>0.55600000000000005</v>
      </c>
      <c r="HA204" s="45">
        <v>0.57399999999999995</v>
      </c>
      <c r="HB204" s="45"/>
      <c r="HC204" s="45"/>
      <c r="HI204" s="45">
        <v>-0.442</v>
      </c>
    </row>
    <row r="205" spans="1:792" ht="15.75" customHeight="1">
      <c r="A205" s="1">
        <v>205</v>
      </c>
      <c r="B205" s="1">
        <v>209</v>
      </c>
      <c r="C205" s="49" t="s">
        <v>1357</v>
      </c>
      <c r="D205" s="49" t="s">
        <v>1358</v>
      </c>
      <c r="E205" s="49"/>
      <c r="F205" s="49"/>
      <c r="G205" s="49" t="s">
        <v>1359</v>
      </c>
      <c r="H205" s="52">
        <v>220</v>
      </c>
      <c r="I205" s="54"/>
      <c r="J205" s="5"/>
      <c r="ER205" s="45">
        <v>0.35299999999999998</v>
      </c>
      <c r="II205" s="45">
        <v>0.25900000000000001</v>
      </c>
      <c r="IK205" s="45">
        <v>0.40300000000000002</v>
      </c>
      <c r="IL205" s="45"/>
      <c r="ZM205" s="45">
        <v>0.20499999999999999</v>
      </c>
      <c r="ZN205" s="45"/>
      <c r="ZO205" s="45"/>
      <c r="ZP205" s="45"/>
      <c r="ZQ205" s="45"/>
      <c r="ZR205" s="45"/>
      <c r="ZS205" s="45"/>
      <c r="ZT205" s="45"/>
      <c r="ZU205" s="45"/>
      <c r="ZV205" s="45"/>
      <c r="ZW205" s="45"/>
      <c r="ZX205" s="45"/>
      <c r="ZY205" s="45"/>
      <c r="ZZ205" s="45"/>
      <c r="AAA205" s="45"/>
      <c r="AAB205" s="45"/>
      <c r="AAC205" s="45"/>
      <c r="AAD205" s="45"/>
      <c r="AAE205" s="45"/>
      <c r="AAF205" s="45"/>
      <c r="AAG205" s="45"/>
      <c r="AAH205" s="45"/>
      <c r="AAI205" s="45"/>
      <c r="AAJ205" s="45"/>
      <c r="AAK205" s="45"/>
      <c r="AAL205" s="45"/>
      <c r="AAM205" s="45"/>
      <c r="AAN205" s="45"/>
      <c r="AAO205" s="45"/>
      <c r="AAP205" s="45"/>
      <c r="AAQ205" s="45"/>
      <c r="AAR205" s="45"/>
      <c r="AAS205" s="45"/>
      <c r="AAT205" s="45"/>
      <c r="AAU205" s="45"/>
      <c r="AAV205" s="45"/>
      <c r="AAW205" s="45"/>
      <c r="AAX205" s="45"/>
      <c r="AAY205" s="45"/>
      <c r="AAZ205" s="45"/>
      <c r="ABA205" s="45"/>
      <c r="ABB205" s="45"/>
      <c r="ABC205" s="45"/>
      <c r="ABD205" s="45"/>
      <c r="ABE205" s="45"/>
      <c r="ABF205" s="45"/>
      <c r="ABG205" s="45"/>
      <c r="ABH205" s="45"/>
      <c r="ABI205" s="45"/>
      <c r="ABJ205" s="45"/>
      <c r="ABK205" s="45"/>
      <c r="ABL205" s="45"/>
      <c r="ABM205" s="45"/>
      <c r="ABN205" s="45"/>
      <c r="ABO205" s="45"/>
      <c r="ABP205" s="45"/>
      <c r="ABQ205" s="45"/>
      <c r="ABR205" s="45"/>
      <c r="ABS205" s="45"/>
      <c r="ABT205" s="45"/>
      <c r="ABU205" s="45"/>
      <c r="ABV205" s="45"/>
      <c r="ABW205" s="45"/>
      <c r="ABX205" s="45"/>
      <c r="ABY205" s="45"/>
      <c r="ABZ205" s="45"/>
      <c r="ACA205" s="45"/>
      <c r="ACB205" s="45"/>
      <c r="ACC205" s="45"/>
      <c r="ACD205" s="45"/>
      <c r="ACE205" s="45"/>
      <c r="ACF205" s="45"/>
      <c r="ACG205" s="45"/>
      <c r="ACH205" s="45"/>
      <c r="ACI205" s="45"/>
      <c r="ACJ205" s="45"/>
      <c r="ACK205" s="45"/>
      <c r="ACL205" s="45"/>
      <c r="ACM205" s="45"/>
      <c r="ACN205" s="45"/>
      <c r="ACO205" s="45"/>
      <c r="ACP205" s="45"/>
      <c r="ACQ205" s="45"/>
      <c r="ACR205" s="45"/>
      <c r="ACS205" s="45"/>
      <c r="ACT205" s="45"/>
      <c r="ACU205" s="45"/>
      <c r="ACV205" s="45"/>
      <c r="ACW205" s="45"/>
      <c r="ACX205" s="45"/>
      <c r="ACY205" s="45"/>
      <c r="ACZ205" s="45"/>
      <c r="ADA205" s="45"/>
      <c r="ADB205" s="45"/>
      <c r="ADC205" s="45"/>
      <c r="ADD205" s="45"/>
      <c r="ADE205" s="45"/>
      <c r="ADF205" s="45"/>
      <c r="ADG205" s="45"/>
      <c r="ADH205" s="45"/>
      <c r="ADI205" s="45"/>
      <c r="ADJ205" s="45"/>
      <c r="ADK205" s="45"/>
      <c r="ADL205" s="45"/>
    </row>
    <row r="206" spans="1:792" ht="15.75" customHeight="1">
      <c r="A206" s="1">
        <v>206</v>
      </c>
      <c r="B206" s="1">
        <v>210</v>
      </c>
      <c r="C206" s="49" t="s">
        <v>1360</v>
      </c>
      <c r="D206" s="49" t="s">
        <v>1361</v>
      </c>
      <c r="E206" s="49"/>
      <c r="F206" s="49"/>
      <c r="G206" s="49"/>
      <c r="H206" s="52">
        <v>97</v>
      </c>
      <c r="I206" s="52">
        <v>0.84</v>
      </c>
      <c r="J206" s="5"/>
      <c r="FM206" s="45">
        <v>0.11</v>
      </c>
      <c r="FN206" s="45">
        <v>0.36</v>
      </c>
      <c r="GN206" s="45">
        <v>0.43</v>
      </c>
      <c r="HH206" s="45">
        <v>0.28000000000000003</v>
      </c>
      <c r="VV206" s="45">
        <v>-0.17</v>
      </c>
      <c r="ZN206" s="45">
        <v>0.11</v>
      </c>
      <c r="ZO206" s="45">
        <v>0.45</v>
      </c>
      <c r="ZP206" s="45">
        <v>0.25</v>
      </c>
      <c r="ZQ206" s="45"/>
      <c r="ZR206" s="45"/>
      <c r="ZS206" s="45"/>
      <c r="ZT206" s="45"/>
      <c r="ZU206" s="45"/>
      <c r="ZV206" s="45"/>
      <c r="ZW206" s="45"/>
      <c r="ZX206" s="45"/>
      <c r="ZY206" s="45"/>
      <c r="ZZ206" s="45"/>
      <c r="AAA206" s="45"/>
      <c r="AAB206" s="45"/>
      <c r="AAC206" s="45"/>
      <c r="AAD206" s="45"/>
      <c r="AAE206" s="45"/>
      <c r="AAF206" s="45"/>
      <c r="AAG206" s="45"/>
      <c r="AAH206" s="45"/>
      <c r="AAI206" s="45"/>
      <c r="AAJ206" s="45"/>
      <c r="AAK206" s="45"/>
      <c r="AAL206" s="45"/>
      <c r="AAM206" s="45"/>
      <c r="AAN206" s="45"/>
      <c r="AAO206" s="45"/>
      <c r="AAP206" s="45"/>
      <c r="AAQ206" s="45"/>
      <c r="AAR206" s="45"/>
      <c r="AAS206" s="45"/>
      <c r="AAT206" s="45"/>
      <c r="AAU206" s="45"/>
      <c r="AAV206" s="45"/>
      <c r="AAW206" s="45"/>
      <c r="AAX206" s="45"/>
      <c r="AAY206" s="45"/>
      <c r="AAZ206" s="45"/>
      <c r="ABA206" s="45"/>
      <c r="ABB206" s="45"/>
      <c r="ABC206" s="45"/>
      <c r="ABD206" s="45"/>
      <c r="ABE206" s="45"/>
      <c r="ABF206" s="45"/>
      <c r="ABG206" s="45"/>
      <c r="ABH206" s="45"/>
      <c r="ABI206" s="45"/>
      <c r="ABJ206" s="45"/>
      <c r="ABK206" s="45"/>
      <c r="ABL206" s="45"/>
      <c r="ABM206" s="45"/>
      <c r="ABN206" s="45"/>
      <c r="ABO206" s="45"/>
      <c r="ABP206" s="45"/>
      <c r="ABQ206" s="45"/>
      <c r="ABR206" s="45"/>
      <c r="ABS206" s="45"/>
      <c r="ABT206" s="45"/>
      <c r="ABU206" s="45"/>
      <c r="ABV206" s="45"/>
      <c r="ABW206" s="45"/>
      <c r="ABX206" s="45"/>
      <c r="ABY206" s="45"/>
      <c r="ABZ206" s="45"/>
      <c r="ACA206" s="45"/>
      <c r="ACB206" s="45"/>
      <c r="ACC206" s="45"/>
      <c r="ACD206" s="45"/>
      <c r="ACE206" s="45"/>
      <c r="ACF206" s="45"/>
      <c r="ACG206" s="45"/>
      <c r="ACH206" s="45"/>
      <c r="ACI206" s="45"/>
      <c r="ACJ206" s="45"/>
      <c r="ACK206" s="45"/>
      <c r="ACL206" s="45"/>
      <c r="ACM206" s="45"/>
      <c r="ACN206" s="45"/>
      <c r="ACO206" s="45"/>
      <c r="ACP206" s="45"/>
      <c r="ACQ206" s="45"/>
      <c r="ACR206" s="45"/>
      <c r="ACS206" s="45"/>
      <c r="ACT206" s="45"/>
      <c r="ACU206" s="45"/>
      <c r="ACV206" s="45"/>
      <c r="ACW206" s="45"/>
      <c r="ACX206" s="45"/>
      <c r="ACY206" s="45"/>
      <c r="ACZ206" s="45"/>
      <c r="ADA206" s="45"/>
      <c r="ADB206" s="45"/>
      <c r="ADC206" s="45"/>
      <c r="ADD206" s="45"/>
      <c r="ADE206" s="45"/>
      <c r="ADF206" s="45"/>
      <c r="ADG206" s="45"/>
      <c r="ADH206" s="45"/>
      <c r="ADI206" s="45"/>
      <c r="ADJ206" s="45"/>
      <c r="ADK206" s="45"/>
      <c r="ADL206" s="45"/>
    </row>
    <row r="207" spans="1:792" ht="15.75" customHeight="1">
      <c r="A207" s="1">
        <v>209</v>
      </c>
      <c r="B207" s="1">
        <v>213</v>
      </c>
      <c r="C207" s="49" t="s">
        <v>1362</v>
      </c>
      <c r="D207" s="49" t="s">
        <v>1363</v>
      </c>
      <c r="E207" s="49"/>
      <c r="F207" s="49"/>
      <c r="G207" s="49" t="s">
        <v>1364</v>
      </c>
      <c r="H207" s="50">
        <v>485</v>
      </c>
      <c r="I207" s="50">
        <v>0.88</v>
      </c>
      <c r="J207" s="5"/>
      <c r="GN207" s="45">
        <v>0.65</v>
      </c>
      <c r="HB207" s="62">
        <v>0.16</v>
      </c>
      <c r="HC207" s="62"/>
      <c r="PH207" s="45">
        <v>0.18</v>
      </c>
    </row>
    <row r="208" spans="1:792" ht="15.75" customHeight="1">
      <c r="A208" s="1" t="s">
        <v>1365</v>
      </c>
      <c r="B208" s="1"/>
      <c r="C208" s="49" t="s">
        <v>1362</v>
      </c>
      <c r="D208" s="49" t="s">
        <v>1363</v>
      </c>
      <c r="E208" s="49"/>
      <c r="F208" s="49"/>
      <c r="G208" s="49" t="s">
        <v>1364</v>
      </c>
      <c r="H208" s="50">
        <v>144</v>
      </c>
      <c r="I208" s="50">
        <v>0.93</v>
      </c>
      <c r="J208" s="5"/>
      <c r="GN208" s="45">
        <v>0.71</v>
      </c>
      <c r="HB208" s="62">
        <v>0.56999999999999995</v>
      </c>
      <c r="HC208" s="62"/>
      <c r="PH208" s="45">
        <v>0.61</v>
      </c>
    </row>
    <row r="209" spans="1:792" ht="15.75" customHeight="1">
      <c r="A209" s="1" t="s">
        <v>1366</v>
      </c>
      <c r="B209" s="1"/>
      <c r="C209" s="49" t="s">
        <v>1362</v>
      </c>
      <c r="D209" s="49" t="s">
        <v>1363</v>
      </c>
      <c r="E209" s="49"/>
      <c r="F209" s="49"/>
      <c r="G209" s="49" t="s">
        <v>1364</v>
      </c>
      <c r="H209" s="50">
        <v>166</v>
      </c>
      <c r="I209" s="50">
        <v>0.9</v>
      </c>
      <c r="J209" s="5"/>
      <c r="GN209" s="45">
        <v>0.67</v>
      </c>
      <c r="HB209" s="62">
        <v>0.47</v>
      </c>
      <c r="HC209" s="62"/>
      <c r="PH209" s="45">
        <v>0.7</v>
      </c>
    </row>
    <row r="210" spans="1:792" ht="15.75" customHeight="1">
      <c r="A210" s="1" t="s">
        <v>1367</v>
      </c>
      <c r="B210" s="1"/>
      <c r="C210" s="49" t="s">
        <v>1362</v>
      </c>
      <c r="D210" s="49" t="s">
        <v>1363</v>
      </c>
      <c r="E210" s="49"/>
      <c r="F210" s="49"/>
      <c r="G210" s="49" t="s">
        <v>1364</v>
      </c>
      <c r="H210" s="76">
        <v>136</v>
      </c>
      <c r="I210" s="76">
        <v>0.87</v>
      </c>
      <c r="J210" s="5"/>
      <c r="GN210" s="45">
        <v>0.65</v>
      </c>
      <c r="HB210" s="45">
        <v>0.27</v>
      </c>
      <c r="HC210" s="45"/>
      <c r="PH210" s="45">
        <v>0.26</v>
      </c>
    </row>
    <row r="211" spans="1:792" ht="15.75" customHeight="1">
      <c r="A211" s="1">
        <v>211</v>
      </c>
      <c r="B211" s="1">
        <v>215</v>
      </c>
      <c r="C211" s="49" t="s">
        <v>1368</v>
      </c>
      <c r="D211" s="49" t="s">
        <v>1369</v>
      </c>
      <c r="E211" s="49"/>
      <c r="F211" s="49"/>
      <c r="G211" s="49" t="s">
        <v>1370</v>
      </c>
      <c r="H211" s="50">
        <v>1000</v>
      </c>
      <c r="I211" s="50">
        <v>0.91</v>
      </c>
      <c r="J211" s="5"/>
      <c r="K211" s="45">
        <v>-0.21</v>
      </c>
      <c r="P211" s="45"/>
      <c r="AT211" s="45">
        <v>0</v>
      </c>
      <c r="AY211" s="45">
        <v>-0.05</v>
      </c>
      <c r="BX211" s="45">
        <v>-0.11</v>
      </c>
      <c r="FC211" s="45">
        <v>0.56000000000000005</v>
      </c>
      <c r="GD211" s="45">
        <v>0.13</v>
      </c>
      <c r="HI211" s="45">
        <v>-0.47</v>
      </c>
    </row>
    <row r="212" spans="1:792" ht="15.75" customHeight="1">
      <c r="A212" s="1">
        <v>212</v>
      </c>
      <c r="B212" s="1">
        <v>216</v>
      </c>
      <c r="C212" s="49" t="s">
        <v>1371</v>
      </c>
      <c r="D212" s="49" t="s">
        <v>1372</v>
      </c>
      <c r="E212" s="49"/>
      <c r="F212" s="49"/>
      <c r="G212" s="49" t="s">
        <v>1373</v>
      </c>
      <c r="H212" s="50">
        <v>142</v>
      </c>
      <c r="I212" s="50">
        <v>0.88</v>
      </c>
      <c r="J212" s="5"/>
      <c r="M212" s="45">
        <v>-0.13</v>
      </c>
      <c r="AY212" s="45">
        <v>0</v>
      </c>
      <c r="AZ212" s="45"/>
      <c r="EV212" s="45">
        <v>0.02</v>
      </c>
      <c r="EY212" s="45">
        <v>-0.08</v>
      </c>
      <c r="GN212" s="45">
        <v>0.69</v>
      </c>
      <c r="HC212" s="45">
        <v>0.67</v>
      </c>
      <c r="JX212" s="45">
        <v>0.28999999999999998</v>
      </c>
      <c r="JY212" s="45"/>
      <c r="JZ212" s="45"/>
      <c r="OQ212" s="45">
        <v>0.59</v>
      </c>
      <c r="ZQ212" s="45">
        <v>0.19</v>
      </c>
      <c r="ZR212" s="45"/>
      <c r="ZS212" s="45"/>
      <c r="ZT212" s="45"/>
      <c r="ZU212" s="45"/>
      <c r="ZV212" s="45"/>
      <c r="ZW212" s="45"/>
      <c r="ZX212" s="45"/>
      <c r="ZY212" s="45"/>
      <c r="ZZ212" s="45"/>
      <c r="AAA212" s="45"/>
      <c r="AAB212" s="45"/>
      <c r="AAC212" s="45"/>
      <c r="AAD212" s="45"/>
      <c r="AAE212" s="45"/>
      <c r="AAF212" s="45"/>
      <c r="AAG212" s="45"/>
      <c r="AAH212" s="45"/>
      <c r="AAI212" s="45"/>
      <c r="AAJ212" s="45"/>
      <c r="AAK212" s="45"/>
      <c r="AAL212" s="45"/>
      <c r="AAM212" s="45"/>
      <c r="AAN212" s="45"/>
      <c r="AAO212" s="45"/>
      <c r="AAP212" s="45"/>
      <c r="AAQ212" s="45"/>
      <c r="AAR212" s="45"/>
      <c r="AAS212" s="45"/>
      <c r="AAT212" s="45"/>
      <c r="AAU212" s="45"/>
      <c r="AAV212" s="45"/>
      <c r="AAW212" s="45"/>
      <c r="AAX212" s="45"/>
      <c r="AAY212" s="45"/>
      <c r="AAZ212" s="45"/>
      <c r="ABA212" s="45"/>
      <c r="ABB212" s="45"/>
      <c r="ABC212" s="45"/>
      <c r="ABD212" s="45"/>
      <c r="ABE212" s="45"/>
      <c r="ABF212" s="45"/>
      <c r="ABG212" s="45"/>
      <c r="ABH212" s="45"/>
      <c r="ABI212" s="45"/>
      <c r="ABJ212" s="45"/>
      <c r="ABK212" s="45"/>
      <c r="ABL212" s="45"/>
      <c r="ABM212" s="45"/>
      <c r="ABN212" s="45"/>
      <c r="ABO212" s="45"/>
      <c r="ABP212" s="45"/>
      <c r="ABQ212" s="45"/>
      <c r="ABR212" s="45"/>
      <c r="ABS212" s="45"/>
      <c r="ABT212" s="45"/>
      <c r="ABU212" s="45"/>
      <c r="ABV212" s="45"/>
      <c r="ABW212" s="45"/>
      <c r="ABX212" s="45"/>
      <c r="ABY212" s="45"/>
      <c r="ABZ212" s="45"/>
      <c r="ACA212" s="45"/>
      <c r="ACB212" s="45"/>
      <c r="ACC212" s="45"/>
      <c r="ACD212" s="45"/>
      <c r="ACE212" s="45"/>
      <c r="ACF212" s="45"/>
      <c r="ACG212" s="45"/>
      <c r="ACH212" s="45"/>
      <c r="ACI212" s="45"/>
      <c r="ACJ212" s="45"/>
      <c r="ACK212" s="45"/>
      <c r="ACL212" s="45"/>
      <c r="ACM212" s="45"/>
      <c r="ACN212" s="45"/>
      <c r="ACO212" s="45"/>
      <c r="ACP212" s="45"/>
      <c r="ACQ212" s="45"/>
      <c r="ACR212" s="45"/>
      <c r="ACS212" s="45"/>
      <c r="ACT212" s="45"/>
      <c r="ACU212" s="45"/>
      <c r="ACV212" s="45"/>
      <c r="ACW212" s="45"/>
      <c r="ACX212" s="45"/>
      <c r="ACY212" s="45"/>
      <c r="ACZ212" s="45"/>
      <c r="ADA212" s="45"/>
      <c r="ADB212" s="45"/>
      <c r="ADC212" s="45"/>
      <c r="ADD212" s="45"/>
      <c r="ADE212" s="45"/>
      <c r="ADF212" s="45"/>
      <c r="ADG212" s="45"/>
      <c r="ADH212" s="45"/>
      <c r="ADI212" s="45"/>
      <c r="ADJ212" s="45"/>
      <c r="ADK212" s="45"/>
      <c r="ADL212" s="45"/>
    </row>
    <row r="213" spans="1:792" ht="15.75" customHeight="1">
      <c r="A213" s="1">
        <v>214</v>
      </c>
      <c r="B213" s="1">
        <v>218</v>
      </c>
      <c r="C213" s="49" t="s">
        <v>1374</v>
      </c>
      <c r="D213" s="49" t="s">
        <v>1375</v>
      </c>
      <c r="E213" s="49"/>
      <c r="F213" s="49"/>
      <c r="G213" s="49" t="s">
        <v>1376</v>
      </c>
      <c r="H213" s="50">
        <v>481</v>
      </c>
      <c r="I213" s="50">
        <v>0.88</v>
      </c>
      <c r="J213" s="5"/>
      <c r="M213" s="45">
        <v>-0.13100000000000001</v>
      </c>
      <c r="P213" s="51">
        <v>-0.122</v>
      </c>
      <c r="AQ213" s="45">
        <v>0.13</v>
      </c>
      <c r="EJ213" s="45"/>
      <c r="EK213" s="45"/>
      <c r="EL213" s="45"/>
      <c r="EM213" s="45"/>
      <c r="EN213" s="45"/>
      <c r="EO213" s="45"/>
      <c r="EP213" s="45"/>
      <c r="GQ213" s="45">
        <v>0.47599999999999998</v>
      </c>
      <c r="GR213" s="45">
        <v>0.31900000000000001</v>
      </c>
      <c r="GT213" s="45">
        <v>-0.04</v>
      </c>
      <c r="GU213" s="45">
        <v>7.6999999999999999E-2</v>
      </c>
      <c r="GV213" s="63">
        <v>-0.23100000000000001</v>
      </c>
      <c r="GW213" s="45">
        <v>0.307</v>
      </c>
      <c r="GX213" s="63">
        <v>0.193</v>
      </c>
      <c r="HJ213" s="45">
        <v>-0.06</v>
      </c>
      <c r="PF213" s="45">
        <v>0.56299999999999994</v>
      </c>
      <c r="PG213" s="45"/>
    </row>
    <row r="214" spans="1:792" ht="15.75" customHeight="1">
      <c r="A214" s="1" t="s">
        <v>1377</v>
      </c>
      <c r="B214" s="1"/>
      <c r="C214" s="49" t="s">
        <v>1374</v>
      </c>
      <c r="D214" s="49" t="s">
        <v>1375</v>
      </c>
      <c r="E214" s="49"/>
      <c r="F214" s="49"/>
      <c r="G214" s="49" t="s">
        <v>1376</v>
      </c>
      <c r="H214" s="50">
        <v>264</v>
      </c>
      <c r="I214" s="50">
        <v>0.88</v>
      </c>
      <c r="J214" s="5"/>
      <c r="M214" s="56">
        <v>-4.7E-2</v>
      </c>
      <c r="P214" s="56">
        <v>6.8000000000000005E-2</v>
      </c>
      <c r="AQ214" s="45">
        <v>6.9000000000000006E-2</v>
      </c>
      <c r="EJ214" s="45"/>
      <c r="EK214" s="45"/>
      <c r="EL214" s="45"/>
      <c r="EM214" s="45"/>
      <c r="EN214" s="45"/>
      <c r="EO214" s="45"/>
      <c r="EP214" s="45"/>
      <c r="GQ214" s="45">
        <v>0.45900000000000002</v>
      </c>
      <c r="GR214" s="45">
        <v>0.47</v>
      </c>
      <c r="GT214" s="56">
        <v>6.6000000000000003E-2</v>
      </c>
      <c r="GU214" s="45">
        <v>0.17599999999999999</v>
      </c>
      <c r="GV214" s="45">
        <v>-0.25900000000000001</v>
      </c>
      <c r="GW214" s="45">
        <v>0.35399999999999998</v>
      </c>
      <c r="GX214" s="63">
        <v>0.32800000000000001</v>
      </c>
      <c r="HJ214" s="45">
        <v>-0.14399999999999999</v>
      </c>
      <c r="PF214" s="45">
        <v>0.63400000000000001</v>
      </c>
      <c r="PG214" s="45"/>
    </row>
    <row r="215" spans="1:792" ht="15.75" customHeight="1">
      <c r="A215" s="1">
        <v>215</v>
      </c>
      <c r="B215" s="1">
        <v>219</v>
      </c>
      <c r="C215" s="49" t="s">
        <v>1378</v>
      </c>
      <c r="D215" s="49" t="s">
        <v>1379</v>
      </c>
      <c r="E215" s="49"/>
      <c r="F215" s="49"/>
      <c r="G215" s="49" t="s">
        <v>1380</v>
      </c>
      <c r="H215" s="50">
        <v>193</v>
      </c>
      <c r="I215" s="50">
        <v>0.92</v>
      </c>
      <c r="J215" s="5"/>
      <c r="AQ215" s="45" t="s">
        <v>1381</v>
      </c>
      <c r="BX215" s="45">
        <v>0.01</v>
      </c>
      <c r="CE215" s="45">
        <v>0.19</v>
      </c>
      <c r="EJ215" s="45"/>
      <c r="EK215" s="45"/>
      <c r="EL215" s="45"/>
      <c r="EM215" s="45"/>
      <c r="EN215" s="45"/>
      <c r="EO215" s="45"/>
      <c r="EP215" s="45"/>
      <c r="FF215" s="77" t="s">
        <v>1382</v>
      </c>
      <c r="HI215" s="45" t="s">
        <v>1383</v>
      </c>
      <c r="IL215" s="45">
        <v>0.54</v>
      </c>
      <c r="UH215" s="45" t="s">
        <v>1384</v>
      </c>
    </row>
    <row r="216" spans="1:792" ht="15.75" customHeight="1">
      <c r="A216" s="1" t="s">
        <v>1385</v>
      </c>
      <c r="B216" s="1"/>
      <c r="C216" s="49" t="s">
        <v>1378</v>
      </c>
      <c r="D216" s="49" t="s">
        <v>1379</v>
      </c>
      <c r="E216" s="49"/>
      <c r="F216" s="49"/>
      <c r="G216" s="49" t="s">
        <v>1380</v>
      </c>
      <c r="H216" s="50">
        <v>400</v>
      </c>
      <c r="I216" s="50">
        <v>0.96</v>
      </c>
      <c r="J216" s="5"/>
      <c r="AQ216" s="45">
        <v>-0.02</v>
      </c>
      <c r="BX216" s="45">
        <v>0.01</v>
      </c>
      <c r="CE216" s="45">
        <v>0.02</v>
      </c>
      <c r="FF216" s="45">
        <v>-0.2</v>
      </c>
      <c r="IL216" s="45">
        <v>0.59</v>
      </c>
      <c r="UH216" s="45" t="s">
        <v>1386</v>
      </c>
    </row>
    <row r="217" spans="1:792" ht="15.75" customHeight="1">
      <c r="A217" s="1">
        <v>216</v>
      </c>
      <c r="B217" s="1">
        <v>220</v>
      </c>
      <c r="C217" s="49" t="s">
        <v>1387</v>
      </c>
      <c r="D217" s="49" t="s">
        <v>1388</v>
      </c>
      <c r="E217" s="49"/>
      <c r="F217" s="49"/>
      <c r="G217" s="49" t="s">
        <v>1389</v>
      </c>
      <c r="H217" s="50">
        <v>90</v>
      </c>
      <c r="I217" s="50">
        <v>0.91</v>
      </c>
      <c r="J217" s="5"/>
      <c r="FM217" s="45">
        <v>0.2</v>
      </c>
      <c r="JX217" s="45">
        <v>0.34</v>
      </c>
      <c r="JY217" s="45"/>
      <c r="KN217" s="45">
        <v>-7.0000000000000007E-2</v>
      </c>
      <c r="PK217" s="45">
        <v>0.28000000000000003</v>
      </c>
      <c r="QJ217" s="45">
        <v>0.33</v>
      </c>
      <c r="VT217" s="45">
        <v>0.01</v>
      </c>
      <c r="ZR217" s="45">
        <v>-0.24</v>
      </c>
      <c r="ZS217" s="45">
        <v>-7.0000000000000007E-2</v>
      </c>
      <c r="ZT217" s="45"/>
      <c r="ZU217" s="45"/>
      <c r="ZV217" s="45"/>
      <c r="ZW217" s="45"/>
      <c r="ZX217" s="45"/>
      <c r="ZY217" s="45"/>
      <c r="ZZ217" s="45"/>
      <c r="AAA217" s="45"/>
      <c r="AAB217" s="45"/>
      <c r="AAC217" s="45"/>
      <c r="AAD217" s="45"/>
      <c r="AAE217" s="45"/>
      <c r="AAF217" s="45"/>
      <c r="AAG217" s="45"/>
      <c r="AAH217" s="45"/>
      <c r="AAI217" s="45"/>
      <c r="AAJ217" s="45"/>
      <c r="AAK217" s="45"/>
      <c r="AAL217" s="45"/>
      <c r="AAM217" s="45"/>
      <c r="AAN217" s="45"/>
      <c r="AAO217" s="45"/>
      <c r="AAP217" s="45"/>
      <c r="AAQ217" s="45"/>
      <c r="AAR217" s="45"/>
      <c r="AAS217" s="45"/>
      <c r="AAT217" s="45"/>
      <c r="AAU217" s="45"/>
      <c r="AAV217" s="45"/>
      <c r="AAW217" s="45"/>
      <c r="AAX217" s="45"/>
      <c r="AAY217" s="45"/>
      <c r="AAZ217" s="45"/>
      <c r="ABA217" s="45"/>
      <c r="ABB217" s="45"/>
      <c r="ABC217" s="45"/>
      <c r="ABD217" s="45"/>
      <c r="ABE217" s="45"/>
      <c r="ABF217" s="45"/>
      <c r="ABG217" s="45"/>
      <c r="ABH217" s="45"/>
      <c r="ABI217" s="45"/>
      <c r="ABJ217" s="45"/>
      <c r="ABK217" s="45"/>
      <c r="ABL217" s="45"/>
      <c r="ABM217" s="45"/>
      <c r="ABN217" s="45"/>
      <c r="ABO217" s="45"/>
      <c r="ABP217" s="45"/>
      <c r="ABQ217" s="45"/>
      <c r="ABR217" s="45"/>
      <c r="ABS217" s="45"/>
      <c r="ABT217" s="45"/>
      <c r="ABU217" s="45"/>
      <c r="ABV217" s="45"/>
      <c r="ABW217" s="45"/>
      <c r="ABX217" s="45"/>
      <c r="ABY217" s="45"/>
      <c r="ABZ217" s="45"/>
      <c r="ACA217" s="45"/>
      <c r="ACB217" s="45"/>
      <c r="ACC217" s="45"/>
      <c r="ACD217" s="45"/>
      <c r="ACE217" s="45"/>
      <c r="ACF217" s="45"/>
      <c r="ACG217" s="45"/>
      <c r="ACH217" s="45"/>
      <c r="ACI217" s="45"/>
      <c r="ACJ217" s="45"/>
      <c r="ACK217" s="45"/>
      <c r="ACL217" s="45"/>
      <c r="ACM217" s="45"/>
      <c r="ACN217" s="45"/>
      <c r="ACO217" s="45"/>
      <c r="ACP217" s="45"/>
      <c r="ACQ217" s="45"/>
      <c r="ACR217" s="45"/>
      <c r="ACS217" s="45"/>
      <c r="ACT217" s="45"/>
      <c r="ACU217" s="45"/>
      <c r="ACV217" s="45"/>
      <c r="ACW217" s="45"/>
      <c r="ACX217" s="45"/>
      <c r="ACY217" s="45"/>
      <c r="ACZ217" s="45"/>
      <c r="ADA217" s="45"/>
      <c r="ADB217" s="45"/>
      <c r="ADC217" s="45"/>
      <c r="ADD217" s="45"/>
      <c r="ADE217" s="45"/>
      <c r="ADF217" s="45"/>
      <c r="ADG217" s="45"/>
      <c r="ADH217" s="45"/>
      <c r="ADI217" s="45"/>
      <c r="ADJ217" s="45"/>
      <c r="ADK217" s="45"/>
      <c r="ADL217" s="45"/>
    </row>
    <row r="218" spans="1:792" ht="15.75" customHeight="1">
      <c r="A218" s="1">
        <v>217</v>
      </c>
      <c r="B218" s="1">
        <v>221</v>
      </c>
      <c r="C218" s="49" t="s">
        <v>1390</v>
      </c>
      <c r="D218" s="49" t="s">
        <v>1391</v>
      </c>
      <c r="E218" s="49"/>
      <c r="F218" s="49"/>
      <c r="G218" s="49" t="s">
        <v>1392</v>
      </c>
      <c r="H218" s="50">
        <v>428</v>
      </c>
      <c r="I218" s="50">
        <v>0.91</v>
      </c>
      <c r="J218" s="5"/>
      <c r="AT218" s="45">
        <v>-0.04</v>
      </c>
      <c r="AY218" s="45">
        <v>0.02</v>
      </c>
      <c r="BX218" s="45">
        <v>-0.04</v>
      </c>
      <c r="CZ218" s="45">
        <v>-0.05</v>
      </c>
      <c r="DD218" s="45"/>
      <c r="GA218" s="45">
        <v>0.13</v>
      </c>
      <c r="GQ218" s="45">
        <v>0.26</v>
      </c>
      <c r="II218" s="45">
        <v>0.21</v>
      </c>
      <c r="ZR218" s="45"/>
      <c r="ZS218" s="45"/>
      <c r="ZT218" s="45"/>
      <c r="ZU218" s="45"/>
      <c r="ZV218" s="45"/>
      <c r="ZW218" s="45"/>
      <c r="ZX218" s="45"/>
      <c r="ZY218" s="45"/>
      <c r="ZZ218" s="45"/>
      <c r="AAA218" s="45"/>
      <c r="AAB218" s="45"/>
      <c r="AAC218" s="45"/>
      <c r="AAD218" s="45"/>
      <c r="AAE218" s="45"/>
      <c r="AAF218" s="45"/>
      <c r="AAG218" s="45"/>
      <c r="AAH218" s="45"/>
      <c r="AAI218" s="45"/>
      <c r="AAJ218" s="45"/>
      <c r="AAK218" s="45"/>
      <c r="AAL218" s="45"/>
      <c r="AAM218" s="45"/>
      <c r="AAN218" s="45"/>
      <c r="AAO218" s="45"/>
      <c r="AAP218" s="45"/>
      <c r="AAQ218" s="45"/>
      <c r="AAR218" s="45"/>
      <c r="AAS218" s="45"/>
      <c r="AAT218" s="45"/>
      <c r="AAU218" s="45"/>
      <c r="AAV218" s="45"/>
      <c r="AAW218" s="45"/>
      <c r="AAX218" s="45"/>
      <c r="AAY218" s="45"/>
      <c r="AAZ218" s="45"/>
      <c r="ABA218" s="45"/>
      <c r="ABB218" s="45"/>
      <c r="ABC218" s="45"/>
      <c r="ABD218" s="45"/>
      <c r="ABE218" s="45"/>
      <c r="ABF218" s="45"/>
      <c r="ABG218" s="45"/>
      <c r="ABH218" s="45"/>
      <c r="ABI218" s="45"/>
      <c r="ABJ218" s="45"/>
      <c r="ABK218" s="45"/>
      <c r="ABL218" s="45"/>
      <c r="ABM218" s="45"/>
      <c r="ABN218" s="45"/>
      <c r="ABO218" s="45"/>
      <c r="ABP218" s="45"/>
      <c r="ABQ218" s="45"/>
      <c r="ABR218" s="45"/>
      <c r="ABS218" s="45"/>
      <c r="ABT218" s="45"/>
      <c r="ABU218" s="45"/>
      <c r="ABV218" s="45"/>
      <c r="ABW218" s="45"/>
      <c r="ABX218" s="45"/>
      <c r="ABY218" s="45"/>
      <c r="ABZ218" s="45"/>
      <c r="ACA218" s="45"/>
      <c r="ACB218" s="45"/>
      <c r="ACC218" s="45"/>
      <c r="ACD218" s="45"/>
      <c r="ACE218" s="45"/>
      <c r="ACF218" s="45"/>
      <c r="ACG218" s="45"/>
      <c r="ACH218" s="45"/>
      <c r="ACI218" s="45"/>
      <c r="ACJ218" s="45"/>
      <c r="ACK218" s="45"/>
      <c r="ACL218" s="45"/>
      <c r="ACM218" s="45"/>
      <c r="ACN218" s="45"/>
      <c r="ACO218" s="45"/>
      <c r="ACP218" s="45"/>
      <c r="ACQ218" s="45"/>
      <c r="ACR218" s="45"/>
      <c r="ACS218" s="45"/>
      <c r="ACT218" s="45"/>
      <c r="ACU218" s="45"/>
      <c r="ACV218" s="45"/>
      <c r="ACW218" s="45"/>
      <c r="ACX218" s="45"/>
      <c r="ACY218" s="45"/>
      <c r="ACZ218" s="45"/>
      <c r="ADA218" s="45"/>
      <c r="ADB218" s="45"/>
      <c r="ADC218" s="45"/>
      <c r="ADD218" s="45"/>
      <c r="ADE218" s="45"/>
      <c r="ADF218" s="45"/>
      <c r="ADG218" s="45"/>
      <c r="ADH218" s="45"/>
      <c r="ADI218" s="45"/>
      <c r="ADJ218" s="45"/>
      <c r="ADK218" s="45"/>
      <c r="ADL218" s="45"/>
    </row>
    <row r="219" spans="1:792" ht="15.75" customHeight="1">
      <c r="A219" s="1">
        <v>218</v>
      </c>
      <c r="B219" s="1">
        <v>222</v>
      </c>
      <c r="C219" s="49" t="s">
        <v>1393</v>
      </c>
      <c r="D219" s="49" t="s">
        <v>1394</v>
      </c>
      <c r="E219" s="49"/>
      <c r="F219" s="49"/>
      <c r="G219" s="49" t="s">
        <v>1395</v>
      </c>
      <c r="H219" s="50">
        <v>177</v>
      </c>
      <c r="I219" s="50">
        <v>0.88</v>
      </c>
      <c r="J219" s="5"/>
      <c r="DD219" s="45">
        <v>7.0000000000000007E-2</v>
      </c>
      <c r="EK219" s="78">
        <v>0.12</v>
      </c>
      <c r="EL219" s="79">
        <v>0.22</v>
      </c>
      <c r="EM219" s="79">
        <v>0.28999999999999998</v>
      </c>
      <c r="EN219" s="56">
        <v>0.13</v>
      </c>
      <c r="EO219" s="56">
        <v>0.22</v>
      </c>
      <c r="EP219" s="56">
        <v>0.55000000000000004</v>
      </c>
      <c r="GN219" s="45">
        <v>0.59</v>
      </c>
      <c r="HH219" s="45">
        <v>0.49</v>
      </c>
      <c r="ZT219" s="45">
        <v>-0.49</v>
      </c>
      <c r="ZU219" s="45"/>
      <c r="ZV219" s="45"/>
      <c r="ZW219" s="45"/>
      <c r="ZX219" s="45"/>
      <c r="ZY219" s="45"/>
      <c r="ZZ219" s="45"/>
      <c r="AAA219" s="45"/>
      <c r="AAB219" s="45"/>
      <c r="AAC219" s="45"/>
      <c r="AAD219" s="45"/>
      <c r="AAE219" s="45"/>
      <c r="AAF219" s="45"/>
      <c r="AAG219" s="45"/>
      <c r="AAH219" s="45"/>
      <c r="AAI219" s="45"/>
      <c r="AAJ219" s="45"/>
      <c r="AAK219" s="45"/>
      <c r="AAL219" s="45"/>
      <c r="AAM219" s="45"/>
      <c r="AAN219" s="45"/>
      <c r="AAO219" s="45"/>
      <c r="AAP219" s="45"/>
      <c r="AAQ219" s="45"/>
      <c r="AAR219" s="45"/>
      <c r="AAS219" s="45"/>
      <c r="AAT219" s="45"/>
      <c r="AAU219" s="45"/>
      <c r="AAV219" s="45"/>
      <c r="AAW219" s="45"/>
      <c r="AAX219" s="45"/>
      <c r="AAY219" s="45"/>
      <c r="AAZ219" s="45"/>
      <c r="ABA219" s="45"/>
      <c r="ABB219" s="45"/>
      <c r="ABC219" s="45"/>
      <c r="ABD219" s="45"/>
      <c r="ABE219" s="45"/>
      <c r="ABF219" s="45"/>
      <c r="ABG219" s="45"/>
      <c r="ABH219" s="45"/>
      <c r="ABI219" s="45"/>
      <c r="ABJ219" s="45"/>
      <c r="ABK219" s="45"/>
      <c r="ABL219" s="45"/>
      <c r="ABM219" s="45"/>
      <c r="ABN219" s="45"/>
      <c r="ABO219" s="45"/>
      <c r="ABP219" s="45"/>
      <c r="ABQ219" s="45"/>
      <c r="ABR219" s="45"/>
      <c r="ABS219" s="45"/>
      <c r="ABT219" s="45"/>
      <c r="ABU219" s="45"/>
      <c r="ABV219" s="45"/>
      <c r="ABW219" s="45"/>
      <c r="ABX219" s="45"/>
      <c r="ABY219" s="45"/>
      <c r="ABZ219" s="45"/>
      <c r="ACA219" s="45"/>
      <c r="ACB219" s="45"/>
      <c r="ACC219" s="45"/>
      <c r="ACD219" s="45"/>
      <c r="ACE219" s="45"/>
      <c r="ACF219" s="45"/>
      <c r="ACG219" s="45"/>
      <c r="ACH219" s="45"/>
      <c r="ACI219" s="45"/>
      <c r="ACJ219" s="45"/>
      <c r="ACK219" s="45"/>
      <c r="ACL219" s="45"/>
      <c r="ACM219" s="45"/>
      <c r="ACN219" s="45"/>
      <c r="ACO219" s="45"/>
      <c r="ACP219" s="45"/>
      <c r="ACQ219" s="45"/>
      <c r="ACR219" s="45"/>
      <c r="ACS219" s="45"/>
      <c r="ACT219" s="45"/>
      <c r="ACU219" s="45"/>
      <c r="ACV219" s="45"/>
      <c r="ACW219" s="45"/>
      <c r="ACX219" s="45"/>
      <c r="ACY219" s="45"/>
      <c r="ACZ219" s="45"/>
      <c r="ADA219" s="45"/>
      <c r="ADB219" s="45"/>
      <c r="ADC219" s="45"/>
      <c r="ADD219" s="45"/>
      <c r="ADE219" s="45"/>
      <c r="ADF219" s="45"/>
      <c r="ADG219" s="45"/>
      <c r="ADH219" s="45"/>
      <c r="ADI219" s="45"/>
      <c r="ADJ219" s="45"/>
      <c r="ADK219" s="45"/>
      <c r="ADL219" s="45"/>
    </row>
    <row r="220" spans="1:792" ht="15.75" customHeight="1">
      <c r="A220" s="1">
        <v>219</v>
      </c>
      <c r="B220" s="1">
        <v>223</v>
      </c>
      <c r="C220" s="49" t="s">
        <v>1396</v>
      </c>
      <c r="D220" s="49" t="s">
        <v>1397</v>
      </c>
      <c r="E220" s="49"/>
      <c r="F220" s="49"/>
      <c r="G220" s="49" t="s">
        <v>1398</v>
      </c>
      <c r="H220" s="50">
        <v>155</v>
      </c>
      <c r="I220" s="50">
        <v>0.65</v>
      </c>
      <c r="J220" s="5"/>
      <c r="EJ220" s="45"/>
      <c r="EK220" s="45"/>
      <c r="EL220" s="45"/>
      <c r="EM220" s="45"/>
      <c r="EN220" s="45"/>
      <c r="EO220" s="45"/>
      <c r="EP220" s="45"/>
      <c r="FM220" s="45">
        <v>0.33</v>
      </c>
      <c r="FN220" s="45">
        <v>0.66</v>
      </c>
      <c r="HI220" s="45">
        <v>-0.38</v>
      </c>
      <c r="PS220" s="45">
        <v>-0.47</v>
      </c>
      <c r="XN220" s="45">
        <v>0.63</v>
      </c>
    </row>
    <row r="221" spans="1:792" ht="15.75" customHeight="1">
      <c r="A221" s="1">
        <v>220</v>
      </c>
      <c r="B221" s="1">
        <v>224</v>
      </c>
      <c r="C221" s="49" t="s">
        <v>1399</v>
      </c>
      <c r="D221" s="49" t="s">
        <v>1400</v>
      </c>
      <c r="E221" s="49"/>
      <c r="F221" s="49"/>
      <c r="G221" s="49" t="s">
        <v>1401</v>
      </c>
      <c r="H221" s="50">
        <v>323</v>
      </c>
      <c r="I221" s="50">
        <v>0.83</v>
      </c>
      <c r="J221" s="5"/>
      <c r="EJ221" s="45">
        <v>0.33</v>
      </c>
      <c r="EK221" s="63"/>
      <c r="EL221" s="63"/>
      <c r="EM221" s="63"/>
      <c r="EN221" s="63"/>
      <c r="EO221" s="63"/>
      <c r="EP221" s="63"/>
      <c r="FC221" s="45">
        <v>0.33</v>
      </c>
      <c r="GA221" s="63">
        <v>0.42</v>
      </c>
      <c r="JZ221" s="63">
        <v>0.53</v>
      </c>
      <c r="LD221" s="45">
        <v>0.56000000000000005</v>
      </c>
      <c r="QN221" s="45">
        <v>0.63</v>
      </c>
    </row>
    <row r="222" spans="1:792" ht="15.75" customHeight="1">
      <c r="A222" s="53">
        <v>221</v>
      </c>
      <c r="B222" s="1">
        <v>225</v>
      </c>
      <c r="C222" s="49" t="s">
        <v>1402</v>
      </c>
      <c r="D222" s="49" t="s">
        <v>1403</v>
      </c>
      <c r="E222" s="49"/>
      <c r="F222" s="49"/>
      <c r="G222" s="49" t="s">
        <v>1404</v>
      </c>
      <c r="H222" s="50">
        <v>735</v>
      </c>
      <c r="I222" s="50">
        <v>0.87</v>
      </c>
      <c r="J222" s="5"/>
      <c r="EZ222" s="45">
        <v>0.87</v>
      </c>
      <c r="FN222" s="45">
        <v>0.48</v>
      </c>
      <c r="HI222" s="45">
        <v>-0.27</v>
      </c>
      <c r="PG222" s="45">
        <v>0.65</v>
      </c>
      <c r="RC222" s="45">
        <v>0.44</v>
      </c>
      <c r="RD222" s="45">
        <v>0.41</v>
      </c>
      <c r="WV222" s="56"/>
      <c r="WW222" s="56">
        <v>0.21</v>
      </c>
      <c r="WX222" s="56">
        <v>0.15</v>
      </c>
    </row>
    <row r="223" spans="1:792" ht="15.75" customHeight="1">
      <c r="A223" s="1" t="s">
        <v>1405</v>
      </c>
      <c r="B223" s="1">
        <v>226</v>
      </c>
      <c r="C223" s="49" t="s">
        <v>1406</v>
      </c>
      <c r="D223" s="49" t="s">
        <v>1407</v>
      </c>
      <c r="E223" s="49"/>
      <c r="F223" s="49"/>
      <c r="G223" s="49" t="s">
        <v>1408</v>
      </c>
      <c r="H223" s="50">
        <v>542</v>
      </c>
      <c r="I223" s="50">
        <v>0.95</v>
      </c>
      <c r="J223" s="5"/>
      <c r="FR223" s="45">
        <v>0.39</v>
      </c>
      <c r="FS223" s="45">
        <v>0.18</v>
      </c>
      <c r="FT223" s="45"/>
      <c r="FU223" s="45"/>
      <c r="WL223" s="45">
        <v>0.45</v>
      </c>
      <c r="WM223" s="45"/>
      <c r="WN223" s="45"/>
      <c r="WO223" s="45"/>
      <c r="WP223" s="45"/>
      <c r="WQ223" s="45"/>
      <c r="WR223" s="45"/>
      <c r="WS223" s="45"/>
      <c r="WT223" s="45"/>
      <c r="WU223" s="45"/>
      <c r="WV223" s="45"/>
      <c r="WW223" s="45"/>
      <c r="WX223" s="45"/>
      <c r="WY223" s="45"/>
      <c r="WZ223" s="45"/>
      <c r="XA223" s="45"/>
      <c r="XB223" s="45"/>
      <c r="XC223" s="45"/>
      <c r="XD223" s="45"/>
      <c r="XE223" s="45"/>
      <c r="XF223" s="45"/>
      <c r="XG223" s="45"/>
      <c r="XH223" s="45"/>
      <c r="XI223" s="45"/>
      <c r="XJ223" s="45"/>
      <c r="XK223" s="45"/>
      <c r="XL223" s="45"/>
      <c r="XM223" s="45"/>
      <c r="XN223" s="45"/>
      <c r="XO223" s="45"/>
      <c r="XP223" s="45"/>
      <c r="XQ223" s="45"/>
      <c r="XR223" s="45"/>
      <c r="XS223" s="45"/>
      <c r="XT223" s="45"/>
      <c r="XU223" s="45"/>
      <c r="XV223" s="45"/>
      <c r="XW223" s="45"/>
      <c r="XX223" s="45"/>
      <c r="XY223" s="45"/>
      <c r="XZ223" s="45"/>
      <c r="YA223" s="45"/>
      <c r="YB223" s="45"/>
      <c r="YC223" s="45"/>
      <c r="YD223" s="45"/>
      <c r="YE223" s="45"/>
      <c r="YF223" s="45"/>
      <c r="YG223" s="45"/>
      <c r="YH223" s="45"/>
      <c r="YI223" s="45"/>
      <c r="YJ223" s="45"/>
      <c r="YK223" s="45"/>
      <c r="YL223" s="45"/>
      <c r="YM223" s="45"/>
      <c r="YN223" s="45"/>
      <c r="YO223" s="45"/>
      <c r="YP223" s="45"/>
      <c r="YQ223" s="45"/>
      <c r="YR223" s="45"/>
      <c r="YS223" s="45"/>
      <c r="YT223" s="45"/>
      <c r="YU223" s="45"/>
      <c r="YV223" s="45"/>
      <c r="YW223" s="45"/>
      <c r="YX223" s="45"/>
      <c r="YY223" s="45"/>
      <c r="YZ223" s="45"/>
      <c r="ZA223" s="45"/>
      <c r="ZB223" s="45"/>
      <c r="ZC223" s="45"/>
      <c r="ZD223" s="45"/>
      <c r="ZE223" s="45"/>
      <c r="ZF223" s="45"/>
      <c r="ZG223" s="45"/>
      <c r="ZH223" s="45"/>
      <c r="ZI223" s="45"/>
      <c r="ZJ223" s="45"/>
      <c r="ZK223" s="45"/>
      <c r="ZL223" s="45"/>
      <c r="ZM223" s="45"/>
      <c r="ZN223" s="45"/>
      <c r="ZO223" s="45"/>
      <c r="ZP223" s="45"/>
      <c r="ZQ223" s="45"/>
      <c r="ZR223" s="45"/>
      <c r="ZS223" s="45"/>
      <c r="ZT223" s="45"/>
      <c r="ZU223" s="45"/>
      <c r="ZV223" s="45"/>
      <c r="ZW223" s="45"/>
      <c r="ZX223" s="45"/>
      <c r="ZY223" s="45"/>
      <c r="ZZ223" s="45"/>
      <c r="AAA223" s="45"/>
      <c r="AAB223" s="45"/>
      <c r="AAC223" s="45"/>
      <c r="AAD223" s="45"/>
      <c r="AAE223" s="45"/>
      <c r="AAF223" s="45"/>
      <c r="AAG223" s="45"/>
      <c r="AAH223" s="45"/>
      <c r="AAI223" s="45"/>
      <c r="AAJ223" s="45"/>
      <c r="AAK223" s="45"/>
      <c r="AAL223" s="45"/>
      <c r="AAM223" s="45"/>
      <c r="AAN223" s="45"/>
      <c r="AAO223" s="45"/>
      <c r="AAP223" s="45"/>
      <c r="AAQ223" s="45"/>
      <c r="AAR223" s="45"/>
      <c r="AAS223" s="45"/>
      <c r="AAT223" s="45"/>
      <c r="AAU223" s="45"/>
      <c r="AAV223" s="45"/>
      <c r="AAW223" s="45"/>
      <c r="AAX223" s="45"/>
      <c r="AAY223" s="45"/>
      <c r="AAZ223" s="45"/>
      <c r="ABA223" s="45"/>
      <c r="ABB223" s="45"/>
      <c r="ABC223" s="45"/>
      <c r="ABD223" s="45"/>
      <c r="ABE223" s="45"/>
      <c r="ABF223" s="45"/>
      <c r="ABG223" s="45"/>
      <c r="ABH223" s="45"/>
      <c r="ABI223" s="45"/>
      <c r="ABJ223" s="45"/>
      <c r="ABK223" s="45"/>
      <c r="ABL223" s="45"/>
      <c r="ABM223" s="45"/>
      <c r="ABN223" s="45"/>
      <c r="ABO223" s="45"/>
      <c r="ABP223" s="45"/>
      <c r="ABQ223" s="45"/>
      <c r="ABR223" s="45"/>
      <c r="ABS223" s="45"/>
      <c r="ABT223" s="45"/>
      <c r="ABU223" s="45"/>
      <c r="ABV223" s="45"/>
      <c r="ABW223" s="45"/>
      <c r="ABX223" s="45"/>
      <c r="ABY223" s="45"/>
      <c r="ABZ223" s="45"/>
      <c r="ACA223" s="45"/>
      <c r="ACB223" s="45"/>
      <c r="ACC223" s="45"/>
      <c r="ACD223" s="45"/>
      <c r="ACE223" s="45"/>
      <c r="ACF223" s="45"/>
      <c r="ACG223" s="45"/>
      <c r="ACH223" s="45"/>
      <c r="ACI223" s="45"/>
      <c r="ACJ223" s="45"/>
      <c r="ACK223" s="45"/>
      <c r="ACL223" s="45"/>
      <c r="ACM223" s="45"/>
      <c r="ACN223" s="45"/>
      <c r="ACO223" s="45"/>
      <c r="ACP223" s="45"/>
      <c r="ACQ223" s="45"/>
      <c r="ACR223" s="45"/>
      <c r="ACS223" s="45"/>
      <c r="ACT223" s="45"/>
      <c r="ACU223" s="45"/>
      <c r="ACV223" s="45"/>
      <c r="ACW223" s="45"/>
      <c r="ACX223" s="45"/>
      <c r="ACY223" s="45"/>
      <c r="ACZ223" s="45"/>
      <c r="ADA223" s="45"/>
      <c r="ADB223" s="45"/>
      <c r="ADC223" s="45"/>
      <c r="ADD223" s="45"/>
      <c r="ADE223" s="45"/>
      <c r="ADF223" s="45"/>
      <c r="ADG223" s="45"/>
      <c r="ADH223" s="45"/>
      <c r="ADI223" s="45"/>
      <c r="ADJ223" s="45"/>
      <c r="ADK223" s="45"/>
      <c r="ADL223" s="45"/>
    </row>
    <row r="224" spans="1:792" ht="15.75" customHeight="1">
      <c r="A224" s="1">
        <v>224</v>
      </c>
      <c r="B224" s="1">
        <v>228</v>
      </c>
      <c r="C224" s="49" t="s">
        <v>1409</v>
      </c>
      <c r="D224" s="49" t="s">
        <v>1410</v>
      </c>
      <c r="E224" s="49"/>
      <c r="F224" s="49"/>
      <c r="G224" s="49" t="s">
        <v>1411</v>
      </c>
      <c r="H224" s="50">
        <v>273</v>
      </c>
      <c r="I224" s="50">
        <v>0.71499999999999997</v>
      </c>
      <c r="J224" s="5"/>
      <c r="M224" s="45">
        <v>-0.28000000000000003</v>
      </c>
      <c r="AG224" s="45">
        <v>-2E-3</v>
      </c>
      <c r="AQ224" s="45">
        <v>-0.8</v>
      </c>
      <c r="GQ224" s="45">
        <v>0.52100000000000002</v>
      </c>
      <c r="HD224" s="45">
        <v>7.3999999999999996E-2</v>
      </c>
      <c r="JL224" s="45">
        <v>0.439</v>
      </c>
      <c r="PF224" s="45">
        <v>0.44700000000000001</v>
      </c>
      <c r="PG224" s="45"/>
      <c r="PH224" s="45"/>
      <c r="PI224" s="45"/>
      <c r="RB224" s="45">
        <v>0.28399999999999997</v>
      </c>
      <c r="TF224" s="45">
        <v>0.45100000000000001</v>
      </c>
    </row>
    <row r="225" spans="1:592" ht="15.75" customHeight="1">
      <c r="A225" s="1">
        <v>225</v>
      </c>
      <c r="B225" s="1">
        <v>229</v>
      </c>
      <c r="C225" s="49" t="s">
        <v>1412</v>
      </c>
      <c r="D225" s="49" t="s">
        <v>1413</v>
      </c>
      <c r="E225" s="49"/>
      <c r="F225" s="49"/>
      <c r="G225" s="49" t="s">
        <v>1414</v>
      </c>
      <c r="H225" s="50">
        <v>124</v>
      </c>
      <c r="I225" s="50">
        <v>0.94</v>
      </c>
      <c r="J225" s="5"/>
      <c r="AQ225" s="45">
        <v>0.02</v>
      </c>
      <c r="BX225" s="45">
        <v>0.17</v>
      </c>
      <c r="CL225" s="45">
        <v>-0.01</v>
      </c>
      <c r="LB225" s="45">
        <v>-0.44</v>
      </c>
      <c r="MU225" s="45">
        <v>0.06</v>
      </c>
      <c r="OX225" s="45">
        <v>0.24</v>
      </c>
    </row>
    <row r="226" spans="1:592" ht="15.75" customHeight="1">
      <c r="A226" s="1" t="s">
        <v>1415</v>
      </c>
      <c r="B226" s="1"/>
      <c r="C226" s="49" t="s">
        <v>1412</v>
      </c>
      <c r="D226" s="49" t="s">
        <v>1413</v>
      </c>
      <c r="E226" s="49"/>
      <c r="F226" s="49"/>
      <c r="G226" s="49" t="s">
        <v>1414</v>
      </c>
      <c r="H226" s="50">
        <v>124</v>
      </c>
      <c r="I226" s="50">
        <v>0.94</v>
      </c>
      <c r="J226" s="5"/>
      <c r="AQ226" s="45">
        <v>0.02</v>
      </c>
      <c r="BX226" s="45">
        <v>0.17</v>
      </c>
      <c r="CL226" s="45">
        <v>-0.01</v>
      </c>
      <c r="LB226" s="45">
        <v>-0.44</v>
      </c>
      <c r="MU226" s="45">
        <v>0.06</v>
      </c>
      <c r="OX226" s="45">
        <v>0.31</v>
      </c>
    </row>
    <row r="227" spans="1:592" ht="15.75" customHeight="1">
      <c r="A227" s="1" t="s">
        <v>1416</v>
      </c>
      <c r="B227" s="1"/>
      <c r="C227" s="49" t="s">
        <v>1412</v>
      </c>
      <c r="D227" s="49" t="s">
        <v>1413</v>
      </c>
      <c r="E227" s="49"/>
      <c r="F227" s="49"/>
      <c r="G227" s="49" t="s">
        <v>1414</v>
      </c>
      <c r="H227" s="50">
        <v>124</v>
      </c>
      <c r="I227" s="50">
        <v>0.94</v>
      </c>
      <c r="J227" s="5"/>
      <c r="AQ227" s="45">
        <v>0.02</v>
      </c>
      <c r="BX227" s="45">
        <v>0.17</v>
      </c>
      <c r="CL227" s="45">
        <v>-0.01</v>
      </c>
      <c r="LB227" s="45">
        <v>-0.44</v>
      </c>
      <c r="MU227" s="45">
        <v>-0.11</v>
      </c>
      <c r="OX227" s="45">
        <v>0.39</v>
      </c>
    </row>
    <row r="228" spans="1:592" ht="15.75" customHeight="1">
      <c r="A228" s="1">
        <v>226</v>
      </c>
      <c r="B228" s="1">
        <v>230</v>
      </c>
      <c r="C228" s="49" t="s">
        <v>1417</v>
      </c>
      <c r="D228" s="49" t="s">
        <v>1418</v>
      </c>
      <c r="E228" s="49"/>
      <c r="F228" s="49"/>
      <c r="G228" s="49" t="s">
        <v>1419</v>
      </c>
      <c r="H228" s="50">
        <v>276</v>
      </c>
      <c r="I228" s="50">
        <v>0.9</v>
      </c>
      <c r="J228" s="5"/>
      <c r="BM228" s="45">
        <v>0.2</v>
      </c>
      <c r="BX228" s="45">
        <v>-0.06</v>
      </c>
      <c r="CD228" s="45">
        <v>-0.48</v>
      </c>
      <c r="DB228" s="45">
        <v>0.06</v>
      </c>
      <c r="NP228" s="45">
        <v>0.62</v>
      </c>
      <c r="OY228" s="45">
        <v>-0.73</v>
      </c>
      <c r="QB228" s="45">
        <v>-0.09</v>
      </c>
      <c r="RU228" s="45">
        <v>-0.15</v>
      </c>
      <c r="SE228" s="45">
        <v>-0.42</v>
      </c>
      <c r="SX228" s="45">
        <v>0.33</v>
      </c>
    </row>
    <row r="229" spans="1:592" ht="15.75" customHeight="1">
      <c r="A229" s="1">
        <v>227</v>
      </c>
      <c r="B229" s="1">
        <v>231</v>
      </c>
      <c r="C229" s="49" t="s">
        <v>1420</v>
      </c>
      <c r="D229" s="49" t="s">
        <v>1421</v>
      </c>
      <c r="E229" s="49"/>
      <c r="F229" s="49"/>
      <c r="G229" s="49" t="s">
        <v>1422</v>
      </c>
      <c r="H229" s="50">
        <v>114</v>
      </c>
      <c r="I229" s="50">
        <v>0.64500000000000002</v>
      </c>
      <c r="J229" s="5"/>
      <c r="AQ229" s="45">
        <v>0.115</v>
      </c>
      <c r="BP229" s="45">
        <v>-1.7999999999999999E-2</v>
      </c>
      <c r="BX229" s="45">
        <v>3.9E-2</v>
      </c>
      <c r="FN229" s="45">
        <v>0.34499999999999997</v>
      </c>
      <c r="FO229" s="45"/>
      <c r="FP229" s="45"/>
      <c r="FQ229" s="45"/>
      <c r="KM229" s="45">
        <v>-0.24</v>
      </c>
      <c r="KN229" s="45"/>
      <c r="VT229" s="45">
        <v>0.27600000000000002</v>
      </c>
    </row>
    <row r="230" spans="1:592" ht="15.75" customHeight="1">
      <c r="A230" s="1">
        <v>228</v>
      </c>
      <c r="B230" s="1">
        <v>232</v>
      </c>
      <c r="C230" s="49" t="s">
        <v>1423</v>
      </c>
      <c r="D230" s="49" t="s">
        <v>1424</v>
      </c>
      <c r="E230" s="49"/>
      <c r="F230" s="49"/>
      <c r="G230" s="49" t="s">
        <v>1425</v>
      </c>
      <c r="H230" s="50">
        <v>152</v>
      </c>
      <c r="I230" s="50">
        <v>0.9</v>
      </c>
      <c r="J230" s="5"/>
      <c r="AR230" s="45">
        <v>6.5000000000000002E-2</v>
      </c>
      <c r="BX230" s="45">
        <v>1.7000000000000001E-2</v>
      </c>
      <c r="DI230" s="45">
        <v>-0.49399999999999999</v>
      </c>
      <c r="FC230" s="45">
        <v>0.53700000000000003</v>
      </c>
    </row>
    <row r="231" spans="1:592" ht="15.75" customHeight="1">
      <c r="A231" s="1">
        <v>229</v>
      </c>
      <c r="B231" s="1">
        <v>233</v>
      </c>
      <c r="C231" s="49" t="s">
        <v>1426</v>
      </c>
      <c r="D231" s="49" t="s">
        <v>1427</v>
      </c>
      <c r="E231" s="49"/>
      <c r="F231" s="49"/>
      <c r="G231" s="49"/>
      <c r="H231" s="50">
        <v>821</v>
      </c>
      <c r="I231" s="50">
        <v>0.93</v>
      </c>
      <c r="J231" s="5"/>
      <c r="AQ231" s="45">
        <v>-7.0000000000000007E-2</v>
      </c>
      <c r="BX231" s="45">
        <v>-0.01</v>
      </c>
      <c r="DA231" s="45">
        <v>0.11</v>
      </c>
      <c r="KM231" s="45">
        <v>-0.44</v>
      </c>
      <c r="KN231" s="45"/>
      <c r="PJ231" s="45">
        <v>0.61</v>
      </c>
      <c r="PK231" s="45"/>
      <c r="QI231" s="45">
        <v>0.52</v>
      </c>
      <c r="QJ231" s="45"/>
      <c r="SM231" s="45">
        <v>0.4</v>
      </c>
      <c r="SN231" s="45"/>
      <c r="SO231" s="45"/>
      <c r="SP231" s="45"/>
    </row>
    <row r="232" spans="1:592" ht="15.75" customHeight="1">
      <c r="A232" s="1">
        <v>231</v>
      </c>
      <c r="B232" s="1">
        <v>235</v>
      </c>
      <c r="C232" s="49" t="s">
        <v>1428</v>
      </c>
      <c r="D232" s="49" t="s">
        <v>1429</v>
      </c>
      <c r="E232" s="49"/>
      <c r="F232" s="49"/>
      <c r="G232" s="49" t="s">
        <v>1430</v>
      </c>
      <c r="H232" s="50">
        <v>368</v>
      </c>
      <c r="I232" s="50">
        <v>0.82</v>
      </c>
      <c r="J232" s="5"/>
      <c r="IO232" s="45">
        <v>0.47</v>
      </c>
      <c r="IS232" s="45">
        <v>0.49</v>
      </c>
      <c r="LX232" s="45">
        <v>-0.14000000000000001</v>
      </c>
      <c r="LY232" s="45"/>
      <c r="LZ232" s="45">
        <v>0.49</v>
      </c>
    </row>
    <row r="233" spans="1:592" ht="15.75" customHeight="1">
      <c r="A233" s="1">
        <v>232</v>
      </c>
      <c r="B233" s="1">
        <v>236</v>
      </c>
      <c r="C233" s="49" t="s">
        <v>1431</v>
      </c>
      <c r="D233" s="49" t="s">
        <v>1432</v>
      </c>
      <c r="E233" s="49"/>
      <c r="F233" s="49"/>
      <c r="G233" s="49" t="s">
        <v>1433</v>
      </c>
      <c r="H233" s="50">
        <v>393</v>
      </c>
      <c r="I233" s="50">
        <v>0.85</v>
      </c>
      <c r="J233" s="5"/>
      <c r="V233" s="45">
        <v>0.02</v>
      </c>
      <c r="W233" s="45">
        <v>0.06</v>
      </c>
      <c r="X233" s="45">
        <v>-0.03</v>
      </c>
      <c r="AT233" s="45">
        <v>-0.01</v>
      </c>
      <c r="BA233" s="45">
        <v>-7.0000000000000007E-2</v>
      </c>
      <c r="BB233" s="45"/>
      <c r="BC233" s="45"/>
      <c r="BI233" s="45">
        <v>-0.05</v>
      </c>
      <c r="BJ233" s="45"/>
      <c r="BX233" s="45">
        <v>0.01</v>
      </c>
      <c r="DE233" s="45">
        <v>0</v>
      </c>
      <c r="DG233" s="45">
        <v>-0.1</v>
      </c>
      <c r="FC233" s="45">
        <v>0.34</v>
      </c>
      <c r="FW233" s="45">
        <v>0.5</v>
      </c>
      <c r="FX233" s="45"/>
      <c r="SN233" s="45">
        <v>0.56999999999999995</v>
      </c>
      <c r="SX233" s="45">
        <v>0.16</v>
      </c>
    </row>
    <row r="234" spans="1:592" ht="15.75" customHeight="1">
      <c r="A234" s="1">
        <v>233</v>
      </c>
      <c r="B234" s="1">
        <v>237</v>
      </c>
      <c r="C234" s="49" t="s">
        <v>1434</v>
      </c>
      <c r="D234" s="49" t="s">
        <v>1435</v>
      </c>
      <c r="E234" s="49"/>
      <c r="F234" s="49"/>
      <c r="G234" s="49" t="s">
        <v>1436</v>
      </c>
      <c r="H234" s="50">
        <v>1045</v>
      </c>
      <c r="I234" s="50">
        <v>0.81</v>
      </c>
      <c r="J234" s="5"/>
      <c r="FE234" s="45">
        <v>-0.25</v>
      </c>
      <c r="FF234" s="45"/>
      <c r="FR234" s="45"/>
      <c r="FS234" s="45"/>
      <c r="FT234" s="45"/>
      <c r="FU234" s="45"/>
      <c r="FV234" s="45">
        <v>0.35</v>
      </c>
      <c r="II234" s="45">
        <v>0.38</v>
      </c>
      <c r="OW234" s="45">
        <v>-0.2</v>
      </c>
      <c r="OX234" s="45"/>
      <c r="OY234" s="45"/>
      <c r="RC234" s="45">
        <v>7.0000000000000007E-2</v>
      </c>
      <c r="RD234" s="45">
        <v>0.41</v>
      </c>
    </row>
    <row r="235" spans="1:592" ht="15.75" customHeight="1">
      <c r="C235" s="1"/>
      <c r="D235" s="1"/>
      <c r="E235" s="1"/>
      <c r="F235" s="1"/>
      <c r="G235" s="1"/>
    </row>
    <row r="236" spans="1:592" ht="15.75" customHeight="1">
      <c r="C236" s="1"/>
      <c r="D236" s="1"/>
      <c r="E236" s="1"/>
      <c r="F236" s="1"/>
      <c r="G236" s="1"/>
      <c r="H236" s="107" t="s">
        <v>1437</v>
      </c>
      <c r="I236" s="106"/>
      <c r="ER236" s="45">
        <f t="shared" ref="ER236:HZ236" si="0">COUNT(ER6:ER234)</f>
        <v>15</v>
      </c>
      <c r="ES236" s="45">
        <f t="shared" si="0"/>
        <v>2</v>
      </c>
      <c r="ET236" s="45">
        <f t="shared" si="0"/>
        <v>2</v>
      </c>
      <c r="EU236" s="45">
        <f t="shared" si="0"/>
        <v>2</v>
      </c>
      <c r="EV236" s="45">
        <f t="shared" si="0"/>
        <v>4</v>
      </c>
      <c r="EW236" s="45">
        <f t="shared" si="0"/>
        <v>1</v>
      </c>
      <c r="EX236" s="45">
        <f t="shared" si="0"/>
        <v>2</v>
      </c>
      <c r="EY236" s="45">
        <f t="shared" si="0"/>
        <v>1</v>
      </c>
      <c r="EZ236" s="45">
        <f t="shared" si="0"/>
        <v>3</v>
      </c>
      <c r="FA236" s="45">
        <f t="shared" si="0"/>
        <v>1</v>
      </c>
      <c r="FB236" s="45">
        <f t="shared" si="0"/>
        <v>1</v>
      </c>
      <c r="FC236" s="45">
        <f t="shared" si="0"/>
        <v>10</v>
      </c>
      <c r="FD236" s="45">
        <f t="shared" si="0"/>
        <v>1</v>
      </c>
      <c r="FE236" s="45">
        <f t="shared" si="0"/>
        <v>2</v>
      </c>
      <c r="FF236" s="45">
        <f t="shared" si="0"/>
        <v>1</v>
      </c>
      <c r="FG236" s="45">
        <f t="shared" si="0"/>
        <v>3</v>
      </c>
      <c r="FH236" s="45">
        <f t="shared" si="0"/>
        <v>1</v>
      </c>
      <c r="FI236" s="45">
        <f t="shared" si="0"/>
        <v>2</v>
      </c>
      <c r="FJ236" s="45">
        <f t="shared" si="0"/>
        <v>3</v>
      </c>
      <c r="FK236" s="45">
        <f t="shared" si="0"/>
        <v>1</v>
      </c>
      <c r="FL236" s="45">
        <f t="shared" si="0"/>
        <v>1</v>
      </c>
      <c r="FM236" s="45">
        <f t="shared" si="0"/>
        <v>8</v>
      </c>
      <c r="FN236" s="45">
        <f t="shared" si="0"/>
        <v>41</v>
      </c>
      <c r="FO236" s="45">
        <f t="shared" si="0"/>
        <v>1</v>
      </c>
      <c r="FP236" s="45">
        <f t="shared" si="0"/>
        <v>1</v>
      </c>
      <c r="FQ236" s="45">
        <f t="shared" si="0"/>
        <v>0</v>
      </c>
      <c r="FR236" s="45">
        <f t="shared" si="0"/>
        <v>1</v>
      </c>
      <c r="FS236" s="45">
        <f t="shared" si="0"/>
        <v>1</v>
      </c>
      <c r="FT236" s="45">
        <f t="shared" si="0"/>
        <v>1</v>
      </c>
      <c r="FU236" s="45">
        <f t="shared" si="0"/>
        <v>1</v>
      </c>
      <c r="FV236" s="45">
        <f t="shared" si="0"/>
        <v>3</v>
      </c>
      <c r="FW236" s="45">
        <f t="shared" si="0"/>
        <v>11</v>
      </c>
      <c r="FX236" s="45">
        <f t="shared" si="0"/>
        <v>0</v>
      </c>
      <c r="FY236" s="45">
        <f t="shared" si="0"/>
        <v>2</v>
      </c>
      <c r="FZ236" s="45">
        <f t="shared" si="0"/>
        <v>2</v>
      </c>
      <c r="GA236" s="45">
        <f t="shared" si="0"/>
        <v>11</v>
      </c>
      <c r="GB236" s="45"/>
      <c r="GC236" s="45">
        <f t="shared" si="0"/>
        <v>1</v>
      </c>
      <c r="GD236" s="45">
        <f t="shared" si="0"/>
        <v>2</v>
      </c>
      <c r="GE236" s="45">
        <f t="shared" si="0"/>
        <v>8</v>
      </c>
      <c r="GF236" s="45">
        <f t="shared" si="0"/>
        <v>1</v>
      </c>
      <c r="GG236" s="45">
        <f t="shared" si="0"/>
        <v>3</v>
      </c>
      <c r="GH236" s="45">
        <f t="shared" si="0"/>
        <v>1</v>
      </c>
      <c r="GI236" s="45">
        <f t="shared" si="0"/>
        <v>1</v>
      </c>
      <c r="GJ236" s="45">
        <f t="shared" si="0"/>
        <v>2</v>
      </c>
      <c r="GK236" s="45">
        <f t="shared" si="0"/>
        <v>6</v>
      </c>
      <c r="GL236" s="45">
        <f t="shared" si="0"/>
        <v>1</v>
      </c>
      <c r="GM236" s="45">
        <f t="shared" si="0"/>
        <v>1</v>
      </c>
      <c r="GN236" s="45">
        <f t="shared" si="0"/>
        <v>21</v>
      </c>
      <c r="GO236" s="45">
        <f t="shared" si="0"/>
        <v>2</v>
      </c>
      <c r="GP236" s="45">
        <f t="shared" si="0"/>
        <v>1</v>
      </c>
      <c r="GQ236" s="45">
        <f t="shared" si="0"/>
        <v>31</v>
      </c>
      <c r="GR236" s="45">
        <f t="shared" si="0"/>
        <v>2</v>
      </c>
      <c r="GS236" s="45">
        <f t="shared" si="0"/>
        <v>4</v>
      </c>
      <c r="GT236" s="45">
        <f t="shared" si="0"/>
        <v>2</v>
      </c>
      <c r="GU236" s="45">
        <f t="shared" si="0"/>
        <v>3</v>
      </c>
      <c r="GV236" s="45">
        <f t="shared" si="0"/>
        <v>3</v>
      </c>
      <c r="GW236" s="45">
        <f t="shared" si="0"/>
        <v>11</v>
      </c>
      <c r="GX236" s="45">
        <f t="shared" si="0"/>
        <v>2</v>
      </c>
      <c r="GY236" s="45">
        <f t="shared" si="0"/>
        <v>1</v>
      </c>
      <c r="GZ236" s="45">
        <f t="shared" si="0"/>
        <v>1</v>
      </c>
      <c r="HA236" s="45">
        <f t="shared" si="0"/>
        <v>1</v>
      </c>
      <c r="HB236" s="45">
        <f t="shared" si="0"/>
        <v>4</v>
      </c>
      <c r="HC236" s="45">
        <f t="shared" si="0"/>
        <v>1</v>
      </c>
      <c r="HD236" s="45">
        <f t="shared" si="0"/>
        <v>1</v>
      </c>
      <c r="HE236" s="45">
        <f t="shared" si="0"/>
        <v>1</v>
      </c>
      <c r="HF236" s="45">
        <f t="shared" si="0"/>
        <v>1</v>
      </c>
      <c r="HG236" s="45">
        <f t="shared" si="0"/>
        <v>1</v>
      </c>
      <c r="HH236" s="45">
        <f t="shared" si="0"/>
        <v>4</v>
      </c>
      <c r="HI236" s="45">
        <f t="shared" si="0"/>
        <v>29</v>
      </c>
      <c r="HJ236" s="45">
        <f t="shared" si="0"/>
        <v>3</v>
      </c>
      <c r="HK236" s="45">
        <f t="shared" si="0"/>
        <v>1</v>
      </c>
      <c r="HL236" s="45">
        <f t="shared" si="0"/>
        <v>1</v>
      </c>
      <c r="HM236" s="45">
        <f t="shared" si="0"/>
        <v>1</v>
      </c>
      <c r="HN236" s="45">
        <f t="shared" si="0"/>
        <v>1</v>
      </c>
      <c r="HO236" s="45">
        <f t="shared" si="0"/>
        <v>1</v>
      </c>
      <c r="HP236" s="45">
        <f t="shared" si="0"/>
        <v>1</v>
      </c>
      <c r="HQ236" s="45">
        <f t="shared" si="0"/>
        <v>1</v>
      </c>
      <c r="HR236" s="45">
        <f t="shared" si="0"/>
        <v>1</v>
      </c>
      <c r="HS236" s="45">
        <f t="shared" si="0"/>
        <v>1</v>
      </c>
      <c r="HT236" s="45">
        <f t="shared" si="0"/>
        <v>2</v>
      </c>
      <c r="HU236" s="45">
        <f t="shared" si="0"/>
        <v>1</v>
      </c>
      <c r="HV236" s="45">
        <f t="shared" si="0"/>
        <v>5</v>
      </c>
      <c r="HW236" s="45">
        <f t="shared" si="0"/>
        <v>1</v>
      </c>
      <c r="HX236" s="45">
        <f t="shared" si="0"/>
        <v>5</v>
      </c>
      <c r="HY236" s="45">
        <f t="shared" si="0"/>
        <v>1</v>
      </c>
      <c r="HZ236" s="45">
        <f t="shared" si="0"/>
        <v>1</v>
      </c>
    </row>
    <row r="237" spans="1:592" ht="15.75" customHeight="1">
      <c r="C237" s="1"/>
      <c r="D237" s="1"/>
      <c r="E237" s="1"/>
      <c r="F237" s="1"/>
      <c r="G237" s="1"/>
      <c r="H237" t="s">
        <v>1497</v>
      </c>
      <c r="ER237">
        <v>0.38300000000000001</v>
      </c>
      <c r="ES237">
        <v>0.75600000000000001</v>
      </c>
      <c r="EV237">
        <v>0.30730000000000002</v>
      </c>
      <c r="FC237">
        <v>0.4224</v>
      </c>
      <c r="FM237">
        <v>0.2165</v>
      </c>
      <c r="FN237">
        <v>0.48149999999999998</v>
      </c>
      <c r="FW237">
        <v>0.34150000000000003</v>
      </c>
      <c r="GA237">
        <v>0.28149999999999997</v>
      </c>
      <c r="GE237">
        <v>0.50800000000000001</v>
      </c>
      <c r="GK237">
        <v>-0.27929999999999999</v>
      </c>
      <c r="GN237">
        <v>0.57489999999999997</v>
      </c>
      <c r="GQ237">
        <v>0.5222</v>
      </c>
      <c r="GS237">
        <v>-3.8800000000000001E-2</v>
      </c>
      <c r="GW237">
        <v>0.40150000000000002</v>
      </c>
      <c r="HB237">
        <v>0.36730000000000002</v>
      </c>
      <c r="HH237">
        <v>0.34610000000000002</v>
      </c>
      <c r="HI237">
        <v>-0.37769999999999998</v>
      </c>
      <c r="HV237">
        <v>-0.2959</v>
      </c>
      <c r="HX237">
        <v>-0.51239999999999997</v>
      </c>
    </row>
    <row r="238" spans="1:592" ht="15.75" customHeight="1">
      <c r="C238" s="1"/>
      <c r="D238" s="1"/>
      <c r="E238" s="1"/>
      <c r="F238" s="1"/>
      <c r="G238" s="1"/>
      <c r="H238" t="s">
        <v>1499</v>
      </c>
      <c r="FN238">
        <f>SUM(H10,H15,H29,H49,H55,H58,H68,H70,H72,H80,H81,H84,H88,H92,H107,H108,H116,H117,H122,H123,H124,H136,H142,H147,H155,H156,H157,H161,H166,H167,H168,H169,H171,H175,H188,H193,H206,H220,H222,H229)</f>
        <v>21228</v>
      </c>
      <c r="FW238">
        <f>SUM(H57,H58,H79,H85,H90,H94,H113,H182,H188,H189,H233)</f>
        <v>4243</v>
      </c>
      <c r="GB238">
        <f>SUM(H35,H122,H153,H154,H164,H179,H195)</f>
        <v>2062</v>
      </c>
      <c r="HI238" s="104">
        <f>SUM(H15,H20,H21,H26,H28,H45,H47,H70,H79,H86,H108,H118,H133,H136,H138,H141,H151,H152,H158,H171,H175,H179,H180,H183,H184,H190,H204,H211,H215,H220,H222)</f>
        <v>14313</v>
      </c>
    </row>
    <row r="239" spans="1:592" ht="15.75" customHeight="1">
      <c r="C239" s="1"/>
      <c r="D239" s="1"/>
      <c r="E239" s="1"/>
      <c r="F239" s="1"/>
      <c r="G239" s="1"/>
      <c r="EQ239" s="22" t="s">
        <v>138</v>
      </c>
      <c r="ER239">
        <v>0.36649999999999999</v>
      </c>
      <c r="ES239" s="45">
        <v>19</v>
      </c>
    </row>
    <row r="240" spans="1:592" ht="15.75" customHeight="1">
      <c r="C240" s="1"/>
      <c r="D240" s="1"/>
      <c r="E240" s="1"/>
      <c r="F240" s="1"/>
      <c r="G240" s="1"/>
      <c r="EQ240" s="23" t="s">
        <v>149</v>
      </c>
      <c r="ER240">
        <v>0.4224</v>
      </c>
      <c r="ES240">
        <v>10</v>
      </c>
    </row>
    <row r="241" spans="3:149" ht="15.75" customHeight="1">
      <c r="C241" s="1"/>
      <c r="D241" s="1"/>
      <c r="E241" s="1"/>
      <c r="F241" s="1"/>
      <c r="G241" s="1"/>
      <c r="EQ241" s="23" t="s">
        <v>159</v>
      </c>
      <c r="ER241">
        <v>0.2165</v>
      </c>
      <c r="ES241">
        <v>8</v>
      </c>
    </row>
    <row r="242" spans="3:149" ht="15.75" customHeight="1">
      <c r="C242" s="1"/>
      <c r="D242" s="1"/>
      <c r="E242" s="1"/>
      <c r="F242" s="1"/>
      <c r="G242" s="1"/>
      <c r="EQ242" s="23" t="s">
        <v>160</v>
      </c>
      <c r="ER242">
        <v>0.48149999999999998</v>
      </c>
      <c r="ES242">
        <v>41</v>
      </c>
    </row>
    <row r="243" spans="3:149" ht="15.75" customHeight="1">
      <c r="C243" s="1"/>
      <c r="D243" s="1"/>
      <c r="E243" s="1"/>
      <c r="F243" s="1"/>
      <c r="G243" s="1"/>
      <c r="EQ243" s="24" t="s">
        <v>169</v>
      </c>
      <c r="ER243">
        <v>0.34150000000000003</v>
      </c>
      <c r="ES243">
        <v>11</v>
      </c>
    </row>
    <row r="244" spans="3:149" ht="15.75" customHeight="1">
      <c r="C244" s="1"/>
      <c r="D244" s="1"/>
      <c r="E244" s="1"/>
      <c r="F244" s="1"/>
      <c r="G244" s="1"/>
      <c r="EQ244" s="103" t="s">
        <v>173</v>
      </c>
      <c r="ER244">
        <v>0.22309999999999999</v>
      </c>
      <c r="ES244">
        <v>20</v>
      </c>
    </row>
    <row r="245" spans="3:149" ht="15.75" customHeight="1">
      <c r="C245" s="1"/>
      <c r="D245" s="1"/>
      <c r="E245" s="1"/>
      <c r="F245" s="1"/>
      <c r="G245" s="1"/>
      <c r="EQ245" s="26" t="s">
        <v>177</v>
      </c>
      <c r="ER245">
        <v>0.50800000000000001</v>
      </c>
      <c r="ES245">
        <v>8</v>
      </c>
    </row>
    <row r="246" spans="3:149" ht="15.75" customHeight="1">
      <c r="C246" s="1"/>
      <c r="D246" s="1"/>
      <c r="E246" s="1"/>
      <c r="F246" s="1"/>
      <c r="G246" s="1"/>
      <c r="EQ246" s="23" t="s">
        <v>183</v>
      </c>
      <c r="ER246">
        <v>-0.27929999999999999</v>
      </c>
      <c r="ES246">
        <v>6</v>
      </c>
    </row>
    <row r="247" spans="3:149" ht="15.75" customHeight="1">
      <c r="C247" s="1"/>
      <c r="D247" s="1"/>
      <c r="E247" s="1"/>
      <c r="F247" s="1"/>
      <c r="G247" s="1"/>
      <c r="EQ247" s="23" t="s">
        <v>186</v>
      </c>
      <c r="ER247">
        <v>0.57489999999999997</v>
      </c>
      <c r="ES247">
        <v>21</v>
      </c>
    </row>
    <row r="248" spans="3:149" ht="15.75" customHeight="1">
      <c r="C248" s="1"/>
      <c r="D248" s="1"/>
      <c r="E248" s="1"/>
      <c r="F248" s="1"/>
      <c r="G248" s="1"/>
      <c r="EQ248" s="23" t="s">
        <v>189</v>
      </c>
      <c r="ER248">
        <v>0.5222</v>
      </c>
      <c r="ES248">
        <v>31</v>
      </c>
    </row>
    <row r="249" spans="3:149" ht="15.75" customHeight="1">
      <c r="C249" s="1"/>
      <c r="D249" s="1"/>
      <c r="E249" s="1"/>
      <c r="F249" s="1"/>
      <c r="G249" s="1"/>
      <c r="EQ249" s="23" t="s">
        <v>191</v>
      </c>
      <c r="ER249">
        <v>-3.8800000000000001E-2</v>
      </c>
      <c r="ES249">
        <v>4</v>
      </c>
    </row>
    <row r="250" spans="3:149" ht="15.75" customHeight="1">
      <c r="C250" s="1"/>
      <c r="D250" s="1"/>
      <c r="E250" s="1"/>
      <c r="F250" s="1"/>
      <c r="G250" s="1"/>
      <c r="EQ250" s="23" t="s">
        <v>195</v>
      </c>
      <c r="ER250">
        <v>0.40150000000000002</v>
      </c>
      <c r="ES250">
        <v>11</v>
      </c>
    </row>
    <row r="251" spans="3:149" ht="15.75" customHeight="1">
      <c r="C251" s="1"/>
      <c r="D251" s="1"/>
      <c r="E251" s="1"/>
      <c r="F251" s="1"/>
      <c r="G251" s="1"/>
      <c r="EQ251" s="23" t="s">
        <v>200</v>
      </c>
      <c r="ER251">
        <v>0.36730000000000002</v>
      </c>
      <c r="ES251">
        <v>4</v>
      </c>
    </row>
    <row r="252" spans="3:149" ht="15.75" customHeight="1">
      <c r="C252" s="1"/>
      <c r="D252" s="1"/>
      <c r="E252" s="1"/>
      <c r="F252" s="1"/>
      <c r="G252" s="1"/>
      <c r="EQ252" s="23" t="s">
        <v>206</v>
      </c>
      <c r="ER252">
        <v>0.34610000000000002</v>
      </c>
      <c r="ES252">
        <v>4</v>
      </c>
    </row>
    <row r="253" spans="3:149" ht="15.75" customHeight="1">
      <c r="C253" s="1"/>
      <c r="D253" s="1"/>
      <c r="E253" s="1"/>
      <c r="F253" s="1"/>
      <c r="G253" s="1"/>
      <c r="EQ253" s="23" t="s">
        <v>207</v>
      </c>
      <c r="ER253">
        <v>-0.37769999999999998</v>
      </c>
      <c r="ES253">
        <v>29</v>
      </c>
    </row>
    <row r="254" spans="3:149" ht="15.75" customHeight="1">
      <c r="C254" s="1"/>
      <c r="D254" s="1"/>
      <c r="E254" s="1"/>
      <c r="F254" s="1"/>
      <c r="G254" s="1"/>
      <c r="EQ254" s="23" t="s">
        <v>220</v>
      </c>
      <c r="ER254">
        <v>-0.2959</v>
      </c>
      <c r="ES254">
        <v>5</v>
      </c>
    </row>
    <row r="255" spans="3:149" ht="15.75" customHeight="1">
      <c r="C255" s="1"/>
      <c r="D255" s="1"/>
      <c r="E255" s="1"/>
      <c r="F255" s="1"/>
      <c r="G255" s="1"/>
      <c r="EQ255" s="23" t="s">
        <v>222</v>
      </c>
      <c r="ER255">
        <v>-0.51239999999999997</v>
      </c>
      <c r="ES255">
        <v>5</v>
      </c>
    </row>
    <row r="256" spans="3:149" ht="15.75" customHeight="1">
      <c r="C256" s="1"/>
      <c r="D256" s="1"/>
      <c r="E256" s="1"/>
      <c r="F256" s="1"/>
      <c r="G256" s="1"/>
      <c r="EQ256" s="23" t="s">
        <v>1498</v>
      </c>
    </row>
    <row r="257" spans="3:7" ht="15.75" customHeight="1">
      <c r="C257" s="1"/>
      <c r="D257" s="1"/>
      <c r="E257" s="1"/>
      <c r="F257" s="1"/>
      <c r="G257" s="1"/>
    </row>
    <row r="258" spans="3:7" ht="15.75" customHeight="1">
      <c r="C258" s="1"/>
      <c r="D258" s="1"/>
      <c r="E258" s="1"/>
      <c r="F258" s="1"/>
      <c r="G258" s="1"/>
    </row>
    <row r="259" spans="3:7" ht="15.75" customHeight="1">
      <c r="C259" s="1"/>
      <c r="D259" s="1"/>
      <c r="E259" s="1"/>
      <c r="F259" s="1"/>
      <c r="G259" s="1"/>
    </row>
    <row r="260" spans="3:7" ht="15.75" customHeight="1">
      <c r="C260" s="1"/>
      <c r="D260" s="1"/>
      <c r="E260" s="1"/>
      <c r="F260" s="1"/>
      <c r="G260" s="1"/>
    </row>
    <row r="261" spans="3:7" ht="15.75" customHeight="1">
      <c r="C261" s="1"/>
      <c r="D261" s="1"/>
      <c r="E261" s="1"/>
      <c r="F261" s="1"/>
      <c r="G261" s="1"/>
    </row>
    <row r="262" spans="3:7" ht="15.75" customHeight="1">
      <c r="C262" s="1"/>
      <c r="D262" s="1"/>
      <c r="E262" s="1"/>
      <c r="F262" s="1"/>
      <c r="G262" s="1"/>
    </row>
    <row r="263" spans="3:7" ht="15.75" customHeight="1">
      <c r="C263" s="1"/>
      <c r="D263" s="1"/>
      <c r="E263" s="1"/>
      <c r="F263" s="1"/>
      <c r="G263" s="1"/>
    </row>
    <row r="264" spans="3:7" ht="15.75" customHeight="1">
      <c r="C264" s="1"/>
      <c r="D264" s="1"/>
      <c r="E264" s="1"/>
      <c r="F264" s="1"/>
      <c r="G264" s="1"/>
    </row>
    <row r="265" spans="3:7" ht="15.75" customHeight="1">
      <c r="C265" s="1"/>
      <c r="D265" s="1"/>
      <c r="E265" s="1"/>
      <c r="F265" s="1"/>
      <c r="G265" s="1"/>
    </row>
    <row r="266" spans="3:7" ht="15.75" customHeight="1">
      <c r="C266" s="1"/>
      <c r="D266" s="1"/>
      <c r="E266" s="1"/>
      <c r="F266" s="1"/>
      <c r="G266" s="1"/>
    </row>
    <row r="267" spans="3:7" ht="15.75" customHeight="1">
      <c r="C267" s="1"/>
      <c r="D267" s="1"/>
      <c r="E267" s="1"/>
      <c r="F267" s="1"/>
      <c r="G267" s="1"/>
    </row>
    <row r="268" spans="3:7" ht="15.75" customHeight="1">
      <c r="C268" s="1"/>
      <c r="D268" s="1"/>
      <c r="E268" s="1"/>
      <c r="F268" s="1"/>
      <c r="G268" s="1"/>
    </row>
    <row r="269" spans="3:7" ht="15.75" customHeight="1">
      <c r="C269" s="1"/>
      <c r="D269" s="1"/>
      <c r="E269" s="1"/>
      <c r="F269" s="1"/>
      <c r="G269" s="1"/>
    </row>
    <row r="270" spans="3:7" ht="15.75" customHeight="1">
      <c r="C270" s="1"/>
      <c r="D270" s="1"/>
      <c r="E270" s="1"/>
      <c r="F270" s="1"/>
      <c r="G270" s="1"/>
    </row>
    <row r="271" spans="3:7" ht="15.75" customHeight="1">
      <c r="C271" s="1"/>
      <c r="D271" s="1"/>
      <c r="E271" s="1"/>
      <c r="F271" s="1"/>
      <c r="G271" s="1"/>
    </row>
    <row r="272" spans="3:7" ht="15.75" customHeight="1">
      <c r="C272" s="1"/>
      <c r="D272" s="1"/>
      <c r="E272" s="1"/>
      <c r="F272" s="1"/>
      <c r="G272" s="1"/>
    </row>
    <row r="273" spans="3:7" ht="15.75" customHeight="1">
      <c r="C273" s="1"/>
      <c r="D273" s="1"/>
      <c r="E273" s="1"/>
      <c r="F273" s="1"/>
      <c r="G273" s="1"/>
    </row>
    <row r="274" spans="3:7" ht="15.75" customHeight="1">
      <c r="C274" s="1"/>
      <c r="D274" s="1"/>
      <c r="E274" s="1"/>
      <c r="F274" s="1"/>
      <c r="G274" s="1"/>
    </row>
    <row r="275" spans="3:7" ht="15.75" customHeight="1">
      <c r="C275" s="1"/>
      <c r="D275" s="1"/>
      <c r="E275" s="1"/>
      <c r="F275" s="1"/>
      <c r="G275" s="1"/>
    </row>
    <row r="276" spans="3:7" ht="15.75" customHeight="1">
      <c r="C276" s="1"/>
      <c r="D276" s="1"/>
      <c r="E276" s="1"/>
      <c r="F276" s="1"/>
      <c r="G276" s="1"/>
    </row>
    <row r="277" spans="3:7" ht="15.75" customHeight="1">
      <c r="C277" s="1"/>
      <c r="D277" s="1"/>
      <c r="E277" s="1"/>
      <c r="F277" s="1"/>
      <c r="G277" s="1"/>
    </row>
    <row r="278" spans="3:7" ht="15.75" customHeight="1">
      <c r="C278" s="1"/>
      <c r="D278" s="1"/>
      <c r="E278" s="1"/>
      <c r="F278" s="1"/>
      <c r="G278" s="1"/>
    </row>
    <row r="279" spans="3:7" ht="15.75" customHeight="1">
      <c r="C279" s="1"/>
      <c r="D279" s="1"/>
      <c r="E279" s="1"/>
      <c r="F279" s="1"/>
      <c r="G279" s="1"/>
    </row>
    <row r="280" spans="3:7" ht="15.75" customHeight="1">
      <c r="C280" s="1"/>
      <c r="D280" s="1"/>
      <c r="E280" s="1"/>
      <c r="F280" s="1"/>
      <c r="G280" s="1"/>
    </row>
    <row r="281" spans="3:7" ht="15.75" customHeight="1">
      <c r="C281" s="1"/>
      <c r="D281" s="1"/>
      <c r="E281" s="1"/>
      <c r="F281" s="1"/>
      <c r="G281" s="1"/>
    </row>
    <row r="282" spans="3:7" ht="15.75" customHeight="1">
      <c r="C282" s="1"/>
      <c r="D282" s="1"/>
      <c r="E282" s="1"/>
      <c r="F282" s="1"/>
      <c r="G282" s="1"/>
    </row>
    <row r="283" spans="3:7" ht="15.75" customHeight="1">
      <c r="C283" s="1"/>
      <c r="D283" s="1"/>
      <c r="E283" s="1"/>
      <c r="F283" s="1"/>
      <c r="G283" s="1"/>
    </row>
    <row r="284" spans="3:7" ht="15.75" customHeight="1">
      <c r="C284" s="1"/>
      <c r="D284" s="1"/>
      <c r="E284" s="1"/>
      <c r="F284" s="1"/>
      <c r="G284" s="1"/>
    </row>
    <row r="285" spans="3:7" ht="15.75" customHeight="1">
      <c r="C285" s="1"/>
      <c r="D285" s="1"/>
      <c r="E285" s="1"/>
      <c r="F285" s="1"/>
      <c r="G285" s="1"/>
    </row>
    <row r="286" spans="3:7" ht="15.75" customHeight="1">
      <c r="C286" s="1"/>
      <c r="D286" s="1"/>
      <c r="E286" s="1"/>
      <c r="F286" s="1"/>
      <c r="G286" s="1"/>
    </row>
    <row r="287" spans="3:7" ht="15.75" customHeight="1">
      <c r="C287" s="1"/>
      <c r="D287" s="1"/>
      <c r="E287" s="1"/>
      <c r="F287" s="1"/>
      <c r="G287" s="1"/>
    </row>
    <row r="288" spans="3:7" ht="15.75" customHeight="1">
      <c r="C288" s="1"/>
      <c r="D288" s="1"/>
      <c r="E288" s="1"/>
      <c r="F288" s="1"/>
      <c r="G288" s="1"/>
    </row>
    <row r="289" spans="3:7" ht="15.75" customHeight="1">
      <c r="C289" s="1"/>
      <c r="D289" s="1"/>
      <c r="E289" s="1"/>
      <c r="F289" s="1"/>
      <c r="G289" s="1"/>
    </row>
    <row r="290" spans="3:7" ht="15.75" customHeight="1">
      <c r="C290" s="1"/>
      <c r="D290" s="1"/>
      <c r="E290" s="1"/>
      <c r="F290" s="1"/>
      <c r="G290" s="1"/>
    </row>
    <row r="291" spans="3:7" ht="15.75" customHeight="1">
      <c r="C291" s="1"/>
      <c r="D291" s="1"/>
      <c r="E291" s="1"/>
      <c r="F291" s="1"/>
      <c r="G291" s="1"/>
    </row>
    <row r="292" spans="3:7" ht="15.75" customHeight="1">
      <c r="C292" s="1"/>
      <c r="D292" s="1"/>
      <c r="E292" s="1"/>
      <c r="F292" s="1"/>
      <c r="G292" s="1"/>
    </row>
    <row r="293" spans="3:7" ht="15.75" customHeight="1">
      <c r="C293" s="1"/>
      <c r="D293" s="1"/>
      <c r="E293" s="1"/>
      <c r="F293" s="1"/>
      <c r="G293" s="1"/>
    </row>
    <row r="294" spans="3:7" ht="15.75" customHeight="1">
      <c r="C294" s="1"/>
      <c r="D294" s="1"/>
      <c r="E294" s="1"/>
      <c r="F294" s="1"/>
      <c r="G294" s="1"/>
    </row>
    <row r="295" spans="3:7" ht="15.75" customHeight="1">
      <c r="C295" s="1"/>
      <c r="D295" s="1"/>
      <c r="E295" s="1"/>
      <c r="F295" s="1"/>
      <c r="G295" s="1"/>
    </row>
    <row r="296" spans="3:7" ht="15.75" customHeight="1">
      <c r="C296" s="1"/>
      <c r="D296" s="1"/>
      <c r="E296" s="1"/>
      <c r="F296" s="1"/>
      <c r="G296" s="1"/>
    </row>
    <row r="297" spans="3:7" ht="15.75" customHeight="1">
      <c r="C297" s="1"/>
      <c r="D297" s="1"/>
      <c r="E297" s="1"/>
      <c r="F297" s="1"/>
      <c r="G297" s="1"/>
    </row>
    <row r="298" spans="3:7" ht="15.75" customHeight="1">
      <c r="C298" s="1"/>
      <c r="D298" s="1"/>
      <c r="E298" s="1"/>
      <c r="F298" s="1"/>
      <c r="G298" s="1"/>
    </row>
    <row r="299" spans="3:7" ht="15.75" customHeight="1">
      <c r="C299" s="1"/>
      <c r="D299" s="1"/>
      <c r="E299" s="1"/>
      <c r="F299" s="1"/>
      <c r="G299" s="1"/>
    </row>
    <row r="300" spans="3:7" ht="15.75" customHeight="1">
      <c r="C300" s="1"/>
      <c r="D300" s="1"/>
      <c r="E300" s="1"/>
      <c r="F300" s="1"/>
      <c r="G300" s="1"/>
    </row>
    <row r="301" spans="3:7" ht="15.75" customHeight="1">
      <c r="C301" s="1"/>
      <c r="D301" s="1"/>
      <c r="E301" s="1"/>
      <c r="F301" s="1"/>
      <c r="G301" s="1"/>
    </row>
    <row r="302" spans="3:7" ht="15.75" customHeight="1">
      <c r="C302" s="1"/>
      <c r="D302" s="1"/>
      <c r="E302" s="1"/>
      <c r="F302" s="1"/>
      <c r="G302" s="1"/>
    </row>
    <row r="303" spans="3:7" ht="15.75" customHeight="1">
      <c r="C303" s="1"/>
      <c r="D303" s="1"/>
      <c r="E303" s="1"/>
      <c r="F303" s="1"/>
      <c r="G303" s="1"/>
    </row>
    <row r="304" spans="3:7" ht="15.75" customHeight="1">
      <c r="C304" s="1"/>
      <c r="D304" s="1"/>
      <c r="E304" s="1"/>
      <c r="F304" s="1"/>
      <c r="G304" s="1"/>
    </row>
    <row r="305" spans="3:7" ht="15.75" customHeight="1">
      <c r="C305" s="1"/>
      <c r="D305" s="1"/>
      <c r="E305" s="1"/>
      <c r="F305" s="1"/>
      <c r="G305" s="1"/>
    </row>
    <row r="306" spans="3:7" ht="15.75" customHeight="1">
      <c r="C306" s="1"/>
      <c r="D306" s="1"/>
      <c r="E306" s="1"/>
      <c r="F306" s="1"/>
      <c r="G306" s="1"/>
    </row>
    <row r="307" spans="3:7" ht="15.75" customHeight="1">
      <c r="C307" s="1"/>
      <c r="D307" s="1"/>
      <c r="E307" s="1"/>
      <c r="F307" s="1"/>
      <c r="G307" s="1"/>
    </row>
    <row r="308" spans="3:7" ht="15.75" customHeight="1">
      <c r="C308" s="1"/>
      <c r="D308" s="1"/>
      <c r="E308" s="1"/>
      <c r="F308" s="1"/>
      <c r="G308" s="1"/>
    </row>
    <row r="309" spans="3:7" ht="15.75" customHeight="1">
      <c r="C309" s="1"/>
      <c r="D309" s="1"/>
      <c r="E309" s="1"/>
      <c r="F309" s="1"/>
      <c r="G309" s="1"/>
    </row>
    <row r="310" spans="3:7" ht="15.75" customHeight="1">
      <c r="C310" s="1"/>
      <c r="D310" s="1"/>
      <c r="E310" s="1"/>
      <c r="F310" s="1"/>
      <c r="G310" s="1"/>
    </row>
    <row r="311" spans="3:7" ht="15.75" customHeight="1">
      <c r="C311" s="1"/>
      <c r="D311" s="1"/>
      <c r="E311" s="1"/>
      <c r="F311" s="1"/>
      <c r="G311" s="1"/>
    </row>
    <row r="312" spans="3:7" ht="15.75" customHeight="1">
      <c r="C312" s="1"/>
      <c r="D312" s="1"/>
      <c r="E312" s="1"/>
      <c r="F312" s="1"/>
      <c r="G312" s="1"/>
    </row>
    <row r="313" spans="3:7" ht="15.75" customHeight="1">
      <c r="C313" s="1"/>
      <c r="D313" s="1"/>
      <c r="E313" s="1"/>
      <c r="F313" s="1"/>
      <c r="G313" s="1"/>
    </row>
    <row r="314" spans="3:7" ht="15.75" customHeight="1">
      <c r="C314" s="1"/>
      <c r="D314" s="1"/>
      <c r="E314" s="1"/>
      <c r="F314" s="1"/>
      <c r="G314" s="1"/>
    </row>
    <row r="315" spans="3:7" ht="15.75" customHeight="1">
      <c r="C315" s="1"/>
      <c r="D315" s="1"/>
      <c r="E315" s="1"/>
      <c r="F315" s="1"/>
      <c r="G315" s="1"/>
    </row>
    <row r="316" spans="3:7" ht="15.75" customHeight="1">
      <c r="C316" s="1"/>
      <c r="D316" s="1"/>
      <c r="E316" s="1"/>
      <c r="F316" s="1"/>
      <c r="G316" s="1"/>
    </row>
    <row r="317" spans="3:7" ht="15.75" customHeight="1">
      <c r="C317" s="1"/>
      <c r="D317" s="1"/>
      <c r="E317" s="1"/>
      <c r="F317" s="1"/>
      <c r="G317" s="1"/>
    </row>
    <row r="318" spans="3:7" ht="15.75" customHeight="1">
      <c r="C318" s="1"/>
      <c r="D318" s="1"/>
      <c r="E318" s="1"/>
      <c r="F318" s="1"/>
      <c r="G318" s="1"/>
    </row>
    <row r="319" spans="3:7" ht="15.75" customHeight="1">
      <c r="C319" s="1"/>
      <c r="D319" s="1"/>
      <c r="E319" s="1"/>
      <c r="F319" s="1"/>
      <c r="G319" s="1"/>
    </row>
    <row r="320" spans="3:7" ht="15.75" customHeight="1">
      <c r="C320" s="1"/>
      <c r="D320" s="1"/>
      <c r="E320" s="1"/>
      <c r="F320" s="1"/>
      <c r="G320" s="1"/>
    </row>
    <row r="321" spans="3:7" ht="15.75" customHeight="1">
      <c r="C321" s="1"/>
      <c r="D321" s="1"/>
      <c r="E321" s="1"/>
      <c r="F321" s="1"/>
      <c r="G321" s="1"/>
    </row>
    <row r="322" spans="3:7" ht="15.75" customHeight="1">
      <c r="C322" s="1"/>
      <c r="D322" s="1"/>
      <c r="E322" s="1"/>
      <c r="F322" s="1"/>
      <c r="G322" s="1"/>
    </row>
    <row r="323" spans="3:7" ht="15.75" customHeight="1">
      <c r="C323" s="1"/>
      <c r="D323" s="1"/>
      <c r="E323" s="1"/>
      <c r="F323" s="1"/>
      <c r="G323" s="1"/>
    </row>
    <row r="324" spans="3:7" ht="15.75" customHeight="1">
      <c r="C324" s="1"/>
      <c r="D324" s="1"/>
      <c r="E324" s="1"/>
      <c r="F324" s="1"/>
      <c r="G324" s="1"/>
    </row>
    <row r="325" spans="3:7" ht="15.75" customHeight="1">
      <c r="C325" s="1"/>
      <c r="D325" s="1"/>
      <c r="E325" s="1"/>
      <c r="F325" s="1"/>
      <c r="G325" s="1"/>
    </row>
    <row r="326" spans="3:7" ht="15.75" customHeight="1">
      <c r="C326" s="1"/>
      <c r="D326" s="1"/>
      <c r="E326" s="1"/>
      <c r="F326" s="1"/>
      <c r="G326" s="1"/>
    </row>
    <row r="327" spans="3:7" ht="15.75" customHeight="1">
      <c r="C327" s="1"/>
      <c r="D327" s="1"/>
      <c r="E327" s="1"/>
      <c r="F327" s="1"/>
      <c r="G327" s="1"/>
    </row>
    <row r="328" spans="3:7" ht="15.75" customHeight="1">
      <c r="C328" s="1"/>
      <c r="D328" s="1"/>
      <c r="E328" s="1"/>
      <c r="F328" s="1"/>
      <c r="G328" s="1"/>
    </row>
    <row r="329" spans="3:7" ht="15.75" customHeight="1">
      <c r="C329" s="1"/>
      <c r="D329" s="1"/>
      <c r="E329" s="1"/>
      <c r="F329" s="1"/>
      <c r="G329" s="1"/>
    </row>
    <row r="330" spans="3:7" ht="15.75" customHeight="1">
      <c r="C330" s="1"/>
      <c r="D330" s="1"/>
      <c r="E330" s="1"/>
      <c r="F330" s="1"/>
      <c r="G330" s="1"/>
    </row>
    <row r="331" spans="3:7" ht="15.75" customHeight="1">
      <c r="C331" s="1"/>
      <c r="D331" s="1"/>
      <c r="E331" s="1"/>
      <c r="F331" s="1"/>
      <c r="G331" s="1"/>
    </row>
    <row r="332" spans="3:7" ht="15.75" customHeight="1">
      <c r="C332" s="1"/>
      <c r="D332" s="1"/>
      <c r="E332" s="1"/>
      <c r="F332" s="1"/>
      <c r="G332" s="1"/>
    </row>
    <row r="333" spans="3:7" ht="15.75" customHeight="1">
      <c r="C333" s="1"/>
      <c r="D333" s="1"/>
      <c r="E333" s="1"/>
      <c r="F333" s="1"/>
      <c r="G333" s="1"/>
    </row>
    <row r="334" spans="3:7" ht="15.75" customHeight="1">
      <c r="C334" s="1"/>
      <c r="D334" s="1"/>
      <c r="E334" s="1"/>
      <c r="F334" s="1"/>
      <c r="G334" s="1"/>
    </row>
    <row r="335" spans="3:7" ht="15.75" customHeight="1">
      <c r="C335" s="1"/>
      <c r="D335" s="1"/>
      <c r="E335" s="1"/>
      <c r="F335" s="1"/>
      <c r="G335" s="1"/>
    </row>
    <row r="336" spans="3:7" ht="15.75" customHeight="1">
      <c r="C336" s="1"/>
      <c r="D336" s="1"/>
      <c r="E336" s="1"/>
      <c r="F336" s="1"/>
      <c r="G336" s="1"/>
    </row>
    <row r="337" spans="3:7" ht="15.75" customHeight="1">
      <c r="C337" s="1"/>
      <c r="D337" s="1"/>
      <c r="E337" s="1"/>
      <c r="F337" s="1"/>
      <c r="G337" s="1"/>
    </row>
    <row r="338" spans="3:7" ht="15.75" customHeight="1">
      <c r="C338" s="1"/>
      <c r="D338" s="1"/>
      <c r="E338" s="1"/>
      <c r="F338" s="1"/>
      <c r="G338" s="1"/>
    </row>
    <row r="339" spans="3:7" ht="15.75" customHeight="1">
      <c r="C339" s="1"/>
      <c r="D339" s="1"/>
      <c r="E339" s="1"/>
      <c r="F339" s="1"/>
      <c r="G339" s="1"/>
    </row>
    <row r="340" spans="3:7" ht="15.75" customHeight="1">
      <c r="C340" s="1"/>
      <c r="D340" s="1"/>
      <c r="E340" s="1"/>
      <c r="F340" s="1"/>
      <c r="G340" s="1"/>
    </row>
    <row r="341" spans="3:7" ht="15.75" customHeight="1">
      <c r="C341" s="1"/>
      <c r="D341" s="1"/>
      <c r="E341" s="1"/>
      <c r="F341" s="1"/>
      <c r="G341" s="1"/>
    </row>
    <row r="342" spans="3:7" ht="15.75" customHeight="1">
      <c r="C342" s="1"/>
      <c r="D342" s="1"/>
      <c r="E342" s="1"/>
      <c r="F342" s="1"/>
      <c r="G342" s="1"/>
    </row>
    <row r="343" spans="3:7" ht="15.75" customHeight="1">
      <c r="C343" s="1"/>
      <c r="D343" s="1"/>
      <c r="E343" s="1"/>
      <c r="F343" s="1"/>
      <c r="G343" s="1"/>
    </row>
    <row r="344" spans="3:7" ht="15.75" customHeight="1">
      <c r="C344" s="1"/>
      <c r="D344" s="1"/>
      <c r="E344" s="1"/>
      <c r="F344" s="1"/>
      <c r="G344" s="1"/>
    </row>
    <row r="345" spans="3:7" ht="15.75" customHeight="1">
      <c r="C345" s="1"/>
      <c r="D345" s="1"/>
      <c r="E345" s="1"/>
      <c r="F345" s="1"/>
      <c r="G345" s="1"/>
    </row>
    <row r="346" spans="3:7" ht="15.75" customHeight="1">
      <c r="C346" s="1"/>
      <c r="D346" s="1"/>
      <c r="E346" s="1"/>
      <c r="F346" s="1"/>
      <c r="G346" s="1"/>
    </row>
    <row r="347" spans="3:7" ht="15.75" customHeight="1">
      <c r="C347" s="1"/>
      <c r="D347" s="1"/>
      <c r="E347" s="1"/>
      <c r="F347" s="1"/>
      <c r="G347" s="1"/>
    </row>
    <row r="348" spans="3:7" ht="15.75" customHeight="1">
      <c r="C348" s="1"/>
      <c r="D348" s="1"/>
      <c r="E348" s="1"/>
      <c r="F348" s="1"/>
      <c r="G348" s="1"/>
    </row>
    <row r="349" spans="3:7" ht="15.75" customHeight="1">
      <c r="C349" s="1"/>
      <c r="D349" s="1"/>
      <c r="E349" s="1"/>
      <c r="F349" s="1"/>
      <c r="G349" s="1"/>
    </row>
    <row r="350" spans="3:7" ht="15.75" customHeight="1">
      <c r="C350" s="1"/>
      <c r="D350" s="1"/>
      <c r="E350" s="1"/>
      <c r="F350" s="1"/>
      <c r="G350" s="1"/>
    </row>
    <row r="351" spans="3:7" ht="15.75" customHeight="1">
      <c r="C351" s="1"/>
      <c r="D351" s="1"/>
      <c r="E351" s="1"/>
      <c r="F351" s="1"/>
      <c r="G351" s="1"/>
    </row>
    <row r="352" spans="3:7" ht="15.75" customHeight="1">
      <c r="C352" s="1"/>
      <c r="D352" s="1"/>
      <c r="E352" s="1"/>
      <c r="F352" s="1"/>
      <c r="G352" s="1"/>
    </row>
    <row r="353" spans="3:7" ht="15.75" customHeight="1">
      <c r="C353" s="1"/>
      <c r="D353" s="1"/>
      <c r="E353" s="1"/>
      <c r="F353" s="1"/>
      <c r="G353" s="1"/>
    </row>
    <row r="354" spans="3:7" ht="15.75" customHeight="1">
      <c r="C354" s="1"/>
      <c r="D354" s="1"/>
      <c r="E354" s="1"/>
      <c r="F354" s="1"/>
      <c r="G354" s="1"/>
    </row>
    <row r="355" spans="3:7" ht="15.75" customHeight="1">
      <c r="C355" s="1"/>
      <c r="D355" s="1"/>
      <c r="E355" s="1"/>
      <c r="F355" s="1"/>
      <c r="G355" s="1"/>
    </row>
    <row r="356" spans="3:7" ht="15.75" customHeight="1">
      <c r="C356" s="1"/>
      <c r="D356" s="1"/>
      <c r="E356" s="1"/>
      <c r="F356" s="1"/>
      <c r="G356" s="1"/>
    </row>
    <row r="357" spans="3:7" ht="15.75" customHeight="1">
      <c r="C357" s="1"/>
      <c r="D357" s="1"/>
      <c r="E357" s="1"/>
      <c r="F357" s="1"/>
      <c r="G357" s="1"/>
    </row>
    <row r="358" spans="3:7" ht="15.75" customHeight="1">
      <c r="C358" s="1"/>
      <c r="D358" s="1"/>
      <c r="E358" s="1"/>
      <c r="F358" s="1"/>
      <c r="G358" s="1"/>
    </row>
    <row r="359" spans="3:7" ht="15.75" customHeight="1">
      <c r="C359" s="1"/>
      <c r="D359" s="1"/>
      <c r="E359" s="1"/>
      <c r="F359" s="1"/>
      <c r="G359" s="1"/>
    </row>
    <row r="360" spans="3:7" ht="15.75" customHeight="1">
      <c r="C360" s="1"/>
      <c r="D360" s="1"/>
      <c r="E360" s="1"/>
      <c r="F360" s="1"/>
      <c r="G360" s="1"/>
    </row>
    <row r="361" spans="3:7" ht="15.75" customHeight="1">
      <c r="C361" s="1"/>
      <c r="D361" s="1"/>
      <c r="E361" s="1"/>
      <c r="F361" s="1"/>
      <c r="G361" s="1"/>
    </row>
    <row r="362" spans="3:7" ht="15.75" customHeight="1">
      <c r="C362" s="1"/>
      <c r="D362" s="1"/>
      <c r="E362" s="1"/>
      <c r="F362" s="1"/>
      <c r="G362" s="1"/>
    </row>
    <row r="363" spans="3:7" ht="15.75" customHeight="1">
      <c r="C363" s="1"/>
      <c r="D363" s="1"/>
      <c r="E363" s="1"/>
      <c r="F363" s="1"/>
      <c r="G363" s="1"/>
    </row>
    <row r="364" spans="3:7" ht="15.75" customHeight="1">
      <c r="C364" s="1"/>
      <c r="D364" s="1"/>
      <c r="E364" s="1"/>
      <c r="F364" s="1"/>
      <c r="G364" s="1"/>
    </row>
    <row r="365" spans="3:7" ht="15.75" customHeight="1">
      <c r="C365" s="1"/>
      <c r="D365" s="1"/>
      <c r="E365" s="1"/>
      <c r="F365" s="1"/>
      <c r="G365" s="1"/>
    </row>
    <row r="366" spans="3:7" ht="15.75" customHeight="1">
      <c r="C366" s="1"/>
      <c r="D366" s="1"/>
      <c r="E366" s="1"/>
      <c r="F366" s="1"/>
      <c r="G366" s="1"/>
    </row>
    <row r="367" spans="3:7" ht="15.75" customHeight="1">
      <c r="C367" s="1"/>
      <c r="D367" s="1"/>
      <c r="E367" s="1"/>
      <c r="F367" s="1"/>
      <c r="G367" s="1"/>
    </row>
    <row r="368" spans="3:7" ht="15.75" customHeight="1">
      <c r="C368" s="1"/>
      <c r="D368" s="1"/>
      <c r="E368" s="1"/>
      <c r="F368" s="1"/>
      <c r="G368" s="1"/>
    </row>
    <row r="369" spans="3:7" ht="15.75" customHeight="1">
      <c r="C369" s="1"/>
      <c r="D369" s="1"/>
      <c r="E369" s="1"/>
      <c r="F369" s="1"/>
      <c r="G369" s="1"/>
    </row>
    <row r="370" spans="3:7" ht="15.75" customHeight="1">
      <c r="C370" s="1"/>
      <c r="D370" s="1"/>
      <c r="E370" s="1"/>
      <c r="F370" s="1"/>
      <c r="G370" s="1"/>
    </row>
    <row r="371" spans="3:7" ht="15.75" customHeight="1">
      <c r="C371" s="1"/>
      <c r="D371" s="1"/>
      <c r="E371" s="1"/>
      <c r="F371" s="1"/>
      <c r="G371" s="1"/>
    </row>
    <row r="372" spans="3:7" ht="15.75" customHeight="1">
      <c r="C372" s="1"/>
      <c r="D372" s="1"/>
      <c r="E372" s="1"/>
      <c r="F372" s="1"/>
      <c r="G372" s="1"/>
    </row>
    <row r="373" spans="3:7" ht="15.75" customHeight="1">
      <c r="C373" s="1"/>
      <c r="D373" s="1"/>
      <c r="E373" s="1"/>
      <c r="F373" s="1"/>
      <c r="G373" s="1"/>
    </row>
    <row r="374" spans="3:7" ht="15.75" customHeight="1">
      <c r="C374" s="1"/>
      <c r="D374" s="1"/>
      <c r="E374" s="1"/>
      <c r="F374" s="1"/>
      <c r="G374" s="1"/>
    </row>
    <row r="375" spans="3:7" ht="15.75" customHeight="1">
      <c r="C375" s="1"/>
      <c r="D375" s="1"/>
      <c r="E375" s="1"/>
      <c r="F375" s="1"/>
      <c r="G375" s="1"/>
    </row>
    <row r="376" spans="3:7" ht="15.75" customHeight="1">
      <c r="C376" s="1"/>
      <c r="D376" s="1"/>
      <c r="E376" s="1"/>
      <c r="F376" s="1"/>
      <c r="G376" s="1"/>
    </row>
    <row r="377" spans="3:7" ht="15.75" customHeight="1">
      <c r="C377" s="1"/>
      <c r="D377" s="1"/>
      <c r="E377" s="1"/>
      <c r="F377" s="1"/>
      <c r="G377" s="1"/>
    </row>
    <row r="378" spans="3:7" ht="15.75" customHeight="1">
      <c r="C378" s="1"/>
      <c r="D378" s="1"/>
      <c r="E378" s="1"/>
      <c r="F378" s="1"/>
      <c r="G378" s="1"/>
    </row>
    <row r="379" spans="3:7" ht="15.75" customHeight="1">
      <c r="C379" s="1"/>
      <c r="D379" s="1"/>
      <c r="E379" s="1"/>
      <c r="F379" s="1"/>
      <c r="G379" s="1"/>
    </row>
    <row r="380" spans="3:7" ht="15.75" customHeight="1">
      <c r="C380" s="1"/>
      <c r="D380" s="1"/>
      <c r="E380" s="1"/>
      <c r="F380" s="1"/>
      <c r="G380" s="1"/>
    </row>
    <row r="381" spans="3:7" ht="15.75" customHeight="1">
      <c r="C381" s="1"/>
      <c r="D381" s="1"/>
      <c r="E381" s="1"/>
      <c r="F381" s="1"/>
      <c r="G381" s="1"/>
    </row>
    <row r="382" spans="3:7" ht="15.75" customHeight="1">
      <c r="C382" s="1"/>
      <c r="D382" s="1"/>
      <c r="E382" s="1"/>
      <c r="F382" s="1"/>
      <c r="G382" s="1"/>
    </row>
    <row r="383" spans="3:7" ht="15.75" customHeight="1">
      <c r="C383" s="1"/>
      <c r="D383" s="1"/>
      <c r="E383" s="1"/>
      <c r="F383" s="1"/>
      <c r="G383" s="1"/>
    </row>
    <row r="384" spans="3:7" ht="15.75" customHeight="1">
      <c r="C384" s="1"/>
      <c r="D384" s="1"/>
      <c r="E384" s="1"/>
      <c r="F384" s="1"/>
      <c r="G384" s="1"/>
    </row>
    <row r="385" spans="3:7" ht="15.75" customHeight="1">
      <c r="C385" s="1"/>
      <c r="D385" s="1"/>
      <c r="E385" s="1"/>
      <c r="F385" s="1"/>
      <c r="G385" s="1"/>
    </row>
    <row r="386" spans="3:7" ht="15.75" customHeight="1">
      <c r="C386" s="1"/>
      <c r="D386" s="1"/>
      <c r="E386" s="1"/>
      <c r="F386" s="1"/>
      <c r="G386" s="1"/>
    </row>
    <row r="387" spans="3:7" ht="15.75" customHeight="1">
      <c r="C387" s="1"/>
      <c r="D387" s="1"/>
      <c r="E387" s="1"/>
      <c r="F387" s="1"/>
      <c r="G387" s="1"/>
    </row>
    <row r="388" spans="3:7" ht="15.75" customHeight="1">
      <c r="C388" s="1"/>
      <c r="D388" s="1"/>
      <c r="E388" s="1"/>
      <c r="F388" s="1"/>
      <c r="G388" s="1"/>
    </row>
    <row r="389" spans="3:7" ht="15.75" customHeight="1">
      <c r="C389" s="1"/>
      <c r="D389" s="1"/>
      <c r="E389" s="1"/>
      <c r="F389" s="1"/>
      <c r="G389" s="1"/>
    </row>
    <row r="390" spans="3:7" ht="15.75" customHeight="1">
      <c r="C390" s="1"/>
      <c r="D390" s="1"/>
      <c r="E390" s="1"/>
      <c r="F390" s="1"/>
      <c r="G390" s="1"/>
    </row>
    <row r="391" spans="3:7" ht="15.75" customHeight="1">
      <c r="C391" s="1"/>
      <c r="D391" s="1"/>
      <c r="E391" s="1"/>
      <c r="F391" s="1"/>
      <c r="G391" s="1"/>
    </row>
    <row r="392" spans="3:7" ht="15.75" customHeight="1">
      <c r="C392" s="1"/>
      <c r="D392" s="1"/>
      <c r="E392" s="1"/>
      <c r="F392" s="1"/>
      <c r="G392" s="1"/>
    </row>
    <row r="393" spans="3:7" ht="15.75" customHeight="1">
      <c r="C393" s="1"/>
      <c r="D393" s="1"/>
      <c r="E393" s="1"/>
      <c r="F393" s="1"/>
      <c r="G393" s="1"/>
    </row>
    <row r="394" spans="3:7" ht="15.75" customHeight="1">
      <c r="C394" s="1"/>
      <c r="D394" s="1"/>
      <c r="E394" s="1"/>
      <c r="F394" s="1"/>
      <c r="G394" s="1"/>
    </row>
    <row r="395" spans="3:7" ht="15.75" customHeight="1">
      <c r="C395" s="1"/>
      <c r="D395" s="1"/>
      <c r="E395" s="1"/>
      <c r="F395" s="1"/>
      <c r="G395" s="1"/>
    </row>
    <row r="396" spans="3:7" ht="15.75" customHeight="1">
      <c r="C396" s="1"/>
      <c r="D396" s="1"/>
      <c r="E396" s="1"/>
      <c r="F396" s="1"/>
      <c r="G396" s="1"/>
    </row>
    <row r="397" spans="3:7" ht="15.75" customHeight="1">
      <c r="C397" s="1"/>
      <c r="D397" s="1"/>
      <c r="E397" s="1"/>
      <c r="F397" s="1"/>
      <c r="G397" s="1"/>
    </row>
    <row r="398" spans="3:7" ht="15.75" customHeight="1">
      <c r="C398" s="1"/>
      <c r="D398" s="1"/>
      <c r="E398" s="1"/>
      <c r="F398" s="1"/>
      <c r="G398" s="1"/>
    </row>
    <row r="399" spans="3:7" ht="15.75" customHeight="1">
      <c r="C399" s="1"/>
      <c r="D399" s="1"/>
      <c r="E399" s="1"/>
      <c r="F399" s="1"/>
      <c r="G399" s="1"/>
    </row>
    <row r="400" spans="3:7" ht="15.75" customHeight="1">
      <c r="C400" s="1"/>
      <c r="D400" s="1"/>
      <c r="E400" s="1"/>
      <c r="F400" s="1"/>
      <c r="G400" s="1"/>
    </row>
    <row r="401" spans="3:7" ht="15.75" customHeight="1">
      <c r="C401" s="1"/>
      <c r="D401" s="1"/>
      <c r="E401" s="1"/>
      <c r="F401" s="1"/>
      <c r="G401" s="1"/>
    </row>
    <row r="402" spans="3:7" ht="15.75" customHeight="1">
      <c r="C402" s="1"/>
      <c r="D402" s="1"/>
      <c r="E402" s="1"/>
      <c r="F402" s="1"/>
      <c r="G402" s="1"/>
    </row>
    <row r="403" spans="3:7" ht="15.75" customHeight="1">
      <c r="C403" s="1"/>
      <c r="D403" s="1"/>
      <c r="E403" s="1"/>
      <c r="F403" s="1"/>
      <c r="G403" s="1"/>
    </row>
    <row r="404" spans="3:7" ht="15.75" customHeight="1">
      <c r="C404" s="1"/>
      <c r="D404" s="1"/>
      <c r="E404" s="1"/>
      <c r="F404" s="1"/>
      <c r="G404" s="1"/>
    </row>
    <row r="405" spans="3:7" ht="15.75" customHeight="1">
      <c r="C405" s="1"/>
      <c r="D405" s="1"/>
      <c r="E405" s="1"/>
      <c r="F405" s="1"/>
      <c r="G405" s="1"/>
    </row>
    <row r="406" spans="3:7" ht="15.75" customHeight="1">
      <c r="C406" s="1"/>
      <c r="D406" s="1"/>
      <c r="E406" s="1"/>
      <c r="F406" s="1"/>
      <c r="G406" s="1"/>
    </row>
    <row r="407" spans="3:7" ht="15.75" customHeight="1">
      <c r="C407" s="1"/>
      <c r="D407" s="1"/>
      <c r="E407" s="1"/>
      <c r="F407" s="1"/>
      <c r="G407" s="1"/>
    </row>
    <row r="408" spans="3:7" ht="15.75" customHeight="1">
      <c r="C408" s="1"/>
      <c r="D408" s="1"/>
      <c r="E408" s="1"/>
      <c r="F408" s="1"/>
      <c r="G408" s="1"/>
    </row>
    <row r="409" spans="3:7" ht="15.75" customHeight="1">
      <c r="C409" s="1"/>
      <c r="D409" s="1"/>
      <c r="E409" s="1"/>
      <c r="F409" s="1"/>
      <c r="G409" s="1"/>
    </row>
    <row r="410" spans="3:7" ht="15.75" customHeight="1">
      <c r="C410" s="1"/>
      <c r="D410" s="1"/>
      <c r="E410" s="1"/>
      <c r="F410" s="1"/>
      <c r="G410" s="1"/>
    </row>
    <row r="411" spans="3:7" ht="15.75" customHeight="1">
      <c r="C411" s="1"/>
      <c r="D411" s="1"/>
      <c r="E411" s="1"/>
      <c r="F411" s="1"/>
      <c r="G411" s="1"/>
    </row>
    <row r="412" spans="3:7" ht="15.75" customHeight="1">
      <c r="C412" s="1"/>
      <c r="D412" s="1"/>
      <c r="E412" s="1"/>
      <c r="F412" s="1"/>
      <c r="G412" s="1"/>
    </row>
    <row r="413" spans="3:7" ht="15.75" customHeight="1">
      <c r="C413" s="1"/>
      <c r="D413" s="1"/>
      <c r="E413" s="1"/>
      <c r="F413" s="1"/>
      <c r="G413" s="1"/>
    </row>
    <row r="414" spans="3:7" ht="15.75" customHeight="1">
      <c r="C414" s="1"/>
      <c r="D414" s="1"/>
      <c r="E414" s="1"/>
      <c r="F414" s="1"/>
      <c r="G414" s="1"/>
    </row>
    <row r="415" spans="3:7" ht="15.75" customHeight="1">
      <c r="C415" s="1"/>
      <c r="D415" s="1"/>
      <c r="E415" s="1"/>
      <c r="F415" s="1"/>
      <c r="G415" s="1"/>
    </row>
    <row r="416" spans="3:7" ht="15.75" customHeight="1">
      <c r="C416" s="1"/>
      <c r="D416" s="1"/>
      <c r="E416" s="1"/>
      <c r="F416" s="1"/>
      <c r="G416" s="1"/>
    </row>
    <row r="417" spans="3:7" ht="15.75" customHeight="1">
      <c r="C417" s="1"/>
      <c r="D417" s="1"/>
      <c r="E417" s="1"/>
      <c r="F417" s="1"/>
      <c r="G417" s="1"/>
    </row>
    <row r="418" spans="3:7" ht="15.75" customHeight="1">
      <c r="C418" s="1"/>
      <c r="D418" s="1"/>
      <c r="E418" s="1"/>
      <c r="F418" s="1"/>
      <c r="G418" s="1"/>
    </row>
    <row r="419" spans="3:7" ht="15.75" customHeight="1">
      <c r="C419" s="1"/>
      <c r="D419" s="1"/>
      <c r="E419" s="1"/>
      <c r="F419" s="1"/>
      <c r="G419" s="1"/>
    </row>
    <row r="420" spans="3:7" ht="15.75" customHeight="1">
      <c r="C420" s="1"/>
      <c r="D420" s="1"/>
      <c r="E420" s="1"/>
      <c r="F420" s="1"/>
      <c r="G420" s="1"/>
    </row>
    <row r="421" spans="3:7" ht="15.75" customHeight="1">
      <c r="C421" s="1"/>
      <c r="D421" s="1"/>
      <c r="E421" s="1"/>
      <c r="F421" s="1"/>
      <c r="G421" s="1"/>
    </row>
    <row r="422" spans="3:7" ht="15.75" customHeight="1">
      <c r="C422" s="1"/>
      <c r="D422" s="1"/>
      <c r="E422" s="1"/>
      <c r="F422" s="1"/>
      <c r="G422" s="1"/>
    </row>
    <row r="423" spans="3:7" ht="15.75" customHeight="1">
      <c r="C423" s="1"/>
      <c r="D423" s="1"/>
      <c r="E423" s="1"/>
      <c r="F423" s="1"/>
      <c r="G423" s="1"/>
    </row>
    <row r="424" spans="3:7" ht="15.75" customHeight="1">
      <c r="C424" s="1"/>
      <c r="D424" s="1"/>
      <c r="E424" s="1"/>
      <c r="F424" s="1"/>
      <c r="G424" s="1"/>
    </row>
    <row r="425" spans="3:7" ht="15.75" customHeight="1">
      <c r="C425" s="1"/>
      <c r="D425" s="1"/>
      <c r="E425" s="1"/>
      <c r="F425" s="1"/>
      <c r="G425" s="1"/>
    </row>
    <row r="426" spans="3:7" ht="15.75" customHeight="1">
      <c r="C426" s="1"/>
      <c r="D426" s="1"/>
      <c r="E426" s="1"/>
      <c r="F426" s="1"/>
      <c r="G426" s="1"/>
    </row>
    <row r="427" spans="3:7" ht="15.75" customHeight="1">
      <c r="C427" s="1"/>
      <c r="D427" s="1"/>
      <c r="E427" s="1"/>
      <c r="F427" s="1"/>
      <c r="G427" s="1"/>
    </row>
    <row r="428" spans="3:7" ht="15.75" customHeight="1">
      <c r="C428" s="1"/>
      <c r="D428" s="1"/>
      <c r="E428" s="1"/>
      <c r="F428" s="1"/>
      <c r="G428" s="1"/>
    </row>
    <row r="429" spans="3:7" ht="15.75" customHeight="1">
      <c r="C429" s="1"/>
      <c r="D429" s="1"/>
      <c r="E429" s="1"/>
      <c r="F429" s="1"/>
      <c r="G429" s="1"/>
    </row>
    <row r="430" spans="3:7" ht="15.75" customHeight="1">
      <c r="C430" s="1"/>
      <c r="D430" s="1"/>
      <c r="E430" s="1"/>
      <c r="F430" s="1"/>
      <c r="G430" s="1"/>
    </row>
    <row r="431" spans="3:7" ht="15.75" customHeight="1">
      <c r="C431" s="1"/>
      <c r="D431" s="1"/>
      <c r="E431" s="1"/>
      <c r="F431" s="1"/>
      <c r="G431" s="1"/>
    </row>
    <row r="432" spans="3:7" ht="15.75" customHeight="1">
      <c r="C432" s="1"/>
      <c r="D432" s="1"/>
      <c r="E432" s="1"/>
      <c r="F432" s="1"/>
      <c r="G432" s="1"/>
    </row>
    <row r="433" spans="3:7" ht="15.75" customHeight="1">
      <c r="C433" s="1"/>
      <c r="D433" s="1"/>
      <c r="E433" s="1"/>
      <c r="F433" s="1"/>
      <c r="G433" s="1"/>
    </row>
    <row r="434" spans="3:7" ht="15.75" customHeight="1">
      <c r="C434" s="1"/>
      <c r="D434" s="1"/>
      <c r="E434" s="1"/>
      <c r="F434" s="1"/>
      <c r="G434" s="1"/>
    </row>
  </sheetData>
  <mergeCells count="3">
    <mergeCell ref="D120:F120"/>
    <mergeCell ref="D121:F121"/>
    <mergeCell ref="H236:I2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52969-CD44-4905-9C7F-4278743E89E6}">
  <dimension ref="A1"/>
  <sheetViews>
    <sheetView zoomScale="40" zoomScaleNormal="40" workbookViewId="0">
      <selection activeCell="AF31" sqref="AF31"/>
    </sheetView>
  </sheetViews>
  <sheetFormatPr baseColWidth="10" defaultColWidth="8.83203125" defaultRowHeight="13"/>
  <sheetData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P435"/>
  <sheetViews>
    <sheetView tabSelected="1" workbookViewId="0">
      <pane xSplit="10" ySplit="1" topLeftCell="EM97" activePane="bottomRight" state="frozen"/>
      <selection pane="topRight" activeCell="K1" sqref="K1"/>
      <selection pane="bottomLeft" activeCell="A3" sqref="A3"/>
      <selection pane="bottomRight" activeCell="A2" sqref="A2:XFD2"/>
    </sheetView>
  </sheetViews>
  <sheetFormatPr baseColWidth="10" defaultColWidth="12.6640625" defaultRowHeight="15" customHeight="1"/>
  <cols>
    <col min="1" max="2" width="12.6640625" customWidth="1"/>
    <col min="3" max="3" width="7.1640625" customWidth="1"/>
    <col min="4" max="5" width="6.33203125" customWidth="1"/>
    <col min="6" max="6" width="7.6640625" customWidth="1"/>
    <col min="7" max="7" width="6.1640625" customWidth="1"/>
    <col min="8" max="9" width="12.6640625" customWidth="1"/>
    <col min="11" max="11" width="4.6640625" customWidth="1"/>
    <col min="51" max="51" width="13.1640625" customWidth="1"/>
    <col min="52" max="52" width="14.33203125" customWidth="1"/>
    <col min="244" max="244" width="12.6640625" customWidth="1"/>
  </cols>
  <sheetData>
    <row r="1" spans="1:796" ht="73.5" customHeight="1">
      <c r="A1" s="2"/>
      <c r="B1" s="2"/>
      <c r="C1" s="44" t="s">
        <v>780</v>
      </c>
      <c r="D1" s="44" t="s">
        <v>781</v>
      </c>
      <c r="E1" s="44"/>
      <c r="F1" s="44"/>
      <c r="G1" s="44" t="s">
        <v>782</v>
      </c>
      <c r="H1" s="4" t="s">
        <v>0</v>
      </c>
      <c r="I1" s="4"/>
      <c r="J1" s="4" t="s">
        <v>1</v>
      </c>
      <c r="K1" s="5"/>
      <c r="L1" s="6" t="s">
        <v>1438</v>
      </c>
      <c r="M1" s="6" t="s">
        <v>3</v>
      </c>
      <c r="N1" s="6" t="s">
        <v>5</v>
      </c>
      <c r="O1" s="6" t="s">
        <v>6</v>
      </c>
      <c r="P1" s="6" t="s">
        <v>7</v>
      </c>
      <c r="Q1" s="6" t="s">
        <v>8</v>
      </c>
      <c r="R1" s="6" t="s">
        <v>9</v>
      </c>
      <c r="S1" s="7" t="s">
        <v>10</v>
      </c>
      <c r="T1" s="7" t="s">
        <v>11</v>
      </c>
      <c r="U1" s="8" t="s">
        <v>12</v>
      </c>
      <c r="V1" s="7" t="s">
        <v>13</v>
      </c>
      <c r="W1" s="7" t="s">
        <v>14</v>
      </c>
      <c r="X1" s="7" t="s">
        <v>15</v>
      </c>
      <c r="Y1" s="7" t="s">
        <v>16</v>
      </c>
      <c r="Z1" s="8" t="s">
        <v>17</v>
      </c>
      <c r="AA1" s="8" t="s">
        <v>18</v>
      </c>
      <c r="AB1" s="8" t="s">
        <v>19</v>
      </c>
      <c r="AC1" s="9" t="s">
        <v>20</v>
      </c>
      <c r="AD1" s="9" t="s">
        <v>21</v>
      </c>
      <c r="AE1" s="9" t="s">
        <v>22</v>
      </c>
      <c r="AF1" s="9" t="s">
        <v>23</v>
      </c>
      <c r="AG1" s="10" t="s">
        <v>24</v>
      </c>
      <c r="AH1" s="10" t="s">
        <v>25</v>
      </c>
      <c r="AI1" s="10" t="s">
        <v>26</v>
      </c>
      <c r="AJ1" s="10" t="s">
        <v>27</v>
      </c>
      <c r="AK1" s="10" t="s">
        <v>28</v>
      </c>
      <c r="AL1" s="10" t="s">
        <v>29</v>
      </c>
      <c r="AM1" s="10" t="s">
        <v>30</v>
      </c>
      <c r="AN1" s="10" t="s">
        <v>31</v>
      </c>
      <c r="AO1" s="10" t="s">
        <v>32</v>
      </c>
      <c r="AP1" s="10" t="s">
        <v>33</v>
      </c>
      <c r="AQ1" s="10" t="s">
        <v>34</v>
      </c>
      <c r="AR1" s="10" t="s">
        <v>35</v>
      </c>
      <c r="AS1" s="10" t="s">
        <v>36</v>
      </c>
      <c r="AT1" s="10" t="s">
        <v>37</v>
      </c>
      <c r="AU1" s="10" t="s">
        <v>38</v>
      </c>
      <c r="AV1" s="10" t="s">
        <v>39</v>
      </c>
      <c r="AW1" s="10" t="s">
        <v>40</v>
      </c>
      <c r="AX1" s="10" t="s">
        <v>41</v>
      </c>
      <c r="AY1" s="10" t="s">
        <v>42</v>
      </c>
      <c r="AZ1" s="11" t="s">
        <v>43</v>
      </c>
      <c r="BA1" s="7" t="s">
        <v>44</v>
      </c>
      <c r="BB1" s="7" t="s">
        <v>45</v>
      </c>
      <c r="BC1" s="7" t="s">
        <v>46</v>
      </c>
      <c r="BD1" s="10" t="s">
        <v>47</v>
      </c>
      <c r="BE1" s="10" t="s">
        <v>48</v>
      </c>
      <c r="BF1" s="10" t="s">
        <v>49</v>
      </c>
      <c r="BG1" s="10" t="s">
        <v>50</v>
      </c>
      <c r="BH1" s="10" t="s">
        <v>51</v>
      </c>
      <c r="BI1" s="10" t="s">
        <v>52</v>
      </c>
      <c r="BJ1" s="10" t="s">
        <v>53</v>
      </c>
      <c r="BK1" s="10" t="s">
        <v>54</v>
      </c>
      <c r="BL1" s="10" t="s">
        <v>55</v>
      </c>
      <c r="BM1" s="10" t="s">
        <v>56</v>
      </c>
      <c r="BN1" s="10" t="s">
        <v>57</v>
      </c>
      <c r="BO1" s="10" t="s">
        <v>58</v>
      </c>
      <c r="BP1" s="10" t="s">
        <v>59</v>
      </c>
      <c r="BQ1" s="10" t="s">
        <v>60</v>
      </c>
      <c r="BR1" s="10" t="s">
        <v>61</v>
      </c>
      <c r="BS1" s="10" t="s">
        <v>62</v>
      </c>
      <c r="BT1" s="10" t="s">
        <v>63</v>
      </c>
      <c r="BU1" s="10" t="s">
        <v>64</v>
      </c>
      <c r="BV1" s="10" t="s">
        <v>65</v>
      </c>
      <c r="BW1" s="10" t="s">
        <v>66</v>
      </c>
      <c r="BX1" s="10" t="s">
        <v>67</v>
      </c>
      <c r="BY1" s="11" t="s">
        <v>68</v>
      </c>
      <c r="BZ1" s="11" t="s">
        <v>69</v>
      </c>
      <c r="CA1" s="11" t="s">
        <v>70</v>
      </c>
      <c r="CB1" s="11" t="s">
        <v>71</v>
      </c>
      <c r="CC1" s="11" t="s">
        <v>72</v>
      </c>
      <c r="CD1" s="11" t="s">
        <v>73</v>
      </c>
      <c r="CE1" s="11" t="s">
        <v>74</v>
      </c>
      <c r="CF1" s="11" t="s">
        <v>75</v>
      </c>
      <c r="CG1" s="11" t="s">
        <v>76</v>
      </c>
      <c r="CH1" s="11" t="s">
        <v>77</v>
      </c>
      <c r="CI1" s="12" t="s">
        <v>78</v>
      </c>
      <c r="CJ1" s="12" t="s">
        <v>79</v>
      </c>
      <c r="CK1" s="12" t="s">
        <v>80</v>
      </c>
      <c r="CL1" s="12" t="s">
        <v>81</v>
      </c>
      <c r="CM1" s="13" t="s">
        <v>82</v>
      </c>
      <c r="CN1" s="14" t="s">
        <v>83</v>
      </c>
      <c r="CO1" s="14" t="s">
        <v>84</v>
      </c>
      <c r="CP1" s="10" t="s">
        <v>85</v>
      </c>
      <c r="CQ1" s="10" t="s">
        <v>86</v>
      </c>
      <c r="CR1" s="10" t="s">
        <v>87</v>
      </c>
      <c r="CS1" s="10" t="s">
        <v>88</v>
      </c>
      <c r="CT1" s="10" t="s">
        <v>89</v>
      </c>
      <c r="CU1" s="10" t="s">
        <v>90</v>
      </c>
      <c r="CV1" s="10" t="s">
        <v>91</v>
      </c>
      <c r="CW1" s="15" t="s">
        <v>92</v>
      </c>
      <c r="CX1" s="16" t="s">
        <v>93</v>
      </c>
      <c r="CY1" s="15" t="s">
        <v>58</v>
      </c>
      <c r="CZ1" s="15" t="s">
        <v>94</v>
      </c>
      <c r="DA1" s="16" t="s">
        <v>95</v>
      </c>
      <c r="DB1" s="17" t="s">
        <v>96</v>
      </c>
      <c r="DC1" s="18" t="s">
        <v>97</v>
      </c>
      <c r="DD1" s="19" t="s">
        <v>98</v>
      </c>
      <c r="DE1" s="18" t="s">
        <v>99</v>
      </c>
      <c r="DF1" s="18" t="s">
        <v>100</v>
      </c>
      <c r="DG1" s="18" t="s">
        <v>101</v>
      </c>
      <c r="DH1" s="19" t="s">
        <v>102</v>
      </c>
      <c r="DI1" s="19" t="s">
        <v>103</v>
      </c>
      <c r="DJ1" s="18" t="s">
        <v>104</v>
      </c>
      <c r="DK1" s="18" t="s">
        <v>105</v>
      </c>
      <c r="DL1" s="18" t="s">
        <v>106</v>
      </c>
      <c r="DM1" s="21" t="s">
        <v>1439</v>
      </c>
      <c r="DN1" s="21" t="s">
        <v>108</v>
      </c>
      <c r="DO1" s="21" t="s">
        <v>109</v>
      </c>
      <c r="DP1" s="21" t="s">
        <v>110</v>
      </c>
      <c r="DQ1" s="21" t="s">
        <v>111</v>
      </c>
      <c r="DR1" s="21" t="s">
        <v>112</v>
      </c>
      <c r="DS1" s="21" t="s">
        <v>113</v>
      </c>
      <c r="DT1" s="21" t="s">
        <v>114</v>
      </c>
      <c r="DU1" s="21" t="s">
        <v>115</v>
      </c>
      <c r="DV1" s="21" t="s">
        <v>116</v>
      </c>
      <c r="DW1" s="21" t="s">
        <v>117</v>
      </c>
      <c r="DX1" s="21" t="s">
        <v>118</v>
      </c>
      <c r="DY1" s="21" t="s">
        <v>119</v>
      </c>
      <c r="DZ1" s="21" t="s">
        <v>120</v>
      </c>
      <c r="EA1" s="21" t="s">
        <v>121</v>
      </c>
      <c r="EB1" s="21" t="s">
        <v>122</v>
      </c>
      <c r="EC1" s="21" t="s">
        <v>123</v>
      </c>
      <c r="ED1" s="21" t="s">
        <v>124</v>
      </c>
      <c r="EE1" s="21" t="s">
        <v>125</v>
      </c>
      <c r="EF1" s="21" t="s">
        <v>126</v>
      </c>
      <c r="EG1" s="21" t="s">
        <v>127</v>
      </c>
      <c r="EH1" s="21" t="s">
        <v>128</v>
      </c>
      <c r="EI1" s="21" t="s">
        <v>129</v>
      </c>
      <c r="EJ1" s="21" t="s">
        <v>130</v>
      </c>
      <c r="EK1" s="21" t="s">
        <v>131</v>
      </c>
      <c r="EL1" s="21" t="s">
        <v>132</v>
      </c>
      <c r="EM1" s="21" t="s">
        <v>133</v>
      </c>
      <c r="EN1" s="21" t="s">
        <v>134</v>
      </c>
      <c r="EO1" s="21" t="s">
        <v>135</v>
      </c>
      <c r="EP1" s="21" t="s">
        <v>136</v>
      </c>
      <c r="EQ1" s="1" t="s">
        <v>137</v>
      </c>
      <c r="ER1" s="22" t="s">
        <v>138</v>
      </c>
      <c r="ES1" s="22" t="s">
        <v>139</v>
      </c>
      <c r="ET1" s="22" t="s">
        <v>140</v>
      </c>
      <c r="EU1" s="22" t="s">
        <v>141</v>
      </c>
      <c r="EV1" s="22" t="s">
        <v>142</v>
      </c>
      <c r="EW1" s="22" t="s">
        <v>143</v>
      </c>
      <c r="EX1" s="22" t="s">
        <v>144</v>
      </c>
      <c r="EY1" s="22" t="s">
        <v>145</v>
      </c>
      <c r="EZ1" s="22" t="s">
        <v>146</v>
      </c>
      <c r="FA1" s="22" t="s">
        <v>147</v>
      </c>
      <c r="FB1" s="23" t="s">
        <v>195</v>
      </c>
      <c r="FC1" s="23" t="s">
        <v>148</v>
      </c>
      <c r="FD1" s="23" t="s">
        <v>149</v>
      </c>
      <c r="FE1" s="23" t="s">
        <v>150</v>
      </c>
      <c r="FF1" s="23" t="s">
        <v>151</v>
      </c>
      <c r="FG1" s="23" t="s">
        <v>152</v>
      </c>
      <c r="FH1" s="23" t="s">
        <v>153</v>
      </c>
      <c r="FI1" s="23" t="s">
        <v>154</v>
      </c>
      <c r="FJ1" s="23" t="s">
        <v>155</v>
      </c>
      <c r="FK1" s="23" t="s">
        <v>156</v>
      </c>
      <c r="FL1" s="23" t="s">
        <v>157</v>
      </c>
      <c r="FM1" s="23" t="s">
        <v>158</v>
      </c>
      <c r="FN1" s="23" t="s">
        <v>159</v>
      </c>
      <c r="FO1" s="23" t="s">
        <v>160</v>
      </c>
      <c r="FP1" s="23" t="s">
        <v>161</v>
      </c>
      <c r="FQ1" s="23" t="s">
        <v>162</v>
      </c>
      <c r="FR1" s="23" t="s">
        <v>163</v>
      </c>
      <c r="FS1" s="23" t="s">
        <v>164</v>
      </c>
      <c r="FT1" s="23" t="s">
        <v>165</v>
      </c>
      <c r="FU1" s="23" t="s">
        <v>166</v>
      </c>
      <c r="FV1" s="23" t="s">
        <v>167</v>
      </c>
      <c r="FW1" s="23" t="s">
        <v>168</v>
      </c>
      <c r="FX1" s="24" t="s">
        <v>169</v>
      </c>
      <c r="FY1" s="24" t="s">
        <v>170</v>
      </c>
      <c r="FZ1" s="24" t="s">
        <v>171</v>
      </c>
      <c r="GA1" s="24" t="s">
        <v>172</v>
      </c>
      <c r="GB1" s="25" t="s">
        <v>173</v>
      </c>
      <c r="GC1" s="25" t="s">
        <v>174</v>
      </c>
      <c r="GD1" s="25" t="s">
        <v>175</v>
      </c>
      <c r="GE1" s="25" t="s">
        <v>176</v>
      </c>
      <c r="GF1" s="26" t="s">
        <v>177</v>
      </c>
      <c r="GG1" s="27" t="s">
        <v>178</v>
      </c>
      <c r="GH1" s="27" t="s">
        <v>179</v>
      </c>
      <c r="GI1" s="27" t="s">
        <v>180</v>
      </c>
      <c r="GJ1" s="27" t="s">
        <v>181</v>
      </c>
      <c r="GK1" s="27" t="s">
        <v>182</v>
      </c>
      <c r="GL1" s="23" t="s">
        <v>183</v>
      </c>
      <c r="GM1" s="23" t="s">
        <v>184</v>
      </c>
      <c r="GN1" s="23" t="s">
        <v>185</v>
      </c>
      <c r="GO1" s="23" t="s">
        <v>186</v>
      </c>
      <c r="GP1" s="23" t="s">
        <v>187</v>
      </c>
      <c r="GQ1" s="23" t="s">
        <v>188</v>
      </c>
      <c r="GR1" s="23" t="s">
        <v>189</v>
      </c>
      <c r="GS1" s="23" t="s">
        <v>190</v>
      </c>
      <c r="GT1" s="23" t="s">
        <v>191</v>
      </c>
      <c r="GU1" s="23" t="s">
        <v>192</v>
      </c>
      <c r="GV1" s="23" t="s">
        <v>193</v>
      </c>
      <c r="GW1" s="23" t="s">
        <v>194</v>
      </c>
      <c r="GX1" s="23" t="s">
        <v>1440</v>
      </c>
      <c r="GY1" s="23" t="s">
        <v>196</v>
      </c>
      <c r="GZ1" s="23" t="s">
        <v>197</v>
      </c>
      <c r="HA1" s="23" t="s">
        <v>198</v>
      </c>
      <c r="HB1" s="23" t="s">
        <v>199</v>
      </c>
      <c r="HC1" s="23" t="s">
        <v>200</v>
      </c>
      <c r="HD1" s="23" t="s">
        <v>201</v>
      </c>
      <c r="HE1" s="23" t="s">
        <v>202</v>
      </c>
      <c r="HF1" s="23" t="s">
        <v>203</v>
      </c>
      <c r="HG1" s="23" t="s">
        <v>204</v>
      </c>
      <c r="HH1" s="23" t="s">
        <v>205</v>
      </c>
      <c r="HI1" s="23" t="s">
        <v>206</v>
      </c>
      <c r="HJ1" s="23" t="s">
        <v>207</v>
      </c>
      <c r="HK1" s="23" t="s">
        <v>1441</v>
      </c>
      <c r="HL1" s="23" t="s">
        <v>1442</v>
      </c>
      <c r="HM1" s="28" t="s">
        <v>208</v>
      </c>
      <c r="HN1" s="22" t="s">
        <v>209</v>
      </c>
      <c r="HO1" s="22" t="s">
        <v>210</v>
      </c>
      <c r="HP1" s="29" t="s">
        <v>211</v>
      </c>
      <c r="HQ1" s="30" t="s">
        <v>212</v>
      </c>
      <c r="HR1" s="29" t="s">
        <v>213</v>
      </c>
      <c r="HS1" s="22" t="s">
        <v>214</v>
      </c>
      <c r="HT1" s="22" t="s">
        <v>215</v>
      </c>
      <c r="HU1" s="22" t="s">
        <v>216</v>
      </c>
      <c r="HV1" s="22" t="s">
        <v>217</v>
      </c>
      <c r="HW1" s="22" t="s">
        <v>218</v>
      </c>
      <c r="HX1" s="23" t="s">
        <v>219</v>
      </c>
      <c r="HY1" s="23" t="s">
        <v>220</v>
      </c>
      <c r="HZ1" s="23" t="s">
        <v>221</v>
      </c>
      <c r="IA1" s="23" t="s">
        <v>222</v>
      </c>
      <c r="IB1" s="23" t="s">
        <v>223</v>
      </c>
      <c r="IC1" s="23" t="s">
        <v>224</v>
      </c>
      <c r="ID1" s="31" t="s">
        <v>225</v>
      </c>
      <c r="IE1" s="31" t="s">
        <v>226</v>
      </c>
      <c r="IF1" s="31" t="s">
        <v>227</v>
      </c>
      <c r="IG1" s="31" t="s">
        <v>228</v>
      </c>
      <c r="IH1" s="31" t="s">
        <v>229</v>
      </c>
      <c r="II1" s="31" t="s">
        <v>230</v>
      </c>
      <c r="IJ1" s="31" t="s">
        <v>231</v>
      </c>
      <c r="IK1" s="31" t="s">
        <v>232</v>
      </c>
      <c r="IL1" s="31" t="s">
        <v>233</v>
      </c>
      <c r="IM1" s="31" t="s">
        <v>234</v>
      </c>
      <c r="IN1" s="31" t="s">
        <v>235</v>
      </c>
      <c r="IO1" s="31" t="s">
        <v>236</v>
      </c>
      <c r="IP1" s="31" t="s">
        <v>237</v>
      </c>
      <c r="IQ1" s="31" t="s">
        <v>238</v>
      </c>
      <c r="IR1" s="31" t="s">
        <v>239</v>
      </c>
      <c r="IS1" s="31" t="s">
        <v>240</v>
      </c>
      <c r="IT1" s="32" t="s">
        <v>241</v>
      </c>
      <c r="IU1" s="32" t="s">
        <v>242</v>
      </c>
      <c r="IV1" s="33" t="s">
        <v>243</v>
      </c>
      <c r="IW1" s="33" t="s">
        <v>244</v>
      </c>
      <c r="IX1" s="33" t="s">
        <v>245</v>
      </c>
      <c r="IY1" s="33" t="s">
        <v>246</v>
      </c>
      <c r="IZ1" s="33" t="s">
        <v>247</v>
      </c>
      <c r="JA1" s="34" t="s">
        <v>107</v>
      </c>
      <c r="JB1" s="34" t="s">
        <v>248</v>
      </c>
      <c r="JC1" s="34" t="s">
        <v>249</v>
      </c>
      <c r="JD1" s="34" t="s">
        <v>250</v>
      </c>
      <c r="JE1" s="34" t="s">
        <v>251</v>
      </c>
      <c r="JF1" s="34" t="s">
        <v>252</v>
      </c>
      <c r="JG1" s="34" t="s">
        <v>253</v>
      </c>
      <c r="JH1" s="34" t="s">
        <v>254</v>
      </c>
      <c r="JI1" s="33" t="s">
        <v>255</v>
      </c>
      <c r="JJ1" s="33" t="s">
        <v>256</v>
      </c>
      <c r="JK1" s="33" t="s">
        <v>257</v>
      </c>
      <c r="JL1" s="33" t="s">
        <v>258</v>
      </c>
      <c r="JM1" s="33" t="s">
        <v>259</v>
      </c>
      <c r="JN1" s="33" t="s">
        <v>260</v>
      </c>
      <c r="JO1" s="33" t="s">
        <v>261</v>
      </c>
      <c r="JP1" s="33" t="s">
        <v>262</v>
      </c>
      <c r="JQ1" s="33" t="s">
        <v>263</v>
      </c>
      <c r="JR1" s="35" t="s">
        <v>264</v>
      </c>
      <c r="JS1" s="35" t="s">
        <v>265</v>
      </c>
      <c r="JT1" s="35" t="s">
        <v>266</v>
      </c>
      <c r="JU1" s="35" t="s">
        <v>267</v>
      </c>
      <c r="JV1" s="35" t="s">
        <v>268</v>
      </c>
      <c r="JW1" s="35" t="s">
        <v>269</v>
      </c>
      <c r="JX1" s="35" t="s">
        <v>270</v>
      </c>
      <c r="JY1" s="35" t="s">
        <v>129</v>
      </c>
      <c r="JZ1" s="35" t="s">
        <v>271</v>
      </c>
      <c r="KA1" s="36" t="s">
        <v>272</v>
      </c>
      <c r="KB1" s="36" t="s">
        <v>273</v>
      </c>
      <c r="KC1" s="36" t="s">
        <v>274</v>
      </c>
      <c r="KD1" s="36" t="s">
        <v>275</v>
      </c>
      <c r="KE1" s="36" t="s">
        <v>1443</v>
      </c>
      <c r="KF1" s="36" t="s">
        <v>277</v>
      </c>
      <c r="KG1" s="36" t="s">
        <v>278</v>
      </c>
      <c r="KH1" s="36" t="s">
        <v>279</v>
      </c>
      <c r="KI1" s="36" t="s">
        <v>280</v>
      </c>
      <c r="KJ1" s="36" t="s">
        <v>281</v>
      </c>
      <c r="KK1" s="36" t="s">
        <v>282</v>
      </c>
      <c r="KL1" s="36" t="s">
        <v>283</v>
      </c>
      <c r="KM1" s="37" t="s">
        <v>284</v>
      </c>
      <c r="KN1" s="38" t="s">
        <v>285</v>
      </c>
      <c r="KO1" s="38" t="s">
        <v>286</v>
      </c>
      <c r="KP1" s="38" t="s">
        <v>287</v>
      </c>
      <c r="KQ1" s="38" t="s">
        <v>288</v>
      </c>
      <c r="KR1" s="38" t="s">
        <v>289</v>
      </c>
      <c r="KS1" s="38" t="s">
        <v>290</v>
      </c>
      <c r="KT1" s="39" t="s">
        <v>291</v>
      </c>
      <c r="KU1" s="40" t="s">
        <v>292</v>
      </c>
      <c r="KV1" s="40" t="s">
        <v>293</v>
      </c>
      <c r="KW1" s="40" t="s">
        <v>294</v>
      </c>
      <c r="KX1" s="40" t="s">
        <v>295</v>
      </c>
      <c r="KY1" s="40" t="s">
        <v>296</v>
      </c>
      <c r="KZ1" s="40" t="s">
        <v>297</v>
      </c>
      <c r="LA1" s="40" t="s">
        <v>298</v>
      </c>
      <c r="LB1" s="40" t="s">
        <v>299</v>
      </c>
      <c r="LC1" s="40" t="s">
        <v>300</v>
      </c>
      <c r="LD1" s="40" t="s">
        <v>301</v>
      </c>
      <c r="LE1" s="40" t="s">
        <v>302</v>
      </c>
      <c r="LF1" s="40" t="s">
        <v>303</v>
      </c>
      <c r="LG1" s="40" t="s">
        <v>304</v>
      </c>
      <c r="LH1" s="40" t="s">
        <v>305</v>
      </c>
      <c r="LI1" s="40" t="s">
        <v>306</v>
      </c>
      <c r="LJ1" s="40" t="s">
        <v>307</v>
      </c>
      <c r="LK1" s="40" t="s">
        <v>308</v>
      </c>
      <c r="LL1" s="40" t="s">
        <v>309</v>
      </c>
      <c r="LM1" s="40" t="s">
        <v>310</v>
      </c>
      <c r="LN1" s="40" t="s">
        <v>311</v>
      </c>
      <c r="LO1" s="40" t="s">
        <v>312</v>
      </c>
      <c r="LP1" s="40" t="s">
        <v>313</v>
      </c>
      <c r="LQ1" s="40" t="s">
        <v>314</v>
      </c>
      <c r="LR1" s="40" t="s">
        <v>315</v>
      </c>
      <c r="LS1" s="40" t="s">
        <v>316</v>
      </c>
      <c r="LT1" s="40" t="s">
        <v>317</v>
      </c>
      <c r="LU1" s="40" t="s">
        <v>318</v>
      </c>
      <c r="LV1" s="40" t="s">
        <v>319</v>
      </c>
      <c r="LW1" s="40" t="s">
        <v>320</v>
      </c>
      <c r="LX1" s="40" t="s">
        <v>321</v>
      </c>
      <c r="LY1" s="40" t="s">
        <v>322</v>
      </c>
      <c r="LZ1" s="40" t="s">
        <v>323</v>
      </c>
      <c r="MA1" s="40" t="s">
        <v>324</v>
      </c>
      <c r="MB1" s="40" t="s">
        <v>325</v>
      </c>
      <c r="MC1" s="40" t="s">
        <v>326</v>
      </c>
      <c r="MD1" s="40" t="s">
        <v>327</v>
      </c>
      <c r="ME1" s="40" t="s">
        <v>328</v>
      </c>
      <c r="MF1" s="40" t="s">
        <v>329</v>
      </c>
      <c r="MG1" s="40" t="s">
        <v>330</v>
      </c>
      <c r="MH1" s="40" t="s">
        <v>331</v>
      </c>
      <c r="MI1" s="40" t="s">
        <v>332</v>
      </c>
      <c r="MJ1" s="40" t="s">
        <v>333</v>
      </c>
      <c r="MK1" s="40" t="s">
        <v>334</v>
      </c>
      <c r="ML1" s="40" t="s">
        <v>335</v>
      </c>
      <c r="MM1" s="40" t="s">
        <v>336</v>
      </c>
      <c r="MN1" s="40" t="s">
        <v>337</v>
      </c>
      <c r="MO1" s="40" t="s">
        <v>338</v>
      </c>
      <c r="MP1" s="40" t="s">
        <v>339</v>
      </c>
      <c r="MQ1" s="40" t="s">
        <v>340</v>
      </c>
      <c r="MR1" s="40" t="s">
        <v>341</v>
      </c>
      <c r="MS1" s="40" t="s">
        <v>342</v>
      </c>
      <c r="MT1" s="40" t="s">
        <v>343</v>
      </c>
      <c r="MU1" s="40" t="s">
        <v>344</v>
      </c>
      <c r="MV1" s="40" t="s">
        <v>345</v>
      </c>
      <c r="MW1" s="40" t="s">
        <v>346</v>
      </c>
      <c r="MX1" s="40" t="s">
        <v>347</v>
      </c>
      <c r="MY1" s="40" t="s">
        <v>348</v>
      </c>
      <c r="MZ1" s="40" t="s">
        <v>349</v>
      </c>
      <c r="NA1" s="40" t="s">
        <v>350</v>
      </c>
      <c r="NB1" s="40" t="s">
        <v>351</v>
      </c>
      <c r="NC1" s="40" t="s">
        <v>352</v>
      </c>
      <c r="ND1" s="40" t="s">
        <v>353</v>
      </c>
      <c r="NE1" s="40" t="s">
        <v>354</v>
      </c>
      <c r="NF1" s="40" t="s">
        <v>355</v>
      </c>
      <c r="NG1" s="40" t="s">
        <v>356</v>
      </c>
      <c r="NH1" s="40" t="s">
        <v>357</v>
      </c>
      <c r="NI1" s="40" t="s">
        <v>358</v>
      </c>
      <c r="NJ1" s="40" t="s">
        <v>359</v>
      </c>
      <c r="NK1" s="40" t="s">
        <v>360</v>
      </c>
      <c r="NL1" s="40" t="s">
        <v>361</v>
      </c>
      <c r="NM1" s="40" t="s">
        <v>362</v>
      </c>
      <c r="NN1" s="40" t="s">
        <v>363</v>
      </c>
      <c r="NO1" s="40" t="s">
        <v>364</v>
      </c>
      <c r="NP1" s="40" t="s">
        <v>365</v>
      </c>
      <c r="NQ1" s="40" t="s">
        <v>366</v>
      </c>
      <c r="NR1" s="40" t="s">
        <v>367</v>
      </c>
      <c r="NS1" s="40" t="s">
        <v>368</v>
      </c>
      <c r="NT1" s="40" t="s">
        <v>369</v>
      </c>
      <c r="NU1" s="40" t="s">
        <v>370</v>
      </c>
      <c r="NV1" s="40" t="s">
        <v>371</v>
      </c>
      <c r="NW1" s="40" t="s">
        <v>372</v>
      </c>
      <c r="NX1" s="40" t="s">
        <v>373</v>
      </c>
      <c r="NY1" s="40" t="s">
        <v>374</v>
      </c>
      <c r="NZ1" s="40" t="s">
        <v>375</v>
      </c>
      <c r="OA1" s="40" t="s">
        <v>376</v>
      </c>
      <c r="OB1" s="40" t="s">
        <v>377</v>
      </c>
      <c r="OC1" s="40" t="s">
        <v>378</v>
      </c>
      <c r="OD1" s="40" t="s">
        <v>379</v>
      </c>
      <c r="OE1" s="40" t="s">
        <v>380</v>
      </c>
      <c r="OF1" s="40" t="s">
        <v>381</v>
      </c>
      <c r="OG1" s="40" t="s">
        <v>382</v>
      </c>
      <c r="OH1" s="40" t="s">
        <v>383</v>
      </c>
      <c r="OI1" s="40" t="s">
        <v>384</v>
      </c>
      <c r="OJ1" s="40" t="s">
        <v>385</v>
      </c>
      <c r="OK1" s="40" t="s">
        <v>386</v>
      </c>
      <c r="OL1" s="40" t="s">
        <v>387</v>
      </c>
      <c r="OM1" s="40" t="s">
        <v>388</v>
      </c>
      <c r="ON1" s="40" t="s">
        <v>389</v>
      </c>
      <c r="OO1" s="40" t="s">
        <v>390</v>
      </c>
      <c r="OP1" s="40" t="s">
        <v>391</v>
      </c>
      <c r="OQ1" s="40" t="s">
        <v>392</v>
      </c>
      <c r="OR1" s="40" t="s">
        <v>393</v>
      </c>
      <c r="OS1" s="40" t="s">
        <v>394</v>
      </c>
      <c r="OT1" s="40" t="s">
        <v>395</v>
      </c>
      <c r="OU1" s="40" t="s">
        <v>396</v>
      </c>
      <c r="OV1" s="40" t="s">
        <v>397</v>
      </c>
      <c r="OW1" s="40" t="s">
        <v>398</v>
      </c>
      <c r="OX1" s="40" t="s">
        <v>399</v>
      </c>
      <c r="OY1" s="40" t="s">
        <v>400</v>
      </c>
      <c r="OZ1" s="40" t="s">
        <v>401</v>
      </c>
      <c r="PA1" s="40" t="s">
        <v>402</v>
      </c>
      <c r="PB1" s="40" t="s">
        <v>403</v>
      </c>
      <c r="PC1" s="40" t="s">
        <v>404</v>
      </c>
      <c r="PD1" s="40" t="s">
        <v>405</v>
      </c>
      <c r="PE1" s="40" t="s">
        <v>406</v>
      </c>
      <c r="PF1" s="40" t="s">
        <v>407</v>
      </c>
      <c r="PG1" s="40" t="s">
        <v>408</v>
      </c>
      <c r="PH1" s="40" t="s">
        <v>409</v>
      </c>
      <c r="PI1" s="40" t="s">
        <v>410</v>
      </c>
      <c r="PJ1" s="40" t="s">
        <v>411</v>
      </c>
      <c r="PK1" s="40" t="s">
        <v>412</v>
      </c>
      <c r="PL1" s="40" t="s">
        <v>413</v>
      </c>
      <c r="PM1" s="40" t="s">
        <v>414</v>
      </c>
      <c r="PN1" s="40" t="s">
        <v>415</v>
      </c>
      <c r="PO1" s="40" t="s">
        <v>416</v>
      </c>
      <c r="PP1" s="40" t="s">
        <v>417</v>
      </c>
      <c r="PQ1" s="40" t="s">
        <v>418</v>
      </c>
      <c r="PR1" s="40" t="s">
        <v>419</v>
      </c>
      <c r="PS1" s="40" t="s">
        <v>420</v>
      </c>
      <c r="PT1" s="40" t="s">
        <v>421</v>
      </c>
      <c r="PU1" s="40" t="s">
        <v>422</v>
      </c>
      <c r="PV1" s="40" t="s">
        <v>423</v>
      </c>
      <c r="PW1" s="40" t="s">
        <v>424</v>
      </c>
      <c r="PX1" s="41" t="s">
        <v>425</v>
      </c>
      <c r="PY1" s="41" t="s">
        <v>426</v>
      </c>
      <c r="PZ1" s="41" t="s">
        <v>427</v>
      </c>
      <c r="QA1" s="41" t="s">
        <v>428</v>
      </c>
      <c r="QB1" s="41" t="s">
        <v>429</v>
      </c>
      <c r="QC1" s="41" t="s">
        <v>430</v>
      </c>
      <c r="QD1" s="41" t="s">
        <v>431</v>
      </c>
      <c r="QE1" s="41" t="s">
        <v>432</v>
      </c>
      <c r="QF1" s="41" t="s">
        <v>433</v>
      </c>
      <c r="QG1" s="41" t="s">
        <v>434</v>
      </c>
      <c r="QH1" s="41" t="s">
        <v>435</v>
      </c>
      <c r="QI1" s="41" t="s">
        <v>436</v>
      </c>
      <c r="QJ1" s="41" t="s">
        <v>437</v>
      </c>
      <c r="QK1" s="41" t="s">
        <v>438</v>
      </c>
      <c r="QL1" s="41" t="s">
        <v>439</v>
      </c>
      <c r="QM1" s="41" t="s">
        <v>440</v>
      </c>
      <c r="QN1" s="41" t="s">
        <v>441</v>
      </c>
      <c r="QO1" s="41" t="s">
        <v>442</v>
      </c>
      <c r="QP1" s="41" t="s">
        <v>443</v>
      </c>
      <c r="QQ1" s="41" t="s">
        <v>444</v>
      </c>
      <c r="QR1" s="41" t="s">
        <v>445</v>
      </c>
      <c r="QS1" s="41" t="s">
        <v>446</v>
      </c>
      <c r="QT1" s="41" t="s">
        <v>447</v>
      </c>
      <c r="QU1" s="41" t="s">
        <v>448</v>
      </c>
      <c r="QV1" s="41" t="s">
        <v>449</v>
      </c>
      <c r="QW1" s="41" t="s">
        <v>450</v>
      </c>
      <c r="QX1" s="41" t="s">
        <v>451</v>
      </c>
      <c r="QY1" s="41" t="s">
        <v>452</v>
      </c>
      <c r="QZ1" s="41" t="s">
        <v>453</v>
      </c>
      <c r="RA1" s="41" t="s">
        <v>454</v>
      </c>
      <c r="RB1" s="41" t="s">
        <v>455</v>
      </c>
      <c r="RC1" s="41" t="s">
        <v>456</v>
      </c>
      <c r="RD1" s="41" t="s">
        <v>457</v>
      </c>
      <c r="RE1" s="41" t="s">
        <v>458</v>
      </c>
      <c r="RF1" s="41" t="s">
        <v>459</v>
      </c>
      <c r="RG1" s="41" t="s">
        <v>460</v>
      </c>
      <c r="RH1" s="41" t="s">
        <v>461</v>
      </c>
      <c r="RI1" s="41" t="s">
        <v>462</v>
      </c>
      <c r="RJ1" s="41" t="s">
        <v>463</v>
      </c>
      <c r="RK1" s="41" t="s">
        <v>464</v>
      </c>
      <c r="RL1" s="41" t="s">
        <v>465</v>
      </c>
      <c r="RM1" s="41" t="s">
        <v>466</v>
      </c>
      <c r="RN1" s="41" t="s">
        <v>467</v>
      </c>
      <c r="RO1" s="41" t="s">
        <v>468</v>
      </c>
      <c r="RP1" s="41" t="s">
        <v>469</v>
      </c>
      <c r="RQ1" s="41" t="s">
        <v>470</v>
      </c>
      <c r="RR1" s="41" t="s">
        <v>471</v>
      </c>
      <c r="RS1" s="41" t="s">
        <v>472</v>
      </c>
      <c r="RT1" s="41" t="s">
        <v>473</v>
      </c>
      <c r="RU1" s="41" t="s">
        <v>474</v>
      </c>
      <c r="RV1" s="41" t="s">
        <v>475</v>
      </c>
      <c r="RW1" s="41" t="s">
        <v>476</v>
      </c>
      <c r="RX1" s="41" t="s">
        <v>477</v>
      </c>
      <c r="RY1" s="41" t="s">
        <v>478</v>
      </c>
      <c r="RZ1" s="41" t="s">
        <v>479</v>
      </c>
      <c r="SA1" s="41" t="s">
        <v>480</v>
      </c>
      <c r="SB1" s="41" t="s">
        <v>481</v>
      </c>
      <c r="SC1" s="41" t="s">
        <v>482</v>
      </c>
      <c r="SD1" s="41" t="s">
        <v>483</v>
      </c>
      <c r="SE1" s="41" t="s">
        <v>484</v>
      </c>
      <c r="SF1" s="41" t="s">
        <v>485</v>
      </c>
      <c r="SG1" s="41" t="s">
        <v>486</v>
      </c>
      <c r="SH1" s="41" t="s">
        <v>487</v>
      </c>
      <c r="SI1" s="41" t="s">
        <v>488</v>
      </c>
      <c r="SJ1" s="41" t="s">
        <v>489</v>
      </c>
      <c r="SK1" s="41" t="s">
        <v>490</v>
      </c>
      <c r="SL1" s="41" t="s">
        <v>491</v>
      </c>
      <c r="SM1" s="41" t="s">
        <v>492</v>
      </c>
      <c r="SN1" s="41" t="s">
        <v>493</v>
      </c>
      <c r="SO1" s="41" t="s">
        <v>494</v>
      </c>
      <c r="SP1" s="41" t="s">
        <v>495</v>
      </c>
      <c r="SQ1" s="40" t="s">
        <v>496</v>
      </c>
      <c r="SR1" s="40" t="s">
        <v>497</v>
      </c>
      <c r="SS1" s="41" t="s">
        <v>498</v>
      </c>
      <c r="ST1" s="41" t="s">
        <v>499</v>
      </c>
      <c r="SU1" s="41" t="s">
        <v>500</v>
      </c>
      <c r="SV1" s="41" t="s">
        <v>501</v>
      </c>
      <c r="SW1" s="41" t="s">
        <v>502</v>
      </c>
      <c r="SX1" s="41" t="s">
        <v>503</v>
      </c>
      <c r="SY1" s="41" t="s">
        <v>504</v>
      </c>
      <c r="SZ1" s="41" t="s">
        <v>505</v>
      </c>
      <c r="TA1" s="41" t="s">
        <v>506</v>
      </c>
      <c r="TB1" s="41" t="s">
        <v>507</v>
      </c>
      <c r="TC1" s="41" t="s">
        <v>508</v>
      </c>
      <c r="TD1" s="41" t="s">
        <v>509</v>
      </c>
      <c r="TE1" s="41" t="s">
        <v>385</v>
      </c>
      <c r="TF1" s="41" t="s">
        <v>510</v>
      </c>
      <c r="TG1" s="41" t="s">
        <v>511</v>
      </c>
      <c r="TH1" s="41" t="s">
        <v>512</v>
      </c>
      <c r="TI1" s="41" t="s">
        <v>513</v>
      </c>
      <c r="TJ1" s="41" t="s">
        <v>514</v>
      </c>
      <c r="TK1" s="41" t="s">
        <v>515</v>
      </c>
      <c r="TL1" s="41" t="s">
        <v>516</v>
      </c>
      <c r="TM1" s="41" t="s">
        <v>517</v>
      </c>
      <c r="TN1" s="41" t="s">
        <v>518</v>
      </c>
      <c r="TO1" s="41" t="s">
        <v>519</v>
      </c>
      <c r="TP1" s="41" t="s">
        <v>520</v>
      </c>
      <c r="TQ1" s="41" t="s">
        <v>521</v>
      </c>
      <c r="TR1" s="41" t="s">
        <v>522</v>
      </c>
      <c r="TS1" s="41" t="s">
        <v>523</v>
      </c>
      <c r="TT1" s="41" t="s">
        <v>524</v>
      </c>
      <c r="TU1" s="41" t="s">
        <v>525</v>
      </c>
      <c r="TV1" s="41" t="s">
        <v>526</v>
      </c>
      <c r="TW1" s="41" t="s">
        <v>527</v>
      </c>
      <c r="TX1" s="41" t="s">
        <v>528</v>
      </c>
      <c r="TY1" s="41" t="s">
        <v>529</v>
      </c>
      <c r="TZ1" s="41" t="s">
        <v>530</v>
      </c>
      <c r="UA1" s="41" t="s">
        <v>531</v>
      </c>
      <c r="UB1" s="41" t="s">
        <v>532</v>
      </c>
      <c r="UC1" s="41" t="s">
        <v>533</v>
      </c>
      <c r="UD1" s="41" t="s">
        <v>534</v>
      </c>
      <c r="UE1" s="41" t="s">
        <v>535</v>
      </c>
      <c r="UF1" s="41" t="s">
        <v>536</v>
      </c>
      <c r="UG1" s="41" t="s">
        <v>537</v>
      </c>
      <c r="UH1" s="41" t="s">
        <v>538</v>
      </c>
      <c r="UI1" s="41" t="s">
        <v>539</v>
      </c>
      <c r="UJ1" s="41" t="s">
        <v>540</v>
      </c>
      <c r="UK1" s="41" t="s">
        <v>541</v>
      </c>
      <c r="UL1" s="41" t="s">
        <v>542</v>
      </c>
      <c r="UM1" s="41" t="s">
        <v>543</v>
      </c>
      <c r="UN1" s="41" t="s">
        <v>544</v>
      </c>
      <c r="UO1" s="41" t="s">
        <v>545</v>
      </c>
      <c r="UP1" s="41" t="s">
        <v>546</v>
      </c>
      <c r="UQ1" s="41" t="s">
        <v>547</v>
      </c>
      <c r="UR1" s="41" t="s">
        <v>548</v>
      </c>
      <c r="US1" s="41" t="s">
        <v>549</v>
      </c>
      <c r="UT1" s="41" t="s">
        <v>550</v>
      </c>
      <c r="UU1" s="41" t="s">
        <v>551</v>
      </c>
      <c r="UV1" s="41" t="s">
        <v>552</v>
      </c>
      <c r="UW1" s="41" t="s">
        <v>553</v>
      </c>
      <c r="UX1" s="37" t="s">
        <v>554</v>
      </c>
      <c r="UY1" s="37" t="s">
        <v>555</v>
      </c>
      <c r="UZ1" s="37" t="s">
        <v>556</v>
      </c>
      <c r="VA1" s="41" t="s">
        <v>557</v>
      </c>
      <c r="VB1" s="41" t="s">
        <v>558</v>
      </c>
      <c r="VC1" s="41" t="s">
        <v>559</v>
      </c>
      <c r="VD1" s="41" t="s">
        <v>560</v>
      </c>
      <c r="VE1" s="37" t="s">
        <v>561</v>
      </c>
      <c r="VF1" s="37" t="s">
        <v>562</v>
      </c>
      <c r="VG1" s="37" t="s">
        <v>563</v>
      </c>
      <c r="VH1" s="41" t="s">
        <v>564</v>
      </c>
      <c r="VI1" s="37" t="s">
        <v>565</v>
      </c>
      <c r="VJ1" s="37" t="s">
        <v>566</v>
      </c>
      <c r="VK1" s="37" t="s">
        <v>567</v>
      </c>
      <c r="VL1" s="41" t="s">
        <v>568</v>
      </c>
      <c r="VM1" s="41" t="s">
        <v>569</v>
      </c>
      <c r="VN1" s="41" t="s">
        <v>570</v>
      </c>
      <c r="VO1" s="41" t="s">
        <v>571</v>
      </c>
      <c r="VP1" s="41" t="s">
        <v>572</v>
      </c>
      <c r="VQ1" s="41" t="s">
        <v>573</v>
      </c>
      <c r="VR1" s="41" t="s">
        <v>574</v>
      </c>
      <c r="VS1" s="42" t="s">
        <v>575</v>
      </c>
      <c r="VT1" s="41" t="s">
        <v>576</v>
      </c>
      <c r="VU1" s="41" t="s">
        <v>577</v>
      </c>
      <c r="VV1" s="41" t="s">
        <v>578</v>
      </c>
      <c r="VW1" s="41" t="s">
        <v>579</v>
      </c>
      <c r="VX1" s="41" t="s">
        <v>580</v>
      </c>
      <c r="VY1" s="41" t="s">
        <v>581</v>
      </c>
      <c r="VZ1" s="41" t="s">
        <v>582</v>
      </c>
      <c r="WA1" s="41" t="s">
        <v>583</v>
      </c>
      <c r="WB1" s="41" t="s">
        <v>584</v>
      </c>
      <c r="WC1" s="41" t="s">
        <v>585</v>
      </c>
      <c r="WD1" s="41" t="s">
        <v>586</v>
      </c>
      <c r="WE1" s="41" t="s">
        <v>587</v>
      </c>
      <c r="WF1" s="41" t="s">
        <v>588</v>
      </c>
      <c r="WG1" s="41" t="s">
        <v>589</v>
      </c>
      <c r="WH1" s="41" t="s">
        <v>590</v>
      </c>
      <c r="WI1" s="41" t="s">
        <v>591</v>
      </c>
      <c r="WJ1" s="41" t="s">
        <v>592</v>
      </c>
      <c r="WK1" s="41" t="s">
        <v>593</v>
      </c>
      <c r="WL1" s="41" t="s">
        <v>594</v>
      </c>
      <c r="WM1" s="41" t="s">
        <v>595</v>
      </c>
      <c r="WN1" s="41" t="s">
        <v>596</v>
      </c>
      <c r="WO1" s="41" t="s">
        <v>597</v>
      </c>
      <c r="WP1" s="41" t="s">
        <v>598</v>
      </c>
      <c r="WQ1" s="41" t="s">
        <v>599</v>
      </c>
      <c r="WR1" s="41" t="s">
        <v>600</v>
      </c>
      <c r="WS1" s="41" t="s">
        <v>601</v>
      </c>
      <c r="WT1" s="41" t="s">
        <v>602</v>
      </c>
      <c r="WU1" s="41" t="s">
        <v>603</v>
      </c>
      <c r="WV1" s="41" t="s">
        <v>604</v>
      </c>
      <c r="WW1" s="41" t="s">
        <v>605</v>
      </c>
      <c r="WX1" s="41" t="s">
        <v>606</v>
      </c>
      <c r="WY1" s="41" t="s">
        <v>607</v>
      </c>
      <c r="WZ1" s="41" t="s">
        <v>608</v>
      </c>
      <c r="XA1" s="41" t="s">
        <v>609</v>
      </c>
      <c r="XB1" s="41" t="s">
        <v>610</v>
      </c>
      <c r="XC1" s="41" t="s">
        <v>611</v>
      </c>
      <c r="XD1" s="41" t="s">
        <v>612</v>
      </c>
      <c r="XE1" s="41" t="s">
        <v>613</v>
      </c>
      <c r="XF1" s="41" t="s">
        <v>614</v>
      </c>
      <c r="XG1" s="41" t="s">
        <v>615</v>
      </c>
      <c r="XH1" s="41" t="s">
        <v>616</v>
      </c>
      <c r="XI1" s="41" t="s">
        <v>617</v>
      </c>
      <c r="XJ1" s="41" t="s">
        <v>618</v>
      </c>
      <c r="XK1" s="41" t="s">
        <v>619</v>
      </c>
      <c r="XL1" s="41" t="s">
        <v>620</v>
      </c>
      <c r="XM1" s="41" t="s">
        <v>621</v>
      </c>
      <c r="XN1" s="41" t="s">
        <v>622</v>
      </c>
      <c r="XO1" s="41" t="s">
        <v>623</v>
      </c>
      <c r="XP1" s="41" t="s">
        <v>624</v>
      </c>
      <c r="XQ1" s="41" t="s">
        <v>625</v>
      </c>
      <c r="XR1" s="41" t="s">
        <v>626</v>
      </c>
      <c r="XS1" s="41" t="s">
        <v>627</v>
      </c>
      <c r="XT1" s="41" t="s">
        <v>628</v>
      </c>
      <c r="XU1" s="41" t="s">
        <v>629</v>
      </c>
      <c r="XV1" s="41" t="s">
        <v>630</v>
      </c>
      <c r="XW1" s="41" t="s">
        <v>631</v>
      </c>
      <c r="XX1" s="41" t="s">
        <v>632</v>
      </c>
      <c r="XY1" s="41" t="s">
        <v>633</v>
      </c>
      <c r="XZ1" s="41" t="s">
        <v>634</v>
      </c>
      <c r="YA1" s="41" t="s">
        <v>635</v>
      </c>
      <c r="YB1" s="41" t="s">
        <v>636</v>
      </c>
      <c r="YC1" s="41" t="s">
        <v>637</v>
      </c>
      <c r="YD1" s="41" t="s">
        <v>638</v>
      </c>
      <c r="YE1" s="41" t="s">
        <v>639</v>
      </c>
      <c r="YF1" s="41" t="s">
        <v>640</v>
      </c>
      <c r="YG1" s="41" t="s">
        <v>641</v>
      </c>
      <c r="YH1" s="41" t="s">
        <v>642</v>
      </c>
      <c r="YI1" s="41" t="s">
        <v>643</v>
      </c>
      <c r="YJ1" s="41" t="s">
        <v>644</v>
      </c>
      <c r="YK1" s="41" t="s">
        <v>645</v>
      </c>
      <c r="YL1" s="41" t="s">
        <v>646</v>
      </c>
      <c r="YM1" s="41" t="s">
        <v>647</v>
      </c>
      <c r="YN1" s="41" t="s">
        <v>648</v>
      </c>
      <c r="YO1" s="41" t="s">
        <v>649</v>
      </c>
      <c r="YP1" s="41" t="s">
        <v>650</v>
      </c>
      <c r="YQ1" s="41" t="s">
        <v>651</v>
      </c>
      <c r="YR1" s="41" t="s">
        <v>652</v>
      </c>
      <c r="YS1" s="41" t="s">
        <v>653</v>
      </c>
      <c r="YT1" s="41" t="s">
        <v>654</v>
      </c>
      <c r="YU1" s="41" t="s">
        <v>655</v>
      </c>
      <c r="YV1" s="41" t="s">
        <v>656</v>
      </c>
      <c r="YW1" s="41" t="s">
        <v>657</v>
      </c>
      <c r="YX1" s="41" t="s">
        <v>658</v>
      </c>
      <c r="YY1" s="41" t="s">
        <v>659</v>
      </c>
      <c r="YZ1" s="41" t="s">
        <v>660</v>
      </c>
      <c r="ZA1" s="41" t="s">
        <v>661</v>
      </c>
      <c r="ZB1" s="41" t="s">
        <v>662</v>
      </c>
      <c r="ZC1" s="41" t="s">
        <v>663</v>
      </c>
      <c r="ZD1" s="41" t="s">
        <v>664</v>
      </c>
      <c r="ZE1" s="41" t="s">
        <v>665</v>
      </c>
      <c r="ZF1" s="41" t="s">
        <v>666</v>
      </c>
      <c r="ZG1" s="41" t="s">
        <v>667</v>
      </c>
      <c r="ZH1" s="41" t="s">
        <v>668</v>
      </c>
      <c r="ZI1" s="41" t="s">
        <v>669</v>
      </c>
      <c r="ZJ1" s="41" t="s">
        <v>670</v>
      </c>
      <c r="ZK1" s="41" t="s">
        <v>671</v>
      </c>
      <c r="ZL1" s="41" t="s">
        <v>672</v>
      </c>
      <c r="ZM1" s="41" t="s">
        <v>673</v>
      </c>
      <c r="ZN1" s="41" t="s">
        <v>674</v>
      </c>
      <c r="ZO1" s="41" t="s">
        <v>675</v>
      </c>
      <c r="ZP1" s="41" t="s">
        <v>676</v>
      </c>
      <c r="ZQ1" s="41" t="s">
        <v>677</v>
      </c>
      <c r="ZR1" s="41" t="s">
        <v>678</v>
      </c>
      <c r="ZS1" s="41" t="s">
        <v>679</v>
      </c>
      <c r="ZT1" s="41" t="s">
        <v>680</v>
      </c>
      <c r="ZU1" s="41" t="s">
        <v>681</v>
      </c>
      <c r="ZV1" s="41" t="s">
        <v>682</v>
      </c>
      <c r="ZW1" s="41" t="s">
        <v>683</v>
      </c>
      <c r="ZX1" s="41" t="s">
        <v>684</v>
      </c>
      <c r="ZY1" s="41" t="s">
        <v>685</v>
      </c>
      <c r="ZZ1" s="37" t="s">
        <v>686</v>
      </c>
      <c r="AAA1" s="37" t="s">
        <v>687</v>
      </c>
      <c r="AAB1" s="37" t="s">
        <v>688</v>
      </c>
      <c r="AAC1" s="37" t="s">
        <v>689</v>
      </c>
      <c r="AAD1" s="37" t="s">
        <v>690</v>
      </c>
      <c r="AAE1" s="37" t="s">
        <v>691</v>
      </c>
      <c r="AAF1" s="37" t="s">
        <v>692</v>
      </c>
      <c r="AAG1" s="37" t="s">
        <v>693</v>
      </c>
      <c r="AAH1" s="37" t="s">
        <v>694</v>
      </c>
      <c r="AAI1" s="37" t="s">
        <v>695</v>
      </c>
      <c r="AAJ1" s="37" t="s">
        <v>696</v>
      </c>
      <c r="AAK1" s="37" t="s">
        <v>697</v>
      </c>
      <c r="AAL1" s="37" t="s">
        <v>698</v>
      </c>
      <c r="AAM1" s="37" t="s">
        <v>699</v>
      </c>
      <c r="AAN1" s="37" t="s">
        <v>700</v>
      </c>
      <c r="AAO1" s="37" t="s">
        <v>701</v>
      </c>
      <c r="AAP1" s="37" t="s">
        <v>702</v>
      </c>
      <c r="AAQ1" s="37" t="s">
        <v>703</v>
      </c>
      <c r="AAR1" s="37" t="s">
        <v>704</v>
      </c>
      <c r="AAS1" s="37" t="s">
        <v>700</v>
      </c>
      <c r="AAT1" s="37" t="s">
        <v>705</v>
      </c>
      <c r="AAU1" s="37" t="s">
        <v>706</v>
      </c>
      <c r="AAV1" s="37" t="s">
        <v>707</v>
      </c>
      <c r="AAW1" s="37" t="s">
        <v>708</v>
      </c>
      <c r="AAX1" s="37" t="s">
        <v>709</v>
      </c>
      <c r="AAY1" s="37" t="s">
        <v>710</v>
      </c>
      <c r="AAZ1" s="37" t="s">
        <v>711</v>
      </c>
      <c r="ABA1" s="37" t="s">
        <v>712</v>
      </c>
      <c r="ABB1" s="37" t="s">
        <v>713</v>
      </c>
      <c r="ABC1" s="37" t="s">
        <v>714</v>
      </c>
      <c r="ABD1" s="37" t="s">
        <v>715</v>
      </c>
      <c r="ABE1" s="37" t="s">
        <v>716</v>
      </c>
      <c r="ABF1" s="37" t="s">
        <v>717</v>
      </c>
      <c r="ABG1" s="37" t="s">
        <v>718</v>
      </c>
      <c r="ABH1" s="37" t="s">
        <v>719</v>
      </c>
      <c r="ABI1" s="37" t="s">
        <v>720</v>
      </c>
      <c r="ABJ1" s="37" t="s">
        <v>721</v>
      </c>
      <c r="ABK1" s="37" t="s">
        <v>722</v>
      </c>
      <c r="ABL1" s="37" t="s">
        <v>723</v>
      </c>
      <c r="ABM1" s="37" t="s">
        <v>724</v>
      </c>
      <c r="ABN1" s="37" t="s">
        <v>725</v>
      </c>
      <c r="ABO1" s="37" t="s">
        <v>726</v>
      </c>
      <c r="ABP1" s="37" t="s">
        <v>727</v>
      </c>
      <c r="ABQ1" s="37" t="s">
        <v>728</v>
      </c>
      <c r="ABR1" s="37" t="s">
        <v>729</v>
      </c>
      <c r="ABS1" s="37" t="s">
        <v>730</v>
      </c>
      <c r="ABT1" s="37" t="s">
        <v>731</v>
      </c>
      <c r="ABU1" s="37" t="s">
        <v>732</v>
      </c>
      <c r="ABV1" s="37" t="s">
        <v>733</v>
      </c>
      <c r="ABW1" s="37" t="s">
        <v>734</v>
      </c>
      <c r="ABX1" s="37" t="s">
        <v>735</v>
      </c>
      <c r="ABY1" s="37" t="s">
        <v>736</v>
      </c>
      <c r="ABZ1" s="37" t="s">
        <v>737</v>
      </c>
      <c r="ACA1" s="37" t="s">
        <v>738</v>
      </c>
      <c r="ACB1" s="37" t="s">
        <v>739</v>
      </c>
      <c r="ACC1" s="37" t="s">
        <v>740</v>
      </c>
      <c r="ACD1" s="37" t="s">
        <v>741</v>
      </c>
      <c r="ACE1" s="37" t="s">
        <v>742</v>
      </c>
      <c r="ACF1" s="37" t="s">
        <v>743</v>
      </c>
      <c r="ACG1" s="37" t="s">
        <v>744</v>
      </c>
      <c r="ACH1" s="37" t="s">
        <v>745</v>
      </c>
      <c r="ACI1" s="37" t="s">
        <v>746</v>
      </c>
      <c r="ACJ1" s="37" t="s">
        <v>747</v>
      </c>
      <c r="ACK1" s="37" t="s">
        <v>748</v>
      </c>
      <c r="ACL1" s="37" t="s">
        <v>749</v>
      </c>
      <c r="ACM1" s="37" t="s">
        <v>750</v>
      </c>
      <c r="ACN1" s="37" t="s">
        <v>751</v>
      </c>
      <c r="ACO1" s="37" t="s">
        <v>752</v>
      </c>
      <c r="ACP1" s="37" t="s">
        <v>753</v>
      </c>
      <c r="ACQ1" s="37" t="s">
        <v>754</v>
      </c>
      <c r="ACR1" s="37" t="s">
        <v>755</v>
      </c>
      <c r="ACS1" s="37" t="s">
        <v>756</v>
      </c>
      <c r="ACT1" s="37" t="s">
        <v>757</v>
      </c>
      <c r="ACU1" s="37" t="s">
        <v>758</v>
      </c>
      <c r="ACV1" s="37" t="s">
        <v>759</v>
      </c>
      <c r="ACW1" s="37" t="s">
        <v>760</v>
      </c>
      <c r="ACX1" s="37" t="s">
        <v>761</v>
      </c>
      <c r="ACY1" s="37" t="s">
        <v>762</v>
      </c>
      <c r="ACZ1" s="37" t="s">
        <v>763</v>
      </c>
      <c r="ADA1" s="37" t="s">
        <v>764</v>
      </c>
      <c r="ADB1" s="37" t="s">
        <v>765</v>
      </c>
      <c r="ADC1" s="37" t="s">
        <v>766</v>
      </c>
      <c r="ADD1" s="37" t="s">
        <v>767</v>
      </c>
      <c r="ADE1" s="37" t="s">
        <v>768</v>
      </c>
      <c r="ADF1" s="37" t="s">
        <v>769</v>
      </c>
      <c r="ADG1" s="37" t="s">
        <v>770</v>
      </c>
      <c r="ADH1" s="37" t="s">
        <v>771</v>
      </c>
      <c r="ADI1" s="37" t="s">
        <v>772</v>
      </c>
      <c r="ADJ1" s="37" t="s">
        <v>773</v>
      </c>
      <c r="ADK1" s="41" t="s">
        <v>774</v>
      </c>
      <c r="ADL1" s="43" t="s">
        <v>775</v>
      </c>
      <c r="ADM1" s="43" t="s">
        <v>776</v>
      </c>
      <c r="ADN1" s="43" t="s">
        <v>777</v>
      </c>
      <c r="ADO1" s="43" t="s">
        <v>778</v>
      </c>
      <c r="ADP1" s="43" t="s">
        <v>779</v>
      </c>
    </row>
    <row r="2" spans="1:796" ht="15.75" customHeight="1">
      <c r="A2" s="1"/>
      <c r="B2" s="1">
        <v>1</v>
      </c>
      <c r="C2" s="47" t="s">
        <v>797</v>
      </c>
      <c r="D2" s="47" t="s">
        <v>798</v>
      </c>
      <c r="E2" s="47"/>
      <c r="F2" s="47"/>
      <c r="G2" s="47" t="s">
        <v>799</v>
      </c>
      <c r="K2" s="5"/>
    </row>
    <row r="3" spans="1:796" ht="15.75" customHeight="1">
      <c r="A3" s="1"/>
      <c r="B3" s="1">
        <v>2</v>
      </c>
      <c r="C3" s="47" t="s">
        <v>800</v>
      </c>
      <c r="D3" s="47" t="s">
        <v>801</v>
      </c>
      <c r="E3" s="47"/>
      <c r="F3" s="47"/>
      <c r="G3" s="47" t="s">
        <v>802</v>
      </c>
      <c r="K3" s="5"/>
    </row>
    <row r="4" spans="1:796" ht="15.75" customHeight="1">
      <c r="A4" s="1"/>
      <c r="B4" s="1">
        <v>3</v>
      </c>
      <c r="C4" s="48" t="s">
        <v>803</v>
      </c>
      <c r="D4" s="48" t="s">
        <v>804</v>
      </c>
      <c r="E4" s="48"/>
      <c r="F4" s="48"/>
      <c r="G4" s="48" t="s">
        <v>805</v>
      </c>
      <c r="K4" s="5"/>
    </row>
    <row r="5" spans="1:796" ht="15.75" customHeight="1">
      <c r="A5" s="80">
        <v>1</v>
      </c>
      <c r="B5" s="1">
        <v>4</v>
      </c>
      <c r="C5" s="49" t="s">
        <v>806</v>
      </c>
      <c r="D5" s="49" t="s">
        <v>807</v>
      </c>
      <c r="E5" s="49"/>
      <c r="F5" s="49"/>
      <c r="G5" s="49" t="s">
        <v>808</v>
      </c>
      <c r="H5" s="50">
        <v>226</v>
      </c>
      <c r="I5" s="50"/>
      <c r="J5" s="50">
        <v>0.96</v>
      </c>
      <c r="K5" s="5"/>
      <c r="KM5" s="51">
        <v>0.11</v>
      </c>
      <c r="KN5" s="51"/>
      <c r="KO5" s="51"/>
      <c r="KP5" s="51"/>
      <c r="KQ5" s="51">
        <v>-2.1999999999999999E-2</v>
      </c>
      <c r="KR5" s="51"/>
      <c r="KS5" s="51"/>
      <c r="KT5" s="51"/>
      <c r="KU5" s="51"/>
      <c r="KV5" s="51"/>
      <c r="KW5" s="51"/>
      <c r="KX5" s="51"/>
      <c r="KY5" s="51"/>
      <c r="KZ5" s="51"/>
      <c r="LA5" s="51"/>
      <c r="LB5" s="51"/>
      <c r="LC5" s="51"/>
      <c r="LD5" s="51"/>
      <c r="LE5" s="51"/>
      <c r="LF5" s="51"/>
      <c r="LG5" s="51"/>
      <c r="LH5" s="51"/>
      <c r="LI5" s="51"/>
      <c r="LJ5" s="51"/>
      <c r="LK5" s="51"/>
      <c r="LL5" s="51"/>
      <c r="LM5" s="51"/>
      <c r="LN5" s="51"/>
      <c r="LO5" s="51"/>
      <c r="LP5" s="51"/>
      <c r="LQ5" s="51"/>
      <c r="LR5" s="51"/>
      <c r="LS5" s="51"/>
      <c r="LT5" s="51"/>
      <c r="LU5" s="51"/>
      <c r="LV5" s="51"/>
      <c r="LW5" s="51"/>
      <c r="LX5" s="51"/>
      <c r="LY5" s="51"/>
      <c r="LZ5" s="51"/>
      <c r="MA5" s="51"/>
      <c r="MB5" s="51"/>
      <c r="MC5" s="51"/>
      <c r="MD5" s="51"/>
      <c r="ME5" s="51"/>
      <c r="MF5" s="51"/>
      <c r="MG5" s="51"/>
      <c r="MH5" s="51"/>
      <c r="MI5" s="51"/>
      <c r="MJ5" s="51"/>
      <c r="MK5" s="51"/>
      <c r="ML5" s="51"/>
      <c r="MM5" s="51"/>
      <c r="MN5" s="51"/>
      <c r="MO5" s="51"/>
      <c r="MP5" s="51"/>
      <c r="MQ5" s="51"/>
      <c r="MR5" s="51"/>
      <c r="MS5" s="51"/>
      <c r="MT5" s="51"/>
      <c r="MU5" s="51"/>
      <c r="MV5" s="51"/>
      <c r="MW5" s="51"/>
      <c r="MX5" s="51"/>
      <c r="MY5" s="51"/>
      <c r="MZ5" s="51"/>
      <c r="NA5" s="51"/>
      <c r="NB5" s="51"/>
      <c r="NC5" s="51"/>
      <c r="ND5" s="51"/>
      <c r="NE5" s="51"/>
      <c r="NF5" s="51"/>
      <c r="NG5" s="51"/>
      <c r="NH5" s="51"/>
      <c r="NI5" s="51"/>
      <c r="NJ5" s="51"/>
      <c r="NK5" s="51"/>
      <c r="NL5" s="51"/>
      <c r="NM5" s="51"/>
      <c r="NN5" s="51"/>
      <c r="NO5" s="51"/>
      <c r="NP5" s="51"/>
      <c r="NQ5" s="51"/>
      <c r="NR5" s="51"/>
      <c r="NS5" s="51"/>
      <c r="NT5" s="51"/>
      <c r="NU5" s="51"/>
      <c r="NV5" s="51"/>
      <c r="NW5" s="51"/>
      <c r="NX5" s="51"/>
      <c r="NY5" s="51"/>
      <c r="NZ5" s="51"/>
      <c r="OA5" s="51"/>
      <c r="OB5" s="51"/>
      <c r="OC5" s="51"/>
      <c r="OD5" s="51"/>
      <c r="OE5" s="51"/>
      <c r="OF5" s="51"/>
      <c r="OG5" s="51"/>
      <c r="OH5" s="51"/>
      <c r="OI5" s="51"/>
      <c r="OJ5" s="51"/>
      <c r="OK5" s="51"/>
      <c r="OL5" s="51"/>
      <c r="OM5" s="51"/>
      <c r="ON5" s="51"/>
      <c r="OO5" s="51"/>
      <c r="OP5" s="51"/>
      <c r="OQ5" s="51"/>
      <c r="OR5" s="51"/>
      <c r="OS5" s="51"/>
      <c r="OT5" s="51"/>
      <c r="OU5" s="51"/>
      <c r="OV5" s="51"/>
      <c r="OW5" s="51"/>
      <c r="OX5" s="51"/>
      <c r="OY5" s="51"/>
      <c r="OZ5" s="51"/>
      <c r="PA5" s="51"/>
      <c r="PB5" s="51"/>
      <c r="PC5" s="51"/>
      <c r="PD5" s="51"/>
      <c r="PE5" s="51"/>
      <c r="PF5" s="51"/>
      <c r="PG5" s="51"/>
      <c r="PH5" s="51"/>
      <c r="PI5" s="51"/>
      <c r="PJ5" s="51"/>
      <c r="PK5" s="51"/>
      <c r="PL5" s="51"/>
      <c r="PM5" s="51"/>
      <c r="PN5" s="51"/>
      <c r="PO5" s="51"/>
      <c r="PP5" s="51"/>
      <c r="PQ5" s="51"/>
      <c r="PR5" s="51"/>
      <c r="PS5" s="51"/>
      <c r="PT5" s="51"/>
      <c r="PU5" s="51"/>
      <c r="PV5" s="51"/>
      <c r="PW5" s="51"/>
      <c r="PX5" s="51"/>
      <c r="PY5" s="51"/>
      <c r="PZ5" s="51"/>
      <c r="QA5" s="51"/>
      <c r="QB5" s="51"/>
      <c r="QC5" s="51"/>
      <c r="QD5" s="51"/>
      <c r="QE5" s="51"/>
      <c r="QF5" s="51"/>
      <c r="QG5" s="51"/>
      <c r="QH5" s="51"/>
      <c r="QI5" s="51"/>
      <c r="QJ5" s="51"/>
      <c r="QK5" s="51"/>
      <c r="QL5" s="51"/>
      <c r="QM5" s="51"/>
      <c r="QN5" s="51"/>
      <c r="QO5" s="51"/>
      <c r="QP5" s="51"/>
      <c r="QQ5" s="51"/>
      <c r="QR5" s="51"/>
      <c r="QS5" s="51"/>
      <c r="QT5" s="51"/>
      <c r="QU5" s="51"/>
      <c r="QV5" s="51"/>
      <c r="QW5" s="51"/>
      <c r="QX5" s="51"/>
      <c r="QY5" s="51"/>
      <c r="QZ5" s="51"/>
      <c r="RA5" s="51"/>
      <c r="RB5" s="51"/>
      <c r="RC5" s="51"/>
      <c r="RD5" s="51"/>
      <c r="RE5" s="51"/>
      <c r="RF5" s="51"/>
      <c r="RG5" s="51"/>
      <c r="RH5" s="51"/>
      <c r="RI5" s="51"/>
      <c r="RJ5" s="51"/>
      <c r="RK5" s="51"/>
      <c r="RL5" s="51"/>
      <c r="RM5" s="51"/>
      <c r="RN5" s="51"/>
      <c r="RO5" s="51"/>
      <c r="RP5" s="51"/>
      <c r="RQ5" s="51"/>
      <c r="RR5" s="51"/>
      <c r="RS5" s="51"/>
      <c r="RT5" s="51"/>
      <c r="RU5" s="51"/>
      <c r="RV5" s="51"/>
      <c r="RW5" s="51"/>
      <c r="RX5" s="51"/>
      <c r="RY5" s="51"/>
      <c r="RZ5" s="51"/>
      <c r="SA5" s="51"/>
      <c r="SB5" s="51"/>
      <c r="SC5" s="51"/>
      <c r="SD5" s="51"/>
      <c r="SE5" s="51"/>
      <c r="SF5" s="51"/>
      <c r="SG5" s="51"/>
      <c r="SH5" s="51"/>
      <c r="SI5" s="51"/>
      <c r="SJ5" s="51"/>
      <c r="SK5" s="51"/>
      <c r="SL5" s="51"/>
      <c r="SM5" s="51"/>
      <c r="SN5" s="51"/>
      <c r="SO5" s="51"/>
      <c r="SP5" s="51"/>
      <c r="SQ5" s="51"/>
      <c r="SR5" s="51"/>
      <c r="SS5" s="51"/>
      <c r="ST5" s="51"/>
      <c r="SU5" s="51"/>
      <c r="SV5" s="51"/>
      <c r="SW5" s="51"/>
      <c r="SX5" s="51"/>
      <c r="SY5" s="51"/>
      <c r="SZ5" s="51"/>
      <c r="TA5" s="51"/>
      <c r="TB5" s="51"/>
      <c r="TC5" s="51"/>
      <c r="TD5" s="51"/>
      <c r="TE5" s="51"/>
      <c r="TF5" s="51"/>
      <c r="TG5" s="51"/>
      <c r="TH5" s="51"/>
      <c r="TI5" s="51"/>
      <c r="TJ5" s="51"/>
      <c r="TK5" s="51"/>
      <c r="TL5" s="51"/>
      <c r="TM5" s="51"/>
      <c r="TN5" s="51"/>
      <c r="TO5" s="51"/>
      <c r="TP5" s="51"/>
      <c r="TQ5" s="51"/>
      <c r="TR5" s="51"/>
      <c r="TS5" s="51"/>
      <c r="TT5" s="51"/>
      <c r="TU5" s="51"/>
      <c r="TV5" s="51"/>
      <c r="TW5" s="51"/>
      <c r="TX5" s="51"/>
      <c r="TY5" s="51"/>
      <c r="TZ5" s="51"/>
      <c r="UA5" s="51"/>
      <c r="UB5" s="51"/>
      <c r="UC5" s="51"/>
      <c r="UD5" s="51"/>
      <c r="UE5" s="51"/>
      <c r="UF5" s="51"/>
      <c r="UG5" s="51"/>
      <c r="UH5" s="51"/>
      <c r="UI5" s="51"/>
      <c r="UJ5" s="51"/>
      <c r="UK5" s="51"/>
      <c r="UL5" s="51"/>
      <c r="UM5" s="51"/>
      <c r="UN5" s="51"/>
      <c r="UO5" s="51"/>
      <c r="UP5" s="51"/>
      <c r="UQ5" s="51"/>
      <c r="UR5" s="51"/>
      <c r="US5" s="51"/>
      <c r="UT5" s="51"/>
      <c r="UU5" s="51"/>
      <c r="UV5" s="51"/>
      <c r="UW5" s="51"/>
      <c r="UX5" s="51"/>
      <c r="UY5" s="51"/>
      <c r="UZ5" s="51"/>
      <c r="VA5" s="51"/>
      <c r="VB5" s="51"/>
      <c r="VC5" s="51"/>
      <c r="VD5" s="51"/>
      <c r="VE5" s="51"/>
      <c r="VF5" s="51"/>
      <c r="VG5" s="51"/>
      <c r="VH5" s="51"/>
      <c r="VI5" s="51"/>
      <c r="VJ5" s="51"/>
      <c r="VK5" s="51"/>
      <c r="VL5" s="51"/>
      <c r="VM5" s="51"/>
      <c r="VN5" s="51"/>
      <c r="VO5" s="51"/>
      <c r="VP5" s="51"/>
      <c r="VQ5" s="51"/>
      <c r="VR5" s="51"/>
      <c r="VS5" s="51"/>
      <c r="VT5" s="51"/>
      <c r="VU5" s="51"/>
      <c r="VV5" s="51"/>
      <c r="VW5" s="51"/>
      <c r="VX5" s="51"/>
      <c r="VY5" s="51"/>
      <c r="VZ5" s="51"/>
      <c r="WA5" s="51"/>
      <c r="WB5" s="51"/>
      <c r="WC5" s="51"/>
      <c r="WD5" s="51"/>
      <c r="WE5" s="51"/>
      <c r="WF5" s="51"/>
      <c r="WG5" s="51"/>
      <c r="WH5" s="51"/>
      <c r="WI5" s="51"/>
      <c r="WJ5" s="51"/>
      <c r="WK5" s="51"/>
      <c r="WL5" s="51"/>
      <c r="WM5" s="51"/>
      <c r="WN5" s="51"/>
      <c r="WO5" s="51"/>
      <c r="WP5" s="51"/>
      <c r="WQ5" s="51"/>
      <c r="WR5" s="51"/>
      <c r="WS5" s="51"/>
      <c r="WT5" s="51"/>
      <c r="WU5" s="51"/>
      <c r="WV5" s="51"/>
      <c r="WW5" s="51"/>
      <c r="WX5" s="51"/>
      <c r="WY5" s="51"/>
      <c r="WZ5" s="51"/>
      <c r="XA5" s="51"/>
      <c r="XB5" s="51"/>
      <c r="XC5" s="51"/>
      <c r="XD5" s="51"/>
      <c r="XE5" s="51"/>
      <c r="XF5" s="51"/>
      <c r="XG5" s="51"/>
      <c r="XH5" s="51"/>
      <c r="XI5" s="51"/>
      <c r="XJ5" s="51"/>
      <c r="XK5" s="51"/>
      <c r="XL5" s="51"/>
      <c r="XM5" s="51"/>
      <c r="XN5" s="51"/>
      <c r="XO5" s="51"/>
      <c r="XP5" s="51"/>
      <c r="XQ5" s="51"/>
      <c r="XR5" s="51"/>
      <c r="XS5" s="51"/>
      <c r="XT5" s="51"/>
      <c r="XU5" s="51"/>
      <c r="XV5" s="51"/>
      <c r="XW5" s="51"/>
      <c r="XX5" s="51"/>
      <c r="XY5" s="51"/>
      <c r="XZ5" s="51"/>
      <c r="YA5" s="51"/>
      <c r="YB5" s="51"/>
      <c r="YC5" s="51"/>
      <c r="YD5" s="51"/>
      <c r="YE5" s="51"/>
      <c r="YF5" s="51"/>
      <c r="YG5" s="51"/>
      <c r="YH5" s="51"/>
      <c r="YI5" s="51"/>
      <c r="YJ5" s="51"/>
      <c r="YK5" s="51"/>
      <c r="YL5" s="51"/>
      <c r="YM5" s="51"/>
      <c r="YN5" s="51"/>
      <c r="YO5" s="51"/>
      <c r="YP5" s="51"/>
      <c r="YQ5" s="51"/>
      <c r="YR5" s="51"/>
      <c r="YS5" s="51"/>
      <c r="YT5" s="51"/>
      <c r="YU5" s="51"/>
      <c r="YV5" s="51"/>
      <c r="YW5" s="51"/>
      <c r="YX5" s="51"/>
      <c r="YY5" s="51"/>
      <c r="YZ5" s="51"/>
      <c r="ZA5" s="51"/>
      <c r="ZB5" s="51"/>
      <c r="ZC5" s="51"/>
      <c r="ZD5" s="51"/>
      <c r="ZE5" s="51"/>
      <c r="ZF5" s="51"/>
      <c r="ZG5" s="51"/>
      <c r="ZH5" s="51"/>
      <c r="ZI5" s="51"/>
      <c r="ZJ5" s="51"/>
      <c r="ZK5" s="51"/>
      <c r="ZL5" s="51"/>
      <c r="ZM5" s="51"/>
      <c r="ZN5" s="51"/>
      <c r="ZO5" s="51"/>
      <c r="ZP5" s="51"/>
      <c r="ZQ5" s="51"/>
      <c r="ZR5" s="51"/>
      <c r="ZS5" s="51"/>
      <c r="ZT5" s="51"/>
      <c r="ZU5" s="51"/>
      <c r="ZV5" s="51"/>
      <c r="ZW5" s="51"/>
      <c r="ZX5" s="51"/>
      <c r="ZY5" s="51"/>
      <c r="ZZ5" s="51"/>
      <c r="AAA5" s="51"/>
      <c r="AAB5" s="51"/>
      <c r="AAC5" s="51"/>
      <c r="AAD5" s="51"/>
      <c r="AAE5" s="51"/>
      <c r="AAF5" s="51"/>
      <c r="AAG5" s="51"/>
      <c r="AAH5" s="51"/>
      <c r="AAI5" s="51"/>
      <c r="AAJ5" s="51"/>
      <c r="AAK5" s="51"/>
      <c r="AAL5" s="51"/>
      <c r="AAM5" s="51"/>
      <c r="AAN5" s="51"/>
      <c r="AAO5" s="51"/>
      <c r="AAP5" s="51"/>
      <c r="AAQ5" s="51"/>
      <c r="AAR5" s="51"/>
      <c r="AAS5" s="51"/>
      <c r="AAT5" s="51"/>
      <c r="AAU5" s="51"/>
      <c r="AAV5" s="51"/>
      <c r="AAW5" s="51"/>
      <c r="AAX5" s="51"/>
      <c r="AAY5" s="51"/>
      <c r="AAZ5" s="51"/>
      <c r="ABA5" s="51"/>
      <c r="ABB5" s="51"/>
      <c r="ABC5" s="51"/>
      <c r="ABD5" s="51"/>
      <c r="ABE5" s="51"/>
      <c r="ABF5" s="51"/>
      <c r="ABG5" s="51"/>
      <c r="ABH5" s="51"/>
      <c r="ABI5" s="51"/>
      <c r="ABJ5" s="51"/>
      <c r="ABK5" s="51"/>
      <c r="ABL5" s="51"/>
      <c r="ABM5" s="51"/>
      <c r="ABN5" s="51"/>
      <c r="ABO5" s="51"/>
      <c r="ABP5" s="51"/>
      <c r="ABQ5" s="51"/>
      <c r="ABR5" s="51"/>
      <c r="ABS5" s="51"/>
      <c r="ABT5" s="51"/>
      <c r="ABU5" s="51"/>
      <c r="ABV5" s="51"/>
      <c r="ABW5" s="51"/>
      <c r="ABX5" s="51"/>
      <c r="ABY5" s="51"/>
      <c r="ABZ5" s="51"/>
      <c r="ACA5" s="51"/>
      <c r="ACB5" s="51"/>
      <c r="ACC5" s="51"/>
      <c r="ACD5" s="51"/>
      <c r="ACE5" s="51"/>
      <c r="ACF5" s="51"/>
      <c r="ACG5" s="51"/>
      <c r="ACH5" s="51"/>
      <c r="ACI5" s="51"/>
      <c r="ACJ5" s="51"/>
      <c r="ACK5" s="51"/>
      <c r="ACL5" s="51"/>
      <c r="ACM5" s="51"/>
      <c r="ACN5" s="51"/>
      <c r="ACO5" s="51"/>
      <c r="ACP5" s="51"/>
      <c r="ACQ5" s="51"/>
      <c r="ACR5" s="51"/>
      <c r="ACS5" s="51"/>
      <c r="ACT5" s="51"/>
      <c r="ACU5" s="51"/>
      <c r="ACV5" s="51"/>
      <c r="ACW5" s="51"/>
      <c r="ACX5" s="51"/>
      <c r="ACY5" s="51"/>
      <c r="ACZ5" s="51"/>
      <c r="ADA5" s="51"/>
      <c r="ADB5" s="51"/>
      <c r="ADC5" s="51"/>
      <c r="ADD5" s="51"/>
      <c r="ADE5" s="51"/>
      <c r="ADF5" s="51"/>
      <c r="ADG5" s="51"/>
      <c r="ADH5" s="51"/>
      <c r="ADI5" s="51"/>
      <c r="ADJ5" s="51"/>
      <c r="ADK5" s="51"/>
      <c r="ADL5" s="51"/>
      <c r="ADM5" s="51"/>
      <c r="ADN5" s="51"/>
      <c r="ADO5" s="51"/>
      <c r="ADP5" s="51"/>
    </row>
    <row r="6" spans="1:796" ht="15.75" customHeight="1">
      <c r="A6" s="80">
        <v>2</v>
      </c>
      <c r="B6" s="1">
        <v>5</v>
      </c>
      <c r="C6" s="49" t="s">
        <v>809</v>
      </c>
      <c r="D6" s="49" t="s">
        <v>810</v>
      </c>
      <c r="E6" s="49"/>
      <c r="F6" s="49"/>
      <c r="G6" s="49" t="s">
        <v>811</v>
      </c>
      <c r="H6" s="50">
        <v>237</v>
      </c>
      <c r="I6" s="50"/>
      <c r="J6" s="50">
        <v>0.88</v>
      </c>
      <c r="K6" s="5"/>
      <c r="L6" s="45">
        <v>0.09</v>
      </c>
      <c r="AR6" s="45">
        <v>0.05</v>
      </c>
      <c r="AY6" s="45">
        <v>0.05</v>
      </c>
      <c r="BX6" s="45">
        <v>0.13</v>
      </c>
      <c r="KT6" s="45">
        <v>0.49</v>
      </c>
      <c r="ST6" s="45">
        <v>0.32</v>
      </c>
    </row>
    <row r="7" spans="1:796" ht="15.75" customHeight="1">
      <c r="A7" s="80" t="s">
        <v>812</v>
      </c>
      <c r="B7" s="1"/>
      <c r="C7" s="49" t="s">
        <v>809</v>
      </c>
      <c r="D7" s="49" t="s">
        <v>810</v>
      </c>
      <c r="E7" s="49"/>
      <c r="F7" s="49"/>
      <c r="G7" s="49" t="s">
        <v>811</v>
      </c>
      <c r="H7" s="50">
        <v>330</v>
      </c>
      <c r="I7" s="50"/>
      <c r="J7" s="50">
        <v>0.88</v>
      </c>
      <c r="K7" s="5"/>
      <c r="L7" s="45">
        <v>-0.05</v>
      </c>
      <c r="AR7" s="45">
        <v>-0.01</v>
      </c>
      <c r="AY7" s="45">
        <v>0.02</v>
      </c>
      <c r="BX7" s="45">
        <v>-7.0000000000000007E-2</v>
      </c>
      <c r="KT7" s="45">
        <v>0.46</v>
      </c>
      <c r="ST7" s="45">
        <v>0.37</v>
      </c>
    </row>
    <row r="8" spans="1:796" ht="15.75" customHeight="1">
      <c r="A8" s="80" t="s">
        <v>813</v>
      </c>
      <c r="B8" s="1"/>
      <c r="C8" s="49" t="s">
        <v>809</v>
      </c>
      <c r="D8" s="49" t="s">
        <v>810</v>
      </c>
      <c r="E8" s="49"/>
      <c r="F8" s="49"/>
      <c r="G8" s="49" t="s">
        <v>811</v>
      </c>
      <c r="H8" s="50">
        <v>180</v>
      </c>
      <c r="I8" s="50"/>
      <c r="J8" s="50">
        <v>0.89</v>
      </c>
      <c r="K8" s="5"/>
      <c r="L8" s="45">
        <v>-0.01</v>
      </c>
      <c r="AR8" s="45">
        <v>0.04</v>
      </c>
      <c r="AY8" s="45">
        <v>0.05</v>
      </c>
      <c r="BX8" s="45">
        <v>-0.13</v>
      </c>
      <c r="KT8" s="45">
        <v>0.46</v>
      </c>
      <c r="ST8" s="45">
        <v>0.37</v>
      </c>
    </row>
    <row r="9" spans="1:796" ht="15.75" customHeight="1">
      <c r="A9" s="80">
        <v>3</v>
      </c>
      <c r="B9" s="1">
        <v>6</v>
      </c>
      <c r="C9" s="49" t="s">
        <v>814</v>
      </c>
      <c r="D9" s="49" t="s">
        <v>814</v>
      </c>
      <c r="E9" s="49"/>
      <c r="F9" s="49"/>
      <c r="G9" s="49" t="s">
        <v>815</v>
      </c>
      <c r="H9" s="52">
        <v>936</v>
      </c>
      <c r="I9" s="52"/>
      <c r="J9" s="52">
        <v>0.88</v>
      </c>
      <c r="K9" s="5"/>
      <c r="L9" s="45">
        <v>-0.05</v>
      </c>
      <c r="P9" s="45"/>
      <c r="AT9" s="45">
        <v>-0.02</v>
      </c>
      <c r="AU9" s="45"/>
      <c r="BT9" s="45">
        <v>-0.06</v>
      </c>
      <c r="BU9" s="45"/>
      <c r="BV9" s="45"/>
      <c r="BW9" s="45"/>
      <c r="BX9" s="45">
        <v>0.01</v>
      </c>
      <c r="CV9" s="45">
        <v>-0.03</v>
      </c>
      <c r="DM9" s="45">
        <v>0.23</v>
      </c>
      <c r="DN9" s="45"/>
      <c r="FO9" s="45">
        <v>0.34</v>
      </c>
      <c r="FP9" s="45"/>
      <c r="FQ9" s="45"/>
      <c r="FR9" s="45"/>
      <c r="KV9" s="45">
        <v>0.46</v>
      </c>
    </row>
    <row r="10" spans="1:796" ht="15.75" customHeight="1">
      <c r="A10" s="80">
        <v>4</v>
      </c>
      <c r="B10" s="1">
        <v>7</v>
      </c>
      <c r="C10" s="49" t="s">
        <v>816</v>
      </c>
      <c r="D10" s="49" t="s">
        <v>817</v>
      </c>
      <c r="E10" s="49"/>
      <c r="F10" s="49"/>
      <c r="G10" s="49" t="s">
        <v>818</v>
      </c>
      <c r="H10" s="52">
        <v>179</v>
      </c>
      <c r="I10" s="52"/>
      <c r="J10" s="52">
        <v>0.94</v>
      </c>
      <c r="K10" s="5"/>
      <c r="BL10" s="45">
        <v>0.54400000000000004</v>
      </c>
      <c r="BM10" s="45"/>
      <c r="BN10" s="45"/>
      <c r="LN10" s="45">
        <v>0.41899999999999998</v>
      </c>
      <c r="LO10" s="45"/>
      <c r="LP10" s="45">
        <v>0.40300000000000002</v>
      </c>
      <c r="LQ10" s="45"/>
      <c r="LR10" s="45"/>
      <c r="LS10" s="45"/>
      <c r="LT10" s="45"/>
      <c r="LU10" s="45"/>
      <c r="LV10" s="45"/>
      <c r="LW10" s="45"/>
      <c r="LX10" s="45"/>
      <c r="LY10" s="45"/>
      <c r="LZ10" s="45"/>
      <c r="MA10" s="45"/>
      <c r="MB10" s="45"/>
      <c r="MC10" s="45"/>
      <c r="MD10" s="45"/>
      <c r="ME10" s="45"/>
      <c r="MF10" s="45"/>
      <c r="MG10" s="45"/>
      <c r="MH10" s="45"/>
      <c r="MI10" s="45"/>
      <c r="MJ10" s="45"/>
      <c r="MK10" s="45"/>
      <c r="ML10" s="45"/>
      <c r="MM10" s="45"/>
      <c r="MN10" s="45"/>
      <c r="MO10" s="45"/>
      <c r="MP10" s="45"/>
      <c r="MQ10" s="45"/>
      <c r="MR10" s="45"/>
      <c r="MS10" s="45"/>
      <c r="MT10" s="45"/>
      <c r="MU10" s="45"/>
      <c r="MV10" s="45"/>
      <c r="MW10" s="45"/>
      <c r="MX10" s="45"/>
      <c r="MY10" s="45"/>
      <c r="MZ10" s="45"/>
      <c r="NA10" s="45"/>
      <c r="NB10" s="45"/>
      <c r="NC10" s="45"/>
      <c r="ND10" s="45"/>
      <c r="NE10" s="45"/>
      <c r="NF10" s="45"/>
      <c r="NG10" s="45"/>
      <c r="NH10" s="45"/>
      <c r="NI10" s="45"/>
      <c r="NJ10" s="45"/>
      <c r="NK10" s="45"/>
      <c r="NL10" s="45"/>
      <c r="NM10" s="45"/>
      <c r="NN10" s="45"/>
      <c r="NO10" s="45"/>
      <c r="NP10" s="45"/>
      <c r="NQ10" s="45"/>
      <c r="NR10" s="45"/>
      <c r="NS10" s="45"/>
      <c r="NT10" s="45"/>
      <c r="NU10" s="45"/>
      <c r="NV10" s="45"/>
      <c r="NW10" s="45"/>
      <c r="NX10" s="45"/>
      <c r="NY10" s="45"/>
      <c r="NZ10" s="45"/>
      <c r="OA10" s="45"/>
      <c r="OB10" s="45"/>
      <c r="OC10" s="45"/>
      <c r="OD10" s="45"/>
      <c r="OE10" s="45"/>
      <c r="OF10" s="45"/>
      <c r="OG10" s="45"/>
      <c r="OH10" s="45"/>
      <c r="OI10" s="45"/>
      <c r="OJ10" s="45"/>
      <c r="OK10" s="45"/>
      <c r="OL10" s="45"/>
      <c r="OM10" s="45"/>
      <c r="ON10" s="45"/>
      <c r="OO10" s="45"/>
      <c r="OP10" s="45"/>
      <c r="OQ10" s="45"/>
      <c r="OR10" s="45"/>
      <c r="OS10" s="45"/>
      <c r="OT10" s="45"/>
      <c r="OU10" s="45"/>
      <c r="OV10" s="45"/>
      <c r="OW10" s="45"/>
      <c r="OX10" s="45"/>
      <c r="OY10" s="45"/>
      <c r="OZ10" s="45"/>
      <c r="PA10" s="45"/>
      <c r="PB10" s="45"/>
      <c r="PC10" s="45"/>
      <c r="PD10" s="45"/>
      <c r="PE10" s="45"/>
      <c r="PF10" s="45"/>
      <c r="PG10" s="45"/>
      <c r="PH10" s="45"/>
      <c r="PI10" s="45"/>
      <c r="PJ10" s="45"/>
      <c r="PK10" s="45"/>
      <c r="PL10" s="45"/>
      <c r="PM10" s="45"/>
      <c r="PN10" s="45"/>
      <c r="PO10" s="45"/>
      <c r="PP10" s="45"/>
      <c r="PQ10" s="45"/>
      <c r="PR10" s="45"/>
      <c r="PS10" s="45"/>
      <c r="PT10" s="45"/>
      <c r="PU10" s="45"/>
      <c r="PV10" s="45"/>
      <c r="PW10" s="45"/>
      <c r="PX10" s="45"/>
      <c r="PY10" s="45"/>
      <c r="PZ10" s="45"/>
      <c r="QA10" s="45"/>
      <c r="QB10" s="45"/>
      <c r="QC10" s="45"/>
      <c r="QD10" s="45"/>
      <c r="QE10" s="45"/>
      <c r="QF10" s="45"/>
      <c r="QG10" s="45"/>
      <c r="QH10" s="45"/>
      <c r="QI10" s="45"/>
      <c r="QJ10" s="45"/>
      <c r="QK10" s="45"/>
      <c r="QL10" s="45"/>
      <c r="QM10" s="45"/>
      <c r="QN10" s="45"/>
      <c r="QO10" s="45"/>
      <c r="QP10" s="45"/>
      <c r="QQ10" s="45"/>
      <c r="QR10" s="45"/>
      <c r="QS10" s="45"/>
      <c r="QT10" s="45"/>
      <c r="QU10" s="45"/>
      <c r="QV10" s="45"/>
      <c r="QW10" s="45"/>
      <c r="QX10" s="45"/>
      <c r="QY10" s="45"/>
      <c r="QZ10" s="45"/>
      <c r="RA10" s="45"/>
      <c r="RB10" s="45"/>
      <c r="RC10" s="45"/>
      <c r="RD10" s="45"/>
      <c r="RE10" s="45"/>
      <c r="RF10" s="45"/>
      <c r="RG10" s="45"/>
      <c r="RH10" s="45"/>
      <c r="RI10" s="45"/>
      <c r="RJ10" s="45"/>
      <c r="RK10" s="45"/>
      <c r="RL10" s="45"/>
      <c r="RM10" s="45"/>
      <c r="RN10" s="45"/>
      <c r="RO10" s="45"/>
      <c r="RP10" s="45"/>
      <c r="RQ10" s="45"/>
      <c r="RR10" s="45"/>
      <c r="RS10" s="45"/>
      <c r="RT10" s="45"/>
      <c r="RU10" s="45"/>
      <c r="RV10" s="45"/>
      <c r="RW10" s="45"/>
      <c r="RX10" s="45"/>
      <c r="RY10" s="45"/>
      <c r="RZ10" s="45"/>
      <c r="SA10" s="45"/>
      <c r="SB10" s="45"/>
      <c r="SC10" s="45"/>
      <c r="SD10" s="45"/>
      <c r="SE10" s="45"/>
      <c r="SF10" s="45"/>
      <c r="SG10" s="45"/>
      <c r="SH10" s="45"/>
      <c r="SI10" s="45"/>
      <c r="SJ10" s="45"/>
      <c r="SK10" s="45"/>
      <c r="SL10" s="45"/>
      <c r="SM10" s="45"/>
      <c r="SN10" s="45"/>
      <c r="SO10" s="45"/>
      <c r="SP10" s="45"/>
      <c r="SQ10" s="45"/>
      <c r="SR10" s="45"/>
      <c r="SS10" s="45"/>
      <c r="ST10" s="45"/>
      <c r="SU10" s="45"/>
      <c r="SV10" s="45"/>
      <c r="SW10" s="45"/>
      <c r="SX10" s="45"/>
      <c r="SY10" s="45"/>
      <c r="SZ10" s="45"/>
      <c r="TA10" s="45"/>
      <c r="TB10" s="45"/>
      <c r="TC10" s="45"/>
      <c r="TD10" s="45"/>
      <c r="TE10" s="45"/>
      <c r="TF10" s="45"/>
      <c r="TG10" s="45"/>
      <c r="TH10" s="45"/>
      <c r="TI10" s="45"/>
      <c r="TJ10" s="45"/>
      <c r="TK10" s="45"/>
      <c r="TL10" s="45"/>
      <c r="TM10" s="45"/>
      <c r="TN10" s="45"/>
      <c r="TO10" s="45"/>
      <c r="TP10" s="45"/>
      <c r="TQ10" s="45"/>
      <c r="TR10" s="45"/>
      <c r="TS10" s="45"/>
      <c r="TT10" s="45"/>
      <c r="TU10" s="45"/>
      <c r="TV10" s="45"/>
      <c r="TW10" s="45"/>
      <c r="TX10" s="45"/>
      <c r="TY10" s="45"/>
      <c r="TZ10" s="45"/>
      <c r="UA10" s="45"/>
      <c r="UB10" s="45"/>
      <c r="UC10" s="45"/>
      <c r="UD10" s="45"/>
      <c r="UE10" s="45"/>
      <c r="UF10" s="45"/>
      <c r="UG10" s="45"/>
      <c r="UH10" s="45"/>
      <c r="UI10" s="45"/>
      <c r="UJ10" s="45"/>
      <c r="UK10" s="45"/>
      <c r="UL10" s="45"/>
      <c r="UM10" s="45"/>
      <c r="UN10" s="45"/>
      <c r="UO10" s="45"/>
      <c r="UP10" s="45"/>
      <c r="UQ10" s="45"/>
      <c r="UR10" s="45"/>
      <c r="US10" s="45"/>
      <c r="UT10" s="45"/>
      <c r="UU10" s="45"/>
      <c r="UV10" s="45"/>
      <c r="UW10" s="45"/>
      <c r="UX10" s="45"/>
      <c r="UY10" s="45"/>
      <c r="UZ10" s="45"/>
      <c r="VA10" s="45"/>
      <c r="VB10" s="45"/>
      <c r="VC10" s="45"/>
      <c r="VD10" s="45"/>
      <c r="VE10" s="45"/>
      <c r="VF10" s="45"/>
      <c r="VG10" s="45"/>
      <c r="VH10" s="45"/>
      <c r="VI10" s="45"/>
      <c r="VJ10" s="45"/>
      <c r="VK10" s="45"/>
      <c r="VL10" s="45"/>
      <c r="VM10" s="45"/>
      <c r="VN10" s="45"/>
      <c r="VO10" s="45"/>
      <c r="VP10" s="45"/>
      <c r="VQ10" s="45"/>
      <c r="VR10" s="45"/>
      <c r="VS10" s="45"/>
      <c r="VT10" s="45"/>
      <c r="VU10" s="45"/>
      <c r="VV10" s="45"/>
      <c r="VW10" s="45"/>
      <c r="VX10" s="45"/>
      <c r="VY10" s="45"/>
      <c r="VZ10" s="45"/>
      <c r="WA10" s="45"/>
      <c r="WB10" s="45"/>
      <c r="WC10" s="45"/>
      <c r="WD10" s="45"/>
      <c r="WE10" s="45"/>
      <c r="WF10" s="45"/>
      <c r="WG10" s="45"/>
      <c r="WH10" s="45"/>
      <c r="WI10" s="45"/>
      <c r="WJ10" s="45"/>
      <c r="WK10" s="45"/>
      <c r="WL10" s="45"/>
      <c r="WM10" s="45"/>
      <c r="WN10" s="45"/>
      <c r="WO10" s="45"/>
      <c r="WP10" s="45"/>
      <c r="WQ10" s="45"/>
      <c r="WR10" s="45"/>
      <c r="WS10" s="45"/>
      <c r="WT10" s="45"/>
      <c r="WU10" s="45"/>
      <c r="WV10" s="45"/>
      <c r="WW10" s="45"/>
      <c r="WX10" s="45"/>
      <c r="WY10" s="45"/>
      <c r="WZ10" s="45"/>
      <c r="XA10" s="45"/>
      <c r="XB10" s="45"/>
      <c r="XC10" s="45"/>
      <c r="XD10" s="45"/>
      <c r="XE10" s="45"/>
      <c r="XF10" s="45"/>
      <c r="XG10" s="45"/>
      <c r="XH10" s="45"/>
      <c r="XI10" s="45"/>
      <c r="XJ10" s="45"/>
      <c r="XK10" s="45"/>
      <c r="XL10" s="45"/>
      <c r="XM10" s="45"/>
      <c r="XN10" s="45"/>
      <c r="XO10" s="45"/>
      <c r="XP10" s="45"/>
      <c r="XQ10" s="45"/>
      <c r="XR10" s="45"/>
      <c r="XS10" s="45"/>
      <c r="XT10" s="45"/>
      <c r="XU10" s="45"/>
      <c r="XV10" s="45"/>
      <c r="XW10" s="45"/>
      <c r="XX10" s="45"/>
      <c r="XY10" s="45"/>
      <c r="XZ10" s="45"/>
      <c r="YA10" s="45"/>
      <c r="YB10" s="45"/>
      <c r="YC10" s="45"/>
      <c r="YD10" s="45"/>
      <c r="YE10" s="45"/>
      <c r="YF10" s="45"/>
      <c r="YG10" s="45"/>
      <c r="YH10" s="45"/>
      <c r="YI10" s="45"/>
      <c r="YJ10" s="45"/>
      <c r="YK10" s="45"/>
      <c r="YL10" s="45"/>
      <c r="YM10" s="45"/>
      <c r="YN10" s="45"/>
      <c r="YO10" s="45"/>
      <c r="YP10" s="45"/>
      <c r="YQ10" s="45"/>
      <c r="YR10" s="45"/>
      <c r="YS10" s="45"/>
      <c r="YT10" s="45"/>
      <c r="YU10" s="45"/>
      <c r="YV10" s="45"/>
      <c r="YW10" s="45"/>
      <c r="YX10" s="45"/>
      <c r="YY10" s="45"/>
      <c r="YZ10" s="45"/>
      <c r="ZA10" s="45"/>
      <c r="ZB10" s="45"/>
      <c r="ZC10" s="45"/>
      <c r="ZD10" s="45"/>
      <c r="ZE10" s="45"/>
      <c r="ZF10" s="45"/>
      <c r="ZG10" s="45"/>
      <c r="ZH10" s="45"/>
      <c r="ZI10" s="45"/>
      <c r="ZJ10" s="45"/>
      <c r="ZK10" s="45"/>
      <c r="ZL10" s="45"/>
      <c r="ZM10" s="45"/>
      <c r="ZN10" s="45"/>
      <c r="ZO10" s="45"/>
      <c r="ZP10" s="45"/>
      <c r="ZQ10" s="45"/>
      <c r="ZR10" s="45"/>
      <c r="ZS10" s="45"/>
      <c r="ZT10" s="45"/>
      <c r="ZU10" s="45"/>
      <c r="ZV10" s="45"/>
      <c r="ZW10" s="45"/>
      <c r="ZX10" s="45"/>
      <c r="ZY10" s="45"/>
      <c r="ZZ10" s="45"/>
      <c r="AAA10" s="45"/>
      <c r="AAB10" s="45"/>
      <c r="AAC10" s="45"/>
      <c r="AAD10" s="45"/>
      <c r="AAE10" s="45"/>
      <c r="AAF10" s="45"/>
      <c r="AAG10" s="45"/>
      <c r="AAH10" s="45"/>
      <c r="AAI10" s="45"/>
      <c r="AAJ10" s="45"/>
      <c r="AAK10" s="45"/>
      <c r="AAL10" s="45"/>
      <c r="AAM10" s="45"/>
      <c r="AAN10" s="45"/>
      <c r="AAO10" s="45"/>
      <c r="AAP10" s="45"/>
      <c r="AAQ10" s="45"/>
      <c r="AAR10" s="45"/>
      <c r="AAS10" s="45"/>
      <c r="AAT10" s="45"/>
      <c r="AAU10" s="45"/>
      <c r="AAV10" s="45"/>
      <c r="AAW10" s="45"/>
      <c r="AAX10" s="45"/>
      <c r="AAY10" s="45"/>
      <c r="AAZ10" s="45"/>
      <c r="ABA10" s="45"/>
      <c r="ABB10" s="45"/>
      <c r="ABC10" s="45"/>
      <c r="ABD10" s="45"/>
      <c r="ABE10" s="45"/>
      <c r="ABF10" s="45"/>
      <c r="ABG10" s="45"/>
      <c r="ABH10" s="45"/>
      <c r="ABI10" s="45"/>
      <c r="ABJ10" s="45"/>
      <c r="ABK10" s="45"/>
      <c r="ABL10" s="45"/>
      <c r="ABM10" s="45"/>
      <c r="ABN10" s="45"/>
      <c r="ABO10" s="45"/>
      <c r="ABP10" s="45"/>
      <c r="ABQ10" s="45"/>
      <c r="ABR10" s="45"/>
      <c r="ABS10" s="45"/>
      <c r="ABT10" s="45"/>
      <c r="ABU10" s="45"/>
      <c r="ABV10" s="45"/>
      <c r="ABW10" s="45"/>
      <c r="ABX10" s="45"/>
      <c r="ABY10" s="45"/>
      <c r="ABZ10" s="45"/>
      <c r="ACA10" s="45"/>
      <c r="ACB10" s="45"/>
      <c r="ACC10" s="45"/>
      <c r="ACD10" s="45"/>
      <c r="ACE10" s="45"/>
      <c r="ACF10" s="45"/>
      <c r="ACG10" s="45"/>
      <c r="ACH10" s="45"/>
      <c r="ACI10" s="45"/>
      <c r="ACJ10" s="45"/>
      <c r="ACK10" s="45"/>
      <c r="ACL10" s="45"/>
      <c r="ACM10" s="45"/>
      <c r="ACN10" s="45"/>
      <c r="ACO10" s="45"/>
      <c r="ACP10" s="45"/>
      <c r="ACQ10" s="45"/>
      <c r="ACR10" s="45"/>
      <c r="ACS10" s="45"/>
      <c r="ACT10" s="45"/>
      <c r="ACU10" s="45"/>
      <c r="ACV10" s="45"/>
      <c r="ACW10" s="45"/>
      <c r="ACX10" s="45"/>
      <c r="ACY10" s="45"/>
      <c r="ACZ10" s="45"/>
      <c r="ADA10" s="45"/>
      <c r="ADB10" s="45"/>
      <c r="ADC10" s="45"/>
      <c r="ADD10" s="45"/>
      <c r="ADE10" s="45"/>
      <c r="ADF10" s="45"/>
      <c r="ADG10" s="45"/>
      <c r="ADH10" s="45"/>
      <c r="ADI10" s="45"/>
      <c r="ADJ10" s="45"/>
      <c r="ADK10" s="45"/>
      <c r="ADL10" s="45"/>
      <c r="ADM10" s="45"/>
      <c r="ADN10" s="45"/>
      <c r="ADO10" s="45"/>
      <c r="ADP10" s="45"/>
    </row>
    <row r="11" spans="1:796" ht="15.75" customHeight="1">
      <c r="A11" s="80">
        <v>5</v>
      </c>
      <c r="B11" s="1">
        <v>8</v>
      </c>
      <c r="C11" s="49" t="s">
        <v>819</v>
      </c>
      <c r="D11" s="49" t="s">
        <v>820</v>
      </c>
      <c r="E11" s="49"/>
      <c r="F11" s="49"/>
      <c r="G11" s="49" t="s">
        <v>821</v>
      </c>
      <c r="H11" s="52">
        <v>270</v>
      </c>
      <c r="I11" s="52"/>
      <c r="J11" s="52">
        <v>0.91</v>
      </c>
      <c r="K11" s="5"/>
      <c r="GQ11" s="45"/>
      <c r="GR11" s="45">
        <v>0.35899999999999999</v>
      </c>
      <c r="GS11" s="45"/>
      <c r="KV11" s="45">
        <v>0.24099999999999999</v>
      </c>
      <c r="LR11" s="45"/>
      <c r="LS11" s="45">
        <v>0.32800000000000001</v>
      </c>
      <c r="LT11" s="45"/>
      <c r="LU11" s="45"/>
      <c r="LV11" s="45"/>
      <c r="LW11" s="45"/>
      <c r="LX11" s="45"/>
      <c r="LY11" s="45"/>
      <c r="LZ11" s="45"/>
      <c r="MA11" s="45"/>
      <c r="MB11" s="45"/>
      <c r="MC11" s="45"/>
      <c r="MD11" s="45"/>
      <c r="ME11" s="45"/>
      <c r="MF11" s="45"/>
      <c r="MG11" s="45"/>
      <c r="MH11" s="45"/>
      <c r="MI11" s="45"/>
      <c r="MJ11" s="45"/>
      <c r="MK11" s="45"/>
      <c r="ML11" s="45"/>
      <c r="MM11" s="45"/>
      <c r="MN11" s="45"/>
      <c r="MO11" s="45"/>
      <c r="MP11" s="45"/>
      <c r="MQ11" s="45"/>
      <c r="MR11" s="45"/>
      <c r="MS11" s="45"/>
      <c r="MT11" s="45"/>
      <c r="MU11" s="45"/>
      <c r="MV11" s="45"/>
      <c r="MW11" s="45"/>
      <c r="MX11" s="45"/>
      <c r="MY11" s="45"/>
      <c r="MZ11" s="45"/>
      <c r="NA11" s="45"/>
      <c r="NB11" s="45"/>
      <c r="NC11" s="45"/>
      <c r="ND11" s="45"/>
      <c r="NE11" s="45"/>
      <c r="NF11" s="45"/>
      <c r="NG11" s="45"/>
      <c r="NH11" s="45"/>
      <c r="NI11" s="45"/>
      <c r="NJ11" s="45"/>
      <c r="NK11" s="45"/>
      <c r="NL11" s="45"/>
      <c r="NM11" s="45"/>
      <c r="NN11" s="45"/>
      <c r="NO11" s="45"/>
      <c r="NP11" s="45"/>
      <c r="NQ11" s="45"/>
      <c r="NR11" s="45"/>
      <c r="NS11" s="45"/>
      <c r="NT11" s="45"/>
      <c r="NU11" s="45"/>
      <c r="NV11" s="45"/>
      <c r="NW11" s="45"/>
      <c r="NX11" s="45"/>
      <c r="NY11" s="45"/>
      <c r="NZ11" s="45"/>
      <c r="OA11" s="45"/>
      <c r="OB11" s="45"/>
      <c r="OC11" s="45"/>
      <c r="OD11" s="45"/>
      <c r="OE11" s="45"/>
      <c r="OF11" s="45"/>
      <c r="OG11" s="45"/>
      <c r="OH11" s="45"/>
      <c r="OI11" s="45"/>
      <c r="OJ11" s="45"/>
      <c r="OK11" s="45"/>
      <c r="OL11" s="45"/>
      <c r="OM11" s="45"/>
      <c r="ON11" s="45"/>
      <c r="OO11" s="45"/>
      <c r="OP11" s="45"/>
      <c r="OQ11" s="45"/>
      <c r="OR11" s="45"/>
      <c r="OS11" s="45"/>
      <c r="OT11" s="45"/>
      <c r="OU11" s="45"/>
      <c r="OV11" s="45"/>
      <c r="OW11" s="45"/>
      <c r="OX11" s="45"/>
      <c r="OY11" s="45"/>
      <c r="OZ11" s="45"/>
      <c r="PA11" s="45"/>
      <c r="PB11" s="45"/>
      <c r="PC11" s="45"/>
      <c r="PD11" s="45"/>
      <c r="PE11" s="45"/>
      <c r="PF11" s="45"/>
      <c r="PG11" s="45"/>
      <c r="PH11" s="45"/>
      <c r="PI11" s="45"/>
      <c r="PJ11" s="45"/>
      <c r="PK11" s="45"/>
      <c r="PL11" s="45"/>
      <c r="PM11" s="45"/>
      <c r="PN11" s="45"/>
      <c r="PO11" s="45"/>
      <c r="PP11" s="45"/>
      <c r="PQ11" s="45"/>
      <c r="PR11" s="45"/>
      <c r="PS11" s="45"/>
      <c r="PT11" s="45"/>
      <c r="PU11" s="45"/>
      <c r="PV11" s="45"/>
      <c r="PW11" s="45"/>
      <c r="PX11" s="45"/>
      <c r="PY11" s="45"/>
      <c r="PZ11" s="45"/>
      <c r="QA11" s="45"/>
      <c r="QB11" s="45"/>
      <c r="QC11" s="45"/>
      <c r="QD11" s="45"/>
      <c r="QE11" s="45"/>
      <c r="QF11" s="45"/>
      <c r="QG11" s="45"/>
      <c r="QH11" s="45"/>
      <c r="QI11" s="45"/>
      <c r="QJ11" s="45"/>
      <c r="QK11" s="45"/>
      <c r="QL11" s="45"/>
      <c r="QM11" s="45"/>
      <c r="QN11" s="45"/>
      <c r="QO11" s="45"/>
      <c r="QP11" s="45"/>
      <c r="QQ11" s="45"/>
      <c r="QR11" s="45"/>
      <c r="QS11" s="45"/>
      <c r="QT11" s="45"/>
      <c r="QU11" s="45"/>
      <c r="QV11" s="45"/>
      <c r="QW11" s="45"/>
      <c r="QX11" s="45"/>
      <c r="QY11" s="45"/>
      <c r="QZ11" s="45"/>
      <c r="RA11" s="45"/>
      <c r="RB11" s="45"/>
      <c r="RC11" s="45"/>
      <c r="RD11" s="45"/>
      <c r="RE11" s="45"/>
      <c r="RF11" s="45"/>
      <c r="RG11" s="45"/>
      <c r="RH11" s="45"/>
      <c r="RI11" s="45"/>
      <c r="RJ11" s="45"/>
      <c r="RK11" s="45"/>
      <c r="RL11" s="45"/>
      <c r="RM11" s="45"/>
      <c r="RN11" s="45"/>
      <c r="RO11" s="45"/>
      <c r="RP11" s="45"/>
      <c r="RQ11" s="45"/>
      <c r="RR11" s="45"/>
      <c r="RS11" s="45"/>
      <c r="RT11" s="45"/>
      <c r="RU11" s="45"/>
      <c r="RV11" s="45"/>
      <c r="RW11" s="45"/>
      <c r="RX11" s="45"/>
      <c r="RY11" s="45"/>
      <c r="RZ11" s="45"/>
      <c r="SA11" s="45"/>
      <c r="SB11" s="45"/>
      <c r="SC11" s="45"/>
      <c r="SD11" s="45"/>
      <c r="SE11" s="45"/>
      <c r="SF11" s="45"/>
      <c r="SG11" s="45"/>
      <c r="SH11" s="45"/>
      <c r="SI11" s="45"/>
      <c r="SJ11" s="45"/>
      <c r="SK11" s="45"/>
      <c r="SL11" s="45"/>
      <c r="SM11" s="45"/>
      <c r="SN11" s="45"/>
      <c r="SO11" s="45"/>
      <c r="SP11" s="45"/>
      <c r="SQ11" s="45"/>
      <c r="SR11" s="45"/>
      <c r="SS11" s="45"/>
      <c r="ST11" s="45"/>
      <c r="SU11" s="45"/>
      <c r="SV11" s="45"/>
      <c r="SW11" s="45"/>
      <c r="SX11" s="45"/>
      <c r="SY11" s="45"/>
      <c r="SZ11" s="45"/>
      <c r="TA11" s="45"/>
      <c r="TB11" s="45"/>
      <c r="TC11" s="45"/>
      <c r="TD11" s="45"/>
      <c r="TE11" s="45"/>
      <c r="TF11" s="45"/>
      <c r="TG11" s="45"/>
      <c r="TH11" s="45"/>
      <c r="TI11" s="45"/>
      <c r="TJ11" s="45"/>
      <c r="TK11" s="45"/>
      <c r="TL11" s="45"/>
      <c r="TM11" s="45"/>
      <c r="TN11" s="45"/>
      <c r="TO11" s="45"/>
      <c r="TP11" s="45"/>
      <c r="TQ11" s="45"/>
      <c r="TR11" s="45"/>
      <c r="TS11" s="45"/>
      <c r="TT11" s="45"/>
      <c r="TU11" s="45"/>
      <c r="TV11" s="45"/>
      <c r="TW11" s="45"/>
      <c r="TX11" s="45"/>
      <c r="TY11" s="45"/>
      <c r="TZ11" s="45"/>
      <c r="UA11" s="45"/>
      <c r="UB11" s="45"/>
      <c r="UC11" s="45"/>
      <c r="UD11" s="45"/>
      <c r="UE11" s="45"/>
      <c r="UF11" s="45"/>
      <c r="UG11" s="45"/>
      <c r="UH11" s="45"/>
      <c r="UI11" s="45"/>
      <c r="UJ11" s="45"/>
      <c r="UK11" s="45"/>
      <c r="UL11" s="45"/>
      <c r="UM11" s="45"/>
      <c r="UN11" s="45"/>
      <c r="UO11" s="45"/>
      <c r="UP11" s="45"/>
      <c r="UQ11" s="45"/>
      <c r="UR11" s="45"/>
      <c r="US11" s="45"/>
      <c r="UT11" s="45"/>
      <c r="UU11" s="45"/>
      <c r="UV11" s="45"/>
      <c r="UW11" s="45"/>
      <c r="UX11" s="45"/>
      <c r="UY11" s="45"/>
      <c r="UZ11" s="45"/>
      <c r="VA11" s="45"/>
      <c r="VB11" s="45"/>
      <c r="VC11" s="45"/>
      <c r="VD11" s="45"/>
      <c r="VE11" s="45"/>
      <c r="VF11" s="45"/>
      <c r="VG11" s="45"/>
      <c r="VH11" s="45"/>
      <c r="VI11" s="45"/>
      <c r="VJ11" s="45"/>
      <c r="VK11" s="45"/>
      <c r="VL11" s="45"/>
      <c r="VM11" s="45"/>
      <c r="VN11" s="45"/>
      <c r="VO11" s="45"/>
      <c r="VP11" s="45"/>
      <c r="VQ11" s="45"/>
      <c r="VR11" s="45"/>
      <c r="VS11" s="45"/>
      <c r="VT11" s="45"/>
      <c r="VU11" s="45"/>
      <c r="VV11" s="45"/>
      <c r="VW11" s="45"/>
      <c r="VX11" s="45"/>
      <c r="VY11" s="45"/>
      <c r="VZ11" s="45"/>
      <c r="WA11" s="45"/>
      <c r="WB11" s="45"/>
      <c r="WC11" s="45"/>
      <c r="WD11" s="45"/>
      <c r="WE11" s="45"/>
      <c r="WF11" s="45"/>
      <c r="WG11" s="45"/>
      <c r="WH11" s="45"/>
      <c r="WI11" s="45"/>
      <c r="WJ11" s="45"/>
      <c r="WK11" s="45"/>
      <c r="WL11" s="45"/>
      <c r="WM11" s="45"/>
      <c r="WN11" s="45"/>
      <c r="WO11" s="45"/>
      <c r="WP11" s="45"/>
      <c r="WQ11" s="45"/>
      <c r="WR11" s="45"/>
      <c r="WS11" s="45"/>
      <c r="WT11" s="45"/>
      <c r="WU11" s="45"/>
      <c r="WV11" s="45"/>
      <c r="WW11" s="45"/>
      <c r="WX11" s="45"/>
      <c r="WY11" s="45"/>
      <c r="WZ11" s="45"/>
      <c r="XA11" s="45"/>
      <c r="XB11" s="45"/>
      <c r="XC11" s="45"/>
      <c r="XD11" s="45"/>
      <c r="XE11" s="45"/>
      <c r="XF11" s="45"/>
      <c r="XG11" s="45"/>
      <c r="XH11" s="45"/>
      <c r="XI11" s="45"/>
      <c r="XJ11" s="45"/>
      <c r="XK11" s="45"/>
      <c r="XL11" s="45"/>
      <c r="XM11" s="45"/>
      <c r="XN11" s="45"/>
      <c r="XO11" s="45"/>
      <c r="XP11" s="45"/>
      <c r="XQ11" s="45"/>
      <c r="XR11" s="45"/>
      <c r="XS11" s="45"/>
      <c r="XT11" s="45"/>
      <c r="XU11" s="45"/>
      <c r="XV11" s="45"/>
      <c r="XW11" s="45"/>
      <c r="XX11" s="45"/>
      <c r="XY11" s="45"/>
      <c r="XZ11" s="45"/>
      <c r="YA11" s="45"/>
      <c r="YB11" s="45"/>
      <c r="YC11" s="45"/>
      <c r="YD11" s="45"/>
      <c r="YE11" s="45"/>
      <c r="YF11" s="45"/>
      <c r="YG11" s="45"/>
      <c r="YH11" s="45"/>
      <c r="YI11" s="45"/>
      <c r="YJ11" s="45"/>
      <c r="YK11" s="45"/>
      <c r="YL11" s="45"/>
      <c r="YM11" s="45"/>
      <c r="YN11" s="45"/>
      <c r="YO11" s="45"/>
      <c r="YP11" s="45"/>
      <c r="YQ11" s="45"/>
      <c r="YR11" s="45"/>
      <c r="YS11" s="45"/>
      <c r="YT11" s="45"/>
      <c r="YU11" s="45"/>
      <c r="YV11" s="45"/>
      <c r="YW11" s="45"/>
      <c r="YX11" s="45"/>
      <c r="YY11" s="45"/>
      <c r="YZ11" s="45"/>
      <c r="ZA11" s="45"/>
      <c r="ZB11" s="45"/>
      <c r="ZC11" s="45"/>
      <c r="ZD11" s="45"/>
      <c r="ZE11" s="45"/>
      <c r="ZF11" s="45"/>
      <c r="ZG11" s="45"/>
      <c r="ZH11" s="45"/>
      <c r="ZI11" s="45"/>
      <c r="ZJ11" s="45"/>
      <c r="ZK11" s="45"/>
      <c r="ZL11" s="45"/>
      <c r="ZM11" s="45"/>
      <c r="ZN11" s="45"/>
      <c r="ZO11" s="45"/>
      <c r="ZP11" s="45"/>
      <c r="ZQ11" s="45"/>
      <c r="ZR11" s="45"/>
      <c r="ZS11" s="45"/>
      <c r="ZT11" s="45"/>
      <c r="ZU11" s="45"/>
      <c r="ZV11" s="45"/>
      <c r="ZW11" s="45"/>
      <c r="ZX11" s="45"/>
      <c r="ZY11" s="45"/>
      <c r="ZZ11" s="45"/>
      <c r="AAA11" s="45"/>
      <c r="AAB11" s="45"/>
      <c r="AAC11" s="45"/>
      <c r="AAD11" s="45"/>
      <c r="AAE11" s="45"/>
      <c r="AAF11" s="45"/>
      <c r="AAG11" s="45"/>
      <c r="AAH11" s="45"/>
      <c r="AAI11" s="45"/>
      <c r="AAJ11" s="45"/>
      <c r="AAK11" s="45"/>
      <c r="AAL11" s="45"/>
      <c r="AAM11" s="45"/>
      <c r="AAN11" s="45"/>
      <c r="AAO11" s="45"/>
      <c r="AAP11" s="45"/>
      <c r="AAQ11" s="45"/>
      <c r="AAR11" s="45"/>
      <c r="AAS11" s="45"/>
      <c r="AAT11" s="45"/>
      <c r="AAU11" s="45"/>
      <c r="AAV11" s="45"/>
      <c r="AAW11" s="45"/>
      <c r="AAX11" s="45"/>
      <c r="AAY11" s="45"/>
      <c r="AAZ11" s="45"/>
      <c r="ABA11" s="45"/>
      <c r="ABB11" s="45"/>
      <c r="ABC11" s="45"/>
      <c r="ABD11" s="45"/>
      <c r="ABE11" s="45"/>
      <c r="ABF11" s="45"/>
      <c r="ABG11" s="45"/>
      <c r="ABH11" s="45"/>
      <c r="ABI11" s="45"/>
      <c r="ABJ11" s="45"/>
      <c r="ABK11" s="45"/>
      <c r="ABL11" s="45"/>
      <c r="ABM11" s="45"/>
      <c r="ABN11" s="45"/>
      <c r="ABO11" s="45"/>
      <c r="ABP11" s="45"/>
      <c r="ABQ11" s="45"/>
      <c r="ABR11" s="45"/>
      <c r="ABS11" s="45"/>
      <c r="ABT11" s="45"/>
      <c r="ABU11" s="45"/>
      <c r="ABV11" s="45"/>
      <c r="ABW11" s="45"/>
      <c r="ABX11" s="45"/>
      <c r="ABY11" s="45"/>
      <c r="ABZ11" s="45"/>
      <c r="ACA11" s="45"/>
      <c r="ACB11" s="45"/>
      <c r="ACC11" s="45"/>
      <c r="ACD11" s="45"/>
      <c r="ACE11" s="45"/>
      <c r="ACF11" s="45"/>
      <c r="ACG11" s="45"/>
      <c r="ACH11" s="45"/>
      <c r="ACI11" s="45"/>
      <c r="ACJ11" s="45"/>
      <c r="ACK11" s="45"/>
      <c r="ACL11" s="45"/>
      <c r="ACM11" s="45"/>
      <c r="ACN11" s="45"/>
      <c r="ACO11" s="45"/>
      <c r="ACP11" s="45"/>
      <c r="ACQ11" s="45"/>
      <c r="ACR11" s="45"/>
      <c r="ACS11" s="45"/>
      <c r="ACT11" s="45"/>
      <c r="ACU11" s="45"/>
      <c r="ACV11" s="45"/>
      <c r="ACW11" s="45"/>
      <c r="ACX11" s="45"/>
      <c r="ACY11" s="45"/>
      <c r="ACZ11" s="45"/>
      <c r="ADA11" s="45"/>
      <c r="ADB11" s="45"/>
      <c r="ADC11" s="45"/>
      <c r="ADD11" s="45"/>
      <c r="ADE11" s="45"/>
      <c r="ADF11" s="45"/>
      <c r="ADG11" s="45"/>
      <c r="ADH11" s="45"/>
      <c r="ADI11" s="45"/>
      <c r="ADJ11" s="45"/>
      <c r="ADK11" s="45"/>
      <c r="ADL11" s="45"/>
      <c r="ADM11" s="45"/>
      <c r="ADN11" s="45"/>
      <c r="ADO11" s="45"/>
      <c r="ADP11" s="45"/>
    </row>
    <row r="12" spans="1:796" ht="15.75" customHeight="1">
      <c r="A12" s="80">
        <v>6</v>
      </c>
      <c r="B12" s="1">
        <v>9</v>
      </c>
      <c r="C12" s="49" t="s">
        <v>822</v>
      </c>
      <c r="D12" s="49" t="s">
        <v>823</v>
      </c>
      <c r="E12" s="49"/>
      <c r="F12" s="49"/>
      <c r="G12" s="49" t="s">
        <v>824</v>
      </c>
      <c r="H12" s="52">
        <v>217</v>
      </c>
      <c r="I12" s="52"/>
      <c r="J12" s="52">
        <v>0.83</v>
      </c>
      <c r="K12" s="5"/>
      <c r="BX12" s="45">
        <v>0.1</v>
      </c>
      <c r="CZ12" s="45">
        <v>0.05</v>
      </c>
      <c r="KB12" s="45"/>
      <c r="KC12" s="45"/>
      <c r="KF12" s="45">
        <v>-0.59</v>
      </c>
      <c r="KG12" s="45"/>
      <c r="KH12" s="45"/>
      <c r="KI12" s="45"/>
      <c r="KJ12" s="45"/>
      <c r="KK12" s="45"/>
      <c r="KL12" s="45"/>
      <c r="KM12" s="45">
        <v>-0.4</v>
      </c>
      <c r="LT12" s="45">
        <v>-0.3</v>
      </c>
      <c r="LU12" s="45"/>
      <c r="LV12" s="45"/>
      <c r="LW12" s="45"/>
      <c r="LX12" s="45"/>
      <c r="LY12" s="45"/>
      <c r="LZ12" s="45"/>
      <c r="MA12" s="45"/>
      <c r="MB12" s="45"/>
      <c r="MC12" s="45"/>
      <c r="MD12" s="45"/>
      <c r="ME12" s="45"/>
      <c r="MF12" s="45"/>
      <c r="MG12" s="45"/>
      <c r="MH12" s="45"/>
      <c r="MI12" s="45"/>
      <c r="MJ12" s="45"/>
      <c r="MK12" s="45"/>
      <c r="ML12" s="45"/>
      <c r="MM12" s="45"/>
      <c r="MN12" s="45"/>
      <c r="MO12" s="45"/>
      <c r="MP12" s="45"/>
      <c r="MQ12" s="45"/>
      <c r="MR12" s="45"/>
      <c r="MS12" s="45"/>
      <c r="MT12" s="45"/>
      <c r="MU12" s="45"/>
      <c r="MV12" s="45"/>
      <c r="MW12" s="45"/>
      <c r="MX12" s="45"/>
      <c r="MY12" s="45"/>
      <c r="MZ12" s="45"/>
      <c r="NA12" s="45"/>
      <c r="NB12" s="45"/>
      <c r="NC12" s="45"/>
      <c r="ND12" s="45"/>
      <c r="NE12" s="45"/>
      <c r="NF12" s="45"/>
      <c r="NG12" s="45"/>
      <c r="NH12" s="45"/>
      <c r="NI12" s="45"/>
      <c r="NJ12" s="45"/>
      <c r="NK12" s="45"/>
      <c r="NL12" s="45"/>
      <c r="NM12" s="45"/>
      <c r="NN12" s="45"/>
      <c r="NO12" s="45"/>
      <c r="NP12" s="45"/>
      <c r="NQ12" s="45"/>
      <c r="NR12" s="45"/>
      <c r="NS12" s="45"/>
      <c r="NT12" s="45"/>
      <c r="NU12" s="45"/>
      <c r="NV12" s="45"/>
      <c r="NW12" s="45"/>
      <c r="NX12" s="45"/>
      <c r="NY12" s="45"/>
      <c r="NZ12" s="45"/>
      <c r="OA12" s="45"/>
      <c r="OB12" s="45"/>
      <c r="OC12" s="45"/>
      <c r="OD12" s="45"/>
      <c r="OE12" s="45"/>
      <c r="OF12" s="45"/>
      <c r="OG12" s="45"/>
      <c r="OH12" s="45"/>
      <c r="OI12" s="45"/>
      <c r="OJ12" s="45"/>
      <c r="OK12" s="45"/>
      <c r="OL12" s="45"/>
      <c r="OM12" s="45"/>
      <c r="ON12" s="45"/>
      <c r="OO12" s="45"/>
      <c r="OP12" s="45"/>
      <c r="OQ12" s="45"/>
      <c r="OR12" s="45"/>
      <c r="OS12" s="45"/>
      <c r="OT12" s="45"/>
      <c r="OU12" s="45"/>
      <c r="OV12" s="45"/>
      <c r="OW12" s="45"/>
      <c r="OX12" s="45"/>
      <c r="OY12" s="45"/>
      <c r="OZ12" s="45"/>
      <c r="PA12" s="45"/>
      <c r="PB12" s="45"/>
      <c r="PC12" s="45"/>
      <c r="PD12" s="45"/>
      <c r="PE12" s="45"/>
      <c r="PF12" s="45"/>
      <c r="PG12" s="45"/>
      <c r="PH12" s="45"/>
      <c r="PI12" s="45"/>
      <c r="PJ12" s="45"/>
      <c r="PK12" s="45"/>
      <c r="PL12" s="45"/>
      <c r="PM12" s="45"/>
      <c r="PN12" s="45"/>
      <c r="PO12" s="45"/>
      <c r="PP12" s="45"/>
      <c r="PQ12" s="45"/>
      <c r="PR12" s="45"/>
      <c r="PS12" s="45"/>
      <c r="PT12" s="45"/>
      <c r="PU12" s="45"/>
      <c r="PV12" s="45"/>
      <c r="PW12" s="45"/>
      <c r="PX12" s="45"/>
      <c r="PY12" s="45"/>
      <c r="PZ12" s="45"/>
      <c r="QA12" s="45"/>
      <c r="QB12" s="45"/>
      <c r="QC12" s="45"/>
      <c r="QD12" s="45"/>
      <c r="QE12" s="45"/>
      <c r="QF12" s="45"/>
      <c r="QG12" s="45"/>
      <c r="QH12" s="45"/>
      <c r="QI12" s="45"/>
      <c r="QJ12" s="45"/>
      <c r="QK12" s="45"/>
      <c r="QL12" s="45"/>
      <c r="QM12" s="45"/>
      <c r="QN12" s="45"/>
      <c r="QO12" s="45"/>
      <c r="QP12" s="45"/>
      <c r="QQ12" s="45"/>
      <c r="QR12" s="45"/>
      <c r="QS12" s="45"/>
      <c r="QT12" s="45"/>
      <c r="QU12" s="45"/>
      <c r="QV12" s="45"/>
      <c r="QW12" s="45"/>
      <c r="QX12" s="45"/>
      <c r="QY12" s="45"/>
      <c r="QZ12" s="45"/>
      <c r="RA12" s="45"/>
      <c r="RB12" s="45"/>
      <c r="RC12" s="45"/>
      <c r="RD12" s="45"/>
      <c r="RE12" s="45"/>
      <c r="RF12" s="45"/>
      <c r="RG12" s="45"/>
      <c r="RH12" s="45"/>
      <c r="RI12" s="45"/>
      <c r="RJ12" s="45"/>
      <c r="RK12" s="45"/>
      <c r="RL12" s="45"/>
      <c r="RM12" s="45"/>
      <c r="RN12" s="45"/>
      <c r="RO12" s="45"/>
      <c r="RP12" s="45"/>
      <c r="RQ12" s="45"/>
      <c r="RR12" s="45"/>
      <c r="RS12" s="45"/>
      <c r="RT12" s="45"/>
      <c r="RU12" s="45"/>
      <c r="RV12" s="45"/>
      <c r="RW12" s="45"/>
      <c r="RX12" s="45"/>
      <c r="RY12" s="45"/>
      <c r="RZ12" s="45"/>
      <c r="SA12" s="45"/>
      <c r="SB12" s="45"/>
      <c r="SC12" s="45"/>
      <c r="SD12" s="45"/>
      <c r="SE12" s="45"/>
      <c r="SF12" s="45"/>
      <c r="SG12" s="45"/>
      <c r="SH12" s="45"/>
      <c r="SI12" s="45"/>
      <c r="SJ12" s="45"/>
      <c r="SK12" s="45"/>
      <c r="SL12" s="45"/>
      <c r="SM12" s="45"/>
      <c r="SN12" s="45"/>
      <c r="SO12" s="45"/>
      <c r="SP12" s="45"/>
      <c r="SQ12" s="45"/>
      <c r="SR12" s="45"/>
      <c r="SS12" s="45"/>
      <c r="ST12" s="45"/>
      <c r="SU12" s="45"/>
      <c r="SV12" s="45"/>
      <c r="SW12" s="45"/>
      <c r="SX12" s="45"/>
      <c r="SY12" s="45"/>
      <c r="SZ12" s="45"/>
      <c r="TA12" s="45"/>
      <c r="TB12" s="45"/>
      <c r="TC12" s="45"/>
      <c r="TD12" s="45"/>
      <c r="TE12" s="45"/>
      <c r="TF12" s="45"/>
      <c r="TG12" s="45"/>
      <c r="TH12" s="45"/>
      <c r="TI12" s="45"/>
      <c r="TJ12" s="45"/>
      <c r="TK12" s="45"/>
      <c r="TL12" s="45"/>
      <c r="TM12" s="45"/>
      <c r="TN12" s="45"/>
      <c r="TO12" s="45"/>
      <c r="TP12" s="45"/>
      <c r="TQ12" s="45"/>
      <c r="TR12" s="45"/>
      <c r="TS12" s="45"/>
      <c r="TT12" s="45"/>
      <c r="TU12" s="45"/>
      <c r="TV12" s="45"/>
      <c r="TW12" s="45"/>
      <c r="TX12" s="45"/>
      <c r="TY12" s="45"/>
      <c r="TZ12" s="45"/>
      <c r="UA12" s="45"/>
      <c r="UB12" s="45"/>
      <c r="UC12" s="45"/>
      <c r="UD12" s="45"/>
      <c r="UE12" s="45"/>
      <c r="UF12" s="45"/>
      <c r="UG12" s="45"/>
      <c r="UH12" s="45"/>
      <c r="UI12" s="45"/>
      <c r="UJ12" s="45"/>
      <c r="UK12" s="45"/>
      <c r="UL12" s="45"/>
      <c r="UM12" s="45"/>
      <c r="UN12" s="45"/>
      <c r="UO12" s="45"/>
      <c r="UP12" s="45"/>
      <c r="UQ12" s="45"/>
      <c r="UR12" s="45"/>
      <c r="US12" s="45"/>
      <c r="UT12" s="45"/>
      <c r="UU12" s="45"/>
      <c r="UV12" s="45"/>
      <c r="UW12" s="45"/>
      <c r="UX12" s="45"/>
      <c r="UY12" s="45"/>
      <c r="UZ12" s="45"/>
      <c r="VA12" s="45"/>
      <c r="VB12" s="45"/>
      <c r="VC12" s="45"/>
      <c r="VD12" s="45"/>
      <c r="VE12" s="45"/>
      <c r="VF12" s="45"/>
      <c r="VG12" s="45"/>
      <c r="VH12" s="45"/>
      <c r="VI12" s="45"/>
      <c r="VJ12" s="45"/>
      <c r="VK12" s="45"/>
      <c r="VL12" s="45"/>
      <c r="VM12" s="45"/>
      <c r="VN12" s="45"/>
      <c r="VO12" s="45"/>
      <c r="VP12" s="45"/>
      <c r="VQ12" s="45"/>
      <c r="VR12" s="45"/>
      <c r="VS12" s="45"/>
      <c r="VT12" s="45"/>
      <c r="VU12" s="45"/>
      <c r="VV12" s="45"/>
      <c r="VW12" s="45"/>
      <c r="VX12" s="45"/>
      <c r="VY12" s="45"/>
      <c r="VZ12" s="45"/>
      <c r="WA12" s="45"/>
      <c r="WB12" s="45"/>
      <c r="WC12" s="45"/>
      <c r="WD12" s="45"/>
      <c r="WE12" s="45"/>
      <c r="WF12" s="45"/>
      <c r="WG12" s="45"/>
      <c r="WH12" s="45"/>
      <c r="WI12" s="45"/>
      <c r="WJ12" s="45"/>
      <c r="WK12" s="45"/>
      <c r="WL12" s="45"/>
      <c r="WM12" s="45"/>
      <c r="WN12" s="45"/>
      <c r="WO12" s="45"/>
      <c r="WP12" s="45"/>
      <c r="WQ12" s="45"/>
      <c r="WR12" s="45"/>
      <c r="WS12" s="45"/>
      <c r="WT12" s="45"/>
      <c r="WU12" s="45"/>
      <c r="WV12" s="45"/>
      <c r="WW12" s="45"/>
      <c r="WX12" s="45"/>
      <c r="WY12" s="45"/>
      <c r="WZ12" s="45"/>
      <c r="XA12" s="45"/>
      <c r="XB12" s="45"/>
      <c r="XC12" s="45"/>
      <c r="XD12" s="45"/>
      <c r="XE12" s="45"/>
      <c r="XF12" s="45"/>
      <c r="XG12" s="45"/>
      <c r="XH12" s="45"/>
      <c r="XI12" s="45"/>
      <c r="XJ12" s="45"/>
      <c r="XK12" s="45"/>
      <c r="XL12" s="45"/>
      <c r="XM12" s="45"/>
      <c r="XN12" s="45"/>
      <c r="XO12" s="45"/>
      <c r="XP12" s="45"/>
      <c r="XQ12" s="45"/>
      <c r="XR12" s="45"/>
      <c r="XS12" s="45"/>
      <c r="XT12" s="45"/>
      <c r="XU12" s="45"/>
      <c r="XV12" s="45"/>
      <c r="XW12" s="45"/>
      <c r="XX12" s="45"/>
      <c r="XY12" s="45"/>
      <c r="XZ12" s="45"/>
      <c r="YA12" s="45"/>
      <c r="YB12" s="45"/>
      <c r="YC12" s="45"/>
      <c r="YD12" s="45"/>
      <c r="YE12" s="45"/>
      <c r="YF12" s="45"/>
      <c r="YG12" s="45"/>
      <c r="YH12" s="45"/>
      <c r="YI12" s="45"/>
      <c r="YJ12" s="45"/>
      <c r="YK12" s="45"/>
      <c r="YL12" s="45"/>
      <c r="YM12" s="45"/>
      <c r="YN12" s="45"/>
      <c r="YO12" s="45"/>
      <c r="YP12" s="45"/>
      <c r="YQ12" s="45"/>
      <c r="YR12" s="45"/>
      <c r="YS12" s="45"/>
      <c r="YT12" s="45"/>
      <c r="YU12" s="45"/>
      <c r="YV12" s="45"/>
      <c r="YW12" s="45"/>
      <c r="YX12" s="45"/>
      <c r="YY12" s="45"/>
      <c r="YZ12" s="45"/>
      <c r="ZA12" s="45"/>
      <c r="ZB12" s="45"/>
      <c r="ZC12" s="45"/>
      <c r="ZD12" s="45"/>
      <c r="ZE12" s="45"/>
      <c r="ZF12" s="45"/>
      <c r="ZG12" s="45"/>
      <c r="ZH12" s="45"/>
      <c r="ZI12" s="45"/>
      <c r="ZJ12" s="45"/>
      <c r="ZK12" s="45"/>
      <c r="ZL12" s="45"/>
      <c r="ZM12" s="45"/>
      <c r="ZN12" s="45"/>
      <c r="ZO12" s="45"/>
      <c r="ZP12" s="45"/>
      <c r="ZQ12" s="45"/>
      <c r="ZR12" s="45"/>
      <c r="ZS12" s="45"/>
      <c r="ZT12" s="45"/>
      <c r="ZU12" s="45"/>
      <c r="ZV12" s="45"/>
      <c r="ZW12" s="45"/>
      <c r="ZX12" s="45"/>
      <c r="ZY12" s="45"/>
      <c r="ZZ12" s="45"/>
      <c r="AAA12" s="45"/>
      <c r="AAB12" s="45"/>
      <c r="AAC12" s="45"/>
      <c r="AAD12" s="45"/>
      <c r="AAE12" s="45"/>
      <c r="AAF12" s="45"/>
      <c r="AAG12" s="45"/>
      <c r="AAH12" s="45"/>
      <c r="AAI12" s="45"/>
      <c r="AAJ12" s="45"/>
      <c r="AAK12" s="45"/>
      <c r="AAL12" s="45"/>
      <c r="AAM12" s="45"/>
      <c r="AAN12" s="45"/>
      <c r="AAO12" s="45"/>
      <c r="AAP12" s="45"/>
      <c r="AAQ12" s="45"/>
      <c r="AAR12" s="45"/>
      <c r="AAS12" s="45"/>
      <c r="AAT12" s="45"/>
      <c r="AAU12" s="45"/>
      <c r="AAV12" s="45"/>
      <c r="AAW12" s="45"/>
      <c r="AAX12" s="45"/>
      <c r="AAY12" s="45"/>
      <c r="AAZ12" s="45"/>
      <c r="ABA12" s="45"/>
      <c r="ABB12" s="45"/>
      <c r="ABC12" s="45"/>
      <c r="ABD12" s="45"/>
      <c r="ABE12" s="45"/>
      <c r="ABF12" s="45"/>
      <c r="ABG12" s="45"/>
      <c r="ABH12" s="45"/>
      <c r="ABI12" s="45"/>
      <c r="ABJ12" s="45"/>
      <c r="ABK12" s="45"/>
      <c r="ABL12" s="45"/>
      <c r="ABM12" s="45"/>
      <c r="ABN12" s="45"/>
      <c r="ABO12" s="45"/>
      <c r="ABP12" s="45"/>
      <c r="ABQ12" s="45"/>
      <c r="ABR12" s="45"/>
      <c r="ABS12" s="45"/>
      <c r="ABT12" s="45"/>
      <c r="ABU12" s="45"/>
      <c r="ABV12" s="45"/>
      <c r="ABW12" s="45"/>
      <c r="ABX12" s="45"/>
      <c r="ABY12" s="45"/>
      <c r="ABZ12" s="45"/>
      <c r="ACA12" s="45"/>
      <c r="ACB12" s="45"/>
      <c r="ACC12" s="45"/>
      <c r="ACD12" s="45"/>
      <c r="ACE12" s="45"/>
      <c r="ACF12" s="45"/>
      <c r="ACG12" s="45"/>
      <c r="ACH12" s="45"/>
      <c r="ACI12" s="45"/>
      <c r="ACJ12" s="45"/>
      <c r="ACK12" s="45"/>
      <c r="ACL12" s="45"/>
      <c r="ACM12" s="45"/>
      <c r="ACN12" s="45"/>
      <c r="ACO12" s="45"/>
      <c r="ACP12" s="45"/>
      <c r="ACQ12" s="45"/>
      <c r="ACR12" s="45"/>
      <c r="ACS12" s="45"/>
      <c r="ACT12" s="45"/>
      <c r="ACU12" s="45"/>
      <c r="ACV12" s="45"/>
      <c r="ACW12" s="45"/>
      <c r="ACX12" s="45"/>
      <c r="ACY12" s="45"/>
      <c r="ACZ12" s="45"/>
      <c r="ADA12" s="45"/>
      <c r="ADB12" s="45"/>
      <c r="ADC12" s="45"/>
      <c r="ADD12" s="45"/>
      <c r="ADE12" s="45"/>
      <c r="ADF12" s="45"/>
      <c r="ADG12" s="45"/>
      <c r="ADH12" s="45"/>
      <c r="ADI12" s="45"/>
      <c r="ADJ12" s="45"/>
      <c r="ADK12" s="45"/>
      <c r="ADL12" s="45"/>
      <c r="ADM12" s="45"/>
      <c r="ADN12" s="45"/>
      <c r="ADO12" s="45"/>
      <c r="ADP12" s="45"/>
    </row>
    <row r="13" spans="1:796" ht="15.75" customHeight="1">
      <c r="A13" s="80">
        <v>8</v>
      </c>
      <c r="B13" s="1">
        <v>11</v>
      </c>
      <c r="C13" s="49" t="s">
        <v>825</v>
      </c>
      <c r="D13" s="49" t="s">
        <v>826</v>
      </c>
      <c r="E13" s="49"/>
      <c r="F13" s="49"/>
      <c r="G13" s="49" t="s">
        <v>827</v>
      </c>
      <c r="H13" s="52">
        <v>644</v>
      </c>
      <c r="I13" s="52"/>
      <c r="J13" s="52">
        <v>0.92</v>
      </c>
      <c r="K13" s="5"/>
      <c r="L13" s="45">
        <v>7.0000000000000001E-3</v>
      </c>
      <c r="Z13" s="45"/>
      <c r="AA13" s="45"/>
      <c r="AB13" s="45"/>
      <c r="FJ13" s="45"/>
      <c r="FK13" s="45">
        <v>0.63</v>
      </c>
      <c r="FL13" s="45"/>
      <c r="FM13" s="45"/>
      <c r="HX13" s="45"/>
      <c r="HY13" s="45">
        <v>-0.40400000000000003</v>
      </c>
      <c r="HZ13" s="45"/>
      <c r="IA13" s="45"/>
      <c r="IB13" s="45"/>
      <c r="IC13" s="45"/>
    </row>
    <row r="14" spans="1:796" ht="15.75" customHeight="1">
      <c r="A14" s="80">
        <v>9</v>
      </c>
      <c r="B14" s="1">
        <v>12</v>
      </c>
      <c r="C14" s="49" t="s">
        <v>828</v>
      </c>
      <c r="D14" s="49" t="s">
        <v>829</v>
      </c>
      <c r="E14" s="49"/>
      <c r="F14" s="49"/>
      <c r="G14" s="49" t="s">
        <v>830</v>
      </c>
      <c r="H14" s="52">
        <v>115</v>
      </c>
      <c r="I14" s="52"/>
      <c r="J14" s="52">
        <v>0.91</v>
      </c>
      <c r="K14" s="5"/>
      <c r="AS14" s="45">
        <v>0.06</v>
      </c>
      <c r="BX14" s="45">
        <v>-0.01</v>
      </c>
      <c r="FJ14" s="45"/>
      <c r="FK14" s="45">
        <v>0.35</v>
      </c>
      <c r="FL14" s="45"/>
      <c r="FM14" s="45"/>
      <c r="FO14" s="45">
        <v>0.4</v>
      </c>
      <c r="FP14" s="45"/>
      <c r="FQ14" s="45"/>
      <c r="FR14" s="45"/>
      <c r="HI14" s="45"/>
      <c r="HJ14" s="45">
        <v>-0.48</v>
      </c>
      <c r="HK14" s="45"/>
      <c r="HL14" s="45"/>
      <c r="IS14" s="45">
        <v>0.5</v>
      </c>
    </row>
    <row r="15" spans="1:796" ht="15.75" customHeight="1">
      <c r="A15" s="80">
        <v>10</v>
      </c>
      <c r="B15" s="1">
        <v>13</v>
      </c>
      <c r="C15" s="49" t="s">
        <v>831</v>
      </c>
      <c r="D15" s="49" t="s">
        <v>832</v>
      </c>
      <c r="E15" s="49"/>
      <c r="F15" s="49"/>
      <c r="G15" s="49" t="s">
        <v>833</v>
      </c>
      <c r="H15" s="52">
        <v>969</v>
      </c>
      <c r="I15" s="52"/>
      <c r="J15" s="52">
        <v>0.73</v>
      </c>
      <c r="K15" s="5"/>
      <c r="FJ15" s="45">
        <v>0.19</v>
      </c>
      <c r="GF15" s="45">
        <v>0.28999999999999998</v>
      </c>
      <c r="OA15" s="45">
        <v>-0.39</v>
      </c>
    </row>
    <row r="16" spans="1:796" ht="15.75" customHeight="1">
      <c r="A16" s="80">
        <v>11</v>
      </c>
      <c r="B16" s="1">
        <v>15</v>
      </c>
      <c r="C16" s="49" t="s">
        <v>834</v>
      </c>
      <c r="D16" s="49" t="s">
        <v>835</v>
      </c>
      <c r="E16" s="49"/>
      <c r="F16" s="49"/>
      <c r="G16" s="49" t="s">
        <v>836</v>
      </c>
      <c r="H16" s="52">
        <v>264</v>
      </c>
      <c r="I16" s="52"/>
      <c r="J16" s="52">
        <v>0.83</v>
      </c>
      <c r="K16" s="5"/>
      <c r="T16" s="45">
        <v>0.04</v>
      </c>
      <c r="AQ16" s="45">
        <v>-0.01</v>
      </c>
      <c r="AY16" s="45">
        <v>0.12</v>
      </c>
      <c r="AZ16" s="45"/>
      <c r="BX16" s="45">
        <v>0.12</v>
      </c>
      <c r="IR16" s="45">
        <v>0.39</v>
      </c>
      <c r="IV16" s="45">
        <v>0.38</v>
      </c>
      <c r="ADE16" s="45">
        <v>0.42</v>
      </c>
      <c r="ADF16" s="45">
        <v>0.46</v>
      </c>
      <c r="ADG16" s="45"/>
      <c r="ADH16" s="45"/>
      <c r="ADI16" s="45"/>
      <c r="ADJ16" s="45"/>
      <c r="ADK16" s="45"/>
      <c r="ADL16" s="45"/>
      <c r="ADM16" s="45"/>
      <c r="ADN16" s="45"/>
      <c r="ADO16" s="45"/>
      <c r="ADP16" s="45"/>
    </row>
    <row r="17" spans="1:796" ht="15.75" customHeight="1">
      <c r="A17" s="80">
        <v>12</v>
      </c>
      <c r="B17" s="1">
        <v>16</v>
      </c>
      <c r="C17" s="49" t="s">
        <v>837</v>
      </c>
      <c r="D17" s="49" t="s">
        <v>838</v>
      </c>
      <c r="E17" s="49"/>
      <c r="F17" s="49"/>
      <c r="G17" s="49" t="s">
        <v>839</v>
      </c>
      <c r="H17" s="52">
        <v>406</v>
      </c>
      <c r="I17" s="52"/>
      <c r="J17" s="52">
        <v>0.94</v>
      </c>
      <c r="K17" s="5"/>
      <c r="GI17" s="45">
        <v>0.63</v>
      </c>
      <c r="GJ17" s="45"/>
      <c r="GK17" s="45"/>
      <c r="IA17" s="45">
        <v>-0.65</v>
      </c>
      <c r="IB17" s="45"/>
      <c r="IC17" s="45"/>
      <c r="KW17" s="45">
        <v>-0.79</v>
      </c>
      <c r="KX17" s="45"/>
      <c r="KY17" s="45"/>
      <c r="KZ17" s="45"/>
      <c r="LA17" s="45"/>
      <c r="LB17" s="45"/>
      <c r="LC17" s="45"/>
      <c r="LD17" s="45"/>
      <c r="LE17" s="45"/>
      <c r="LF17" s="45"/>
      <c r="LG17" s="45"/>
      <c r="LH17" s="45"/>
      <c r="LI17" s="45"/>
      <c r="LJ17" s="45"/>
      <c r="LK17" s="45"/>
      <c r="LL17" s="45"/>
      <c r="LM17" s="45"/>
      <c r="LN17" s="45"/>
      <c r="LO17" s="45"/>
      <c r="LP17" s="45"/>
      <c r="LQ17" s="45"/>
      <c r="LR17" s="45"/>
      <c r="LS17" s="45"/>
      <c r="LT17" s="45"/>
      <c r="LU17" s="45"/>
      <c r="LV17" s="45"/>
      <c r="LW17" s="45"/>
      <c r="LX17" s="45"/>
      <c r="LY17" s="45"/>
      <c r="LZ17" s="45"/>
      <c r="MA17" s="45"/>
      <c r="MB17" s="45"/>
      <c r="MC17" s="45"/>
      <c r="MD17" s="45"/>
      <c r="ME17" s="45"/>
      <c r="MF17" s="45"/>
      <c r="MG17" s="45"/>
      <c r="MH17" s="45"/>
      <c r="MI17" s="45"/>
      <c r="MJ17" s="45"/>
      <c r="MK17" s="45"/>
      <c r="ML17" s="45"/>
      <c r="MM17" s="45"/>
      <c r="MN17" s="45"/>
      <c r="MO17" s="45"/>
      <c r="MP17" s="45"/>
      <c r="MQ17" s="45"/>
      <c r="MR17" s="45"/>
      <c r="MS17" s="45"/>
      <c r="MT17" s="45"/>
      <c r="MU17" s="45"/>
      <c r="MV17" s="45"/>
      <c r="MW17" s="45"/>
      <c r="MX17" s="45"/>
      <c r="MY17" s="45"/>
      <c r="MZ17" s="45"/>
      <c r="NA17" s="45"/>
      <c r="NB17" s="45"/>
      <c r="NC17" s="45"/>
      <c r="ND17" s="45"/>
      <c r="NE17" s="45"/>
      <c r="NF17" s="45"/>
      <c r="NG17" s="45"/>
      <c r="NH17" s="45"/>
      <c r="NI17" s="45"/>
      <c r="NJ17" s="45"/>
      <c r="NK17" s="45"/>
      <c r="NL17" s="45"/>
      <c r="NM17" s="45"/>
      <c r="NN17" s="45"/>
      <c r="NO17" s="45"/>
      <c r="NP17" s="45"/>
      <c r="NQ17" s="45"/>
      <c r="NR17" s="45"/>
      <c r="NS17" s="45"/>
      <c r="NT17" s="45"/>
      <c r="NU17" s="45"/>
      <c r="NV17" s="45"/>
      <c r="NW17" s="45"/>
      <c r="NX17" s="45"/>
      <c r="NY17" s="45"/>
      <c r="NZ17" s="45"/>
      <c r="OA17" s="45"/>
      <c r="OB17" s="45"/>
      <c r="OC17" s="45"/>
      <c r="OD17" s="45"/>
      <c r="OE17" s="45"/>
      <c r="OF17" s="45"/>
      <c r="OG17" s="45"/>
      <c r="OH17" s="45"/>
      <c r="OI17" s="45"/>
      <c r="OJ17" s="45"/>
      <c r="OK17" s="45"/>
      <c r="OL17" s="45"/>
      <c r="OM17" s="45"/>
      <c r="ON17" s="45"/>
      <c r="OO17" s="45"/>
      <c r="OP17" s="45"/>
      <c r="OQ17" s="45"/>
      <c r="OR17" s="45"/>
      <c r="OS17" s="45"/>
      <c r="OT17" s="45"/>
      <c r="OU17" s="45"/>
      <c r="OV17" s="45"/>
      <c r="OW17" s="45"/>
      <c r="OX17" s="45"/>
      <c r="OY17" s="45"/>
      <c r="OZ17" s="45"/>
      <c r="PA17" s="45"/>
      <c r="PB17" s="45"/>
      <c r="PC17" s="45"/>
      <c r="PD17" s="45"/>
      <c r="PE17" s="45"/>
      <c r="PF17" s="45"/>
      <c r="PG17" s="45"/>
      <c r="PH17" s="45"/>
      <c r="PI17" s="45"/>
      <c r="PJ17" s="45"/>
      <c r="PK17" s="45"/>
      <c r="PL17" s="45"/>
      <c r="PM17" s="45"/>
      <c r="PN17" s="45"/>
      <c r="PO17" s="45"/>
      <c r="PP17" s="45"/>
      <c r="PQ17" s="45"/>
      <c r="PR17" s="45"/>
      <c r="PS17" s="45"/>
      <c r="PT17" s="45"/>
      <c r="PU17" s="45"/>
      <c r="PV17" s="45"/>
      <c r="PW17" s="45"/>
      <c r="PX17" s="45"/>
      <c r="PY17" s="45"/>
      <c r="PZ17" s="45"/>
      <c r="QA17" s="45"/>
      <c r="QB17" s="45"/>
      <c r="QC17" s="45"/>
      <c r="QD17" s="45"/>
      <c r="QE17" s="45"/>
      <c r="QF17" s="45"/>
      <c r="QG17" s="45"/>
      <c r="QH17" s="45"/>
      <c r="QI17" s="45"/>
      <c r="QJ17" s="45"/>
      <c r="QK17" s="45"/>
      <c r="QL17" s="45"/>
      <c r="QM17" s="45"/>
      <c r="QN17" s="45"/>
      <c r="QO17" s="45"/>
      <c r="QP17" s="45"/>
      <c r="QQ17" s="45"/>
      <c r="QR17" s="45"/>
      <c r="QS17" s="45"/>
      <c r="QT17" s="45"/>
      <c r="QU17" s="45"/>
      <c r="QV17" s="45"/>
      <c r="QW17" s="45"/>
      <c r="QX17" s="45"/>
      <c r="QY17" s="45"/>
      <c r="QZ17" s="45"/>
      <c r="RA17" s="45"/>
      <c r="RB17" s="45"/>
      <c r="RC17" s="45"/>
      <c r="RD17" s="45"/>
      <c r="RE17" s="45"/>
      <c r="RF17" s="45"/>
      <c r="RG17" s="45"/>
      <c r="RH17" s="45"/>
      <c r="RI17" s="45"/>
      <c r="RJ17" s="45"/>
      <c r="RK17" s="45"/>
      <c r="RL17" s="45"/>
      <c r="RM17" s="45"/>
      <c r="RN17" s="45"/>
      <c r="RO17" s="45"/>
      <c r="RP17" s="45"/>
      <c r="RQ17" s="45"/>
      <c r="RR17" s="45"/>
      <c r="RS17" s="45"/>
      <c r="RT17" s="45"/>
      <c r="RU17" s="45"/>
      <c r="RV17" s="45"/>
      <c r="RW17" s="45"/>
      <c r="RX17" s="45"/>
      <c r="RY17" s="45"/>
      <c r="RZ17" s="45"/>
      <c r="SA17" s="45"/>
      <c r="SB17" s="45"/>
      <c r="SC17" s="45"/>
      <c r="SD17" s="45"/>
      <c r="SE17" s="45"/>
      <c r="SF17" s="45"/>
      <c r="SG17" s="45"/>
      <c r="SH17" s="45"/>
      <c r="SI17" s="45"/>
      <c r="SJ17" s="45"/>
      <c r="SK17" s="45"/>
      <c r="SL17" s="45"/>
      <c r="SM17" s="45"/>
      <c r="SN17" s="45"/>
      <c r="SO17" s="45"/>
      <c r="SP17" s="45"/>
      <c r="SQ17" s="45"/>
      <c r="SR17" s="45"/>
      <c r="SS17" s="45"/>
      <c r="ST17" s="45"/>
      <c r="SU17" s="45"/>
      <c r="SV17" s="45"/>
      <c r="SW17" s="45"/>
      <c r="SX17" s="45"/>
      <c r="SY17" s="45"/>
      <c r="SZ17" s="45"/>
      <c r="TA17" s="45"/>
      <c r="TB17" s="45"/>
      <c r="TC17" s="45"/>
      <c r="TD17" s="45"/>
      <c r="TE17" s="45"/>
      <c r="TF17" s="45"/>
      <c r="TG17" s="45"/>
      <c r="TH17" s="45"/>
      <c r="TI17" s="45"/>
      <c r="TJ17" s="45"/>
      <c r="TK17" s="45"/>
      <c r="TL17" s="45"/>
      <c r="TM17" s="45"/>
      <c r="TN17" s="45"/>
      <c r="TO17" s="45"/>
      <c r="TP17" s="45"/>
      <c r="TQ17" s="45"/>
      <c r="TR17" s="45"/>
      <c r="TS17" s="45"/>
      <c r="TT17" s="45"/>
      <c r="TU17" s="45"/>
      <c r="TV17" s="45"/>
      <c r="TW17" s="45"/>
      <c r="TX17" s="45"/>
      <c r="TY17" s="45"/>
      <c r="TZ17" s="45"/>
      <c r="UA17" s="45"/>
      <c r="UB17" s="45"/>
      <c r="UC17" s="45"/>
      <c r="UD17" s="45"/>
      <c r="UE17" s="45"/>
      <c r="UF17" s="45"/>
      <c r="UG17" s="45"/>
      <c r="UH17" s="45"/>
      <c r="UI17" s="45"/>
      <c r="UJ17" s="45"/>
      <c r="UK17" s="45"/>
      <c r="UL17" s="45"/>
      <c r="UM17" s="45"/>
      <c r="UN17" s="45"/>
      <c r="UO17" s="45"/>
      <c r="UP17" s="45"/>
      <c r="UQ17" s="45"/>
      <c r="UR17" s="45"/>
      <c r="US17" s="45"/>
      <c r="UT17" s="45"/>
      <c r="UU17" s="45"/>
      <c r="UV17" s="45"/>
      <c r="UW17" s="45"/>
      <c r="UX17" s="45"/>
      <c r="UY17" s="45"/>
      <c r="UZ17" s="45"/>
      <c r="VA17" s="45"/>
      <c r="VB17" s="45"/>
      <c r="VC17" s="45"/>
      <c r="VD17" s="45"/>
      <c r="VE17" s="45"/>
      <c r="VF17" s="45"/>
      <c r="VG17" s="45"/>
      <c r="VH17" s="45"/>
      <c r="VI17" s="45"/>
      <c r="VJ17" s="45"/>
      <c r="VK17" s="45"/>
      <c r="VL17" s="45"/>
      <c r="VM17" s="45"/>
      <c r="VN17" s="45"/>
      <c r="VO17" s="45"/>
      <c r="VP17" s="45"/>
      <c r="VQ17" s="45"/>
      <c r="VR17" s="45"/>
      <c r="VS17" s="45"/>
      <c r="VT17" s="45"/>
      <c r="VU17" s="45"/>
      <c r="VV17" s="45"/>
      <c r="VW17" s="45"/>
      <c r="VX17" s="45"/>
      <c r="VY17" s="45"/>
      <c r="VZ17" s="45"/>
      <c r="WA17" s="45"/>
      <c r="WB17" s="45"/>
      <c r="WC17" s="45"/>
      <c r="WD17" s="45"/>
      <c r="WE17" s="45"/>
      <c r="WF17" s="45"/>
      <c r="WG17" s="45"/>
      <c r="WH17" s="45"/>
      <c r="WI17" s="45"/>
      <c r="WJ17" s="45"/>
      <c r="WK17" s="45"/>
      <c r="WL17" s="45"/>
      <c r="WM17" s="45"/>
      <c r="WN17" s="45"/>
      <c r="WO17" s="45"/>
      <c r="WP17" s="45"/>
      <c r="WQ17" s="45"/>
      <c r="WR17" s="45"/>
      <c r="WS17" s="45"/>
      <c r="WT17" s="45"/>
      <c r="WU17" s="45"/>
      <c r="WV17" s="45"/>
      <c r="WW17" s="45"/>
      <c r="WX17" s="45"/>
      <c r="WY17" s="45"/>
      <c r="WZ17" s="45"/>
      <c r="XA17" s="45"/>
      <c r="XB17" s="45"/>
      <c r="XC17" s="45"/>
      <c r="XD17" s="45"/>
      <c r="XE17" s="45"/>
      <c r="XF17" s="45"/>
      <c r="XG17" s="45"/>
      <c r="XH17" s="45"/>
      <c r="XI17" s="45"/>
      <c r="XJ17" s="45"/>
      <c r="XK17" s="45"/>
      <c r="XL17" s="45"/>
      <c r="XM17" s="45"/>
      <c r="XN17" s="45"/>
      <c r="XO17" s="45"/>
      <c r="XP17" s="45"/>
      <c r="XQ17" s="45"/>
      <c r="XR17" s="45"/>
      <c r="XS17" s="45"/>
      <c r="XT17" s="45"/>
      <c r="XU17" s="45"/>
      <c r="XV17" s="45"/>
      <c r="XW17" s="45"/>
      <c r="XX17" s="45"/>
      <c r="XY17" s="45"/>
      <c r="XZ17" s="45"/>
      <c r="YA17" s="45"/>
      <c r="YB17" s="45"/>
      <c r="YC17" s="45"/>
      <c r="YD17" s="45"/>
      <c r="YE17" s="45"/>
      <c r="YF17" s="45"/>
      <c r="YG17" s="45"/>
      <c r="YH17" s="45"/>
      <c r="YI17" s="45"/>
      <c r="YJ17" s="45"/>
      <c r="YK17" s="45"/>
      <c r="YL17" s="45"/>
      <c r="YM17" s="45"/>
      <c r="YN17" s="45"/>
      <c r="YO17" s="45"/>
      <c r="YP17" s="45"/>
      <c r="YQ17" s="45"/>
      <c r="YR17" s="45"/>
      <c r="YS17" s="45"/>
      <c r="YT17" s="45"/>
      <c r="YU17" s="45"/>
      <c r="YV17" s="45"/>
      <c r="YW17" s="45"/>
      <c r="YX17" s="45"/>
      <c r="YY17" s="45"/>
      <c r="YZ17" s="45"/>
      <c r="ZA17" s="45"/>
      <c r="ZB17" s="45"/>
      <c r="ZC17" s="45"/>
      <c r="ZD17" s="45"/>
      <c r="ZE17" s="45"/>
      <c r="ZF17" s="45"/>
      <c r="ZG17" s="45"/>
      <c r="ZH17" s="45"/>
      <c r="ZI17" s="45"/>
      <c r="ZJ17" s="45"/>
      <c r="ZK17" s="45"/>
      <c r="ZL17" s="45"/>
      <c r="ZM17" s="45"/>
      <c r="ZN17" s="45"/>
      <c r="ZO17" s="45"/>
      <c r="ZP17" s="45"/>
      <c r="ZQ17" s="45"/>
      <c r="ZR17" s="45"/>
      <c r="ZS17" s="45"/>
      <c r="ZT17" s="45"/>
      <c r="ZU17" s="45"/>
      <c r="ZV17" s="45"/>
      <c r="ZW17" s="45"/>
      <c r="ZX17" s="45"/>
      <c r="ZY17" s="45"/>
      <c r="ZZ17" s="45"/>
      <c r="AAA17" s="45"/>
      <c r="AAB17" s="45"/>
      <c r="AAC17" s="45"/>
      <c r="AAD17" s="45"/>
      <c r="AAE17" s="45"/>
      <c r="AAF17" s="45"/>
      <c r="AAG17" s="45"/>
      <c r="AAH17" s="45"/>
      <c r="AAI17" s="45"/>
      <c r="AAJ17" s="45"/>
      <c r="AAK17" s="45"/>
      <c r="AAL17" s="45"/>
      <c r="AAM17" s="45"/>
      <c r="AAN17" s="45"/>
      <c r="AAO17" s="45"/>
      <c r="AAP17" s="45"/>
      <c r="AAQ17" s="45"/>
      <c r="AAR17" s="45"/>
      <c r="AAS17" s="45"/>
      <c r="AAT17" s="45"/>
      <c r="AAU17" s="45"/>
      <c r="AAV17" s="45"/>
      <c r="AAW17" s="45"/>
      <c r="AAX17" s="45"/>
      <c r="AAY17" s="45"/>
      <c r="AAZ17" s="45"/>
      <c r="ABA17" s="45"/>
      <c r="ABB17" s="45"/>
      <c r="ABC17" s="45"/>
      <c r="ABD17" s="45"/>
      <c r="ABE17" s="45"/>
      <c r="ABF17" s="45"/>
      <c r="ABG17" s="45"/>
      <c r="ABH17" s="45"/>
      <c r="ABI17" s="45"/>
      <c r="ABJ17" s="45"/>
      <c r="ABK17" s="45"/>
      <c r="ABL17" s="45"/>
      <c r="ABM17" s="45"/>
      <c r="ABN17" s="45"/>
      <c r="ABO17" s="45"/>
      <c r="ABP17" s="45"/>
      <c r="ABQ17" s="45"/>
      <c r="ABR17" s="45"/>
      <c r="ABS17" s="45"/>
      <c r="ABT17" s="45"/>
      <c r="ABU17" s="45"/>
      <c r="ABV17" s="45"/>
      <c r="ABW17" s="45"/>
      <c r="ABX17" s="45"/>
      <c r="ABY17" s="45"/>
      <c r="ABZ17" s="45"/>
      <c r="ACA17" s="45"/>
      <c r="ACB17" s="45"/>
      <c r="ACC17" s="45"/>
      <c r="ACD17" s="45"/>
      <c r="ACE17" s="45"/>
      <c r="ACF17" s="45"/>
      <c r="ACG17" s="45"/>
      <c r="ACH17" s="45"/>
      <c r="ACI17" s="45"/>
      <c r="ACJ17" s="45"/>
      <c r="ACK17" s="45"/>
      <c r="ACL17" s="45"/>
      <c r="ACM17" s="45"/>
      <c r="ACN17" s="45"/>
      <c r="ACO17" s="45"/>
      <c r="ACP17" s="45"/>
      <c r="ACQ17" s="45"/>
      <c r="ACR17" s="45"/>
      <c r="ACS17" s="45"/>
      <c r="ACT17" s="45"/>
      <c r="ACU17" s="45"/>
      <c r="ACV17" s="45"/>
      <c r="ACW17" s="45"/>
      <c r="ACX17" s="45"/>
      <c r="ACY17" s="45"/>
      <c r="ACZ17" s="45"/>
      <c r="ADA17" s="45"/>
      <c r="ADB17" s="45"/>
      <c r="ADC17" s="45"/>
      <c r="ADD17" s="45"/>
      <c r="ADE17" s="45"/>
      <c r="ADF17" s="45"/>
      <c r="ADG17" s="45"/>
      <c r="ADH17" s="45"/>
      <c r="ADI17" s="45"/>
      <c r="ADJ17" s="45"/>
      <c r="ADK17" s="45"/>
      <c r="ADL17" s="45"/>
      <c r="ADM17" s="45"/>
      <c r="ADN17" s="45"/>
      <c r="ADO17" s="45"/>
      <c r="ADP17" s="45"/>
    </row>
    <row r="18" spans="1:796" ht="15.75" customHeight="1">
      <c r="A18" s="80">
        <v>13</v>
      </c>
      <c r="B18" s="1">
        <v>17</v>
      </c>
      <c r="C18" s="49" t="s">
        <v>840</v>
      </c>
      <c r="D18" s="49" t="s">
        <v>841</v>
      </c>
      <c r="E18" s="49"/>
      <c r="F18" s="49"/>
      <c r="G18" s="49" t="s">
        <v>842</v>
      </c>
      <c r="H18" s="52">
        <v>233</v>
      </c>
      <c r="I18" s="52"/>
      <c r="J18" s="52">
        <v>0.88</v>
      </c>
      <c r="K18" s="5"/>
      <c r="L18" s="45"/>
      <c r="M18" s="45"/>
      <c r="N18" s="45"/>
      <c r="O18" s="45"/>
      <c r="P18" s="45"/>
      <c r="Q18" s="45"/>
      <c r="R18" s="45">
        <v>0.11</v>
      </c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>
        <v>-0.04</v>
      </c>
      <c r="AU18" s="45"/>
      <c r="AV18" s="45"/>
      <c r="AW18" s="45"/>
      <c r="AX18" s="45"/>
      <c r="AY18" s="45">
        <v>0.01</v>
      </c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>
        <v>0.13</v>
      </c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>
        <v>0.6</v>
      </c>
      <c r="EW18" s="45"/>
      <c r="EX18" s="45">
        <v>0.33</v>
      </c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>
        <v>0.32</v>
      </c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>
        <v>0.71</v>
      </c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  <c r="IH18" s="45"/>
      <c r="II18" s="45"/>
      <c r="IJ18" s="45"/>
      <c r="IK18" s="45"/>
      <c r="IL18" s="45"/>
      <c r="IM18" s="45"/>
      <c r="IN18" s="45"/>
      <c r="IO18" s="45"/>
      <c r="IP18" s="45"/>
      <c r="IQ18" s="45">
        <v>0.7</v>
      </c>
      <c r="IR18" s="45"/>
      <c r="IS18" s="45"/>
      <c r="IT18" s="45"/>
      <c r="IU18" s="45"/>
      <c r="IV18" s="45"/>
      <c r="IW18" s="45"/>
      <c r="IX18" s="45"/>
      <c r="IY18" s="45"/>
      <c r="IZ18" s="45"/>
      <c r="JA18" s="45"/>
      <c r="JB18" s="45"/>
      <c r="JC18" s="45"/>
      <c r="JD18" s="45"/>
      <c r="JE18" s="45"/>
      <c r="JF18" s="45"/>
      <c r="JG18" s="45"/>
      <c r="JH18" s="45"/>
      <c r="JI18" s="45">
        <v>0.51</v>
      </c>
      <c r="JJ18" s="45"/>
      <c r="JK18" s="45"/>
      <c r="JL18" s="45"/>
      <c r="JM18" s="45"/>
      <c r="JN18" s="45"/>
      <c r="JO18" s="45"/>
      <c r="JP18" s="45"/>
      <c r="JQ18" s="45"/>
      <c r="JR18" s="45"/>
      <c r="JS18" s="45"/>
      <c r="JT18" s="45"/>
      <c r="JU18" s="45"/>
      <c r="JV18" s="45"/>
      <c r="JW18" s="45"/>
      <c r="JX18" s="45"/>
      <c r="JY18" s="45"/>
      <c r="JZ18" s="45"/>
      <c r="KA18" s="45"/>
      <c r="KB18" s="45"/>
      <c r="KC18" s="45"/>
      <c r="KD18" s="45"/>
      <c r="KE18" s="45"/>
      <c r="KF18" s="45"/>
      <c r="KG18" s="45"/>
      <c r="KH18" s="45"/>
      <c r="KI18" s="45"/>
      <c r="KJ18" s="45"/>
      <c r="KK18" s="45"/>
      <c r="KL18" s="45"/>
      <c r="KM18" s="45"/>
      <c r="KN18" s="45"/>
      <c r="KO18" s="45"/>
      <c r="KP18" s="45"/>
      <c r="KQ18" s="45"/>
      <c r="KR18" s="45"/>
      <c r="KS18" s="45"/>
      <c r="KT18" s="45"/>
      <c r="KU18" s="45"/>
      <c r="KV18" s="45"/>
      <c r="KW18" s="45"/>
      <c r="KX18" s="45"/>
      <c r="KY18" s="45"/>
      <c r="KZ18" s="45"/>
      <c r="LA18" s="45"/>
      <c r="LB18" s="45"/>
      <c r="LC18" s="45"/>
      <c r="LD18" s="45"/>
      <c r="LE18" s="45"/>
      <c r="LF18" s="45"/>
      <c r="LG18" s="45"/>
      <c r="LH18" s="45"/>
      <c r="LI18" s="45"/>
      <c r="LJ18" s="45"/>
      <c r="LK18" s="45"/>
      <c r="LL18" s="45"/>
      <c r="LM18" s="45"/>
      <c r="LN18" s="45"/>
      <c r="LO18" s="45"/>
      <c r="LP18" s="45"/>
      <c r="LQ18" s="45"/>
      <c r="LR18" s="45"/>
      <c r="LS18" s="45"/>
      <c r="LT18" s="45"/>
      <c r="LU18" s="45"/>
      <c r="LV18" s="45"/>
      <c r="LW18" s="45"/>
      <c r="LX18" s="45"/>
      <c r="LY18" s="45"/>
      <c r="LZ18" s="45"/>
      <c r="MA18" s="45"/>
      <c r="MB18" s="45"/>
      <c r="MC18" s="45"/>
      <c r="MD18" s="45"/>
      <c r="ME18" s="45"/>
      <c r="MF18" s="45"/>
      <c r="MG18" s="45"/>
      <c r="MH18" s="45"/>
      <c r="MI18" s="45"/>
      <c r="MJ18" s="45"/>
      <c r="MK18" s="45"/>
      <c r="ML18" s="45"/>
      <c r="MM18" s="45"/>
      <c r="MN18" s="45"/>
      <c r="MO18" s="45"/>
      <c r="MP18" s="45"/>
      <c r="MQ18" s="45"/>
      <c r="MR18" s="45"/>
      <c r="MS18" s="45"/>
      <c r="MT18" s="45"/>
      <c r="MU18" s="45"/>
      <c r="MV18" s="45"/>
      <c r="MW18" s="45"/>
      <c r="MX18" s="45"/>
      <c r="MY18" s="45"/>
      <c r="MZ18" s="45"/>
      <c r="NA18" s="45"/>
      <c r="NB18" s="45"/>
      <c r="NC18" s="45"/>
      <c r="ND18" s="45"/>
      <c r="NE18" s="45"/>
      <c r="NF18" s="45"/>
      <c r="NG18" s="45"/>
      <c r="NH18" s="45"/>
      <c r="NI18" s="45"/>
      <c r="NJ18" s="45"/>
      <c r="NK18" s="45"/>
      <c r="NL18" s="45"/>
      <c r="NM18" s="45"/>
      <c r="NN18" s="45"/>
      <c r="NO18" s="45"/>
      <c r="NP18" s="45"/>
      <c r="NQ18" s="45"/>
      <c r="NR18" s="45"/>
      <c r="NS18" s="45"/>
      <c r="NT18" s="45"/>
      <c r="NU18" s="45"/>
      <c r="NV18" s="45"/>
      <c r="NW18" s="45"/>
      <c r="NX18" s="45"/>
      <c r="NY18" s="45"/>
      <c r="NZ18" s="45"/>
      <c r="OA18" s="45"/>
      <c r="OB18" s="45"/>
      <c r="OC18" s="45"/>
      <c r="OD18" s="45"/>
      <c r="OE18" s="45"/>
      <c r="OF18" s="45"/>
      <c r="OG18" s="45"/>
      <c r="OH18" s="45"/>
      <c r="OI18" s="45"/>
      <c r="OJ18" s="45"/>
      <c r="OK18" s="45"/>
      <c r="OL18" s="45"/>
      <c r="OM18" s="45"/>
      <c r="ON18" s="45"/>
      <c r="OO18" s="45"/>
      <c r="OP18" s="45"/>
      <c r="OQ18" s="45"/>
      <c r="OR18" s="45"/>
      <c r="OS18" s="45"/>
      <c r="OT18" s="45"/>
      <c r="OU18" s="45"/>
      <c r="OV18" s="45"/>
      <c r="OW18" s="45"/>
      <c r="OX18" s="45"/>
      <c r="OY18" s="45"/>
      <c r="OZ18" s="45"/>
      <c r="PA18" s="45"/>
      <c r="PB18" s="45"/>
      <c r="PC18" s="45"/>
      <c r="PD18" s="45"/>
      <c r="PE18" s="45"/>
      <c r="PF18" s="45"/>
      <c r="PG18" s="45"/>
      <c r="PH18" s="45"/>
      <c r="PI18" s="45"/>
      <c r="PJ18" s="45"/>
      <c r="PK18" s="45"/>
      <c r="PL18" s="45"/>
      <c r="PM18" s="45"/>
      <c r="PN18" s="45"/>
      <c r="PO18" s="45"/>
      <c r="PP18" s="45"/>
      <c r="PQ18" s="45"/>
      <c r="PR18" s="45"/>
      <c r="PS18" s="45"/>
      <c r="PT18" s="45"/>
      <c r="PU18" s="45"/>
      <c r="PV18" s="45"/>
      <c r="PW18" s="45"/>
      <c r="PX18" s="45"/>
      <c r="PY18" s="45"/>
      <c r="PZ18" s="45"/>
      <c r="QA18" s="45"/>
      <c r="QB18" s="45"/>
      <c r="QC18" s="45"/>
      <c r="QD18" s="45"/>
      <c r="QE18" s="45"/>
      <c r="QF18" s="45"/>
      <c r="QG18" s="45"/>
      <c r="QH18" s="45"/>
      <c r="QI18" s="45"/>
      <c r="QJ18" s="45"/>
      <c r="QK18" s="45"/>
      <c r="QL18" s="45"/>
      <c r="QM18" s="45"/>
      <c r="QN18" s="45"/>
      <c r="QO18" s="45"/>
      <c r="QP18" s="45"/>
      <c r="QQ18" s="45"/>
      <c r="QR18" s="45"/>
      <c r="QS18" s="45"/>
      <c r="QT18" s="45"/>
      <c r="QU18" s="45"/>
      <c r="QV18" s="45"/>
      <c r="QW18" s="45"/>
      <c r="QX18" s="45"/>
      <c r="QY18" s="45"/>
      <c r="QZ18" s="45"/>
      <c r="RA18" s="45"/>
      <c r="RB18" s="45"/>
      <c r="RC18" s="45"/>
      <c r="RD18" s="45"/>
      <c r="RE18" s="45"/>
      <c r="RF18" s="45"/>
      <c r="RG18" s="45"/>
      <c r="RH18" s="45"/>
      <c r="RI18" s="45"/>
      <c r="RJ18" s="45"/>
      <c r="RK18" s="45"/>
      <c r="RL18" s="45"/>
      <c r="RM18" s="45"/>
      <c r="RN18" s="45"/>
      <c r="RO18" s="45"/>
      <c r="RP18" s="45"/>
      <c r="RQ18" s="45"/>
      <c r="RR18" s="45"/>
      <c r="RS18" s="45"/>
      <c r="RT18" s="45"/>
      <c r="RU18" s="45"/>
      <c r="RV18" s="45"/>
      <c r="RW18" s="45"/>
      <c r="RX18" s="45"/>
      <c r="RY18" s="45"/>
      <c r="RZ18" s="45"/>
      <c r="SA18" s="45"/>
      <c r="SB18" s="45"/>
      <c r="SC18" s="45"/>
      <c r="SD18" s="45"/>
      <c r="SE18" s="45"/>
      <c r="SF18" s="45"/>
      <c r="SG18" s="45"/>
      <c r="SH18" s="45"/>
      <c r="SI18" s="45"/>
      <c r="SJ18" s="45"/>
      <c r="SK18" s="45"/>
      <c r="SL18" s="45"/>
      <c r="SM18" s="45"/>
      <c r="SN18" s="45"/>
      <c r="SO18" s="45"/>
      <c r="SP18" s="45"/>
      <c r="SQ18" s="45"/>
      <c r="SR18" s="45"/>
      <c r="SS18" s="45"/>
      <c r="ST18" s="45"/>
      <c r="SU18" s="45"/>
      <c r="SV18" s="45"/>
      <c r="SW18" s="45"/>
      <c r="SX18" s="45"/>
      <c r="SY18" s="45"/>
      <c r="SZ18" s="45"/>
      <c r="TA18" s="45"/>
      <c r="TB18" s="45"/>
      <c r="TC18" s="45"/>
      <c r="TD18" s="45"/>
      <c r="TE18" s="45"/>
      <c r="TF18" s="45"/>
      <c r="TG18" s="45"/>
      <c r="TH18" s="45"/>
      <c r="TI18" s="45"/>
      <c r="TJ18" s="45"/>
      <c r="TK18" s="45"/>
      <c r="TL18" s="45"/>
      <c r="TM18" s="45"/>
      <c r="TN18" s="45"/>
      <c r="TO18" s="45"/>
      <c r="TP18" s="45"/>
      <c r="TQ18" s="45"/>
      <c r="TR18" s="45"/>
      <c r="TS18" s="45"/>
      <c r="TT18" s="45"/>
      <c r="TU18" s="45"/>
      <c r="TV18" s="45"/>
      <c r="TW18" s="45"/>
      <c r="TX18" s="45"/>
      <c r="TY18" s="45"/>
      <c r="TZ18" s="45"/>
      <c r="UA18" s="45"/>
      <c r="UB18" s="45"/>
      <c r="UC18" s="45"/>
      <c r="UD18" s="45"/>
      <c r="UE18" s="45"/>
      <c r="UF18" s="45"/>
      <c r="UG18" s="45"/>
      <c r="UH18" s="45"/>
      <c r="UI18" s="45"/>
      <c r="UJ18" s="45"/>
      <c r="UK18" s="45"/>
      <c r="UL18" s="45"/>
      <c r="UM18" s="45"/>
      <c r="UN18" s="45"/>
      <c r="UO18" s="45"/>
      <c r="UP18" s="45"/>
      <c r="UQ18" s="45"/>
      <c r="UR18" s="45"/>
      <c r="US18" s="45"/>
      <c r="UT18" s="45"/>
      <c r="UU18" s="45"/>
      <c r="UV18" s="45"/>
      <c r="UW18" s="45"/>
      <c r="UX18" s="45"/>
      <c r="UY18" s="45"/>
      <c r="UZ18" s="45"/>
      <c r="VA18" s="45"/>
      <c r="VB18" s="45"/>
      <c r="VC18" s="45"/>
      <c r="VD18" s="45"/>
      <c r="VE18" s="45"/>
      <c r="VF18" s="45"/>
      <c r="VG18" s="45"/>
      <c r="VH18" s="45"/>
      <c r="VI18" s="45"/>
      <c r="VJ18" s="45"/>
      <c r="VK18" s="45"/>
      <c r="VL18" s="45"/>
      <c r="VM18" s="45"/>
      <c r="VN18" s="45"/>
      <c r="VO18" s="45"/>
      <c r="VP18" s="45"/>
      <c r="VQ18" s="45"/>
      <c r="VR18" s="45"/>
      <c r="VS18" s="45"/>
      <c r="VT18" s="45"/>
      <c r="VU18" s="45"/>
      <c r="VV18" s="45"/>
      <c r="VW18" s="45"/>
      <c r="VX18" s="45"/>
      <c r="VY18" s="45"/>
      <c r="VZ18" s="45"/>
      <c r="WA18" s="45"/>
      <c r="WB18" s="45"/>
      <c r="WC18" s="45"/>
      <c r="WD18" s="45"/>
      <c r="WE18" s="45"/>
      <c r="WF18" s="45"/>
      <c r="WG18" s="45"/>
      <c r="WH18" s="45"/>
      <c r="WI18" s="45"/>
      <c r="WJ18" s="45"/>
      <c r="WK18" s="45"/>
      <c r="WL18" s="45"/>
      <c r="WM18" s="45"/>
      <c r="WN18" s="45"/>
      <c r="WO18" s="45"/>
      <c r="WP18" s="45"/>
      <c r="WQ18" s="45"/>
      <c r="WR18" s="45"/>
      <c r="WS18" s="45"/>
      <c r="WT18" s="45"/>
      <c r="WU18" s="45"/>
      <c r="WV18" s="45"/>
      <c r="WW18" s="45"/>
      <c r="WX18" s="45"/>
      <c r="WY18" s="45"/>
      <c r="WZ18" s="45"/>
      <c r="XA18" s="45"/>
      <c r="XB18" s="45"/>
      <c r="XC18" s="45"/>
      <c r="XD18" s="45"/>
      <c r="XE18" s="45"/>
      <c r="XF18" s="45"/>
      <c r="XG18" s="45"/>
      <c r="XH18" s="45"/>
      <c r="XI18" s="45"/>
      <c r="XJ18" s="45"/>
      <c r="XK18" s="45"/>
      <c r="XL18" s="45"/>
      <c r="XM18" s="45"/>
      <c r="XN18" s="45"/>
      <c r="XO18" s="45"/>
      <c r="XP18" s="45"/>
      <c r="XQ18" s="45"/>
      <c r="XR18" s="45"/>
      <c r="XS18" s="45"/>
      <c r="XT18" s="45"/>
      <c r="XU18" s="45"/>
      <c r="XV18" s="45"/>
      <c r="XW18" s="45"/>
      <c r="XX18" s="45"/>
      <c r="XY18" s="45"/>
      <c r="XZ18" s="45"/>
      <c r="YA18" s="45"/>
      <c r="YB18" s="45"/>
      <c r="YC18" s="45"/>
      <c r="YD18" s="45"/>
      <c r="YE18" s="45"/>
      <c r="YF18" s="45"/>
      <c r="YG18" s="45"/>
      <c r="YH18" s="45"/>
      <c r="YI18" s="45"/>
      <c r="YJ18" s="45"/>
      <c r="YK18" s="45"/>
      <c r="YL18" s="45"/>
      <c r="YM18" s="45"/>
      <c r="YN18" s="45"/>
      <c r="YO18" s="45"/>
      <c r="YP18" s="45"/>
      <c r="YQ18" s="45"/>
      <c r="YR18" s="45"/>
      <c r="YS18" s="45"/>
      <c r="YT18" s="45"/>
      <c r="YU18" s="45"/>
      <c r="YV18" s="45"/>
      <c r="YW18" s="45"/>
      <c r="YX18" s="45"/>
      <c r="YY18" s="45"/>
      <c r="YZ18" s="45"/>
      <c r="ZA18" s="45"/>
      <c r="ZB18" s="45"/>
      <c r="ZC18" s="45"/>
      <c r="ZD18" s="45"/>
      <c r="ZE18" s="45"/>
      <c r="ZF18" s="45"/>
      <c r="ZG18" s="45"/>
      <c r="ZH18" s="45"/>
      <c r="ZI18" s="45"/>
      <c r="ZJ18" s="45"/>
      <c r="ZK18" s="45"/>
      <c r="ZL18" s="45"/>
      <c r="ZM18" s="45"/>
      <c r="ZN18" s="45"/>
      <c r="ZO18" s="45"/>
      <c r="ZP18" s="45"/>
      <c r="ZQ18" s="45"/>
      <c r="ZR18" s="45"/>
      <c r="ZS18" s="45"/>
      <c r="ZT18" s="45"/>
      <c r="ZU18" s="45"/>
      <c r="ZV18" s="45"/>
      <c r="ZW18" s="45"/>
      <c r="ZX18" s="45"/>
      <c r="ZY18" s="45"/>
      <c r="ZZ18" s="45"/>
      <c r="AAA18" s="45"/>
      <c r="AAB18" s="45"/>
      <c r="AAC18" s="45"/>
      <c r="AAD18" s="45"/>
      <c r="AAE18" s="45"/>
      <c r="AAF18" s="45"/>
      <c r="AAG18" s="45"/>
      <c r="AAH18" s="45"/>
      <c r="AAI18" s="45"/>
      <c r="AAJ18" s="45"/>
      <c r="AAK18" s="45"/>
      <c r="AAL18" s="45"/>
      <c r="AAM18" s="45"/>
      <c r="AAN18" s="45"/>
      <c r="AAO18" s="45"/>
      <c r="AAP18" s="45"/>
      <c r="AAQ18" s="45"/>
      <c r="AAR18" s="45"/>
      <c r="AAS18" s="45"/>
      <c r="AAT18" s="45"/>
      <c r="AAU18" s="45"/>
      <c r="AAV18" s="45"/>
      <c r="AAW18" s="45"/>
      <c r="AAX18" s="45"/>
      <c r="AAY18" s="45"/>
      <c r="AAZ18" s="45"/>
      <c r="ABA18" s="45"/>
      <c r="ABB18" s="45"/>
      <c r="ABC18" s="45"/>
      <c r="ABD18" s="45"/>
      <c r="ABE18" s="45"/>
      <c r="ABF18" s="45"/>
      <c r="ABG18" s="45"/>
      <c r="ABH18" s="45"/>
      <c r="ABI18" s="45"/>
      <c r="ABJ18" s="45"/>
      <c r="ABK18" s="45"/>
      <c r="ABL18" s="45"/>
      <c r="ABM18" s="45"/>
      <c r="ABN18" s="45"/>
      <c r="ABO18" s="45"/>
      <c r="ABP18" s="45"/>
      <c r="ABQ18" s="45"/>
      <c r="ABR18" s="45"/>
      <c r="ABS18" s="45"/>
      <c r="ABT18" s="45"/>
      <c r="ABU18" s="45"/>
      <c r="ABV18" s="45"/>
      <c r="ABW18" s="45"/>
      <c r="ABX18" s="45"/>
      <c r="ABY18" s="45"/>
      <c r="ABZ18" s="45"/>
      <c r="ACA18" s="45"/>
      <c r="ACB18" s="45"/>
      <c r="ACC18" s="45"/>
      <c r="ACD18" s="45"/>
      <c r="ACE18" s="45"/>
      <c r="ACF18" s="45"/>
      <c r="ACG18" s="45"/>
      <c r="ACH18" s="45"/>
      <c r="ACI18" s="45"/>
      <c r="ACJ18" s="45"/>
      <c r="ACK18" s="45"/>
      <c r="ACL18" s="45"/>
      <c r="ACM18" s="45"/>
      <c r="ACN18" s="45"/>
      <c r="ACO18" s="45"/>
      <c r="ACP18" s="45"/>
      <c r="ACQ18" s="45"/>
      <c r="ACR18" s="45"/>
      <c r="ACS18" s="45"/>
      <c r="ACT18" s="45"/>
      <c r="ACU18" s="45"/>
      <c r="ACV18" s="45"/>
      <c r="ACW18" s="45"/>
      <c r="ACX18" s="45"/>
      <c r="ACY18" s="45"/>
      <c r="ACZ18" s="45"/>
      <c r="ADA18" s="45"/>
      <c r="ADB18" s="45"/>
      <c r="ADC18" s="45"/>
      <c r="ADD18" s="45"/>
      <c r="ADE18" s="45"/>
      <c r="ADF18" s="45"/>
      <c r="ADG18" s="45"/>
      <c r="ADH18" s="45"/>
      <c r="ADI18" s="45"/>
      <c r="ADJ18" s="45"/>
      <c r="ADK18" s="45"/>
      <c r="ADL18" s="45"/>
      <c r="ADM18" s="45"/>
      <c r="ADN18" s="45"/>
      <c r="ADO18" s="45"/>
      <c r="ADP18" s="45"/>
    </row>
    <row r="19" spans="1:796" ht="15.75" customHeight="1">
      <c r="A19" s="80">
        <v>14</v>
      </c>
      <c r="B19" s="1">
        <v>18</v>
      </c>
      <c r="C19" s="49" t="s">
        <v>843</v>
      </c>
      <c r="D19" s="49" t="s">
        <v>844</v>
      </c>
      <c r="E19" s="49"/>
      <c r="F19" s="49"/>
      <c r="G19" s="49" t="s">
        <v>845</v>
      </c>
      <c r="H19" s="52">
        <v>235</v>
      </c>
      <c r="I19" s="52"/>
      <c r="J19" s="52">
        <v>0.81</v>
      </c>
      <c r="K19" s="5"/>
      <c r="L19" s="45">
        <v>0.03</v>
      </c>
      <c r="P19" s="45"/>
      <c r="AR19" s="45">
        <v>0.13</v>
      </c>
      <c r="BX19" s="45">
        <v>0.06</v>
      </c>
      <c r="CP19" s="45"/>
      <c r="CQ19" s="45">
        <v>-0.19</v>
      </c>
      <c r="CR19" s="45"/>
      <c r="CS19" s="45"/>
      <c r="CT19" s="45"/>
      <c r="CU19" s="45">
        <v>0.11</v>
      </c>
      <c r="GO19" s="45">
        <v>0.24</v>
      </c>
      <c r="GP19" s="45"/>
      <c r="HI19" s="45"/>
      <c r="HJ19" s="45">
        <v>-0.48</v>
      </c>
      <c r="HK19" s="45"/>
      <c r="HL19" s="45"/>
      <c r="KX19" s="45">
        <v>0.06</v>
      </c>
      <c r="KY19" s="45"/>
      <c r="KZ19" s="45"/>
    </row>
    <row r="20" spans="1:796" ht="15.75" customHeight="1">
      <c r="A20" s="80" t="s">
        <v>846</v>
      </c>
      <c r="B20" s="1"/>
      <c r="C20" s="49" t="s">
        <v>843</v>
      </c>
      <c r="D20" s="49" t="s">
        <v>844</v>
      </c>
      <c r="E20" s="49"/>
      <c r="F20" s="49"/>
      <c r="G20" s="49" t="s">
        <v>845</v>
      </c>
      <c r="H20" s="52">
        <v>222</v>
      </c>
      <c r="I20" s="52"/>
      <c r="J20" s="52">
        <v>0.81</v>
      </c>
      <c r="K20" s="5"/>
      <c r="L20" s="45">
        <v>0.04</v>
      </c>
      <c r="P20" s="45"/>
      <c r="AR20" s="45">
        <v>0.06</v>
      </c>
      <c r="BX20" s="45">
        <v>0.04</v>
      </c>
      <c r="CP20" s="45"/>
      <c r="CQ20" s="45">
        <v>-0.24</v>
      </c>
      <c r="CR20" s="45"/>
      <c r="CS20" s="45"/>
      <c r="CT20" s="45"/>
      <c r="CU20" s="45">
        <v>0.16</v>
      </c>
      <c r="GO20" s="45">
        <v>0.31</v>
      </c>
      <c r="GP20" s="45"/>
      <c r="HI20" s="45"/>
      <c r="HJ20" s="45">
        <v>-0.47</v>
      </c>
      <c r="HK20" s="45"/>
      <c r="HL20" s="45"/>
      <c r="KX20" s="45">
        <v>0.03</v>
      </c>
      <c r="KY20" s="45"/>
      <c r="KZ20" s="45"/>
    </row>
    <row r="21" spans="1:796" ht="15.75" customHeight="1">
      <c r="A21" s="80">
        <v>15</v>
      </c>
      <c r="B21" s="1">
        <v>19</v>
      </c>
      <c r="C21" s="49" t="s">
        <v>847</v>
      </c>
      <c r="D21" s="49" t="s">
        <v>848</v>
      </c>
      <c r="E21" s="49"/>
      <c r="F21" s="49"/>
      <c r="G21" s="49" t="s">
        <v>849</v>
      </c>
      <c r="H21" s="52">
        <v>379</v>
      </c>
      <c r="I21" s="52"/>
      <c r="J21" s="52">
        <v>0.86</v>
      </c>
      <c r="K21" s="5"/>
      <c r="KC21" s="45">
        <v>0.25</v>
      </c>
      <c r="KD21" s="45"/>
      <c r="KE21" s="45">
        <v>0.09</v>
      </c>
      <c r="KF21" s="45"/>
      <c r="KG21" s="45"/>
      <c r="KH21" s="45"/>
      <c r="KI21" s="45"/>
      <c r="KJ21" s="45"/>
      <c r="KK21" s="45"/>
      <c r="KL21" s="45"/>
      <c r="LH21" s="45">
        <v>0.18</v>
      </c>
      <c r="LI21" s="45">
        <v>0.36</v>
      </c>
      <c r="LJ21" s="45">
        <v>0.27</v>
      </c>
      <c r="LK21" s="45"/>
      <c r="LL21" s="45"/>
      <c r="LM21" s="45"/>
      <c r="LN21" s="45"/>
      <c r="LO21" s="45"/>
      <c r="LP21" s="45"/>
      <c r="LQ21" s="45"/>
      <c r="LR21" s="45"/>
      <c r="LS21" s="45"/>
      <c r="LT21" s="45"/>
      <c r="LU21" s="45"/>
      <c r="LV21" s="45"/>
      <c r="LW21" s="45"/>
      <c r="LX21" s="45"/>
      <c r="LY21" s="45"/>
      <c r="LZ21" s="45"/>
      <c r="MA21" s="45"/>
      <c r="MB21" s="45"/>
      <c r="MC21" s="45"/>
      <c r="MD21" s="45"/>
      <c r="ME21" s="45"/>
      <c r="MF21" s="45"/>
      <c r="MG21" s="45"/>
      <c r="MH21" s="45"/>
      <c r="MI21" s="45"/>
      <c r="MJ21" s="45"/>
      <c r="MK21" s="45"/>
      <c r="ML21" s="45"/>
      <c r="MM21" s="45"/>
      <c r="MN21" s="45"/>
      <c r="MO21" s="45"/>
      <c r="MP21" s="45"/>
      <c r="MQ21" s="45"/>
      <c r="MR21" s="45"/>
      <c r="MS21" s="45"/>
      <c r="MT21" s="45"/>
      <c r="MU21" s="45"/>
      <c r="MV21" s="45"/>
      <c r="MW21" s="45"/>
      <c r="MX21" s="45"/>
      <c r="MY21" s="45"/>
      <c r="MZ21" s="45"/>
      <c r="NA21" s="45"/>
      <c r="NB21" s="45"/>
      <c r="NC21" s="45"/>
      <c r="ND21" s="45"/>
      <c r="NE21" s="45"/>
      <c r="NF21" s="45"/>
      <c r="NG21" s="45"/>
      <c r="NH21" s="45"/>
      <c r="NI21" s="45"/>
      <c r="NJ21" s="45"/>
      <c r="NK21" s="45"/>
      <c r="NL21" s="45"/>
      <c r="NM21" s="45"/>
      <c r="NN21" s="45"/>
      <c r="NO21" s="45"/>
      <c r="NP21" s="45"/>
      <c r="NQ21" s="45"/>
      <c r="NR21" s="45"/>
      <c r="NS21" s="45"/>
      <c r="NT21" s="45"/>
      <c r="NU21" s="45"/>
      <c r="NV21" s="45"/>
      <c r="NW21" s="45"/>
      <c r="NX21" s="45"/>
      <c r="NY21" s="45"/>
      <c r="NZ21" s="45"/>
      <c r="OA21" s="45"/>
      <c r="OB21" s="45"/>
      <c r="OC21" s="45"/>
      <c r="OD21" s="45"/>
      <c r="OE21" s="45"/>
      <c r="OF21" s="45"/>
      <c r="OG21" s="45"/>
      <c r="OH21" s="45"/>
      <c r="OI21" s="45"/>
      <c r="OJ21" s="45"/>
      <c r="OK21" s="45"/>
      <c r="OL21" s="45"/>
      <c r="OM21" s="45"/>
      <c r="ON21" s="45"/>
      <c r="OO21" s="45"/>
      <c r="OP21" s="45"/>
      <c r="OQ21" s="45"/>
      <c r="OR21" s="45"/>
      <c r="OS21" s="45"/>
      <c r="OT21" s="45"/>
      <c r="OU21" s="45"/>
      <c r="OV21" s="45"/>
      <c r="OW21" s="45"/>
      <c r="OX21" s="45"/>
      <c r="OY21" s="45"/>
      <c r="OZ21" s="45"/>
      <c r="PA21" s="45"/>
      <c r="PB21" s="45"/>
      <c r="PC21" s="45"/>
      <c r="PD21" s="45"/>
      <c r="PE21" s="45"/>
      <c r="PF21" s="45"/>
      <c r="PG21" s="45"/>
      <c r="PH21" s="45"/>
      <c r="PI21" s="45"/>
      <c r="PJ21" s="45"/>
      <c r="PK21" s="45"/>
      <c r="PL21" s="45"/>
      <c r="PM21" s="45"/>
      <c r="PN21" s="45"/>
      <c r="PO21" s="45"/>
      <c r="PP21" s="45"/>
      <c r="PQ21" s="45"/>
      <c r="PR21" s="45"/>
      <c r="PS21" s="45"/>
      <c r="PT21" s="45"/>
      <c r="PU21" s="45"/>
      <c r="PV21" s="45"/>
      <c r="PW21" s="45"/>
      <c r="PX21" s="45"/>
      <c r="PY21" s="45"/>
      <c r="PZ21" s="45"/>
      <c r="QA21" s="45"/>
      <c r="QB21" s="45"/>
      <c r="QC21" s="45"/>
      <c r="QD21" s="45"/>
      <c r="QE21" s="45"/>
      <c r="QF21" s="45"/>
      <c r="QG21" s="45"/>
      <c r="QH21" s="45"/>
      <c r="QI21" s="45"/>
      <c r="QJ21" s="45"/>
      <c r="QK21" s="45"/>
      <c r="QL21" s="45"/>
      <c r="QM21" s="45"/>
      <c r="QN21" s="45"/>
      <c r="QO21" s="45"/>
      <c r="QP21" s="45"/>
      <c r="QQ21" s="45"/>
      <c r="QR21" s="45"/>
      <c r="QS21" s="45"/>
      <c r="QT21" s="45"/>
      <c r="QU21" s="45"/>
      <c r="QV21" s="45"/>
      <c r="QW21" s="45"/>
      <c r="QX21" s="45"/>
      <c r="QY21" s="45"/>
      <c r="QZ21" s="45"/>
      <c r="RA21" s="45"/>
      <c r="RB21" s="45"/>
      <c r="RC21" s="45"/>
      <c r="RD21" s="45"/>
      <c r="RE21" s="45"/>
      <c r="RF21" s="45"/>
      <c r="RG21" s="45"/>
      <c r="RH21" s="45"/>
      <c r="RI21" s="45"/>
      <c r="RJ21" s="45"/>
      <c r="RK21" s="45"/>
      <c r="RL21" s="45"/>
      <c r="RM21" s="45"/>
      <c r="RN21" s="45"/>
      <c r="RO21" s="45"/>
      <c r="RP21" s="45"/>
      <c r="RQ21" s="45"/>
      <c r="RR21" s="45"/>
      <c r="RS21" s="45"/>
      <c r="RT21" s="45"/>
      <c r="RU21" s="45"/>
      <c r="RV21" s="45"/>
      <c r="RW21" s="45"/>
      <c r="RX21" s="45"/>
      <c r="RY21" s="45"/>
      <c r="RZ21" s="45"/>
      <c r="SA21" s="45"/>
      <c r="SB21" s="45"/>
      <c r="SC21" s="45"/>
      <c r="SD21" s="45"/>
      <c r="SE21" s="45"/>
      <c r="SF21" s="45"/>
      <c r="SG21" s="45"/>
      <c r="SH21" s="45"/>
      <c r="SI21" s="45"/>
      <c r="SJ21" s="45"/>
      <c r="SK21" s="45"/>
      <c r="SL21" s="45"/>
      <c r="SM21" s="45"/>
      <c r="SN21" s="45"/>
      <c r="SO21" s="45"/>
      <c r="SP21" s="45"/>
      <c r="SQ21" s="45"/>
      <c r="SR21" s="45"/>
      <c r="SS21" s="45"/>
      <c r="ST21" s="45"/>
      <c r="SU21" s="45"/>
      <c r="SV21" s="45"/>
      <c r="SW21" s="45"/>
      <c r="SX21" s="45"/>
      <c r="SY21" s="45"/>
      <c r="SZ21" s="45"/>
      <c r="TA21" s="45"/>
      <c r="TB21" s="45"/>
      <c r="TC21" s="45"/>
      <c r="TD21" s="45"/>
      <c r="TE21" s="45"/>
      <c r="TF21" s="45"/>
      <c r="TG21" s="45"/>
      <c r="TH21" s="45"/>
      <c r="TI21" s="45"/>
      <c r="TJ21" s="45"/>
      <c r="TK21" s="45"/>
      <c r="TL21" s="45"/>
      <c r="TM21" s="45"/>
      <c r="TN21" s="45"/>
      <c r="TO21" s="45"/>
      <c r="TP21" s="45"/>
      <c r="TQ21" s="45"/>
      <c r="TR21" s="45"/>
      <c r="TS21" s="45"/>
      <c r="TT21" s="45"/>
      <c r="TU21" s="45"/>
      <c r="TV21" s="45"/>
      <c r="TW21" s="45"/>
      <c r="TX21" s="45"/>
      <c r="TY21" s="45"/>
      <c r="TZ21" s="45"/>
      <c r="UA21" s="45"/>
      <c r="UB21" s="45"/>
      <c r="UC21" s="45"/>
      <c r="UD21" s="45"/>
      <c r="UE21" s="45"/>
      <c r="UF21" s="45"/>
      <c r="UG21" s="45"/>
      <c r="UH21" s="45"/>
      <c r="UI21" s="45"/>
      <c r="UJ21" s="45"/>
      <c r="UK21" s="45"/>
      <c r="UL21" s="45"/>
      <c r="UM21" s="45"/>
      <c r="UN21" s="45"/>
      <c r="UO21" s="45"/>
      <c r="UP21" s="45"/>
      <c r="UQ21" s="45"/>
      <c r="UR21" s="45"/>
      <c r="US21" s="45"/>
      <c r="UT21" s="45"/>
      <c r="UU21" s="45"/>
      <c r="UV21" s="45"/>
      <c r="UW21" s="45"/>
      <c r="UX21" s="45"/>
      <c r="UY21" s="45"/>
      <c r="UZ21" s="45"/>
      <c r="VA21" s="45"/>
      <c r="VB21" s="45"/>
      <c r="VC21" s="45"/>
      <c r="VD21" s="45"/>
      <c r="VE21" s="45"/>
      <c r="VF21" s="45"/>
      <c r="VG21" s="45"/>
      <c r="VH21" s="45"/>
      <c r="VI21" s="45"/>
      <c r="VJ21" s="45"/>
      <c r="VK21" s="45"/>
      <c r="VL21" s="45"/>
      <c r="VM21" s="45"/>
      <c r="VN21" s="45"/>
      <c r="VO21" s="45"/>
      <c r="VP21" s="45"/>
      <c r="VQ21" s="45"/>
      <c r="VR21" s="45"/>
      <c r="VS21" s="45"/>
      <c r="VT21" s="45"/>
      <c r="VU21" s="45"/>
      <c r="VV21" s="45"/>
      <c r="VW21" s="45"/>
      <c r="VX21" s="45"/>
      <c r="VY21" s="45"/>
      <c r="VZ21" s="45"/>
      <c r="WA21" s="45"/>
      <c r="WB21" s="45"/>
      <c r="WC21" s="45"/>
      <c r="WD21" s="45"/>
      <c r="WE21" s="45"/>
      <c r="WF21" s="45"/>
      <c r="WG21" s="45"/>
      <c r="WH21" s="45"/>
      <c r="WI21" s="45"/>
      <c r="WJ21" s="45"/>
      <c r="WK21" s="45"/>
      <c r="WL21" s="45"/>
      <c r="WM21" s="45"/>
      <c r="WN21" s="45"/>
      <c r="WO21" s="45"/>
      <c r="WP21" s="45"/>
      <c r="WQ21" s="45"/>
      <c r="WR21" s="45"/>
      <c r="WS21" s="45"/>
      <c r="WT21" s="45"/>
      <c r="WU21" s="45"/>
      <c r="WV21" s="45"/>
      <c r="WW21" s="45"/>
      <c r="WX21" s="45"/>
      <c r="WY21" s="45"/>
      <c r="WZ21" s="45"/>
      <c r="XA21" s="45"/>
      <c r="XB21" s="45"/>
      <c r="XC21" s="45"/>
      <c r="XD21" s="45"/>
      <c r="XE21" s="45"/>
      <c r="XF21" s="45"/>
      <c r="XG21" s="45"/>
      <c r="XH21" s="45"/>
      <c r="XI21" s="45"/>
      <c r="XJ21" s="45"/>
      <c r="XK21" s="45"/>
      <c r="XL21" s="45"/>
      <c r="XM21" s="45"/>
      <c r="XN21" s="45"/>
      <c r="XO21" s="45"/>
      <c r="XP21" s="45"/>
      <c r="XQ21" s="45"/>
      <c r="XR21" s="45"/>
      <c r="XS21" s="45"/>
      <c r="XT21" s="45"/>
      <c r="XU21" s="45"/>
      <c r="XV21" s="45"/>
      <c r="XW21" s="45"/>
      <c r="XX21" s="45"/>
      <c r="XY21" s="45"/>
      <c r="XZ21" s="45"/>
      <c r="YA21" s="45"/>
      <c r="YB21" s="45"/>
      <c r="YC21" s="45"/>
      <c r="YD21" s="45"/>
      <c r="YE21" s="45"/>
      <c r="YF21" s="45"/>
      <c r="YG21" s="45"/>
      <c r="YH21" s="45"/>
      <c r="YI21" s="45"/>
      <c r="YJ21" s="45"/>
      <c r="YK21" s="45"/>
      <c r="YL21" s="45"/>
      <c r="YM21" s="45"/>
      <c r="YN21" s="45"/>
      <c r="YO21" s="45"/>
      <c r="YP21" s="45"/>
      <c r="YQ21" s="45"/>
      <c r="YR21" s="45"/>
      <c r="YS21" s="45"/>
      <c r="YT21" s="45"/>
      <c r="YU21" s="45"/>
      <c r="YV21" s="45"/>
      <c r="YW21" s="45"/>
      <c r="YX21" s="45"/>
      <c r="YY21" s="45"/>
      <c r="YZ21" s="45"/>
      <c r="ZA21" s="45"/>
      <c r="ZB21" s="45"/>
      <c r="ZC21" s="45"/>
      <c r="ZD21" s="45"/>
      <c r="ZE21" s="45"/>
      <c r="ZF21" s="45"/>
      <c r="ZG21" s="45"/>
      <c r="ZH21" s="45"/>
      <c r="ZI21" s="45"/>
      <c r="ZJ21" s="45"/>
      <c r="ZK21" s="45"/>
      <c r="ZL21" s="45"/>
      <c r="ZM21" s="45"/>
      <c r="ZN21" s="45"/>
      <c r="ZO21" s="45"/>
      <c r="ZP21" s="45"/>
      <c r="ZQ21" s="45"/>
      <c r="ZR21" s="45"/>
      <c r="ZS21" s="45"/>
      <c r="ZT21" s="45"/>
      <c r="ZU21" s="45"/>
      <c r="ZV21" s="45"/>
      <c r="ZW21" s="45"/>
      <c r="ZX21" s="45"/>
      <c r="ZY21" s="45"/>
      <c r="ZZ21" s="45"/>
      <c r="AAA21" s="45"/>
      <c r="AAB21" s="45"/>
      <c r="AAC21" s="45"/>
      <c r="AAD21" s="45"/>
      <c r="AAE21" s="45"/>
      <c r="AAF21" s="45"/>
      <c r="AAG21" s="45"/>
      <c r="AAH21" s="45"/>
      <c r="AAI21" s="45"/>
      <c r="AAJ21" s="45"/>
      <c r="AAK21" s="45"/>
      <c r="AAL21" s="45"/>
      <c r="AAM21" s="45"/>
      <c r="AAN21" s="45"/>
      <c r="AAO21" s="45"/>
      <c r="AAP21" s="45"/>
      <c r="AAQ21" s="45"/>
      <c r="AAR21" s="45"/>
      <c r="AAS21" s="45"/>
      <c r="AAT21" s="45"/>
      <c r="AAU21" s="45"/>
      <c r="AAV21" s="45"/>
      <c r="AAW21" s="45"/>
      <c r="AAX21" s="45"/>
      <c r="AAY21" s="45"/>
      <c r="AAZ21" s="45"/>
      <c r="ABA21" s="45"/>
      <c r="ABB21" s="45"/>
      <c r="ABC21" s="45"/>
      <c r="ABD21" s="45"/>
      <c r="ABE21" s="45"/>
      <c r="ABF21" s="45"/>
      <c r="ABG21" s="45"/>
      <c r="ABH21" s="45"/>
      <c r="ABI21" s="45"/>
      <c r="ABJ21" s="45"/>
      <c r="ABK21" s="45"/>
      <c r="ABL21" s="45"/>
      <c r="ABM21" s="45"/>
      <c r="ABN21" s="45"/>
      <c r="ABO21" s="45"/>
      <c r="ABP21" s="45"/>
      <c r="ABQ21" s="45"/>
      <c r="ABR21" s="45"/>
      <c r="ABS21" s="45"/>
      <c r="ABT21" s="45"/>
      <c r="ABU21" s="45"/>
      <c r="ABV21" s="45"/>
      <c r="ABW21" s="45"/>
      <c r="ABX21" s="45"/>
      <c r="ABY21" s="45"/>
      <c r="ABZ21" s="45"/>
      <c r="ACA21" s="45"/>
      <c r="ACB21" s="45"/>
      <c r="ACC21" s="45"/>
      <c r="ACD21" s="45"/>
      <c r="ACE21" s="45"/>
      <c r="ACF21" s="45"/>
      <c r="ACG21" s="45"/>
      <c r="ACH21" s="45"/>
      <c r="ACI21" s="45"/>
      <c r="ACJ21" s="45"/>
      <c r="ACK21" s="45"/>
      <c r="ACL21" s="45"/>
      <c r="ACM21" s="45"/>
      <c r="ACN21" s="45"/>
      <c r="ACO21" s="45"/>
      <c r="ACP21" s="45"/>
      <c r="ACQ21" s="45"/>
      <c r="ACR21" s="45"/>
      <c r="ACS21" s="45"/>
      <c r="ACT21" s="45"/>
      <c r="ACU21" s="45"/>
      <c r="ACV21" s="45"/>
      <c r="ACW21" s="45"/>
      <c r="ACX21" s="45"/>
      <c r="ACY21" s="45"/>
      <c r="ACZ21" s="45"/>
      <c r="ADA21" s="45"/>
      <c r="ADB21" s="45"/>
      <c r="ADC21" s="45"/>
      <c r="ADD21" s="45"/>
      <c r="ADE21" s="45"/>
      <c r="ADF21" s="45"/>
      <c r="ADG21" s="45"/>
      <c r="ADH21" s="45"/>
      <c r="ADI21" s="45"/>
      <c r="ADJ21" s="45"/>
      <c r="ADK21" s="45"/>
      <c r="ADL21" s="45"/>
      <c r="ADM21" s="45"/>
      <c r="ADN21" s="45"/>
      <c r="ADO21" s="45"/>
      <c r="ADP21" s="45"/>
    </row>
    <row r="22" spans="1:796" ht="15.75" customHeight="1">
      <c r="A22" s="80">
        <v>16</v>
      </c>
      <c r="B22" s="1">
        <v>20</v>
      </c>
      <c r="C22" s="49" t="s">
        <v>850</v>
      </c>
      <c r="D22" s="49" t="s">
        <v>851</v>
      </c>
      <c r="E22" s="49"/>
      <c r="F22" s="49"/>
      <c r="G22" s="49" t="s">
        <v>852</v>
      </c>
      <c r="H22" s="52">
        <v>230</v>
      </c>
      <c r="I22" s="52"/>
      <c r="J22" s="52">
        <v>0.87</v>
      </c>
      <c r="K22" s="5"/>
      <c r="L22" s="45">
        <v>0.06</v>
      </c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>
        <v>0.24</v>
      </c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>
        <v>0.24</v>
      </c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  <c r="IH22" s="45"/>
      <c r="II22" s="45"/>
      <c r="IJ22" s="45"/>
      <c r="IK22" s="45"/>
      <c r="IL22" s="45"/>
      <c r="IM22" s="45"/>
      <c r="IN22" s="45"/>
      <c r="IO22" s="45"/>
      <c r="IP22" s="45"/>
      <c r="IQ22" s="45"/>
      <c r="IR22" s="45"/>
      <c r="IS22" s="45"/>
      <c r="IT22" s="45"/>
      <c r="IU22" s="45"/>
      <c r="IV22" s="45"/>
      <c r="IW22" s="45">
        <v>0.36</v>
      </c>
      <c r="IX22" s="45"/>
      <c r="IY22" s="45"/>
      <c r="IZ22" s="45">
        <v>0.25</v>
      </c>
      <c r="JA22" s="45"/>
      <c r="JB22" s="45"/>
      <c r="JC22" s="45"/>
      <c r="JD22" s="45"/>
      <c r="JE22" s="45"/>
      <c r="JF22" s="45"/>
      <c r="JG22" s="45"/>
      <c r="JH22" s="45"/>
      <c r="JI22" s="45"/>
      <c r="JJ22" s="45"/>
      <c r="JK22" s="45"/>
      <c r="JL22" s="45"/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45"/>
      <c r="JY22" s="45"/>
      <c r="JZ22" s="45"/>
      <c r="KA22" s="45"/>
      <c r="KB22" s="45"/>
      <c r="KC22" s="45"/>
      <c r="KD22" s="45"/>
      <c r="KE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KP22" s="45"/>
      <c r="KQ22" s="45"/>
      <c r="KR22" s="45"/>
      <c r="KS22" s="45"/>
      <c r="KT22" s="45"/>
      <c r="KU22" s="45"/>
      <c r="KV22" s="45"/>
      <c r="KW22" s="45"/>
      <c r="KX22" s="45"/>
      <c r="KY22" s="45"/>
      <c r="KZ22" s="45"/>
      <c r="LA22" s="45"/>
      <c r="LB22" s="45"/>
      <c r="LC22" s="45"/>
      <c r="LD22" s="45"/>
      <c r="LE22" s="45">
        <v>-0.06</v>
      </c>
      <c r="LF22" s="45"/>
      <c r="LG22" s="45"/>
      <c r="LH22" s="45"/>
      <c r="LI22" s="45"/>
      <c r="LJ22" s="45"/>
      <c r="LK22" s="45"/>
      <c r="LL22" s="45"/>
      <c r="LM22" s="45">
        <v>-0.06</v>
      </c>
      <c r="LN22" s="45"/>
      <c r="LO22" s="45"/>
      <c r="LP22" s="45"/>
      <c r="LQ22" s="45"/>
      <c r="LR22" s="45"/>
      <c r="LS22" s="45"/>
      <c r="LT22" s="45"/>
      <c r="LU22" s="45"/>
      <c r="LV22" s="45"/>
      <c r="LW22" s="45"/>
      <c r="LX22" s="45"/>
      <c r="LY22" s="45"/>
      <c r="LZ22" s="45"/>
      <c r="MA22" s="45"/>
      <c r="MB22" s="45"/>
      <c r="MC22" s="45"/>
      <c r="MD22" s="45"/>
      <c r="ME22" s="45"/>
      <c r="MF22" s="45"/>
      <c r="MG22" s="45"/>
      <c r="MH22" s="45"/>
      <c r="MI22" s="45"/>
      <c r="MJ22" s="45"/>
      <c r="MK22" s="45"/>
      <c r="ML22" s="45"/>
      <c r="MM22" s="45"/>
      <c r="MN22" s="45"/>
      <c r="MO22" s="45"/>
      <c r="MP22" s="45"/>
      <c r="MQ22" s="45"/>
      <c r="MR22" s="45"/>
      <c r="MS22" s="45"/>
      <c r="MT22" s="45"/>
      <c r="MU22" s="45"/>
      <c r="MV22" s="45"/>
      <c r="MW22" s="45"/>
      <c r="MX22" s="45"/>
      <c r="MY22" s="45"/>
      <c r="MZ22" s="45"/>
      <c r="NA22" s="45"/>
      <c r="NB22" s="45"/>
      <c r="NC22" s="45"/>
      <c r="ND22" s="45"/>
      <c r="NE22" s="45"/>
      <c r="NF22" s="45"/>
      <c r="NG22" s="45"/>
      <c r="NH22" s="45"/>
      <c r="NI22" s="45"/>
      <c r="NJ22" s="45"/>
      <c r="NK22" s="45"/>
      <c r="NL22" s="45"/>
      <c r="NM22" s="45"/>
      <c r="NN22" s="45"/>
      <c r="NO22" s="45"/>
      <c r="NP22" s="45"/>
      <c r="NQ22" s="45"/>
      <c r="NR22" s="45"/>
      <c r="NS22" s="45"/>
      <c r="NT22" s="45"/>
      <c r="NU22" s="45"/>
      <c r="NV22" s="45"/>
      <c r="NW22" s="45"/>
      <c r="NX22" s="45"/>
      <c r="NY22" s="45"/>
      <c r="NZ22" s="45"/>
      <c r="OA22" s="45"/>
      <c r="OB22" s="45"/>
      <c r="OC22" s="45"/>
      <c r="OD22" s="45"/>
      <c r="OE22" s="45"/>
      <c r="OF22" s="45"/>
      <c r="OG22" s="45"/>
      <c r="OH22" s="45"/>
      <c r="OI22" s="45"/>
      <c r="OJ22" s="45"/>
      <c r="OK22" s="45"/>
      <c r="OL22" s="45"/>
      <c r="OM22" s="45"/>
      <c r="ON22" s="45"/>
      <c r="OO22" s="45"/>
      <c r="OP22" s="45"/>
      <c r="OQ22" s="45"/>
      <c r="OR22" s="45"/>
      <c r="OS22" s="45"/>
      <c r="OT22" s="45"/>
      <c r="OU22" s="45"/>
      <c r="OV22" s="45"/>
      <c r="OW22" s="45"/>
      <c r="OX22" s="45"/>
      <c r="OY22" s="45"/>
      <c r="OZ22" s="45"/>
      <c r="PA22" s="45"/>
      <c r="PB22" s="45"/>
      <c r="PC22" s="45"/>
      <c r="PD22" s="45"/>
      <c r="PE22" s="45"/>
      <c r="PF22" s="45"/>
      <c r="PG22" s="45"/>
      <c r="PH22" s="45"/>
      <c r="PI22" s="45"/>
      <c r="PJ22" s="45"/>
      <c r="PK22" s="45"/>
      <c r="PL22" s="45"/>
      <c r="PM22" s="45"/>
      <c r="PN22" s="45"/>
      <c r="PO22" s="45"/>
      <c r="PP22" s="45"/>
      <c r="PQ22" s="45"/>
      <c r="PR22" s="45"/>
      <c r="PS22" s="45"/>
      <c r="PT22" s="45"/>
      <c r="PU22" s="45"/>
      <c r="PV22" s="45"/>
      <c r="PW22" s="45"/>
      <c r="PX22" s="45"/>
      <c r="PY22" s="45"/>
      <c r="PZ22" s="45"/>
      <c r="QA22" s="45"/>
      <c r="QB22" s="45"/>
      <c r="QC22" s="45"/>
      <c r="QD22" s="45"/>
      <c r="QE22" s="45"/>
      <c r="QF22" s="45"/>
      <c r="QG22" s="45"/>
      <c r="QH22" s="45"/>
      <c r="QI22" s="45"/>
      <c r="QJ22" s="45"/>
      <c r="QK22" s="45"/>
      <c r="QL22" s="45"/>
      <c r="QM22" s="45"/>
      <c r="QN22" s="45"/>
      <c r="QO22" s="45"/>
      <c r="QP22" s="45"/>
      <c r="QQ22" s="45"/>
      <c r="QR22" s="45"/>
      <c r="QS22" s="45"/>
      <c r="QT22" s="45"/>
      <c r="QU22" s="45"/>
      <c r="QV22" s="45"/>
      <c r="QW22" s="45"/>
      <c r="QX22" s="45"/>
      <c r="QY22" s="45"/>
      <c r="QZ22" s="45"/>
      <c r="RA22" s="45"/>
      <c r="RB22" s="45"/>
      <c r="RC22" s="45"/>
      <c r="RD22" s="45"/>
      <c r="RE22" s="45"/>
      <c r="RF22" s="45"/>
      <c r="RG22" s="45"/>
      <c r="RH22" s="45"/>
      <c r="RI22" s="45"/>
      <c r="RJ22" s="45"/>
      <c r="RK22" s="45"/>
      <c r="RL22" s="45"/>
      <c r="RM22" s="45"/>
      <c r="RN22" s="45"/>
      <c r="RO22" s="45"/>
      <c r="RP22" s="45"/>
      <c r="RQ22" s="45"/>
      <c r="RR22" s="45"/>
      <c r="RS22" s="45"/>
      <c r="RT22" s="45"/>
      <c r="RU22" s="45"/>
      <c r="RV22" s="45"/>
      <c r="RW22" s="45"/>
      <c r="RX22" s="45"/>
      <c r="RY22" s="45"/>
      <c r="RZ22" s="45"/>
      <c r="SA22" s="45"/>
      <c r="SB22" s="45"/>
      <c r="SC22" s="45"/>
      <c r="SD22" s="45"/>
      <c r="SE22" s="45"/>
      <c r="SF22" s="45"/>
      <c r="SG22" s="45"/>
      <c r="SH22" s="45"/>
      <c r="SI22" s="45"/>
      <c r="SJ22" s="45"/>
      <c r="SK22" s="45"/>
      <c r="SL22" s="45"/>
      <c r="SM22" s="45"/>
      <c r="SN22" s="45"/>
      <c r="SO22" s="45"/>
      <c r="SP22" s="45"/>
      <c r="SQ22" s="45"/>
      <c r="SR22" s="45"/>
      <c r="SS22" s="45"/>
      <c r="ST22" s="45"/>
      <c r="SU22" s="45"/>
      <c r="SV22" s="45"/>
      <c r="SW22" s="45"/>
      <c r="SX22" s="45"/>
      <c r="SY22" s="45"/>
      <c r="SZ22" s="45"/>
      <c r="TA22" s="45"/>
      <c r="TB22" s="45"/>
      <c r="TC22" s="45"/>
      <c r="TD22" s="45"/>
      <c r="TE22" s="45"/>
      <c r="TF22" s="45"/>
      <c r="TG22" s="45"/>
      <c r="TH22" s="45"/>
      <c r="TI22" s="45"/>
      <c r="TJ22" s="45"/>
      <c r="TK22" s="45"/>
      <c r="TL22" s="45"/>
      <c r="TM22" s="45"/>
      <c r="TN22" s="45"/>
      <c r="TO22" s="45"/>
      <c r="TP22" s="45"/>
      <c r="TQ22" s="45"/>
      <c r="TR22" s="45"/>
      <c r="TS22" s="45"/>
      <c r="TT22" s="45"/>
      <c r="TU22" s="45"/>
      <c r="TV22" s="45"/>
      <c r="TW22" s="45"/>
      <c r="TX22" s="45"/>
      <c r="TY22" s="45"/>
      <c r="TZ22" s="45"/>
      <c r="UA22" s="45"/>
      <c r="UB22" s="45"/>
      <c r="UC22" s="45"/>
      <c r="UD22" s="45"/>
      <c r="UE22" s="45"/>
      <c r="UF22" s="45"/>
      <c r="UG22" s="45"/>
      <c r="UH22" s="45"/>
      <c r="UI22" s="45"/>
      <c r="UJ22" s="45"/>
      <c r="UK22" s="45"/>
      <c r="UL22" s="45"/>
      <c r="UM22" s="45"/>
      <c r="UN22" s="45"/>
      <c r="UO22" s="45"/>
      <c r="UP22" s="45"/>
      <c r="UQ22" s="45"/>
      <c r="UR22" s="45"/>
      <c r="US22" s="45"/>
      <c r="UT22" s="45"/>
      <c r="UU22" s="45"/>
      <c r="UV22" s="45"/>
      <c r="UW22" s="45"/>
      <c r="UX22" s="45"/>
      <c r="UY22" s="45"/>
      <c r="UZ22" s="45"/>
      <c r="VA22" s="45"/>
      <c r="VB22" s="45"/>
      <c r="VC22" s="45"/>
      <c r="VD22" s="45"/>
      <c r="VE22" s="45"/>
      <c r="VF22" s="45"/>
      <c r="VG22" s="45"/>
      <c r="VH22" s="45"/>
      <c r="VI22" s="45"/>
      <c r="VJ22" s="45"/>
      <c r="VK22" s="45"/>
      <c r="VL22" s="45"/>
      <c r="VM22" s="45"/>
      <c r="VN22" s="45"/>
      <c r="VO22" s="45"/>
      <c r="VP22" s="45"/>
      <c r="VQ22" s="45"/>
      <c r="VR22" s="45"/>
      <c r="VS22" s="45"/>
      <c r="VT22" s="45"/>
      <c r="VU22" s="45"/>
      <c r="VV22" s="45"/>
      <c r="VW22" s="45"/>
      <c r="VX22" s="45"/>
      <c r="VY22" s="45"/>
      <c r="VZ22" s="45"/>
      <c r="WA22" s="45"/>
      <c r="WB22" s="45"/>
      <c r="WC22" s="45"/>
      <c r="WD22" s="45"/>
      <c r="WE22" s="45"/>
      <c r="WF22" s="45"/>
      <c r="WG22" s="45"/>
      <c r="WH22" s="45"/>
      <c r="WI22" s="45"/>
      <c r="WJ22" s="45"/>
      <c r="WK22" s="45"/>
      <c r="WL22" s="45"/>
      <c r="WM22" s="45"/>
      <c r="WN22" s="45"/>
      <c r="WO22" s="45"/>
      <c r="WP22" s="45"/>
      <c r="WQ22" s="45"/>
      <c r="WR22" s="45"/>
      <c r="WS22" s="45"/>
      <c r="WT22" s="45"/>
      <c r="WU22" s="45"/>
      <c r="WV22" s="45"/>
      <c r="WW22" s="45"/>
      <c r="WX22" s="45"/>
      <c r="WY22" s="45"/>
      <c r="WZ22" s="45"/>
      <c r="XA22" s="45"/>
      <c r="XB22" s="45"/>
      <c r="XC22" s="45"/>
      <c r="XD22" s="45"/>
      <c r="XE22" s="45"/>
      <c r="XF22" s="45"/>
      <c r="XG22" s="45"/>
      <c r="XH22" s="45"/>
      <c r="XI22" s="45"/>
      <c r="XJ22" s="45"/>
      <c r="XK22" s="45"/>
      <c r="XL22" s="45"/>
      <c r="XM22" s="45"/>
      <c r="XN22" s="45"/>
      <c r="XO22" s="45"/>
      <c r="XP22" s="45"/>
      <c r="XQ22" s="45"/>
      <c r="XR22" s="45"/>
      <c r="XS22" s="45"/>
      <c r="XT22" s="45"/>
      <c r="XU22" s="45"/>
      <c r="XV22" s="45"/>
      <c r="XW22" s="45"/>
      <c r="XX22" s="45"/>
      <c r="XY22" s="45"/>
      <c r="XZ22" s="45"/>
      <c r="YA22" s="45"/>
      <c r="YB22" s="45"/>
      <c r="YC22" s="45"/>
      <c r="YD22" s="45"/>
      <c r="YE22" s="45"/>
      <c r="YF22" s="45"/>
      <c r="YG22" s="45"/>
      <c r="YH22" s="45"/>
      <c r="YI22" s="45"/>
      <c r="YJ22" s="45"/>
      <c r="YK22" s="45"/>
      <c r="YL22" s="45"/>
      <c r="YM22" s="45"/>
      <c r="YN22" s="45"/>
      <c r="YO22" s="45"/>
      <c r="YP22" s="45"/>
      <c r="YQ22" s="45"/>
      <c r="YR22" s="45"/>
      <c r="YS22" s="45"/>
      <c r="YT22" s="45"/>
      <c r="YU22" s="45"/>
      <c r="YV22" s="45"/>
      <c r="YW22" s="45"/>
      <c r="YX22" s="45"/>
      <c r="YY22" s="45"/>
      <c r="YZ22" s="45"/>
      <c r="ZA22" s="45"/>
      <c r="ZB22" s="45"/>
      <c r="ZC22" s="45"/>
      <c r="ZD22" s="45"/>
      <c r="ZE22" s="45"/>
      <c r="ZF22" s="45"/>
      <c r="ZG22" s="45"/>
      <c r="ZH22" s="45"/>
      <c r="ZI22" s="45"/>
      <c r="ZJ22" s="45"/>
      <c r="ZK22" s="45"/>
      <c r="ZL22" s="45"/>
      <c r="ZM22" s="45"/>
      <c r="ZN22" s="45"/>
      <c r="ZO22" s="45"/>
      <c r="ZP22" s="45"/>
      <c r="ZQ22" s="45"/>
      <c r="ZR22" s="45"/>
      <c r="ZS22" s="45"/>
      <c r="ZT22" s="45"/>
      <c r="ZU22" s="45"/>
      <c r="ZV22" s="45"/>
      <c r="ZW22" s="45"/>
      <c r="ZX22" s="45"/>
      <c r="ZY22" s="45"/>
      <c r="ZZ22" s="45"/>
      <c r="AAA22" s="45"/>
      <c r="AAB22" s="45"/>
      <c r="AAC22" s="45"/>
      <c r="AAD22" s="45"/>
      <c r="AAE22" s="45"/>
      <c r="AAF22" s="45"/>
      <c r="AAG22" s="45"/>
      <c r="AAH22" s="45"/>
      <c r="AAI22" s="45"/>
      <c r="AAJ22" s="45"/>
      <c r="AAK22" s="45"/>
      <c r="AAL22" s="45"/>
      <c r="AAM22" s="45"/>
      <c r="AAN22" s="45"/>
      <c r="AAO22" s="45"/>
      <c r="AAP22" s="45"/>
      <c r="AAQ22" s="45"/>
      <c r="AAR22" s="45"/>
      <c r="AAS22" s="45"/>
      <c r="AAT22" s="45"/>
      <c r="AAU22" s="45"/>
      <c r="AAV22" s="45"/>
      <c r="AAW22" s="45"/>
      <c r="AAX22" s="45"/>
      <c r="AAY22" s="45"/>
      <c r="AAZ22" s="45"/>
      <c r="ABA22" s="45"/>
      <c r="ABB22" s="45"/>
      <c r="ABC22" s="45"/>
      <c r="ABD22" s="45"/>
      <c r="ABE22" s="45"/>
      <c r="ABF22" s="45"/>
      <c r="ABG22" s="45"/>
      <c r="ABH22" s="45"/>
      <c r="ABI22" s="45"/>
      <c r="ABJ22" s="45"/>
      <c r="ABK22" s="45"/>
      <c r="ABL22" s="45"/>
      <c r="ABM22" s="45"/>
      <c r="ABN22" s="45"/>
      <c r="ABO22" s="45"/>
      <c r="ABP22" s="45"/>
      <c r="ABQ22" s="45"/>
      <c r="ABR22" s="45"/>
      <c r="ABS22" s="45"/>
      <c r="ABT22" s="45"/>
      <c r="ABU22" s="45"/>
      <c r="ABV22" s="45"/>
      <c r="ABW22" s="45"/>
      <c r="ABX22" s="45"/>
      <c r="ABY22" s="45"/>
      <c r="ABZ22" s="45"/>
      <c r="ACA22" s="45"/>
      <c r="ACB22" s="45"/>
      <c r="ACC22" s="45"/>
      <c r="ACD22" s="45"/>
      <c r="ACE22" s="45"/>
      <c r="ACF22" s="45"/>
      <c r="ACG22" s="45"/>
      <c r="ACH22" s="45"/>
      <c r="ACI22" s="45"/>
      <c r="ACJ22" s="45"/>
      <c r="ACK22" s="45"/>
      <c r="ACL22" s="45"/>
      <c r="ACM22" s="45"/>
      <c r="ACN22" s="45"/>
      <c r="ACO22" s="45"/>
      <c r="ACP22" s="45"/>
      <c r="ACQ22" s="45"/>
      <c r="ACR22" s="45"/>
      <c r="ACS22" s="45"/>
      <c r="ACT22" s="45"/>
      <c r="ACU22" s="45"/>
      <c r="ACV22" s="45"/>
      <c r="ACW22" s="45"/>
      <c r="ACX22" s="45"/>
      <c r="ACY22" s="45"/>
      <c r="ACZ22" s="45"/>
      <c r="ADA22" s="45"/>
      <c r="ADB22" s="45"/>
      <c r="ADC22" s="45"/>
      <c r="ADD22" s="45"/>
      <c r="ADE22" s="45"/>
      <c r="ADF22" s="45"/>
      <c r="ADG22" s="45"/>
      <c r="ADH22" s="45"/>
      <c r="ADI22" s="45"/>
      <c r="ADJ22" s="45"/>
      <c r="ADK22" s="45"/>
      <c r="ADL22" s="45"/>
      <c r="ADM22" s="45"/>
      <c r="ADN22" s="45"/>
      <c r="ADO22" s="45"/>
      <c r="ADP22" s="45"/>
    </row>
    <row r="23" spans="1:796" ht="15.75" customHeight="1">
      <c r="A23" s="80">
        <v>17</v>
      </c>
      <c r="B23" s="1">
        <v>21</v>
      </c>
      <c r="C23" s="49" t="s">
        <v>853</v>
      </c>
      <c r="D23" s="49" t="s">
        <v>854</v>
      </c>
      <c r="E23" s="49"/>
      <c r="F23" s="49"/>
      <c r="G23" s="49" t="s">
        <v>855</v>
      </c>
      <c r="H23" s="52">
        <v>294</v>
      </c>
      <c r="I23" s="52"/>
      <c r="J23" s="52">
        <v>0.93400000000000005</v>
      </c>
      <c r="K23" s="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>
        <v>0.222</v>
      </c>
      <c r="EW23" s="45"/>
      <c r="EX23" s="45">
        <v>0.36</v>
      </c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45"/>
      <c r="GL23" s="45"/>
      <c r="GM23" s="45"/>
      <c r="GN23" s="45"/>
      <c r="GO23" s="45"/>
      <c r="GP23" s="45"/>
      <c r="GQ23" s="45"/>
      <c r="GR23" s="45"/>
      <c r="GS23" s="45"/>
      <c r="GT23" s="45"/>
      <c r="GU23" s="45"/>
      <c r="GV23" s="45"/>
      <c r="GW23" s="45"/>
      <c r="GX23" s="45"/>
      <c r="GY23" s="45"/>
      <c r="GZ23" s="45"/>
      <c r="HA23" s="45"/>
      <c r="HB23" s="45"/>
      <c r="HC23" s="45"/>
      <c r="HD23" s="45"/>
      <c r="HE23" s="45"/>
      <c r="HF23" s="45"/>
      <c r="HG23" s="45"/>
      <c r="HH23" s="45"/>
      <c r="HI23" s="45"/>
      <c r="HJ23" s="45"/>
      <c r="HK23" s="45"/>
      <c r="HL23" s="45"/>
      <c r="HM23" s="45"/>
      <c r="HN23" s="45"/>
      <c r="HO23" s="45"/>
      <c r="HP23" s="45"/>
      <c r="HQ23" s="45"/>
      <c r="HR23" s="45"/>
      <c r="HS23" s="45"/>
      <c r="HT23" s="45"/>
      <c r="HU23" s="45"/>
      <c r="HV23" s="45"/>
      <c r="HW23" s="45"/>
      <c r="HX23" s="45"/>
      <c r="HY23" s="45"/>
      <c r="HZ23" s="45"/>
      <c r="IA23" s="45"/>
      <c r="IB23" s="45"/>
      <c r="IC23" s="45"/>
      <c r="ID23" s="45"/>
      <c r="IE23" s="45"/>
      <c r="IF23" s="45"/>
      <c r="IG23" s="45"/>
      <c r="IH23" s="45"/>
      <c r="II23" s="45"/>
      <c r="IJ23" s="45"/>
      <c r="IK23" s="45"/>
      <c r="IL23" s="45"/>
      <c r="IM23" s="45"/>
      <c r="IN23" s="45"/>
      <c r="IO23" s="45"/>
      <c r="IP23" s="45"/>
      <c r="IQ23" s="45">
        <v>0.45</v>
      </c>
      <c r="IR23" s="45"/>
      <c r="IS23" s="45"/>
      <c r="IT23" s="45"/>
      <c r="IU23" s="45"/>
      <c r="IV23" s="45"/>
      <c r="IW23" s="45"/>
      <c r="IX23" s="45"/>
      <c r="IY23" s="45"/>
      <c r="IZ23" s="45"/>
      <c r="JA23" s="45"/>
      <c r="JB23" s="45"/>
      <c r="JC23" s="45"/>
      <c r="JD23" s="45"/>
      <c r="JE23" s="45"/>
      <c r="JF23" s="45"/>
      <c r="JG23" s="45"/>
      <c r="JH23" s="45"/>
      <c r="JI23" s="45"/>
      <c r="JJ23" s="45"/>
      <c r="JK23" s="45"/>
      <c r="JL23" s="45"/>
      <c r="JM23" s="45"/>
      <c r="JN23" s="45"/>
      <c r="JO23" s="45"/>
      <c r="JP23" s="45"/>
      <c r="JQ23" s="45"/>
      <c r="JR23" s="45"/>
      <c r="JS23" s="45"/>
      <c r="JT23" s="45"/>
      <c r="JU23" s="45"/>
      <c r="JV23" s="45"/>
      <c r="JW23" s="45"/>
      <c r="JX23" s="45"/>
      <c r="JY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J23" s="45"/>
      <c r="KK23" s="45"/>
      <c r="KL23" s="45"/>
      <c r="KM23" s="45"/>
      <c r="KN23" s="45"/>
      <c r="KO23" s="45"/>
      <c r="KP23" s="45"/>
      <c r="KQ23" s="45"/>
      <c r="KR23" s="45"/>
      <c r="KS23" s="45"/>
      <c r="KT23" s="45"/>
      <c r="KU23" s="45"/>
      <c r="KV23" s="45"/>
      <c r="KW23" s="45"/>
      <c r="KX23" s="45"/>
      <c r="KY23" s="45"/>
      <c r="KZ23" s="45"/>
      <c r="LA23" s="45"/>
      <c r="LB23" s="45"/>
      <c r="LC23" s="45"/>
      <c r="LD23" s="45"/>
      <c r="LE23" s="45"/>
      <c r="LF23" s="45"/>
      <c r="LG23" s="45"/>
      <c r="LH23" s="45"/>
      <c r="LI23" s="45"/>
      <c r="LJ23" s="45"/>
      <c r="LK23" s="45"/>
      <c r="LL23" s="45"/>
      <c r="LM23" s="45"/>
      <c r="LN23" s="45"/>
      <c r="LO23" s="45"/>
      <c r="LP23" s="45"/>
      <c r="LQ23" s="45"/>
      <c r="LR23" s="45"/>
      <c r="LS23" s="45"/>
      <c r="LT23" s="45"/>
      <c r="LU23" s="45"/>
      <c r="LV23" s="45"/>
      <c r="LW23" s="45"/>
      <c r="LX23" s="45"/>
      <c r="LY23" s="45"/>
      <c r="LZ23" s="45"/>
      <c r="MA23" s="45"/>
      <c r="MB23" s="45"/>
      <c r="MC23" s="45"/>
      <c r="MD23" s="45"/>
      <c r="ME23" s="45"/>
      <c r="MF23" s="45"/>
      <c r="MG23" s="45"/>
      <c r="MH23" s="45"/>
      <c r="MI23" s="45"/>
      <c r="MJ23" s="45"/>
      <c r="MK23" s="45"/>
      <c r="ML23" s="45"/>
      <c r="MM23" s="45"/>
      <c r="MN23" s="45"/>
      <c r="MO23" s="45"/>
      <c r="MP23" s="45"/>
      <c r="MQ23" s="45"/>
      <c r="MR23" s="45"/>
      <c r="MS23" s="45"/>
      <c r="MT23" s="45"/>
      <c r="MU23" s="45"/>
      <c r="MV23" s="45"/>
      <c r="MW23" s="45"/>
      <c r="MX23" s="45"/>
      <c r="MY23" s="45"/>
      <c r="MZ23" s="45"/>
      <c r="NA23" s="45"/>
      <c r="NB23" s="45"/>
      <c r="NC23" s="45"/>
      <c r="ND23" s="45"/>
      <c r="NE23" s="45"/>
      <c r="NF23" s="45"/>
      <c r="NG23" s="45"/>
      <c r="NH23" s="45"/>
      <c r="NI23" s="45"/>
      <c r="NJ23" s="45"/>
      <c r="NK23" s="45"/>
      <c r="NL23" s="45"/>
      <c r="NM23" s="45"/>
      <c r="NN23" s="45"/>
      <c r="NO23" s="45"/>
      <c r="NP23" s="45"/>
      <c r="NQ23" s="45"/>
      <c r="NR23" s="45"/>
      <c r="NS23" s="45"/>
      <c r="NT23" s="45"/>
      <c r="NU23" s="45"/>
      <c r="NV23" s="45"/>
      <c r="NW23" s="45"/>
      <c r="NX23" s="45"/>
      <c r="NY23" s="45"/>
      <c r="NZ23" s="45"/>
      <c r="OA23" s="45"/>
      <c r="OB23" s="45"/>
      <c r="OC23" s="45"/>
      <c r="OD23" s="45"/>
      <c r="OE23" s="45"/>
      <c r="OF23" s="45"/>
      <c r="OG23" s="45"/>
      <c r="OH23" s="45"/>
      <c r="OI23" s="45"/>
      <c r="OJ23" s="45"/>
      <c r="OK23" s="45"/>
      <c r="OL23" s="45"/>
      <c r="OM23" s="45"/>
      <c r="ON23" s="45"/>
      <c r="OO23" s="45"/>
      <c r="OP23" s="45"/>
      <c r="OQ23" s="45"/>
      <c r="OR23" s="45"/>
      <c r="OS23" s="45"/>
      <c r="OT23" s="45"/>
      <c r="OU23" s="45"/>
      <c r="OV23" s="45"/>
      <c r="OW23" s="45"/>
      <c r="OX23" s="45"/>
      <c r="OY23" s="45"/>
      <c r="OZ23" s="45"/>
      <c r="PA23" s="45"/>
      <c r="PB23" s="45"/>
      <c r="PC23" s="45"/>
      <c r="PD23" s="45"/>
      <c r="PE23" s="45"/>
      <c r="PF23" s="45"/>
      <c r="PG23" s="45"/>
      <c r="PH23" s="45"/>
      <c r="PI23" s="45"/>
      <c r="PJ23" s="45"/>
      <c r="PK23" s="45"/>
      <c r="PL23" s="45"/>
      <c r="PM23" s="45"/>
      <c r="PN23" s="45"/>
      <c r="PO23" s="45"/>
      <c r="PP23" s="45"/>
      <c r="PQ23" s="45"/>
      <c r="PR23" s="45"/>
      <c r="PS23" s="45"/>
      <c r="PT23" s="45"/>
      <c r="PU23" s="45"/>
      <c r="PV23" s="45"/>
      <c r="PW23" s="45"/>
      <c r="PX23" s="45"/>
      <c r="PY23" s="45"/>
      <c r="PZ23" s="45"/>
      <c r="QA23" s="45"/>
      <c r="QB23" s="45"/>
      <c r="QC23" s="45"/>
      <c r="QD23" s="45"/>
      <c r="QE23" s="45"/>
      <c r="QF23" s="45"/>
      <c r="QG23" s="45"/>
      <c r="QH23" s="45"/>
      <c r="QI23" s="45"/>
      <c r="QJ23" s="45"/>
      <c r="QK23" s="45"/>
      <c r="QL23" s="45"/>
      <c r="QM23" s="45"/>
      <c r="QN23" s="45"/>
      <c r="QO23" s="45"/>
      <c r="QP23" s="45"/>
      <c r="QQ23" s="45"/>
      <c r="QR23" s="45"/>
      <c r="QS23" s="45"/>
      <c r="QT23" s="45"/>
      <c r="QU23" s="45"/>
      <c r="QV23" s="45"/>
      <c r="QW23" s="45"/>
      <c r="QX23" s="45"/>
      <c r="QY23" s="45"/>
      <c r="QZ23" s="45"/>
      <c r="RA23" s="45"/>
      <c r="RB23" s="45"/>
      <c r="RC23" s="45"/>
      <c r="RD23" s="45"/>
      <c r="RE23" s="45"/>
      <c r="RF23" s="45"/>
      <c r="RG23" s="45"/>
      <c r="RH23" s="45"/>
      <c r="RI23" s="45"/>
      <c r="RJ23" s="45"/>
      <c r="RK23" s="45"/>
      <c r="RL23" s="45"/>
      <c r="RM23" s="45"/>
      <c r="RN23" s="45"/>
      <c r="RO23" s="45"/>
      <c r="RP23" s="45"/>
      <c r="RQ23" s="45"/>
      <c r="RR23" s="45"/>
      <c r="RS23" s="45"/>
      <c r="RT23" s="45"/>
      <c r="RU23" s="45"/>
      <c r="RV23" s="45"/>
      <c r="RW23" s="45"/>
      <c r="RX23" s="45"/>
      <c r="RY23" s="45"/>
      <c r="RZ23" s="45"/>
      <c r="SA23" s="45"/>
      <c r="SB23" s="45"/>
      <c r="SC23" s="45"/>
      <c r="SD23" s="45"/>
      <c r="SE23" s="45"/>
      <c r="SF23" s="45"/>
      <c r="SG23" s="45"/>
      <c r="SH23" s="45"/>
      <c r="SI23" s="45"/>
      <c r="SJ23" s="45"/>
      <c r="SK23" s="45"/>
      <c r="SL23" s="45"/>
      <c r="SM23" s="45"/>
      <c r="SN23" s="45"/>
      <c r="SO23" s="45"/>
      <c r="SP23" s="45"/>
      <c r="SQ23" s="45"/>
      <c r="SR23" s="45"/>
      <c r="SS23" s="45"/>
      <c r="ST23" s="45"/>
      <c r="SU23" s="45"/>
      <c r="SV23" s="45"/>
      <c r="SW23" s="45"/>
      <c r="SX23" s="45"/>
      <c r="SY23" s="45"/>
      <c r="SZ23" s="45"/>
      <c r="TA23" s="45"/>
      <c r="TB23" s="45"/>
      <c r="TC23" s="45"/>
      <c r="TD23" s="45"/>
      <c r="TE23" s="45"/>
      <c r="TF23" s="45"/>
      <c r="TG23" s="45"/>
      <c r="TH23" s="45"/>
      <c r="TI23" s="45"/>
      <c r="TJ23" s="45"/>
      <c r="TK23" s="45"/>
      <c r="TL23" s="45"/>
      <c r="TM23" s="45"/>
      <c r="TN23" s="45"/>
      <c r="TO23" s="45"/>
      <c r="TP23" s="45"/>
      <c r="TQ23" s="45"/>
      <c r="TR23" s="45"/>
      <c r="TS23" s="45"/>
      <c r="TT23" s="45"/>
      <c r="TU23" s="45"/>
      <c r="TV23" s="45"/>
      <c r="TW23" s="45"/>
      <c r="TX23" s="45"/>
      <c r="TY23" s="45"/>
      <c r="TZ23" s="45"/>
      <c r="UA23" s="45"/>
      <c r="UB23" s="45"/>
      <c r="UC23" s="45"/>
      <c r="UD23" s="45"/>
      <c r="UE23" s="45"/>
      <c r="UF23" s="45"/>
      <c r="UG23" s="45"/>
      <c r="UH23" s="45"/>
      <c r="UI23" s="45"/>
      <c r="UJ23" s="45"/>
      <c r="UK23" s="45"/>
      <c r="UL23" s="45"/>
      <c r="UM23" s="45"/>
      <c r="UN23" s="45"/>
      <c r="UO23" s="45"/>
      <c r="UP23" s="45"/>
      <c r="UQ23" s="45"/>
      <c r="UR23" s="45"/>
      <c r="US23" s="45"/>
      <c r="UT23" s="45"/>
      <c r="UU23" s="45"/>
      <c r="UV23" s="45"/>
      <c r="UW23" s="45"/>
      <c r="UX23" s="45"/>
      <c r="UY23" s="45"/>
      <c r="UZ23" s="45"/>
      <c r="VA23" s="45"/>
      <c r="VB23" s="45"/>
      <c r="VC23" s="45"/>
      <c r="VD23" s="45"/>
      <c r="VE23" s="45"/>
      <c r="VF23" s="45"/>
      <c r="VG23" s="45"/>
      <c r="VH23" s="45"/>
      <c r="VI23" s="45"/>
      <c r="VJ23" s="45"/>
      <c r="VK23" s="45"/>
      <c r="VL23" s="45"/>
      <c r="VM23" s="45"/>
      <c r="VN23" s="45"/>
      <c r="VO23" s="45"/>
      <c r="VP23" s="45"/>
      <c r="VQ23" s="45"/>
      <c r="VR23" s="45"/>
      <c r="VS23" s="45"/>
      <c r="VT23" s="45"/>
      <c r="VU23" s="45"/>
      <c r="VV23" s="45"/>
      <c r="VW23" s="45"/>
      <c r="VX23" s="45"/>
      <c r="VY23" s="45"/>
      <c r="VZ23" s="45"/>
      <c r="WA23" s="45"/>
      <c r="WB23" s="45"/>
      <c r="WC23" s="45"/>
      <c r="WD23" s="45"/>
      <c r="WE23" s="45"/>
      <c r="WF23" s="45"/>
      <c r="WG23" s="45"/>
      <c r="WH23" s="45"/>
      <c r="WI23" s="45"/>
      <c r="WJ23" s="45"/>
      <c r="WK23" s="45"/>
      <c r="WL23" s="45"/>
      <c r="WM23" s="45"/>
      <c r="WN23" s="45"/>
      <c r="WO23" s="45"/>
      <c r="WP23" s="45"/>
      <c r="WQ23" s="45"/>
      <c r="WR23" s="45"/>
      <c r="WS23" s="45"/>
      <c r="WT23" s="45"/>
      <c r="WU23" s="45"/>
      <c r="WV23" s="45"/>
      <c r="WW23" s="45"/>
      <c r="WX23" s="45"/>
      <c r="WY23" s="45"/>
      <c r="WZ23" s="45"/>
      <c r="XA23" s="45"/>
      <c r="XB23" s="45"/>
      <c r="XC23" s="45"/>
      <c r="XD23" s="45"/>
      <c r="XE23" s="45"/>
      <c r="XF23" s="45"/>
      <c r="XG23" s="45"/>
      <c r="XH23" s="45"/>
      <c r="XI23" s="45"/>
      <c r="XJ23" s="45"/>
      <c r="XK23" s="45"/>
      <c r="XL23" s="45"/>
      <c r="XM23" s="45"/>
      <c r="XN23" s="45"/>
      <c r="XO23" s="45"/>
      <c r="XP23" s="45"/>
      <c r="XQ23" s="45"/>
      <c r="XR23" s="45"/>
      <c r="XS23" s="45"/>
      <c r="XT23" s="45"/>
      <c r="XU23" s="45"/>
      <c r="XV23" s="45"/>
      <c r="XW23" s="45"/>
      <c r="XX23" s="45"/>
      <c r="XY23" s="45"/>
      <c r="XZ23" s="45"/>
      <c r="YA23" s="45"/>
      <c r="YB23" s="45"/>
      <c r="YC23" s="45"/>
      <c r="YD23" s="45"/>
      <c r="YE23" s="45"/>
      <c r="YF23" s="45"/>
      <c r="YG23" s="45"/>
      <c r="YH23" s="45"/>
      <c r="YI23" s="45"/>
      <c r="YJ23" s="45"/>
      <c r="YK23" s="45"/>
      <c r="YL23" s="45"/>
      <c r="YM23" s="45"/>
      <c r="YN23" s="45"/>
      <c r="YO23" s="45"/>
      <c r="YP23" s="45"/>
      <c r="YQ23" s="45"/>
      <c r="YR23" s="45"/>
      <c r="YS23" s="45"/>
      <c r="YT23" s="45"/>
      <c r="YU23" s="45"/>
      <c r="YV23" s="45"/>
      <c r="YW23" s="45"/>
      <c r="YX23" s="45"/>
      <c r="YY23" s="45"/>
      <c r="YZ23" s="45"/>
      <c r="ZA23" s="45"/>
      <c r="ZB23" s="45"/>
      <c r="ZC23" s="45"/>
      <c r="ZD23" s="45"/>
      <c r="ZE23" s="45"/>
      <c r="ZF23" s="45"/>
      <c r="ZG23" s="45"/>
      <c r="ZH23" s="45"/>
      <c r="ZI23" s="45"/>
      <c r="ZJ23" s="45"/>
      <c r="ZK23" s="45"/>
      <c r="ZL23" s="45"/>
      <c r="ZM23" s="45"/>
      <c r="ZN23" s="45"/>
      <c r="ZO23" s="45"/>
      <c r="ZP23" s="45"/>
      <c r="ZQ23" s="45"/>
      <c r="ZR23" s="45"/>
      <c r="ZS23" s="45"/>
      <c r="ZT23" s="45"/>
      <c r="ZU23" s="45"/>
      <c r="ZV23" s="45"/>
      <c r="ZW23" s="45"/>
      <c r="ZX23" s="45"/>
      <c r="ZY23" s="45"/>
      <c r="ZZ23" s="45"/>
      <c r="AAA23" s="45"/>
      <c r="AAB23" s="45"/>
      <c r="AAC23" s="45"/>
      <c r="AAD23" s="45"/>
      <c r="AAE23" s="45"/>
      <c r="AAF23" s="45"/>
      <c r="AAG23" s="45"/>
      <c r="AAH23" s="45"/>
      <c r="AAI23" s="45"/>
      <c r="AAJ23" s="45"/>
      <c r="AAK23" s="45"/>
      <c r="AAL23" s="45"/>
      <c r="AAM23" s="45"/>
      <c r="AAN23" s="45"/>
      <c r="AAO23" s="45"/>
      <c r="AAP23" s="45"/>
      <c r="AAQ23" s="45"/>
      <c r="AAR23" s="45"/>
      <c r="AAS23" s="45"/>
      <c r="AAT23" s="45"/>
      <c r="AAU23" s="45"/>
      <c r="AAV23" s="45"/>
      <c r="AAW23" s="45"/>
      <c r="AAX23" s="45"/>
      <c r="AAY23" s="45"/>
      <c r="AAZ23" s="45"/>
      <c r="ABA23" s="45"/>
      <c r="ABB23" s="45"/>
      <c r="ABC23" s="45"/>
      <c r="ABD23" s="45"/>
      <c r="ABE23" s="45"/>
      <c r="ABF23" s="45"/>
      <c r="ABG23" s="45"/>
      <c r="ABH23" s="45"/>
      <c r="ABI23" s="45"/>
      <c r="ABJ23" s="45"/>
      <c r="ABK23" s="45"/>
      <c r="ABL23" s="45"/>
      <c r="ABM23" s="45"/>
      <c r="ABN23" s="45"/>
      <c r="ABO23" s="45"/>
      <c r="ABP23" s="45"/>
      <c r="ABQ23" s="45"/>
      <c r="ABR23" s="45"/>
      <c r="ABS23" s="45"/>
      <c r="ABT23" s="45"/>
      <c r="ABU23" s="45"/>
      <c r="ABV23" s="45"/>
      <c r="ABW23" s="45"/>
      <c r="ABX23" s="45"/>
      <c r="ABY23" s="45"/>
      <c r="ABZ23" s="45"/>
      <c r="ACA23" s="45"/>
      <c r="ACB23" s="45"/>
      <c r="ACC23" s="45"/>
      <c r="ACD23" s="45"/>
      <c r="ACE23" s="45"/>
      <c r="ACF23" s="45"/>
      <c r="ACG23" s="45"/>
      <c r="ACH23" s="45"/>
      <c r="ACI23" s="45"/>
      <c r="ACJ23" s="45"/>
      <c r="ACK23" s="45"/>
      <c r="ACL23" s="45"/>
      <c r="ACM23" s="45"/>
      <c r="ACN23" s="45"/>
      <c r="ACO23" s="45"/>
      <c r="ACP23" s="45"/>
      <c r="ACQ23" s="45"/>
      <c r="ACR23" s="45"/>
      <c r="ACS23" s="45"/>
      <c r="ACT23" s="45"/>
      <c r="ACU23" s="45"/>
      <c r="ACV23" s="45"/>
      <c r="ACW23" s="45"/>
      <c r="ACX23" s="45"/>
      <c r="ACY23" s="45"/>
      <c r="ACZ23" s="45"/>
      <c r="ADA23" s="45"/>
      <c r="ADB23" s="45"/>
      <c r="ADC23" s="45"/>
      <c r="ADD23" s="45"/>
      <c r="ADE23" s="45"/>
      <c r="ADF23" s="45"/>
      <c r="ADG23" s="45"/>
      <c r="ADH23" s="45"/>
      <c r="ADI23" s="45"/>
      <c r="ADJ23" s="45"/>
      <c r="ADK23" s="45"/>
      <c r="ADL23" s="45"/>
      <c r="ADM23" s="45"/>
      <c r="ADN23" s="45"/>
      <c r="ADO23" s="45"/>
      <c r="ADP23" s="45"/>
    </row>
    <row r="24" spans="1:796" ht="15.75" customHeight="1">
      <c r="A24" s="80">
        <v>18</v>
      </c>
      <c r="B24" s="1">
        <v>22</v>
      </c>
      <c r="C24" s="49" t="s">
        <v>856</v>
      </c>
      <c r="D24" s="49" t="s">
        <v>857</v>
      </c>
      <c r="E24" s="49"/>
      <c r="F24" s="49"/>
      <c r="G24" s="49" t="s">
        <v>858</v>
      </c>
      <c r="H24" s="52">
        <v>351</v>
      </c>
      <c r="I24" s="52"/>
      <c r="J24" s="52">
        <v>0.92900000000000005</v>
      </c>
      <c r="K24" s="5"/>
      <c r="LU24" s="45">
        <v>0.78300000000000003</v>
      </c>
      <c r="LV24" s="45">
        <v>0.432</v>
      </c>
      <c r="LW24" s="45"/>
      <c r="LX24" s="45"/>
      <c r="LY24" s="45"/>
      <c r="LZ24" s="45"/>
      <c r="MA24" s="45"/>
      <c r="MB24" s="45"/>
      <c r="MC24" s="45"/>
      <c r="MD24" s="45"/>
      <c r="ME24" s="45">
        <v>0.51200000000000001</v>
      </c>
      <c r="MF24" s="45"/>
      <c r="MG24" s="45"/>
      <c r="MH24" s="45"/>
      <c r="MI24" s="45"/>
      <c r="MJ24" s="45"/>
      <c r="MK24" s="45"/>
      <c r="ML24" s="45"/>
      <c r="MM24" s="45"/>
      <c r="MN24" s="45"/>
      <c r="MO24" s="45"/>
      <c r="MP24" s="45"/>
      <c r="MQ24" s="45"/>
      <c r="MR24" s="45"/>
      <c r="MS24" s="45"/>
      <c r="MT24" s="45"/>
      <c r="MU24" s="45"/>
      <c r="MV24" s="45"/>
      <c r="MW24" s="45"/>
      <c r="MX24" s="45"/>
      <c r="MY24" s="45"/>
      <c r="MZ24" s="45"/>
      <c r="NA24" s="45"/>
      <c r="NB24" s="45"/>
      <c r="NC24" s="45"/>
      <c r="ND24" s="45"/>
      <c r="NE24" s="45"/>
      <c r="NF24" s="45"/>
      <c r="NG24" s="45"/>
      <c r="NH24" s="45"/>
      <c r="NI24" s="45"/>
      <c r="NJ24" s="45"/>
      <c r="NK24" s="45"/>
      <c r="NL24" s="45"/>
      <c r="NM24" s="45"/>
      <c r="NN24" s="45"/>
      <c r="NO24" s="45"/>
      <c r="NP24" s="45"/>
      <c r="NQ24" s="45"/>
      <c r="NR24" s="45"/>
      <c r="NS24" s="45"/>
      <c r="NT24" s="45"/>
      <c r="NU24" s="45"/>
      <c r="NV24" s="45"/>
      <c r="NW24" s="45"/>
      <c r="NX24" s="45"/>
      <c r="NY24" s="45"/>
      <c r="NZ24" s="45"/>
      <c r="OA24" s="45"/>
      <c r="OB24" s="45"/>
      <c r="OC24" s="45"/>
      <c r="OD24" s="45"/>
      <c r="OE24" s="45"/>
      <c r="OF24" s="45"/>
      <c r="OG24" s="45"/>
      <c r="OH24" s="45"/>
      <c r="OI24" s="45"/>
      <c r="OJ24" s="45"/>
      <c r="OK24" s="45"/>
      <c r="OL24" s="45"/>
      <c r="OM24" s="45"/>
      <c r="ON24" s="45"/>
      <c r="OO24" s="45"/>
      <c r="OP24" s="45"/>
      <c r="OQ24" s="45"/>
      <c r="OR24" s="45"/>
      <c r="OS24" s="45"/>
      <c r="OT24" s="45"/>
      <c r="OU24" s="45"/>
      <c r="OV24" s="45"/>
      <c r="OW24" s="45"/>
      <c r="OX24" s="45"/>
      <c r="OY24" s="45"/>
      <c r="OZ24" s="45"/>
      <c r="PA24" s="45"/>
      <c r="PB24" s="45"/>
      <c r="PC24" s="45"/>
      <c r="PD24" s="45"/>
      <c r="PE24" s="45"/>
      <c r="PF24" s="45"/>
      <c r="PG24" s="45"/>
      <c r="PH24" s="45"/>
      <c r="PI24" s="45"/>
      <c r="PJ24" s="45"/>
      <c r="PK24" s="45"/>
      <c r="PL24" s="45"/>
      <c r="PM24" s="45"/>
      <c r="PN24" s="45"/>
      <c r="PO24" s="45"/>
      <c r="PP24" s="45"/>
      <c r="PQ24" s="45"/>
      <c r="PR24" s="45"/>
      <c r="PS24" s="45"/>
      <c r="PT24" s="45"/>
      <c r="PU24" s="45"/>
      <c r="PV24" s="45"/>
      <c r="PW24" s="45"/>
      <c r="PX24" s="45"/>
      <c r="PY24" s="45"/>
      <c r="PZ24" s="45"/>
      <c r="QA24" s="45"/>
      <c r="QB24" s="45"/>
      <c r="QC24" s="45"/>
      <c r="QD24" s="45"/>
      <c r="QE24" s="45"/>
      <c r="QF24" s="45"/>
      <c r="QG24" s="45"/>
      <c r="QH24" s="45"/>
      <c r="QI24" s="45"/>
      <c r="QJ24" s="45"/>
      <c r="QK24" s="45"/>
      <c r="QL24" s="45"/>
      <c r="QM24" s="45"/>
      <c r="QN24" s="45"/>
      <c r="QO24" s="45"/>
      <c r="QP24" s="45"/>
      <c r="QQ24" s="45"/>
      <c r="QR24" s="45"/>
      <c r="QS24" s="45"/>
      <c r="QT24" s="45"/>
      <c r="QU24" s="45"/>
      <c r="QV24" s="45"/>
      <c r="QW24" s="45"/>
      <c r="QX24" s="45"/>
      <c r="QY24" s="45"/>
      <c r="QZ24" s="45"/>
      <c r="RA24" s="45"/>
      <c r="RB24" s="45"/>
      <c r="RC24" s="45"/>
      <c r="RD24" s="45"/>
      <c r="RE24" s="45"/>
      <c r="RF24" s="45"/>
      <c r="RG24" s="45"/>
      <c r="RH24" s="45"/>
      <c r="RI24" s="45"/>
      <c r="RJ24" s="45"/>
      <c r="RK24" s="45"/>
      <c r="RL24" s="45"/>
      <c r="RM24" s="45"/>
      <c r="RN24" s="45"/>
      <c r="RO24" s="45"/>
      <c r="RP24" s="45"/>
      <c r="RQ24" s="45"/>
      <c r="RR24" s="45"/>
      <c r="RS24" s="45"/>
      <c r="RT24" s="45"/>
      <c r="RU24" s="45"/>
      <c r="RV24" s="45"/>
      <c r="RW24" s="45"/>
      <c r="RX24" s="45"/>
      <c r="RY24" s="45"/>
      <c r="RZ24" s="45"/>
      <c r="SA24" s="45"/>
      <c r="SB24" s="45"/>
      <c r="SC24" s="45"/>
      <c r="SD24" s="45"/>
      <c r="SE24" s="45"/>
      <c r="SF24" s="45"/>
      <c r="SG24" s="45"/>
      <c r="SH24" s="45"/>
      <c r="SI24" s="45"/>
      <c r="SJ24" s="45"/>
      <c r="SK24" s="45"/>
      <c r="SL24" s="45"/>
      <c r="SM24" s="45"/>
      <c r="SN24" s="45"/>
      <c r="SO24" s="45"/>
      <c r="SP24" s="45"/>
      <c r="SQ24" s="45"/>
      <c r="SR24" s="45"/>
      <c r="SS24" s="45"/>
      <c r="ST24" s="45"/>
      <c r="SU24" s="45"/>
      <c r="SV24" s="45"/>
      <c r="SW24" s="45"/>
      <c r="SX24" s="45"/>
      <c r="SY24" s="45"/>
      <c r="SZ24" s="45"/>
      <c r="TA24" s="45"/>
      <c r="TB24" s="45"/>
      <c r="TC24" s="45"/>
      <c r="TD24" s="45"/>
      <c r="TE24" s="45"/>
      <c r="TF24" s="45"/>
      <c r="TG24" s="45"/>
      <c r="TH24" s="45"/>
      <c r="TI24" s="45"/>
      <c r="TJ24" s="45"/>
      <c r="TK24" s="45"/>
      <c r="TL24" s="45"/>
      <c r="TM24" s="45"/>
      <c r="TN24" s="45"/>
      <c r="TO24" s="45"/>
      <c r="TP24" s="45"/>
      <c r="TQ24" s="45"/>
      <c r="TR24" s="45"/>
      <c r="TS24" s="45"/>
      <c r="TT24" s="45"/>
      <c r="TU24" s="45"/>
      <c r="TV24" s="45"/>
      <c r="TW24" s="45"/>
      <c r="TX24" s="45"/>
      <c r="TY24" s="45"/>
      <c r="TZ24" s="45"/>
      <c r="UA24" s="45"/>
      <c r="UB24" s="45"/>
      <c r="UC24" s="45"/>
      <c r="UD24" s="45"/>
      <c r="UE24" s="45"/>
      <c r="UF24" s="45"/>
      <c r="UG24" s="45"/>
      <c r="UH24" s="45"/>
      <c r="UI24" s="45"/>
      <c r="UJ24" s="45"/>
      <c r="UK24" s="45"/>
      <c r="UL24" s="45"/>
      <c r="UM24" s="45"/>
      <c r="UN24" s="45"/>
      <c r="UO24" s="45"/>
      <c r="UP24" s="45"/>
      <c r="UQ24" s="45"/>
      <c r="UR24" s="45"/>
      <c r="US24" s="45"/>
      <c r="UT24" s="45"/>
      <c r="UU24" s="45"/>
      <c r="UV24" s="45"/>
      <c r="UW24" s="45"/>
      <c r="UX24" s="45"/>
      <c r="UY24" s="45"/>
      <c r="UZ24" s="45"/>
      <c r="VA24" s="45"/>
      <c r="VB24" s="45"/>
      <c r="VC24" s="45"/>
      <c r="VD24" s="45"/>
      <c r="VE24" s="45"/>
      <c r="VF24" s="45"/>
      <c r="VG24" s="45"/>
      <c r="VH24" s="45"/>
      <c r="VI24" s="45"/>
      <c r="VJ24" s="45"/>
      <c r="VK24" s="45"/>
      <c r="VL24" s="45"/>
      <c r="VM24" s="45"/>
      <c r="VN24" s="45"/>
      <c r="VO24" s="45"/>
      <c r="VP24" s="45"/>
      <c r="VQ24" s="45"/>
      <c r="VR24" s="45"/>
      <c r="VS24" s="45"/>
      <c r="VT24" s="45"/>
      <c r="VU24" s="45"/>
      <c r="VV24" s="45"/>
      <c r="VW24" s="45"/>
      <c r="VX24" s="45"/>
      <c r="VY24" s="45"/>
      <c r="VZ24" s="45"/>
      <c r="WA24" s="45"/>
      <c r="WB24" s="45"/>
      <c r="WC24" s="45"/>
      <c r="WD24" s="45"/>
      <c r="WE24" s="45"/>
      <c r="WF24" s="45"/>
      <c r="WG24" s="45"/>
      <c r="WH24" s="45"/>
      <c r="WI24" s="45"/>
      <c r="WJ24" s="45"/>
      <c r="WK24" s="45"/>
      <c r="WL24" s="45"/>
      <c r="WM24" s="45"/>
      <c r="WN24" s="45"/>
      <c r="WO24" s="45"/>
      <c r="WP24" s="45"/>
      <c r="WQ24" s="45"/>
      <c r="WR24" s="45"/>
      <c r="WS24" s="45"/>
      <c r="WT24" s="45"/>
      <c r="WU24" s="45"/>
      <c r="WV24" s="45"/>
      <c r="WW24" s="45"/>
      <c r="WX24" s="45"/>
      <c r="WY24" s="45"/>
      <c r="WZ24" s="45"/>
      <c r="XA24" s="45"/>
      <c r="XB24" s="45"/>
      <c r="XC24" s="45"/>
      <c r="XD24" s="45"/>
      <c r="XE24" s="45"/>
      <c r="XF24" s="45"/>
      <c r="XG24" s="45"/>
      <c r="XH24" s="45"/>
      <c r="XI24" s="45"/>
      <c r="XJ24" s="45"/>
      <c r="XK24" s="45"/>
      <c r="XL24" s="45"/>
      <c r="XM24" s="45"/>
      <c r="XN24" s="45"/>
      <c r="XO24" s="45"/>
      <c r="XP24" s="45"/>
      <c r="XQ24" s="45"/>
      <c r="XR24" s="45"/>
      <c r="XS24" s="45"/>
      <c r="XT24" s="45"/>
      <c r="XU24" s="45"/>
      <c r="XV24" s="45"/>
      <c r="XW24" s="45"/>
      <c r="XX24" s="45"/>
      <c r="XY24" s="45"/>
      <c r="XZ24" s="45"/>
      <c r="YA24" s="45"/>
      <c r="YB24" s="45"/>
      <c r="YC24" s="45"/>
      <c r="YD24" s="45"/>
      <c r="YE24" s="45"/>
      <c r="YF24" s="45"/>
      <c r="YG24" s="45"/>
      <c r="YH24" s="45"/>
      <c r="YI24" s="45"/>
      <c r="YJ24" s="45"/>
      <c r="YK24" s="45"/>
      <c r="YL24" s="45"/>
      <c r="YM24" s="45"/>
      <c r="YN24" s="45"/>
      <c r="YO24" s="45"/>
      <c r="YP24" s="45"/>
      <c r="YQ24" s="45"/>
      <c r="YR24" s="45"/>
      <c r="YS24" s="45"/>
      <c r="YT24" s="45"/>
      <c r="YU24" s="45"/>
      <c r="YV24" s="45"/>
      <c r="YW24" s="45"/>
      <c r="YX24" s="45"/>
      <c r="YY24" s="45"/>
      <c r="YZ24" s="45"/>
      <c r="ZA24" s="45"/>
      <c r="ZB24" s="45"/>
      <c r="ZC24" s="45"/>
      <c r="ZD24" s="45"/>
      <c r="ZE24" s="45"/>
      <c r="ZF24" s="45"/>
      <c r="ZG24" s="45"/>
      <c r="ZH24" s="45"/>
      <c r="ZI24" s="45"/>
      <c r="ZJ24" s="45"/>
      <c r="ZK24" s="45"/>
      <c r="ZL24" s="45"/>
      <c r="ZM24" s="45"/>
      <c r="ZN24" s="45"/>
      <c r="ZO24" s="45"/>
      <c r="ZP24" s="45"/>
      <c r="ZQ24" s="45"/>
      <c r="ZR24" s="45"/>
      <c r="ZS24" s="45"/>
      <c r="ZT24" s="45"/>
      <c r="ZU24" s="45"/>
      <c r="ZV24" s="45"/>
      <c r="ZW24" s="45"/>
      <c r="ZX24" s="45"/>
      <c r="ZY24" s="45"/>
      <c r="ZZ24" s="45"/>
      <c r="AAA24" s="45"/>
      <c r="AAB24" s="45"/>
      <c r="AAC24" s="45"/>
      <c r="AAD24" s="45"/>
      <c r="AAE24" s="45"/>
      <c r="AAF24" s="45"/>
      <c r="AAG24" s="45"/>
      <c r="AAH24" s="45"/>
      <c r="AAI24" s="45"/>
      <c r="AAJ24" s="45"/>
      <c r="AAK24" s="45"/>
      <c r="AAL24" s="45"/>
      <c r="AAM24" s="45"/>
      <c r="AAN24" s="45"/>
      <c r="AAO24" s="45"/>
      <c r="AAP24" s="45"/>
      <c r="AAQ24" s="45"/>
      <c r="AAR24" s="45"/>
      <c r="AAS24" s="45"/>
      <c r="AAT24" s="45"/>
      <c r="AAU24" s="45"/>
      <c r="AAV24" s="45"/>
      <c r="AAW24" s="45"/>
      <c r="AAX24" s="45"/>
      <c r="AAY24" s="45"/>
      <c r="AAZ24" s="45"/>
      <c r="ABA24" s="45"/>
      <c r="ABB24" s="45"/>
      <c r="ABC24" s="45"/>
      <c r="ABD24" s="45"/>
      <c r="ABE24" s="45"/>
      <c r="ABF24" s="45"/>
      <c r="ABG24" s="45"/>
      <c r="ABH24" s="45"/>
      <c r="ABI24" s="45"/>
      <c r="ABJ24" s="45"/>
      <c r="ABK24" s="45"/>
      <c r="ABL24" s="45"/>
      <c r="ABM24" s="45"/>
      <c r="ABN24" s="45"/>
      <c r="ABO24" s="45"/>
      <c r="ABP24" s="45"/>
      <c r="ABQ24" s="45"/>
      <c r="ABR24" s="45"/>
      <c r="ABS24" s="45"/>
      <c r="ABT24" s="45"/>
      <c r="ABU24" s="45"/>
      <c r="ABV24" s="45"/>
      <c r="ABW24" s="45"/>
      <c r="ABX24" s="45"/>
      <c r="ABY24" s="45"/>
      <c r="ABZ24" s="45"/>
      <c r="ACA24" s="45"/>
      <c r="ACB24" s="45"/>
      <c r="ACC24" s="45"/>
      <c r="ACD24" s="45"/>
      <c r="ACE24" s="45"/>
      <c r="ACF24" s="45"/>
      <c r="ACG24" s="45"/>
      <c r="ACH24" s="45"/>
      <c r="ACI24" s="45"/>
      <c r="ACJ24" s="45"/>
      <c r="ACK24" s="45"/>
      <c r="ACL24" s="45"/>
      <c r="ACM24" s="45"/>
      <c r="ACN24" s="45"/>
      <c r="ACO24" s="45"/>
      <c r="ACP24" s="45"/>
      <c r="ACQ24" s="45"/>
      <c r="ACR24" s="45"/>
      <c r="ACS24" s="45"/>
      <c r="ACT24" s="45"/>
      <c r="ACU24" s="45"/>
      <c r="ACV24" s="45"/>
      <c r="ACW24" s="45"/>
      <c r="ACX24" s="45"/>
      <c r="ACY24" s="45"/>
      <c r="ACZ24" s="45"/>
      <c r="ADA24" s="45"/>
      <c r="ADB24" s="45"/>
      <c r="ADC24" s="45"/>
      <c r="ADD24" s="45"/>
      <c r="ADE24" s="45"/>
      <c r="ADF24" s="45"/>
      <c r="ADG24" s="45"/>
      <c r="ADH24" s="45"/>
      <c r="ADI24" s="45"/>
      <c r="ADJ24" s="45"/>
      <c r="ADK24" s="45"/>
      <c r="ADL24" s="45"/>
      <c r="ADM24" s="45"/>
      <c r="ADN24" s="45"/>
      <c r="ADO24" s="45"/>
      <c r="ADP24" s="45"/>
    </row>
    <row r="25" spans="1:796" ht="15.75" customHeight="1">
      <c r="A25" s="80">
        <v>19</v>
      </c>
      <c r="B25" s="1">
        <v>23</v>
      </c>
      <c r="C25" s="49" t="s">
        <v>859</v>
      </c>
      <c r="D25" s="49" t="s">
        <v>860</v>
      </c>
      <c r="E25" s="49"/>
      <c r="F25" s="49"/>
      <c r="G25" s="49" t="s">
        <v>861</v>
      </c>
      <c r="H25" s="52">
        <v>1228</v>
      </c>
      <c r="I25" s="52"/>
      <c r="J25" s="52">
        <v>0.97</v>
      </c>
      <c r="K25" s="5"/>
      <c r="L25" s="45">
        <v>0.02</v>
      </c>
      <c r="Z25" s="45">
        <v>-0.05</v>
      </c>
      <c r="AA25" s="45"/>
      <c r="AB25" s="45"/>
      <c r="AT25" s="45">
        <v>0.14000000000000001</v>
      </c>
      <c r="AU25" s="45"/>
      <c r="BX25" s="45">
        <v>0.02</v>
      </c>
      <c r="CX25" s="45">
        <v>-0.05</v>
      </c>
      <c r="GQ25" s="45">
        <v>0.46</v>
      </c>
      <c r="HI25" s="45"/>
      <c r="HJ25" s="45">
        <v>-0.36</v>
      </c>
      <c r="HK25" s="45"/>
      <c r="HL25" s="45"/>
      <c r="ON25" s="45"/>
      <c r="OO25" s="45">
        <v>-0.26</v>
      </c>
      <c r="OP25" s="45"/>
      <c r="OQ25" s="45"/>
      <c r="OR25" s="45">
        <v>-0.31</v>
      </c>
      <c r="OS25" s="45">
        <v>-0.28999999999999998</v>
      </c>
      <c r="OT25" s="45">
        <v>0.5</v>
      </c>
      <c r="OU25" s="45"/>
      <c r="PH25" s="45">
        <v>-0.32</v>
      </c>
      <c r="PI25" s="45"/>
      <c r="PJ25" s="45"/>
      <c r="PK25" s="45"/>
      <c r="PL25" s="45"/>
      <c r="PM25" s="45"/>
      <c r="PN25" s="45"/>
      <c r="PO25" s="45"/>
      <c r="PP25" s="45"/>
      <c r="PQ25" s="45"/>
      <c r="PR25" s="45"/>
      <c r="PS25" s="45"/>
      <c r="PT25" s="45"/>
      <c r="PU25" s="45"/>
      <c r="PV25" s="45"/>
      <c r="PW25" s="45"/>
      <c r="PX25" s="45"/>
      <c r="PY25" s="45"/>
      <c r="PZ25" s="45"/>
      <c r="QA25" s="45"/>
      <c r="QB25" s="45"/>
      <c r="QC25" s="45"/>
      <c r="QD25" s="45"/>
      <c r="QE25" s="45"/>
      <c r="QF25" s="45"/>
      <c r="QG25" s="45"/>
      <c r="QH25" s="45"/>
      <c r="QI25" s="45"/>
      <c r="QJ25" s="45"/>
      <c r="QK25" s="45"/>
      <c r="QL25" s="45"/>
      <c r="QM25" s="45"/>
      <c r="QN25" s="45"/>
      <c r="QO25" s="45"/>
      <c r="QP25" s="45"/>
      <c r="QQ25" s="45"/>
      <c r="QR25" s="45"/>
      <c r="QS25" s="45"/>
      <c r="QT25" s="45"/>
      <c r="QU25" s="45"/>
      <c r="QV25" s="45"/>
      <c r="QW25" s="45"/>
      <c r="QX25" s="45"/>
      <c r="QY25" s="45"/>
      <c r="QZ25" s="45"/>
      <c r="RA25" s="45"/>
      <c r="RB25" s="45"/>
      <c r="RC25" s="45"/>
      <c r="RD25" s="45"/>
      <c r="RE25" s="45"/>
      <c r="RF25" s="45"/>
      <c r="RG25" s="45"/>
      <c r="RH25" s="45"/>
      <c r="RI25" s="45"/>
      <c r="RJ25" s="45"/>
      <c r="RK25" s="45"/>
      <c r="RL25" s="45"/>
      <c r="RM25" s="45"/>
      <c r="RN25" s="45"/>
      <c r="RO25" s="45"/>
      <c r="RP25" s="45"/>
      <c r="RQ25" s="45"/>
      <c r="RR25" s="45"/>
      <c r="RS25" s="45"/>
      <c r="RT25" s="45"/>
      <c r="RU25" s="45"/>
      <c r="RV25" s="45"/>
      <c r="RW25" s="45"/>
      <c r="RX25" s="45"/>
      <c r="RY25" s="45"/>
      <c r="RZ25" s="45"/>
      <c r="SA25" s="45"/>
      <c r="SB25" s="45"/>
      <c r="SC25" s="45"/>
      <c r="SD25" s="45"/>
      <c r="SE25" s="45"/>
      <c r="SF25" s="45"/>
      <c r="SG25" s="45"/>
      <c r="SH25" s="45"/>
      <c r="SI25" s="45"/>
      <c r="SJ25" s="45"/>
      <c r="SK25" s="45"/>
      <c r="SL25" s="45"/>
      <c r="SM25" s="45"/>
      <c r="SN25" s="45"/>
      <c r="SO25" s="45"/>
      <c r="SP25" s="45"/>
      <c r="SS25" s="45"/>
      <c r="ST25" s="45"/>
      <c r="SU25" s="45"/>
      <c r="SV25" s="45"/>
      <c r="SW25" s="45"/>
      <c r="SX25" s="45"/>
      <c r="SY25" s="45"/>
      <c r="SZ25" s="45"/>
      <c r="TA25" s="45"/>
      <c r="TB25" s="45"/>
      <c r="TC25" s="45"/>
      <c r="TD25" s="45"/>
      <c r="TE25" s="45"/>
      <c r="TF25" s="45"/>
      <c r="TG25" s="45"/>
      <c r="TH25" s="45"/>
      <c r="TI25" s="45"/>
      <c r="TJ25" s="45"/>
      <c r="TK25" s="45"/>
      <c r="TL25" s="45"/>
      <c r="TM25" s="45"/>
      <c r="TN25" s="45"/>
      <c r="TO25" s="45"/>
      <c r="TP25" s="45"/>
      <c r="TQ25" s="45"/>
      <c r="TR25" s="45"/>
      <c r="TS25" s="45"/>
      <c r="TT25" s="45"/>
      <c r="TU25" s="45"/>
      <c r="TV25" s="45"/>
      <c r="TW25" s="45"/>
      <c r="TX25" s="45"/>
      <c r="TY25" s="45"/>
      <c r="TZ25" s="45"/>
      <c r="UA25" s="45"/>
      <c r="UB25" s="45"/>
      <c r="UC25" s="45"/>
      <c r="UD25" s="45"/>
      <c r="UE25" s="45"/>
      <c r="UF25" s="45"/>
      <c r="UG25" s="45"/>
      <c r="UH25" s="45"/>
      <c r="UI25" s="45"/>
      <c r="UJ25" s="45"/>
      <c r="UK25" s="45"/>
      <c r="UL25" s="45"/>
      <c r="UM25" s="45"/>
      <c r="UN25" s="45"/>
      <c r="UO25" s="45"/>
      <c r="UP25" s="45"/>
      <c r="UQ25" s="45"/>
      <c r="UR25" s="45"/>
      <c r="US25" s="45"/>
      <c r="UT25" s="45"/>
      <c r="UU25" s="45"/>
      <c r="UV25" s="45"/>
      <c r="UW25" s="45"/>
      <c r="UX25" s="45"/>
      <c r="UY25" s="45"/>
      <c r="UZ25" s="45"/>
      <c r="VA25" s="45"/>
      <c r="VB25" s="45"/>
      <c r="VC25" s="45"/>
      <c r="VD25" s="45"/>
      <c r="VE25" s="45"/>
      <c r="VF25" s="45"/>
      <c r="VG25" s="45"/>
      <c r="VH25" s="45"/>
      <c r="VI25" s="45"/>
      <c r="VJ25" s="45"/>
      <c r="VK25" s="45"/>
      <c r="VL25" s="45"/>
      <c r="VM25" s="45"/>
      <c r="VN25" s="45"/>
      <c r="VO25" s="45"/>
      <c r="VP25" s="45"/>
      <c r="VQ25" s="45"/>
      <c r="VR25" s="45"/>
      <c r="VS25" s="45"/>
      <c r="VT25" s="45"/>
      <c r="VU25" s="45"/>
      <c r="VV25" s="45"/>
      <c r="VW25" s="45"/>
      <c r="VX25" s="45"/>
      <c r="VY25" s="45"/>
      <c r="VZ25" s="45"/>
      <c r="WA25" s="45"/>
      <c r="WB25" s="45"/>
      <c r="WC25" s="45"/>
      <c r="WD25" s="45"/>
      <c r="WE25" s="45"/>
      <c r="WF25" s="45"/>
      <c r="WG25" s="45"/>
      <c r="WH25" s="45"/>
      <c r="WI25" s="45"/>
      <c r="WJ25" s="45"/>
      <c r="WK25" s="45"/>
      <c r="WL25" s="45"/>
      <c r="WM25" s="45"/>
      <c r="WN25" s="45"/>
      <c r="WO25" s="45"/>
      <c r="WP25" s="45"/>
      <c r="WQ25" s="45"/>
      <c r="WR25" s="45"/>
      <c r="WS25" s="45"/>
      <c r="WT25" s="45"/>
      <c r="WU25" s="45"/>
      <c r="WV25" s="45"/>
      <c r="WW25" s="45"/>
      <c r="WX25" s="45"/>
      <c r="WY25" s="45"/>
      <c r="WZ25" s="45"/>
      <c r="XA25" s="45"/>
      <c r="XB25" s="45"/>
      <c r="XC25" s="45"/>
      <c r="XD25" s="45"/>
      <c r="XE25" s="45"/>
      <c r="XF25" s="45"/>
      <c r="XG25" s="45"/>
      <c r="XH25" s="45"/>
      <c r="XI25" s="45"/>
      <c r="XJ25" s="45"/>
      <c r="XK25" s="45"/>
      <c r="XL25" s="45"/>
      <c r="XM25" s="45"/>
      <c r="XN25" s="45"/>
      <c r="XO25" s="45"/>
      <c r="XP25" s="45"/>
      <c r="XQ25" s="45"/>
      <c r="XR25" s="45"/>
      <c r="XS25" s="45"/>
      <c r="XT25" s="45"/>
      <c r="XU25" s="45"/>
      <c r="XV25" s="45"/>
      <c r="XW25" s="45"/>
      <c r="XX25" s="45"/>
      <c r="XY25" s="45"/>
      <c r="XZ25" s="45"/>
      <c r="YA25" s="45"/>
      <c r="YB25" s="45"/>
      <c r="YC25" s="45"/>
      <c r="YD25" s="45"/>
      <c r="YE25" s="45"/>
      <c r="YF25" s="45"/>
      <c r="YG25" s="45"/>
      <c r="YH25" s="45"/>
      <c r="YI25" s="45"/>
      <c r="YJ25" s="45"/>
      <c r="YK25" s="45"/>
      <c r="YL25" s="45"/>
      <c r="YM25" s="45"/>
      <c r="YN25" s="45"/>
      <c r="YO25" s="45"/>
      <c r="YP25" s="45"/>
      <c r="YQ25" s="45"/>
      <c r="YR25" s="45"/>
      <c r="YS25" s="45"/>
      <c r="YT25" s="45"/>
      <c r="YU25" s="45"/>
      <c r="YV25" s="45"/>
      <c r="YW25" s="45"/>
      <c r="YX25" s="45"/>
      <c r="YY25" s="45"/>
      <c r="YZ25" s="45"/>
      <c r="ZA25" s="45"/>
      <c r="ZB25" s="45"/>
      <c r="ZC25" s="45"/>
      <c r="ZD25" s="45"/>
      <c r="ZE25" s="45"/>
      <c r="ZF25" s="45"/>
      <c r="ZG25" s="45"/>
      <c r="ZH25" s="45"/>
      <c r="ZI25" s="45"/>
      <c r="ZJ25" s="45"/>
      <c r="ZK25" s="45"/>
      <c r="ZL25" s="45"/>
      <c r="ZM25" s="45"/>
      <c r="ZN25" s="45"/>
      <c r="ZO25" s="45"/>
      <c r="ZP25" s="45"/>
      <c r="ZQ25" s="45"/>
      <c r="ZR25" s="45"/>
      <c r="ZS25" s="45"/>
      <c r="ZT25" s="45"/>
      <c r="ZU25" s="45"/>
      <c r="ZV25" s="45"/>
      <c r="ZW25" s="45"/>
      <c r="ZX25" s="45"/>
      <c r="ZY25" s="45"/>
      <c r="ZZ25" s="45"/>
      <c r="AAA25" s="45"/>
      <c r="AAB25" s="45"/>
      <c r="AAC25" s="45"/>
      <c r="AAD25" s="45"/>
      <c r="AAE25" s="45"/>
      <c r="AAF25" s="45"/>
      <c r="AAG25" s="45"/>
      <c r="AAH25" s="45"/>
      <c r="AAI25" s="45"/>
      <c r="AAJ25" s="45"/>
      <c r="AAK25" s="45"/>
      <c r="AAL25" s="45"/>
      <c r="AAM25" s="45"/>
      <c r="AAN25" s="45"/>
      <c r="AAO25" s="45"/>
      <c r="AAP25" s="45"/>
      <c r="AAQ25" s="45"/>
      <c r="AAR25" s="45"/>
      <c r="AAS25" s="45"/>
      <c r="AAT25" s="45"/>
      <c r="AAU25" s="45"/>
      <c r="AAV25" s="45"/>
      <c r="AAW25" s="45"/>
      <c r="AAX25" s="45"/>
      <c r="AAY25" s="45"/>
      <c r="AAZ25" s="45"/>
      <c r="ABA25" s="45"/>
      <c r="ABB25" s="45"/>
      <c r="ABC25" s="45"/>
      <c r="ABD25" s="45"/>
      <c r="ABE25" s="45"/>
      <c r="ABF25" s="45"/>
      <c r="ABG25" s="45"/>
      <c r="ABH25" s="45"/>
      <c r="ABI25" s="45"/>
      <c r="ABJ25" s="45"/>
      <c r="ABK25" s="45"/>
      <c r="ABL25" s="45"/>
      <c r="ABM25" s="45"/>
      <c r="ABN25" s="45"/>
      <c r="ABO25" s="45"/>
      <c r="ABP25" s="45"/>
      <c r="ABQ25" s="45"/>
      <c r="ABR25" s="45"/>
      <c r="ABS25" s="45"/>
      <c r="ABT25" s="45"/>
      <c r="ABU25" s="45"/>
      <c r="ABV25" s="45"/>
      <c r="ABW25" s="45"/>
      <c r="ABX25" s="45"/>
      <c r="ABY25" s="45"/>
      <c r="ABZ25" s="45"/>
      <c r="ACA25" s="45"/>
      <c r="ACB25" s="45"/>
      <c r="ACC25" s="45"/>
      <c r="ACD25" s="45"/>
      <c r="ACE25" s="45"/>
      <c r="ACF25" s="45"/>
      <c r="ACG25" s="45"/>
      <c r="ACH25" s="45"/>
      <c r="ACI25" s="45"/>
      <c r="ACJ25" s="45"/>
      <c r="ACK25" s="45"/>
      <c r="ACL25" s="45"/>
      <c r="ACM25" s="45"/>
      <c r="ACN25" s="45"/>
      <c r="ACO25" s="45"/>
      <c r="ACP25" s="45"/>
      <c r="ACQ25" s="45"/>
      <c r="ACR25" s="45"/>
      <c r="ACS25" s="45"/>
      <c r="ACT25" s="45"/>
      <c r="ACU25" s="45"/>
      <c r="ACV25" s="45"/>
      <c r="ACW25" s="45"/>
      <c r="ACX25" s="45"/>
      <c r="ACY25" s="45"/>
      <c r="ACZ25" s="45"/>
      <c r="ADA25" s="45"/>
      <c r="ADB25" s="45"/>
      <c r="ADC25" s="45"/>
      <c r="ADD25" s="45"/>
      <c r="ADE25" s="45"/>
      <c r="ADF25" s="45"/>
      <c r="ADG25" s="45"/>
      <c r="ADH25" s="45"/>
      <c r="ADI25" s="45"/>
      <c r="ADJ25" s="45"/>
      <c r="ADK25" s="45"/>
      <c r="ADL25" s="45"/>
      <c r="ADM25" s="45"/>
      <c r="ADN25" s="45"/>
      <c r="ADO25" s="45"/>
      <c r="ADP25" s="45"/>
    </row>
    <row r="26" spans="1:796" ht="15.75" customHeight="1">
      <c r="A26" s="80">
        <v>20</v>
      </c>
      <c r="B26" s="1">
        <v>24</v>
      </c>
      <c r="C26" s="49" t="s">
        <v>862</v>
      </c>
      <c r="D26" s="49" t="s">
        <v>863</v>
      </c>
      <c r="E26" s="49"/>
      <c r="F26" s="49"/>
      <c r="G26" s="49" t="s">
        <v>864</v>
      </c>
      <c r="H26" s="52">
        <v>558</v>
      </c>
      <c r="I26" s="52"/>
      <c r="J26" s="52">
        <v>0.95</v>
      </c>
      <c r="K26" s="5"/>
      <c r="AV26" s="45">
        <v>-0.08</v>
      </c>
      <c r="BM26" s="45"/>
      <c r="BN26" s="45">
        <v>-0.03</v>
      </c>
      <c r="CN26" s="45">
        <v>0.06</v>
      </c>
      <c r="CO26" s="45">
        <v>-0.06</v>
      </c>
      <c r="JR26" s="45"/>
      <c r="JS26" s="45"/>
      <c r="JT26" s="45"/>
      <c r="JU26" s="45">
        <v>-0.06</v>
      </c>
      <c r="JW26" s="45">
        <v>0.21</v>
      </c>
      <c r="KZ26" s="45">
        <v>0.12</v>
      </c>
      <c r="MK26" s="45">
        <v>0.13</v>
      </c>
      <c r="ML26" s="45"/>
    </row>
    <row r="27" spans="1:796" ht="15.75" customHeight="1">
      <c r="A27" s="81">
        <v>21</v>
      </c>
      <c r="B27" s="1">
        <v>25</v>
      </c>
      <c r="C27" s="49" t="s">
        <v>865</v>
      </c>
      <c r="D27" s="49" t="s">
        <v>866</v>
      </c>
      <c r="E27" s="49"/>
      <c r="F27" s="49"/>
      <c r="G27" s="49" t="s">
        <v>867</v>
      </c>
      <c r="H27" s="52">
        <v>870</v>
      </c>
      <c r="I27" s="52"/>
      <c r="J27" s="52">
        <v>0.94299999999999995</v>
      </c>
      <c r="K27" s="5"/>
      <c r="AE27" s="45">
        <v>0.44700000000000001</v>
      </c>
      <c r="AF27" s="45">
        <v>0.498</v>
      </c>
      <c r="AH27" s="45">
        <v>0.51300000000000001</v>
      </c>
      <c r="GO27" s="45">
        <v>0.67300000000000004</v>
      </c>
      <c r="GP27" s="45"/>
      <c r="HI27" s="45"/>
      <c r="HJ27" s="45">
        <v>-0.44800000000000001</v>
      </c>
      <c r="NC27" s="45">
        <v>0.497</v>
      </c>
      <c r="ND27" s="45"/>
      <c r="NE27" s="45"/>
      <c r="NF27" s="45"/>
      <c r="NG27" s="45"/>
      <c r="NH27" s="45"/>
      <c r="NI27" s="45"/>
      <c r="NJ27" s="45"/>
    </row>
    <row r="28" spans="1:796" ht="15.75" customHeight="1">
      <c r="A28" s="81">
        <v>22</v>
      </c>
      <c r="B28" s="1">
        <v>26</v>
      </c>
      <c r="C28" s="49" t="s">
        <v>868</v>
      </c>
      <c r="D28" s="49" t="s">
        <v>869</v>
      </c>
      <c r="E28" s="49"/>
      <c r="F28" s="49"/>
      <c r="G28" s="49" t="s">
        <v>870</v>
      </c>
      <c r="H28" s="52">
        <v>85</v>
      </c>
      <c r="I28" s="52"/>
      <c r="J28" s="52">
        <v>0.8</v>
      </c>
      <c r="K28" s="5"/>
      <c r="FB28" s="45">
        <v>0.42</v>
      </c>
      <c r="FO28" s="45">
        <v>0.32</v>
      </c>
      <c r="FP28" s="45"/>
      <c r="FQ28" s="45"/>
      <c r="FR28" s="45"/>
      <c r="GP28" s="45">
        <v>-0.1</v>
      </c>
      <c r="GR28" s="45">
        <v>0.45</v>
      </c>
    </row>
    <row r="29" spans="1:796" ht="15.75" customHeight="1">
      <c r="A29" s="81">
        <v>23</v>
      </c>
      <c r="B29" s="1">
        <v>27</v>
      </c>
      <c r="C29" s="49" t="s">
        <v>871</v>
      </c>
      <c r="D29" s="49" t="s">
        <v>872</v>
      </c>
      <c r="E29" s="49"/>
      <c r="F29" s="49"/>
      <c r="G29" s="49" t="s">
        <v>873</v>
      </c>
      <c r="H29" s="52">
        <v>300</v>
      </c>
      <c r="I29" s="52"/>
      <c r="J29" s="54"/>
      <c r="K29" s="5"/>
      <c r="GD29" s="45"/>
      <c r="GE29" s="45"/>
      <c r="GZ29" s="45">
        <v>0.63</v>
      </c>
      <c r="HA29" s="45"/>
      <c r="HB29" s="45"/>
      <c r="HC29" s="45"/>
      <c r="HD29" s="45"/>
      <c r="HE29" s="45"/>
      <c r="HF29" s="45"/>
      <c r="HG29" s="45"/>
      <c r="HH29" s="45"/>
      <c r="PJ29" s="45">
        <v>0.68</v>
      </c>
      <c r="PK29" s="45"/>
      <c r="PL29" s="45"/>
      <c r="PM29" s="45"/>
      <c r="PN29" s="45"/>
      <c r="PO29" s="45"/>
      <c r="TJ29" s="45">
        <v>0.56999999999999995</v>
      </c>
      <c r="XM29" s="45">
        <v>0.53</v>
      </c>
      <c r="XN29" s="45">
        <v>0.32</v>
      </c>
    </row>
    <row r="30" spans="1:796" ht="15.75" customHeight="1">
      <c r="A30" s="81">
        <v>26</v>
      </c>
      <c r="B30" s="1">
        <v>30</v>
      </c>
      <c r="C30" s="49" t="s">
        <v>874</v>
      </c>
      <c r="D30" s="49" t="s">
        <v>875</v>
      </c>
      <c r="E30" s="49"/>
      <c r="F30" s="49"/>
      <c r="G30" s="49" t="s">
        <v>876</v>
      </c>
      <c r="H30" s="52">
        <v>102</v>
      </c>
      <c r="I30" s="52"/>
      <c r="J30" s="52">
        <v>0.90400000000000003</v>
      </c>
      <c r="K30" s="5"/>
      <c r="AQ30" s="45">
        <v>8.6999999999999994E-2</v>
      </c>
      <c r="BX30" s="45">
        <v>-0.27200000000000002</v>
      </c>
      <c r="CY30" s="45">
        <v>-0.29099999999999998</v>
      </c>
      <c r="ON30" s="45"/>
      <c r="OO30" s="45">
        <v>-7.2999999999999995E-2</v>
      </c>
      <c r="OZ30" s="45">
        <v>-0.32100000000000001</v>
      </c>
      <c r="PA30" s="45">
        <v>-0.31900000000000001</v>
      </c>
      <c r="PB30" s="45"/>
      <c r="PC30" s="45"/>
      <c r="PD30" s="45">
        <v>0.17799999999999999</v>
      </c>
      <c r="PE30" s="45">
        <v>-0.17899999999999999</v>
      </c>
      <c r="PF30" s="45">
        <v>2E-3</v>
      </c>
      <c r="QL30" s="45">
        <v>0.13200000000000001</v>
      </c>
      <c r="RS30" s="45">
        <v>0.4</v>
      </c>
      <c r="RT30" s="45"/>
      <c r="RU30" s="45"/>
      <c r="RV30" s="45"/>
      <c r="RW30" s="45"/>
      <c r="RX30" s="45"/>
      <c r="RY30" s="45"/>
      <c r="RZ30" s="45"/>
      <c r="SA30" s="45"/>
      <c r="SB30" s="45"/>
      <c r="SC30" s="45"/>
      <c r="SD30" s="45"/>
      <c r="SE30" s="45"/>
      <c r="SF30" s="45"/>
      <c r="SG30" s="45"/>
      <c r="SH30" s="45"/>
      <c r="SI30" s="45"/>
      <c r="SJ30" s="45"/>
      <c r="SK30" s="45"/>
      <c r="SL30" s="45"/>
      <c r="SM30" s="45"/>
      <c r="SN30" s="45"/>
      <c r="SO30" s="45"/>
      <c r="SP30" s="45"/>
      <c r="SS30" s="45"/>
      <c r="ST30" s="45"/>
      <c r="SU30" s="45"/>
      <c r="SV30" s="45"/>
      <c r="SW30" s="45"/>
      <c r="SX30" s="45"/>
      <c r="SY30" s="45"/>
      <c r="SZ30" s="45"/>
      <c r="TA30" s="45"/>
      <c r="TB30" s="45"/>
      <c r="TC30" s="45"/>
      <c r="TD30" s="45"/>
      <c r="TE30" s="45"/>
      <c r="TF30" s="45"/>
      <c r="TG30" s="45"/>
      <c r="TH30" s="45"/>
      <c r="TI30" s="45"/>
      <c r="TJ30" s="45"/>
      <c r="TK30" s="45"/>
      <c r="TL30" s="45"/>
      <c r="TM30" s="45"/>
      <c r="TN30" s="45"/>
      <c r="TO30" s="45"/>
      <c r="TP30" s="45"/>
      <c r="TQ30" s="45"/>
      <c r="TR30" s="45"/>
      <c r="TS30" s="45"/>
      <c r="TT30" s="45"/>
      <c r="TU30" s="45"/>
      <c r="TV30" s="45"/>
      <c r="TW30" s="45"/>
      <c r="TX30" s="45"/>
      <c r="TY30" s="45"/>
      <c r="TZ30" s="45"/>
      <c r="UA30" s="45"/>
      <c r="UB30" s="45"/>
      <c r="UC30" s="45"/>
      <c r="UD30" s="45"/>
      <c r="UE30" s="45"/>
      <c r="UF30" s="45"/>
      <c r="UG30" s="45"/>
      <c r="UH30" s="45"/>
      <c r="UI30" s="45"/>
      <c r="UJ30" s="45"/>
      <c r="UK30" s="45"/>
      <c r="UL30" s="45"/>
      <c r="UM30" s="45"/>
      <c r="UN30" s="45"/>
      <c r="UO30" s="45"/>
      <c r="UP30" s="45"/>
      <c r="UQ30" s="45"/>
      <c r="UR30" s="45"/>
      <c r="US30" s="45"/>
      <c r="UT30" s="45"/>
      <c r="UU30" s="45"/>
      <c r="UV30" s="45"/>
      <c r="UW30" s="45"/>
      <c r="UX30" s="45"/>
      <c r="UY30" s="45"/>
      <c r="UZ30" s="45"/>
      <c r="VA30" s="45"/>
      <c r="VB30" s="45"/>
      <c r="VC30" s="45"/>
      <c r="VD30" s="45"/>
      <c r="VE30" s="45"/>
      <c r="VF30" s="45"/>
      <c r="VG30" s="45"/>
      <c r="VH30" s="45"/>
      <c r="VI30" s="45"/>
      <c r="VJ30" s="45"/>
      <c r="VK30" s="45"/>
      <c r="VL30" s="45"/>
      <c r="VM30" s="45"/>
      <c r="VN30" s="45"/>
      <c r="VO30" s="45"/>
      <c r="VP30" s="45"/>
      <c r="VQ30" s="45"/>
      <c r="VR30" s="45"/>
      <c r="VS30" s="45"/>
      <c r="VT30" s="45"/>
      <c r="VU30" s="45"/>
      <c r="VV30" s="45"/>
      <c r="VW30" s="45"/>
      <c r="VX30" s="45"/>
      <c r="VY30" s="45"/>
      <c r="VZ30" s="45"/>
      <c r="WA30" s="45"/>
      <c r="WB30" s="45"/>
      <c r="WC30" s="45"/>
      <c r="WD30" s="45"/>
      <c r="WE30" s="45"/>
      <c r="WF30" s="45"/>
      <c r="WG30" s="45"/>
      <c r="WH30" s="45"/>
      <c r="WI30" s="45"/>
      <c r="WJ30" s="45"/>
      <c r="WK30" s="45"/>
      <c r="WL30" s="45"/>
      <c r="WM30" s="45"/>
      <c r="WN30" s="45"/>
      <c r="WO30" s="45"/>
      <c r="WP30" s="45"/>
      <c r="WQ30" s="45"/>
      <c r="WR30" s="45"/>
      <c r="WS30" s="45"/>
      <c r="WT30" s="45"/>
      <c r="WU30" s="45"/>
      <c r="WV30" s="45"/>
      <c r="WW30" s="45"/>
      <c r="WX30" s="45"/>
      <c r="WY30" s="45"/>
      <c r="WZ30" s="45"/>
      <c r="XA30" s="45"/>
      <c r="XB30" s="45"/>
      <c r="XC30" s="45"/>
      <c r="XD30" s="45"/>
      <c r="XE30" s="45"/>
      <c r="XF30" s="45"/>
      <c r="XG30" s="45"/>
      <c r="XH30" s="45"/>
      <c r="XI30" s="45"/>
      <c r="XJ30" s="45"/>
      <c r="XK30" s="45"/>
      <c r="XL30" s="45"/>
      <c r="XM30" s="45"/>
      <c r="XN30" s="45"/>
      <c r="XO30" s="45"/>
      <c r="XP30" s="45"/>
      <c r="XQ30" s="45"/>
      <c r="XR30" s="45"/>
      <c r="XS30" s="45"/>
      <c r="XT30" s="45"/>
      <c r="XU30" s="45"/>
      <c r="XV30" s="45"/>
      <c r="XW30" s="45"/>
      <c r="XX30" s="45"/>
      <c r="XY30" s="45"/>
      <c r="XZ30" s="45"/>
      <c r="YA30" s="45"/>
      <c r="YB30" s="45"/>
      <c r="YC30" s="45"/>
      <c r="YD30" s="45"/>
      <c r="YE30" s="45"/>
      <c r="YF30" s="45"/>
      <c r="YG30" s="45"/>
      <c r="YH30" s="45"/>
      <c r="YI30" s="45"/>
      <c r="YJ30" s="45"/>
      <c r="YK30" s="45"/>
      <c r="YL30" s="45"/>
      <c r="YM30" s="45"/>
      <c r="YN30" s="45"/>
      <c r="YO30" s="45"/>
      <c r="YP30" s="45"/>
      <c r="YQ30" s="45"/>
      <c r="YR30" s="45"/>
      <c r="YS30" s="45"/>
      <c r="YT30" s="45"/>
      <c r="YU30" s="45"/>
      <c r="YV30" s="45"/>
      <c r="YW30" s="45"/>
      <c r="YX30" s="45"/>
      <c r="YY30" s="45"/>
      <c r="YZ30" s="45"/>
      <c r="ZA30" s="45"/>
      <c r="ZB30" s="45"/>
      <c r="ZC30" s="45"/>
      <c r="ZD30" s="45"/>
      <c r="ZE30" s="45"/>
      <c r="ZF30" s="45"/>
      <c r="ZG30" s="45"/>
      <c r="ZH30" s="45"/>
      <c r="ZI30" s="45"/>
      <c r="ZJ30" s="45"/>
      <c r="ZK30" s="45"/>
      <c r="ZL30" s="45"/>
      <c r="ZM30" s="45"/>
      <c r="ZN30" s="45"/>
      <c r="ZO30" s="45"/>
      <c r="ZP30" s="45"/>
      <c r="ZQ30" s="45"/>
      <c r="ZR30" s="45"/>
      <c r="ZS30" s="45"/>
      <c r="ZT30" s="45"/>
      <c r="ZU30" s="45"/>
      <c r="ZV30" s="45"/>
      <c r="ZW30" s="45"/>
      <c r="ZX30" s="45"/>
      <c r="ZY30" s="45"/>
      <c r="ZZ30" s="45"/>
      <c r="AAA30" s="45"/>
      <c r="AAB30" s="45"/>
      <c r="AAC30" s="45"/>
      <c r="AAD30" s="45"/>
      <c r="AAE30" s="45"/>
      <c r="AAF30" s="45"/>
      <c r="AAG30" s="45"/>
      <c r="AAH30" s="45"/>
      <c r="AAI30" s="45"/>
      <c r="AAJ30" s="45"/>
      <c r="AAK30" s="45"/>
      <c r="AAL30" s="45"/>
      <c r="AAM30" s="45"/>
      <c r="AAN30" s="45"/>
      <c r="AAO30" s="45"/>
      <c r="AAP30" s="45"/>
      <c r="AAQ30" s="45"/>
      <c r="AAR30" s="45"/>
      <c r="AAS30" s="45"/>
      <c r="AAT30" s="45"/>
      <c r="AAU30" s="45"/>
      <c r="AAV30" s="45"/>
      <c r="AAW30" s="45"/>
      <c r="AAX30" s="45"/>
      <c r="AAY30" s="45"/>
      <c r="AAZ30" s="45"/>
      <c r="ABA30" s="45"/>
      <c r="ABB30" s="45"/>
      <c r="ABC30" s="45"/>
      <c r="ABD30" s="45"/>
      <c r="ABE30" s="45"/>
      <c r="ABF30" s="45"/>
      <c r="ABG30" s="45"/>
      <c r="ABH30" s="45"/>
      <c r="ABI30" s="45"/>
      <c r="ABJ30" s="45"/>
      <c r="ABK30" s="45"/>
      <c r="ABL30" s="45"/>
      <c r="ABM30" s="45"/>
      <c r="ABN30" s="45"/>
      <c r="ABO30" s="45"/>
      <c r="ABP30" s="45"/>
      <c r="ABQ30" s="45"/>
      <c r="ABR30" s="45"/>
      <c r="ABS30" s="45"/>
      <c r="ABT30" s="45"/>
      <c r="ABU30" s="45"/>
      <c r="ABV30" s="45"/>
      <c r="ABW30" s="45"/>
      <c r="ABX30" s="45"/>
      <c r="ABY30" s="45"/>
      <c r="ABZ30" s="45"/>
      <c r="ACA30" s="45"/>
      <c r="ACB30" s="45"/>
      <c r="ACC30" s="45"/>
      <c r="ACD30" s="45"/>
      <c r="ACE30" s="45"/>
      <c r="ACF30" s="45"/>
      <c r="ACG30" s="45"/>
      <c r="ACH30" s="45"/>
      <c r="ACI30" s="45"/>
      <c r="ACJ30" s="45"/>
      <c r="ACK30" s="45"/>
      <c r="ACL30" s="45"/>
      <c r="ACM30" s="45"/>
      <c r="ACN30" s="45"/>
      <c r="ACO30" s="45"/>
      <c r="ACP30" s="45"/>
      <c r="ACQ30" s="45"/>
      <c r="ACR30" s="45"/>
      <c r="ACS30" s="45"/>
      <c r="ACT30" s="45"/>
      <c r="ACU30" s="45"/>
      <c r="ACV30" s="45"/>
      <c r="ACW30" s="45"/>
      <c r="ACX30" s="45"/>
      <c r="ACY30" s="45"/>
      <c r="ACZ30" s="45"/>
      <c r="ADA30" s="45"/>
      <c r="ADB30" s="45"/>
      <c r="ADC30" s="45"/>
      <c r="ADD30" s="45"/>
      <c r="ADE30" s="45"/>
      <c r="ADF30" s="45"/>
      <c r="ADG30" s="45"/>
      <c r="ADH30" s="45"/>
      <c r="ADI30" s="45"/>
      <c r="ADJ30" s="45"/>
      <c r="ADK30" s="45"/>
      <c r="ADL30" s="45"/>
      <c r="ADM30" s="45"/>
      <c r="ADN30" s="45"/>
      <c r="ADO30" s="45"/>
      <c r="ADP30" s="45"/>
    </row>
    <row r="31" spans="1:796" ht="15.75" customHeight="1">
      <c r="A31" s="81">
        <v>27</v>
      </c>
      <c r="B31" s="1">
        <v>31</v>
      </c>
      <c r="C31" s="49" t="s">
        <v>877</v>
      </c>
      <c r="D31" s="49" t="s">
        <v>878</v>
      </c>
      <c r="E31" s="49"/>
      <c r="F31" s="49"/>
      <c r="G31" s="49" t="s">
        <v>879</v>
      </c>
      <c r="H31" s="52">
        <v>248</v>
      </c>
      <c r="I31" s="52"/>
      <c r="J31" s="52">
        <v>0.94</v>
      </c>
      <c r="K31" s="5"/>
      <c r="II31" s="45">
        <v>0.01</v>
      </c>
      <c r="LY31" s="45">
        <v>0.18</v>
      </c>
      <c r="LZ31" s="45">
        <v>-0.06</v>
      </c>
    </row>
    <row r="32" spans="1:796" ht="15.75" customHeight="1">
      <c r="A32" s="81">
        <v>28</v>
      </c>
      <c r="B32" s="1">
        <v>32</v>
      </c>
      <c r="C32" s="49" t="s">
        <v>880</v>
      </c>
      <c r="D32" s="49" t="s">
        <v>881</v>
      </c>
      <c r="E32" s="49"/>
      <c r="F32" s="49"/>
      <c r="G32" s="49" t="s">
        <v>882</v>
      </c>
      <c r="H32" s="52">
        <v>689</v>
      </c>
      <c r="I32" s="52"/>
      <c r="J32" s="52">
        <v>0.8</v>
      </c>
      <c r="K32" s="5"/>
      <c r="IP32" s="45">
        <v>0.21</v>
      </c>
      <c r="RT32" s="45">
        <v>0.2</v>
      </c>
      <c r="RU32" s="45">
        <v>0.04</v>
      </c>
      <c r="RV32" s="45"/>
      <c r="RW32" s="45"/>
      <c r="RX32" s="45"/>
      <c r="RY32" s="45"/>
      <c r="RZ32" s="45"/>
      <c r="SA32" s="45"/>
      <c r="SB32" s="45"/>
      <c r="SC32" s="45"/>
      <c r="SD32" s="45"/>
      <c r="SE32" s="45"/>
      <c r="SF32" s="45"/>
      <c r="SG32" s="45"/>
      <c r="SH32" s="45"/>
      <c r="SI32" s="45"/>
      <c r="SJ32" s="45"/>
      <c r="SK32" s="45"/>
      <c r="SL32" s="45"/>
      <c r="SM32" s="45"/>
      <c r="SN32" s="45"/>
      <c r="SO32" s="45"/>
      <c r="SP32" s="45"/>
      <c r="SS32" s="45"/>
      <c r="ST32" s="45"/>
      <c r="SU32" s="45"/>
      <c r="SV32" s="45"/>
      <c r="SW32" s="45"/>
      <c r="SX32" s="45"/>
      <c r="SY32" s="45"/>
      <c r="SZ32" s="45"/>
      <c r="TA32" s="45"/>
      <c r="TB32" s="45"/>
      <c r="TC32" s="45"/>
      <c r="TD32" s="45"/>
      <c r="TE32" s="45"/>
      <c r="TF32" s="45"/>
      <c r="TG32" s="45"/>
      <c r="TH32" s="45"/>
      <c r="TI32" s="45"/>
      <c r="TJ32" s="45"/>
      <c r="TK32" s="45"/>
      <c r="TL32" s="45"/>
      <c r="TM32" s="45"/>
      <c r="TN32" s="45"/>
      <c r="TO32" s="45"/>
      <c r="TP32" s="45"/>
      <c r="TQ32" s="45"/>
      <c r="TR32" s="45"/>
      <c r="TS32" s="45"/>
      <c r="TT32" s="45"/>
      <c r="TU32" s="45"/>
      <c r="TV32" s="45"/>
      <c r="TW32" s="45"/>
      <c r="TX32" s="45"/>
      <c r="TY32" s="45"/>
      <c r="TZ32" s="45"/>
      <c r="UA32" s="45"/>
      <c r="UB32" s="45"/>
      <c r="UC32" s="45"/>
      <c r="UD32" s="45"/>
      <c r="UE32" s="45"/>
      <c r="UF32" s="45"/>
      <c r="UG32" s="45"/>
      <c r="UH32" s="45"/>
      <c r="UI32" s="45"/>
      <c r="UJ32" s="45"/>
      <c r="UK32" s="45"/>
      <c r="UL32" s="45"/>
      <c r="UM32" s="45"/>
      <c r="UN32" s="45"/>
      <c r="UO32" s="45"/>
      <c r="UP32" s="45"/>
      <c r="UQ32" s="45"/>
      <c r="UR32" s="45"/>
      <c r="US32" s="45"/>
      <c r="UT32" s="45"/>
      <c r="UU32" s="45"/>
      <c r="UV32" s="45"/>
      <c r="UW32" s="45"/>
      <c r="UX32" s="45"/>
      <c r="UY32" s="45"/>
      <c r="UZ32" s="45"/>
      <c r="VA32" s="45"/>
      <c r="VB32" s="45"/>
      <c r="VC32" s="45"/>
      <c r="VD32" s="45"/>
      <c r="VE32" s="45"/>
      <c r="VF32" s="45"/>
      <c r="VG32" s="45"/>
      <c r="VH32" s="45"/>
      <c r="VI32" s="45"/>
      <c r="VJ32" s="45"/>
      <c r="VK32" s="45"/>
      <c r="VL32" s="45"/>
      <c r="VM32" s="45"/>
      <c r="VN32" s="45"/>
      <c r="VO32" s="45"/>
      <c r="VP32" s="45"/>
      <c r="VQ32" s="45"/>
      <c r="VR32" s="45"/>
      <c r="VS32" s="45"/>
      <c r="VT32" s="45"/>
      <c r="VU32" s="45"/>
      <c r="VV32" s="45"/>
      <c r="VW32" s="45"/>
      <c r="VX32" s="45"/>
      <c r="VY32" s="45"/>
      <c r="VZ32" s="45"/>
      <c r="WA32" s="45"/>
      <c r="WB32" s="45"/>
      <c r="WC32" s="45"/>
      <c r="WD32" s="45"/>
      <c r="WE32" s="45"/>
      <c r="WF32" s="45"/>
      <c r="WG32" s="45"/>
      <c r="WH32" s="45"/>
      <c r="WI32" s="45"/>
      <c r="WJ32" s="45"/>
      <c r="WK32" s="45"/>
      <c r="WL32" s="45"/>
      <c r="WM32" s="45"/>
      <c r="WN32" s="45"/>
      <c r="WO32" s="45"/>
      <c r="WP32" s="45"/>
      <c r="WQ32" s="45"/>
      <c r="WR32" s="45"/>
      <c r="WS32" s="45"/>
      <c r="WT32" s="45"/>
      <c r="WU32" s="45"/>
      <c r="WV32" s="45"/>
      <c r="WW32" s="45"/>
      <c r="WX32" s="45"/>
      <c r="WY32" s="45"/>
      <c r="WZ32" s="45"/>
      <c r="XA32" s="45"/>
      <c r="XB32" s="45"/>
      <c r="XC32" s="45"/>
      <c r="XD32" s="45"/>
      <c r="XE32" s="45"/>
      <c r="XF32" s="45"/>
      <c r="XG32" s="45"/>
      <c r="XH32" s="45"/>
      <c r="XI32" s="45"/>
      <c r="XJ32" s="45"/>
      <c r="XK32" s="45"/>
      <c r="XL32" s="45"/>
      <c r="XM32" s="45"/>
      <c r="XN32" s="45"/>
      <c r="XO32" s="45"/>
      <c r="XP32" s="45"/>
      <c r="XQ32" s="45"/>
      <c r="XR32" s="45"/>
      <c r="XS32" s="45"/>
      <c r="XT32" s="45"/>
      <c r="XU32" s="45"/>
      <c r="XV32" s="45"/>
      <c r="XW32" s="45"/>
      <c r="XX32" s="45"/>
      <c r="XY32" s="45"/>
      <c r="XZ32" s="45"/>
      <c r="YA32" s="45"/>
      <c r="YB32" s="45"/>
      <c r="YC32" s="45"/>
      <c r="YD32" s="45"/>
      <c r="YE32" s="45"/>
      <c r="YF32" s="45"/>
      <c r="YG32" s="45"/>
      <c r="YH32" s="45"/>
      <c r="YI32" s="45"/>
      <c r="YJ32" s="45"/>
      <c r="YK32" s="45"/>
      <c r="YL32" s="45"/>
      <c r="YM32" s="45"/>
      <c r="YN32" s="45"/>
      <c r="YO32" s="45"/>
      <c r="YP32" s="45"/>
      <c r="YQ32" s="45"/>
      <c r="YR32" s="45"/>
      <c r="YS32" s="45"/>
      <c r="YT32" s="45"/>
      <c r="YU32" s="45"/>
      <c r="YV32" s="45"/>
      <c r="YW32" s="45"/>
      <c r="YX32" s="45"/>
      <c r="YY32" s="45"/>
      <c r="YZ32" s="45"/>
      <c r="ZA32" s="45"/>
      <c r="ZB32" s="45"/>
      <c r="ZC32" s="45"/>
      <c r="ZD32" s="45"/>
      <c r="ZE32" s="45"/>
      <c r="ZF32" s="45"/>
      <c r="ZG32" s="45"/>
      <c r="ZH32" s="45"/>
      <c r="ZI32" s="45"/>
      <c r="ZJ32" s="45"/>
      <c r="ZK32" s="45"/>
      <c r="ZL32" s="45"/>
      <c r="ZM32" s="45"/>
      <c r="ZN32" s="45"/>
      <c r="ZO32" s="45"/>
      <c r="ZP32" s="45"/>
      <c r="ZQ32" s="45"/>
      <c r="ZR32" s="45"/>
      <c r="ZS32" s="45"/>
      <c r="ZT32" s="45"/>
      <c r="ZU32" s="45"/>
      <c r="ZV32" s="45"/>
      <c r="ZW32" s="45"/>
      <c r="ZX32" s="45"/>
      <c r="ZY32" s="45"/>
      <c r="ZZ32" s="45"/>
      <c r="AAA32" s="45"/>
      <c r="AAB32" s="45"/>
      <c r="AAC32" s="45"/>
      <c r="AAD32" s="45"/>
      <c r="AAE32" s="45"/>
      <c r="AAF32" s="45"/>
      <c r="AAG32" s="45"/>
      <c r="AAH32" s="45"/>
      <c r="AAI32" s="45"/>
      <c r="AAJ32" s="45"/>
      <c r="AAK32" s="45"/>
      <c r="AAL32" s="45"/>
      <c r="AAM32" s="45"/>
      <c r="AAN32" s="45"/>
      <c r="AAO32" s="45"/>
      <c r="AAP32" s="45"/>
      <c r="AAQ32" s="45"/>
      <c r="AAR32" s="45"/>
      <c r="AAS32" s="45"/>
      <c r="AAT32" s="45"/>
      <c r="AAU32" s="45"/>
      <c r="AAV32" s="45"/>
      <c r="AAW32" s="45"/>
      <c r="AAX32" s="45"/>
      <c r="AAY32" s="45"/>
      <c r="AAZ32" s="45"/>
      <c r="ABA32" s="45"/>
      <c r="ABB32" s="45"/>
      <c r="ABC32" s="45"/>
      <c r="ABD32" s="45"/>
      <c r="ABE32" s="45"/>
      <c r="ABF32" s="45"/>
      <c r="ABG32" s="45"/>
      <c r="ABH32" s="45"/>
      <c r="ABI32" s="45"/>
      <c r="ABJ32" s="45"/>
      <c r="ABK32" s="45"/>
      <c r="ABL32" s="45"/>
      <c r="ABM32" s="45"/>
      <c r="ABN32" s="45"/>
      <c r="ABO32" s="45"/>
      <c r="ABP32" s="45"/>
      <c r="ABQ32" s="45"/>
      <c r="ABR32" s="45"/>
      <c r="ABS32" s="45"/>
      <c r="ABT32" s="45"/>
      <c r="ABU32" s="45"/>
      <c r="ABV32" s="45"/>
      <c r="ABW32" s="45"/>
      <c r="ABX32" s="45"/>
      <c r="ABY32" s="45"/>
      <c r="ABZ32" s="45"/>
      <c r="ACA32" s="45"/>
      <c r="ACB32" s="45"/>
      <c r="ACC32" s="45"/>
      <c r="ACD32" s="45"/>
      <c r="ACE32" s="45"/>
      <c r="ACF32" s="45"/>
      <c r="ACG32" s="45"/>
      <c r="ACH32" s="45"/>
      <c r="ACI32" s="45"/>
      <c r="ACJ32" s="45"/>
      <c r="ACK32" s="45"/>
      <c r="ACL32" s="45"/>
      <c r="ACM32" s="45"/>
      <c r="ACN32" s="45"/>
      <c r="ACO32" s="45"/>
      <c r="ACP32" s="45"/>
      <c r="ACQ32" s="45"/>
      <c r="ACR32" s="45"/>
      <c r="ACS32" s="45"/>
      <c r="ACT32" s="45"/>
      <c r="ACU32" s="45"/>
      <c r="ACV32" s="45"/>
      <c r="ACW32" s="45"/>
      <c r="ACX32" s="45"/>
      <c r="ACY32" s="45"/>
      <c r="ACZ32" s="45"/>
      <c r="ADA32" s="45"/>
      <c r="ADB32" s="45"/>
      <c r="ADC32" s="45"/>
      <c r="ADD32" s="45"/>
      <c r="ADE32" s="45"/>
      <c r="ADF32" s="45"/>
      <c r="ADG32" s="45"/>
      <c r="ADH32" s="45"/>
      <c r="ADI32" s="45"/>
      <c r="ADJ32" s="45"/>
      <c r="ADK32" s="45"/>
      <c r="ADL32" s="45"/>
      <c r="ADM32" s="45"/>
      <c r="ADN32" s="45"/>
      <c r="ADO32" s="45"/>
      <c r="ADP32" s="45"/>
    </row>
    <row r="33" spans="1:796" ht="15.75" customHeight="1">
      <c r="A33" s="81">
        <v>29</v>
      </c>
      <c r="B33" s="1">
        <v>33</v>
      </c>
      <c r="C33" s="49" t="s">
        <v>883</v>
      </c>
      <c r="D33" s="49" t="s">
        <v>884</v>
      </c>
      <c r="E33" s="49"/>
      <c r="F33" s="49"/>
      <c r="G33" s="49" t="s">
        <v>885</v>
      </c>
      <c r="H33" s="52">
        <v>296</v>
      </c>
      <c r="I33" s="52"/>
      <c r="J33" s="52">
        <v>0.88</v>
      </c>
      <c r="K33" s="5"/>
      <c r="L33" s="45">
        <v>-7.0000000000000007E-2</v>
      </c>
      <c r="N33" s="45"/>
      <c r="O33" s="45"/>
      <c r="AQ33" s="45">
        <v>-0.15</v>
      </c>
      <c r="AY33" s="45">
        <v>0.23</v>
      </c>
      <c r="AZ33" s="45"/>
      <c r="BX33" s="45">
        <v>0</v>
      </c>
      <c r="IJ33" s="45"/>
      <c r="IK33" s="45"/>
      <c r="IL33" s="45">
        <v>0.28999999999999998</v>
      </c>
      <c r="LK33" s="45">
        <v>0.36</v>
      </c>
      <c r="LL33" s="45"/>
      <c r="NV33" s="45">
        <v>0.06</v>
      </c>
      <c r="RV33" s="45">
        <v>0.28000000000000003</v>
      </c>
      <c r="RW33" s="45">
        <v>0.41</v>
      </c>
      <c r="RX33" s="45"/>
      <c r="RY33" s="45"/>
      <c r="RZ33" s="45"/>
      <c r="SA33" s="45"/>
      <c r="SB33" s="45"/>
      <c r="SC33" s="45"/>
      <c r="SD33" s="45"/>
      <c r="SE33" s="45"/>
      <c r="SF33" s="45"/>
      <c r="SG33" s="45"/>
      <c r="SH33" s="45"/>
      <c r="SI33" s="45"/>
      <c r="SJ33" s="45"/>
      <c r="SK33" s="45"/>
      <c r="SL33" s="45"/>
      <c r="SM33" s="45"/>
      <c r="SN33" s="45"/>
      <c r="SO33" s="45"/>
      <c r="SP33" s="45"/>
      <c r="SS33" s="45"/>
      <c r="ST33" s="45"/>
      <c r="SU33" s="45"/>
      <c r="SV33" s="45"/>
      <c r="SW33" s="45"/>
      <c r="SX33" s="45"/>
      <c r="SY33" s="45"/>
      <c r="SZ33" s="45"/>
      <c r="TA33" s="45"/>
      <c r="TB33" s="45"/>
      <c r="TC33" s="45"/>
      <c r="TD33" s="45"/>
      <c r="TE33" s="45"/>
      <c r="TF33" s="45"/>
      <c r="TG33" s="45"/>
      <c r="TH33" s="45"/>
      <c r="TI33" s="45"/>
      <c r="TJ33" s="45"/>
      <c r="TK33" s="45"/>
      <c r="TL33" s="45"/>
      <c r="TM33" s="45"/>
      <c r="TN33" s="45"/>
      <c r="TO33" s="45"/>
      <c r="TP33" s="45"/>
      <c r="TQ33" s="45"/>
      <c r="TR33" s="45"/>
      <c r="TS33" s="45"/>
      <c r="TT33" s="45"/>
      <c r="TU33" s="45"/>
      <c r="TV33" s="45"/>
      <c r="TW33" s="45"/>
      <c r="TX33" s="45"/>
      <c r="TY33" s="45"/>
      <c r="TZ33" s="45"/>
      <c r="UA33" s="45"/>
      <c r="UB33" s="45"/>
      <c r="UC33" s="45"/>
      <c r="UD33" s="45"/>
      <c r="UE33" s="45"/>
      <c r="UF33" s="45"/>
      <c r="UG33" s="45"/>
      <c r="UH33" s="45"/>
      <c r="UI33" s="45"/>
      <c r="UJ33" s="45"/>
      <c r="UK33" s="45"/>
      <c r="UL33" s="45"/>
      <c r="UM33" s="45"/>
      <c r="UN33" s="45"/>
      <c r="UO33" s="45"/>
      <c r="UP33" s="45"/>
      <c r="UQ33" s="45"/>
      <c r="UR33" s="45"/>
      <c r="US33" s="45"/>
      <c r="UT33" s="45"/>
      <c r="UU33" s="45"/>
      <c r="UV33" s="45"/>
      <c r="UW33" s="45"/>
      <c r="UX33" s="45"/>
      <c r="UY33" s="45"/>
      <c r="UZ33" s="45"/>
      <c r="VA33" s="45"/>
      <c r="VB33" s="45"/>
      <c r="VC33" s="45"/>
      <c r="VD33" s="45"/>
      <c r="VE33" s="45"/>
      <c r="VF33" s="45"/>
      <c r="VG33" s="45"/>
      <c r="VH33" s="45"/>
      <c r="VI33" s="45"/>
      <c r="VJ33" s="45"/>
      <c r="VK33" s="45"/>
      <c r="VL33" s="45"/>
      <c r="VM33" s="45"/>
      <c r="VN33" s="45"/>
      <c r="VO33" s="45"/>
      <c r="VP33" s="45"/>
      <c r="VQ33" s="45"/>
      <c r="VR33" s="45"/>
      <c r="VS33" s="45"/>
      <c r="VT33" s="45"/>
      <c r="VU33" s="45"/>
      <c r="VV33" s="45"/>
      <c r="VW33" s="45"/>
      <c r="VX33" s="45"/>
      <c r="VY33" s="45"/>
      <c r="VZ33" s="45"/>
      <c r="WA33" s="45"/>
      <c r="WB33" s="45"/>
      <c r="WC33" s="45"/>
      <c r="WD33" s="45"/>
      <c r="WE33" s="45"/>
      <c r="WF33" s="45"/>
      <c r="WG33" s="45"/>
      <c r="WH33" s="45"/>
      <c r="WI33" s="45"/>
      <c r="WJ33" s="45"/>
      <c r="WK33" s="45"/>
      <c r="WL33" s="45"/>
      <c r="WM33" s="45"/>
      <c r="WN33" s="45"/>
      <c r="WO33" s="45"/>
      <c r="WP33" s="45"/>
      <c r="WQ33" s="45"/>
      <c r="WR33" s="45"/>
      <c r="WS33" s="45"/>
      <c r="WT33" s="45"/>
      <c r="WU33" s="45"/>
      <c r="WV33" s="45"/>
      <c r="WW33" s="45"/>
      <c r="WX33" s="45"/>
      <c r="WY33" s="45"/>
      <c r="WZ33" s="45"/>
      <c r="XA33" s="45"/>
      <c r="XB33" s="45"/>
      <c r="XC33" s="45"/>
      <c r="XD33" s="45"/>
      <c r="XE33" s="45"/>
      <c r="XF33" s="45"/>
      <c r="XG33" s="45"/>
      <c r="XH33" s="45"/>
      <c r="XI33" s="45"/>
      <c r="XJ33" s="45"/>
      <c r="XK33" s="45"/>
      <c r="XL33" s="45"/>
      <c r="XM33" s="45"/>
      <c r="XN33" s="45"/>
      <c r="XO33" s="45"/>
      <c r="XP33" s="45"/>
      <c r="XQ33" s="45"/>
      <c r="XR33" s="45"/>
      <c r="XS33" s="45"/>
      <c r="XT33" s="45"/>
      <c r="XU33" s="45"/>
      <c r="XV33" s="45"/>
      <c r="XW33" s="45"/>
      <c r="XX33" s="45"/>
      <c r="XY33" s="45"/>
      <c r="XZ33" s="45"/>
      <c r="YA33" s="45"/>
      <c r="YB33" s="45"/>
      <c r="YC33" s="45"/>
      <c r="YD33" s="45"/>
      <c r="YE33" s="45"/>
      <c r="YF33" s="45"/>
      <c r="YG33" s="45"/>
      <c r="YH33" s="45"/>
      <c r="YI33" s="45"/>
      <c r="YJ33" s="45"/>
      <c r="YK33" s="45"/>
      <c r="YL33" s="45"/>
      <c r="YM33" s="45"/>
      <c r="YN33" s="45"/>
      <c r="YO33" s="45"/>
      <c r="YP33" s="45"/>
      <c r="YQ33" s="45"/>
      <c r="YR33" s="45"/>
      <c r="YS33" s="45"/>
      <c r="YT33" s="45"/>
      <c r="YU33" s="45"/>
      <c r="YV33" s="45"/>
      <c r="YW33" s="45"/>
      <c r="YX33" s="45"/>
      <c r="YY33" s="45"/>
      <c r="YZ33" s="45"/>
      <c r="ZA33" s="45"/>
      <c r="ZB33" s="45"/>
      <c r="ZC33" s="45"/>
      <c r="ZD33" s="45"/>
      <c r="ZE33" s="45"/>
      <c r="ZF33" s="45"/>
      <c r="ZG33" s="45"/>
      <c r="ZH33" s="45"/>
      <c r="ZI33" s="45"/>
      <c r="ZJ33" s="45"/>
      <c r="ZK33" s="45"/>
      <c r="ZL33" s="45"/>
      <c r="ZM33" s="45"/>
      <c r="ZN33" s="45"/>
      <c r="ZO33" s="45"/>
      <c r="ZP33" s="45"/>
      <c r="ZQ33" s="45"/>
      <c r="ZR33" s="45"/>
      <c r="ZS33" s="45"/>
      <c r="ZT33" s="45"/>
      <c r="ZU33" s="45"/>
      <c r="ZV33" s="45"/>
      <c r="ZW33" s="45"/>
      <c r="ZX33" s="45"/>
      <c r="ZY33" s="45"/>
      <c r="ZZ33" s="45"/>
      <c r="AAA33" s="45"/>
      <c r="AAB33" s="45"/>
      <c r="AAC33" s="45"/>
      <c r="AAD33" s="45"/>
      <c r="AAE33" s="45"/>
      <c r="AAF33" s="45"/>
      <c r="AAG33" s="45"/>
      <c r="AAH33" s="45"/>
      <c r="AAI33" s="45"/>
      <c r="AAJ33" s="45"/>
      <c r="AAK33" s="45"/>
      <c r="AAL33" s="45"/>
      <c r="AAM33" s="45"/>
      <c r="AAN33" s="45"/>
      <c r="AAO33" s="45"/>
      <c r="AAP33" s="45"/>
      <c r="AAQ33" s="45"/>
      <c r="AAR33" s="45"/>
      <c r="AAS33" s="45"/>
      <c r="AAT33" s="45"/>
      <c r="AAU33" s="45"/>
      <c r="AAV33" s="45"/>
      <c r="AAW33" s="45"/>
      <c r="AAX33" s="45"/>
      <c r="AAY33" s="45"/>
      <c r="AAZ33" s="45"/>
      <c r="ABA33" s="45"/>
      <c r="ABB33" s="45"/>
      <c r="ABC33" s="45"/>
      <c r="ABD33" s="45"/>
      <c r="ABE33" s="45"/>
      <c r="ABF33" s="45"/>
      <c r="ABG33" s="45"/>
      <c r="ABH33" s="45"/>
      <c r="ABI33" s="45"/>
      <c r="ABJ33" s="45"/>
      <c r="ABK33" s="45"/>
      <c r="ABL33" s="45"/>
      <c r="ABM33" s="45"/>
      <c r="ABN33" s="45"/>
      <c r="ABO33" s="45"/>
      <c r="ABP33" s="45"/>
      <c r="ABQ33" s="45"/>
      <c r="ABR33" s="45"/>
      <c r="ABS33" s="45"/>
      <c r="ABT33" s="45"/>
      <c r="ABU33" s="45"/>
      <c r="ABV33" s="45"/>
      <c r="ABW33" s="45"/>
      <c r="ABX33" s="45"/>
      <c r="ABY33" s="45"/>
      <c r="ABZ33" s="45"/>
      <c r="ACA33" s="45"/>
      <c r="ACB33" s="45"/>
      <c r="ACC33" s="45"/>
      <c r="ACD33" s="45"/>
      <c r="ACE33" s="45"/>
      <c r="ACF33" s="45"/>
      <c r="ACG33" s="45"/>
      <c r="ACH33" s="45"/>
      <c r="ACI33" s="45"/>
      <c r="ACJ33" s="45"/>
      <c r="ACK33" s="45"/>
      <c r="ACL33" s="45"/>
      <c r="ACM33" s="45"/>
      <c r="ACN33" s="45"/>
      <c r="ACO33" s="45"/>
      <c r="ACP33" s="45"/>
      <c r="ACQ33" s="45"/>
      <c r="ACR33" s="45"/>
      <c r="ACS33" s="45"/>
      <c r="ACT33" s="45"/>
      <c r="ACU33" s="45"/>
      <c r="ACV33" s="45"/>
      <c r="ACW33" s="45"/>
      <c r="ACX33" s="45"/>
      <c r="ACY33" s="45"/>
      <c r="ACZ33" s="45"/>
      <c r="ADA33" s="45"/>
      <c r="ADB33" s="45"/>
      <c r="ADC33" s="45"/>
      <c r="ADD33" s="45"/>
      <c r="ADE33" s="45"/>
      <c r="ADF33" s="45"/>
      <c r="ADG33" s="45"/>
      <c r="ADH33" s="45"/>
      <c r="ADI33" s="45"/>
      <c r="ADJ33" s="45"/>
      <c r="ADK33" s="45"/>
      <c r="ADL33" s="45"/>
      <c r="ADM33" s="45"/>
      <c r="ADN33" s="45"/>
      <c r="ADO33" s="45"/>
      <c r="ADP33" s="45"/>
    </row>
    <row r="34" spans="1:796" ht="15.75" customHeight="1">
      <c r="A34" s="81">
        <v>30</v>
      </c>
      <c r="B34" s="1">
        <v>34</v>
      </c>
      <c r="C34" s="49" t="s">
        <v>886</v>
      </c>
      <c r="D34" s="49" t="s">
        <v>887</v>
      </c>
      <c r="E34" s="49"/>
      <c r="F34" s="49"/>
      <c r="G34" s="49" t="s">
        <v>888</v>
      </c>
      <c r="H34" s="52">
        <v>320</v>
      </c>
      <c r="I34" s="52"/>
      <c r="J34" s="52">
        <v>0.76</v>
      </c>
      <c r="K34" s="5"/>
      <c r="AS34" s="45">
        <v>0.01</v>
      </c>
      <c r="BX34" s="45">
        <v>0.11</v>
      </c>
      <c r="GC34" s="45">
        <v>0.3</v>
      </c>
      <c r="IJ34" s="45">
        <v>-0.25</v>
      </c>
      <c r="IK34" s="45">
        <v>0.4</v>
      </c>
      <c r="SB34" s="45">
        <v>-0.21</v>
      </c>
      <c r="SC34" s="45">
        <v>0.03</v>
      </c>
      <c r="SD34" s="45">
        <v>0.09</v>
      </c>
      <c r="SE34" s="45"/>
      <c r="SF34" s="45"/>
      <c r="SG34" s="45"/>
      <c r="SH34" s="45"/>
      <c r="SI34" s="45"/>
      <c r="SJ34" s="45"/>
      <c r="SK34" s="45"/>
      <c r="SL34" s="45"/>
      <c r="SM34" s="45"/>
      <c r="SN34" s="45"/>
      <c r="SO34" s="45"/>
      <c r="SP34" s="45"/>
      <c r="SS34" s="45"/>
      <c r="ST34" s="45"/>
      <c r="SU34" s="45"/>
      <c r="SV34" s="45"/>
      <c r="SW34" s="45"/>
      <c r="SX34" s="45"/>
      <c r="SY34" s="45"/>
      <c r="SZ34" s="45"/>
      <c r="TA34" s="45"/>
      <c r="TB34" s="45"/>
      <c r="TC34" s="45"/>
      <c r="TD34" s="45"/>
      <c r="TE34" s="45"/>
      <c r="TF34" s="45"/>
      <c r="TG34" s="45"/>
      <c r="TH34" s="45"/>
      <c r="TI34" s="45"/>
      <c r="TJ34" s="45"/>
      <c r="TK34" s="45"/>
      <c r="TL34" s="45"/>
      <c r="TM34" s="45"/>
      <c r="TN34" s="45"/>
      <c r="TO34" s="45"/>
      <c r="TP34" s="45"/>
      <c r="TQ34" s="45"/>
      <c r="TR34" s="45"/>
      <c r="TS34" s="45"/>
      <c r="TT34" s="45"/>
      <c r="TU34" s="45"/>
      <c r="TV34" s="45"/>
      <c r="TW34" s="45"/>
      <c r="TX34" s="45"/>
      <c r="TY34" s="45"/>
      <c r="TZ34" s="45"/>
      <c r="UA34" s="45"/>
      <c r="UB34" s="45"/>
      <c r="UC34" s="45"/>
      <c r="UD34" s="45"/>
      <c r="UE34" s="45"/>
      <c r="UF34" s="45"/>
      <c r="UG34" s="45"/>
      <c r="UH34" s="45"/>
      <c r="UI34" s="45"/>
      <c r="UJ34" s="45"/>
      <c r="UK34" s="45"/>
      <c r="UL34" s="45"/>
      <c r="UM34" s="45"/>
      <c r="UN34" s="45"/>
      <c r="UO34" s="45"/>
      <c r="UP34" s="45"/>
      <c r="UQ34" s="45"/>
      <c r="UR34" s="45"/>
      <c r="US34" s="45"/>
      <c r="UT34" s="45"/>
      <c r="UU34" s="45"/>
      <c r="UV34" s="45"/>
      <c r="UW34" s="45"/>
      <c r="UX34" s="45"/>
      <c r="UY34" s="45"/>
      <c r="UZ34" s="45"/>
      <c r="VA34" s="45"/>
      <c r="VB34" s="45"/>
      <c r="VC34" s="45"/>
      <c r="VD34" s="45"/>
      <c r="VE34" s="45"/>
      <c r="VF34" s="45"/>
      <c r="VG34" s="45"/>
      <c r="VH34" s="45"/>
      <c r="VI34" s="45"/>
      <c r="VJ34" s="45"/>
      <c r="VK34" s="45"/>
      <c r="VL34" s="45"/>
      <c r="VM34" s="45"/>
      <c r="VN34" s="45"/>
      <c r="VO34" s="45"/>
      <c r="VP34" s="45"/>
      <c r="VQ34" s="45"/>
      <c r="VR34" s="45"/>
      <c r="VS34" s="45"/>
      <c r="VT34" s="45"/>
      <c r="VU34" s="45"/>
      <c r="VV34" s="45"/>
      <c r="VW34" s="45"/>
      <c r="VX34" s="45"/>
      <c r="VY34" s="45"/>
      <c r="VZ34" s="45"/>
      <c r="WA34" s="45"/>
      <c r="WB34" s="45"/>
      <c r="WC34" s="45"/>
      <c r="WD34" s="45"/>
      <c r="WE34" s="45"/>
      <c r="WF34" s="45"/>
      <c r="WG34" s="45"/>
      <c r="WH34" s="45"/>
      <c r="WI34" s="45"/>
      <c r="WJ34" s="45"/>
      <c r="WK34" s="45"/>
      <c r="WL34" s="45"/>
      <c r="WM34" s="45"/>
      <c r="WN34" s="45"/>
      <c r="WO34" s="45"/>
      <c r="WP34" s="45"/>
      <c r="WQ34" s="45"/>
      <c r="WR34" s="45"/>
      <c r="WS34" s="45"/>
      <c r="WT34" s="45"/>
      <c r="WU34" s="45"/>
      <c r="WV34" s="45"/>
      <c r="WW34" s="45"/>
      <c r="WX34" s="45"/>
      <c r="WY34" s="45"/>
      <c r="WZ34" s="45"/>
      <c r="XA34" s="45"/>
      <c r="XB34" s="45"/>
      <c r="XC34" s="45"/>
      <c r="XD34" s="45"/>
      <c r="XE34" s="45"/>
      <c r="XF34" s="45"/>
      <c r="XG34" s="45"/>
      <c r="XH34" s="45"/>
      <c r="XI34" s="45"/>
      <c r="XJ34" s="45"/>
      <c r="XK34" s="45"/>
      <c r="XL34" s="45"/>
      <c r="XM34" s="45"/>
      <c r="XN34" s="45"/>
      <c r="XO34" s="45"/>
      <c r="XP34" s="45"/>
      <c r="XQ34" s="45"/>
      <c r="XR34" s="45"/>
      <c r="XS34" s="45"/>
      <c r="XT34" s="45"/>
      <c r="XU34" s="45"/>
      <c r="XV34" s="45"/>
      <c r="XW34" s="45"/>
      <c r="XX34" s="45"/>
      <c r="XY34" s="45"/>
      <c r="XZ34" s="45"/>
      <c r="YA34" s="45"/>
      <c r="YB34" s="45"/>
      <c r="YC34" s="45"/>
      <c r="YD34" s="45"/>
      <c r="YE34" s="45"/>
      <c r="YF34" s="45"/>
      <c r="YG34" s="45"/>
      <c r="YH34" s="45"/>
      <c r="YI34" s="45"/>
      <c r="YJ34" s="45"/>
      <c r="YK34" s="45"/>
      <c r="YL34" s="45"/>
      <c r="YM34" s="45"/>
      <c r="YN34" s="45"/>
      <c r="YO34" s="45"/>
      <c r="YP34" s="45"/>
      <c r="YQ34" s="45"/>
      <c r="YR34" s="45"/>
      <c r="YS34" s="45"/>
      <c r="YT34" s="45"/>
      <c r="YU34" s="45"/>
      <c r="YV34" s="45"/>
      <c r="YW34" s="45"/>
      <c r="YX34" s="45"/>
      <c r="YY34" s="45"/>
      <c r="YZ34" s="45"/>
      <c r="ZA34" s="45"/>
      <c r="ZB34" s="45"/>
      <c r="ZC34" s="45"/>
      <c r="ZD34" s="45"/>
      <c r="ZE34" s="45"/>
      <c r="ZF34" s="45"/>
      <c r="ZG34" s="45"/>
      <c r="ZH34" s="45"/>
      <c r="ZI34" s="45"/>
      <c r="ZJ34" s="45"/>
      <c r="ZK34" s="45"/>
      <c r="ZL34" s="45"/>
      <c r="ZM34" s="45"/>
      <c r="ZN34" s="45"/>
      <c r="ZO34" s="45"/>
      <c r="ZP34" s="45"/>
      <c r="ZQ34" s="45"/>
      <c r="ZR34" s="45"/>
      <c r="ZS34" s="45"/>
      <c r="ZT34" s="45"/>
      <c r="ZU34" s="45"/>
      <c r="ZV34" s="45"/>
      <c r="ZW34" s="45"/>
      <c r="ZX34" s="45"/>
      <c r="ZY34" s="45"/>
      <c r="ZZ34" s="45"/>
      <c r="AAA34" s="45"/>
      <c r="AAB34" s="45"/>
      <c r="AAC34" s="45"/>
      <c r="AAD34" s="45"/>
      <c r="AAE34" s="45"/>
      <c r="AAF34" s="45"/>
      <c r="AAG34" s="45"/>
      <c r="AAH34" s="45"/>
      <c r="AAI34" s="45"/>
      <c r="AAJ34" s="45"/>
      <c r="AAK34" s="45"/>
      <c r="AAL34" s="45"/>
      <c r="AAM34" s="45"/>
      <c r="AAN34" s="45"/>
      <c r="AAO34" s="45"/>
      <c r="AAP34" s="45"/>
      <c r="AAQ34" s="45"/>
      <c r="AAR34" s="45"/>
      <c r="AAS34" s="45"/>
      <c r="AAT34" s="45"/>
      <c r="AAU34" s="45"/>
      <c r="AAV34" s="45"/>
      <c r="AAW34" s="45"/>
      <c r="AAX34" s="45"/>
      <c r="AAY34" s="45"/>
      <c r="AAZ34" s="45"/>
      <c r="ABA34" s="45"/>
      <c r="ABB34" s="45"/>
      <c r="ABC34" s="45"/>
      <c r="ABD34" s="45"/>
      <c r="ABE34" s="45"/>
      <c r="ABF34" s="45"/>
      <c r="ABG34" s="45"/>
      <c r="ABH34" s="45"/>
      <c r="ABI34" s="45"/>
      <c r="ABJ34" s="45"/>
      <c r="ABK34" s="45"/>
      <c r="ABL34" s="45"/>
      <c r="ABM34" s="45"/>
      <c r="ABN34" s="45"/>
      <c r="ABO34" s="45"/>
      <c r="ABP34" s="45"/>
      <c r="ABQ34" s="45"/>
      <c r="ABR34" s="45"/>
      <c r="ABS34" s="45"/>
      <c r="ABT34" s="45"/>
      <c r="ABU34" s="45"/>
      <c r="ABV34" s="45"/>
      <c r="ABW34" s="45"/>
      <c r="ABX34" s="45"/>
      <c r="ABY34" s="45"/>
      <c r="ABZ34" s="45"/>
      <c r="ACA34" s="45"/>
      <c r="ACB34" s="45"/>
      <c r="ACC34" s="45"/>
      <c r="ACD34" s="45"/>
      <c r="ACE34" s="45"/>
      <c r="ACF34" s="45"/>
      <c r="ACG34" s="45"/>
      <c r="ACH34" s="45"/>
      <c r="ACI34" s="45"/>
      <c r="ACJ34" s="45"/>
      <c r="ACK34" s="45"/>
      <c r="ACL34" s="45"/>
      <c r="ACM34" s="45"/>
      <c r="ACN34" s="45"/>
      <c r="ACO34" s="45"/>
      <c r="ACP34" s="45"/>
      <c r="ACQ34" s="45"/>
      <c r="ACR34" s="45"/>
      <c r="ACS34" s="45"/>
      <c r="ACT34" s="45"/>
      <c r="ACU34" s="45"/>
      <c r="ACV34" s="45"/>
      <c r="ACW34" s="45"/>
      <c r="ACX34" s="45"/>
      <c r="ACY34" s="45"/>
      <c r="ACZ34" s="45"/>
      <c r="ADA34" s="45"/>
      <c r="ADB34" s="45"/>
      <c r="ADC34" s="45"/>
      <c r="ADD34" s="45"/>
      <c r="ADE34" s="45"/>
      <c r="ADF34" s="45"/>
      <c r="ADG34" s="45"/>
      <c r="ADH34" s="45"/>
      <c r="ADI34" s="45"/>
      <c r="ADJ34" s="45"/>
      <c r="ADK34" s="45"/>
      <c r="ADL34" s="45"/>
      <c r="ADM34" s="45"/>
      <c r="ADN34" s="45"/>
      <c r="ADO34" s="45"/>
      <c r="ADP34" s="45"/>
    </row>
    <row r="35" spans="1:796" ht="15.75" customHeight="1">
      <c r="A35" s="81">
        <v>31</v>
      </c>
      <c r="B35" s="1">
        <v>35</v>
      </c>
      <c r="C35" s="49" t="s">
        <v>889</v>
      </c>
      <c r="D35" s="49" t="s">
        <v>890</v>
      </c>
      <c r="E35" s="49"/>
      <c r="F35" s="49"/>
      <c r="G35" s="49" t="s">
        <v>891</v>
      </c>
      <c r="H35" s="52">
        <v>90</v>
      </c>
      <c r="I35" s="52"/>
      <c r="J35" s="52">
        <v>0.74</v>
      </c>
      <c r="K35" s="5"/>
      <c r="SE35" s="45"/>
      <c r="SF35" s="45">
        <v>-18</v>
      </c>
      <c r="SG35" s="45">
        <v>-7.0000000000000007E-2</v>
      </c>
      <c r="SH35" s="45">
        <v>-0.04</v>
      </c>
      <c r="SI35" s="45"/>
      <c r="SJ35" s="45">
        <v>-0.28000000000000003</v>
      </c>
      <c r="SK35" s="45">
        <v>-0.32</v>
      </c>
      <c r="SL35" s="45">
        <v>-0.25</v>
      </c>
      <c r="SM35" s="45">
        <v>-0.21</v>
      </c>
      <c r="SN35" s="45">
        <v>-0.18</v>
      </c>
      <c r="SO35" s="45">
        <v>-0.13</v>
      </c>
      <c r="SP35" s="45"/>
      <c r="SS35" s="45"/>
      <c r="ST35" s="45"/>
      <c r="SU35" s="45">
        <v>-0.13</v>
      </c>
      <c r="SV35" s="45">
        <v>-0.05</v>
      </c>
      <c r="SW35" s="45">
        <v>-1.0999999999999999E-2</v>
      </c>
      <c r="SX35" s="45">
        <v>-0.02</v>
      </c>
      <c r="SY35" s="45">
        <v>-0.03</v>
      </c>
      <c r="SZ35" s="45"/>
      <c r="TA35" s="45"/>
      <c r="TB35" s="45"/>
      <c r="TC35" s="45"/>
      <c r="TD35" s="45"/>
      <c r="TE35" s="45"/>
      <c r="TF35" s="45"/>
      <c r="TG35" s="45"/>
      <c r="TH35" s="45"/>
      <c r="TI35" s="45"/>
      <c r="TJ35" s="45"/>
      <c r="TK35" s="45"/>
      <c r="TL35" s="45"/>
      <c r="TM35" s="45"/>
      <c r="TN35" s="45"/>
      <c r="TO35" s="45"/>
      <c r="TP35" s="45"/>
      <c r="TQ35" s="45"/>
      <c r="TR35" s="45"/>
      <c r="TS35" s="45"/>
      <c r="TT35" s="45"/>
      <c r="TU35" s="45"/>
      <c r="TV35" s="45"/>
      <c r="TW35" s="45"/>
      <c r="TX35" s="45"/>
      <c r="TY35" s="45"/>
      <c r="TZ35" s="45"/>
      <c r="UA35" s="45"/>
      <c r="UB35" s="45"/>
      <c r="UC35" s="45"/>
      <c r="UD35" s="45"/>
      <c r="UE35" s="45"/>
      <c r="UF35" s="45"/>
      <c r="UG35" s="45"/>
      <c r="UH35" s="45"/>
      <c r="UI35" s="45"/>
      <c r="UJ35" s="45"/>
      <c r="UK35" s="45"/>
      <c r="UL35" s="45"/>
      <c r="UM35" s="45"/>
      <c r="UN35" s="45"/>
      <c r="UO35" s="45"/>
      <c r="UP35" s="45"/>
      <c r="UQ35" s="45"/>
      <c r="UR35" s="45"/>
      <c r="US35" s="45"/>
      <c r="UT35" s="45"/>
      <c r="UU35" s="45"/>
      <c r="UV35" s="45"/>
      <c r="UW35" s="45"/>
      <c r="UX35" s="45"/>
      <c r="UY35" s="45"/>
      <c r="UZ35" s="45"/>
      <c r="VA35" s="45"/>
      <c r="VB35" s="45"/>
      <c r="VC35" s="45"/>
      <c r="VD35" s="45"/>
      <c r="VE35" s="45"/>
      <c r="VF35" s="45"/>
      <c r="VG35" s="45"/>
      <c r="VH35" s="45"/>
      <c r="VI35" s="45"/>
      <c r="VJ35" s="45"/>
      <c r="VK35" s="45"/>
      <c r="VL35" s="45"/>
      <c r="VM35" s="45"/>
      <c r="VN35" s="45"/>
      <c r="VO35" s="45"/>
      <c r="VP35" s="45"/>
      <c r="VQ35" s="45"/>
      <c r="VR35" s="45"/>
      <c r="VS35" s="45"/>
      <c r="VT35" s="45"/>
      <c r="VU35" s="45"/>
      <c r="VV35" s="45"/>
      <c r="VW35" s="45"/>
      <c r="VX35" s="45"/>
      <c r="VY35" s="45"/>
      <c r="VZ35" s="45"/>
      <c r="WA35" s="45"/>
      <c r="WB35" s="45"/>
      <c r="WC35" s="45"/>
      <c r="WD35" s="45"/>
      <c r="WE35" s="45"/>
      <c r="WF35" s="45"/>
      <c r="WG35" s="45"/>
      <c r="WH35" s="45"/>
      <c r="WI35" s="45"/>
      <c r="WJ35" s="45"/>
      <c r="WK35" s="45"/>
      <c r="WL35" s="45"/>
      <c r="WM35" s="45"/>
      <c r="WN35" s="45"/>
      <c r="WO35" s="45"/>
      <c r="WP35" s="45"/>
      <c r="WQ35" s="45"/>
      <c r="WR35" s="45"/>
      <c r="WS35" s="45"/>
      <c r="WT35" s="45"/>
      <c r="WU35" s="45"/>
      <c r="WV35" s="45"/>
      <c r="WW35" s="45"/>
      <c r="WX35" s="45"/>
      <c r="WY35" s="45"/>
      <c r="WZ35" s="45"/>
      <c r="XA35" s="45"/>
      <c r="XB35" s="45"/>
      <c r="XC35" s="45"/>
      <c r="XD35" s="45"/>
      <c r="XE35" s="45"/>
      <c r="XF35" s="45"/>
      <c r="XG35" s="45"/>
      <c r="XH35" s="45"/>
      <c r="XI35" s="45"/>
      <c r="XJ35" s="45"/>
      <c r="XK35" s="45"/>
      <c r="XL35" s="45"/>
      <c r="XM35" s="45"/>
      <c r="XN35" s="45"/>
      <c r="XO35" s="45"/>
      <c r="XP35" s="45"/>
      <c r="XQ35" s="45"/>
      <c r="XR35" s="45"/>
      <c r="XS35" s="45"/>
      <c r="XT35" s="45"/>
      <c r="XU35" s="45"/>
      <c r="XV35" s="45"/>
      <c r="XW35" s="45"/>
      <c r="XX35" s="45"/>
      <c r="XY35" s="45"/>
      <c r="XZ35" s="45"/>
      <c r="YA35" s="45"/>
      <c r="YB35" s="45"/>
      <c r="YC35" s="45"/>
      <c r="YD35" s="45"/>
      <c r="YE35" s="45"/>
      <c r="YF35" s="45"/>
      <c r="YG35" s="45"/>
      <c r="YH35" s="45"/>
      <c r="YI35" s="45"/>
      <c r="YJ35" s="45"/>
      <c r="YK35" s="45"/>
      <c r="YL35" s="45"/>
      <c r="YM35" s="45"/>
      <c r="YN35" s="45"/>
      <c r="YO35" s="45"/>
      <c r="YP35" s="45"/>
      <c r="YQ35" s="45"/>
      <c r="YR35" s="45"/>
      <c r="YS35" s="45"/>
      <c r="YT35" s="45"/>
      <c r="YU35" s="45"/>
      <c r="YV35" s="45"/>
      <c r="YW35" s="45"/>
      <c r="YX35" s="45"/>
      <c r="YY35" s="45"/>
      <c r="YZ35" s="45"/>
      <c r="ZA35" s="45"/>
      <c r="ZB35" s="45"/>
      <c r="ZC35" s="45"/>
      <c r="ZD35" s="45"/>
      <c r="ZE35" s="45"/>
      <c r="ZF35" s="45"/>
      <c r="ZG35" s="45"/>
      <c r="ZH35" s="45"/>
      <c r="ZI35" s="45"/>
      <c r="ZJ35" s="45"/>
      <c r="ZK35" s="45"/>
      <c r="ZL35" s="45"/>
      <c r="ZM35" s="45"/>
      <c r="ZN35" s="45"/>
      <c r="ZO35" s="45"/>
      <c r="ZP35" s="45"/>
      <c r="ZQ35" s="45"/>
      <c r="ZR35" s="45"/>
      <c r="ZS35" s="45"/>
      <c r="ZT35" s="45"/>
      <c r="ZU35" s="45"/>
      <c r="ZV35" s="45"/>
      <c r="ZW35" s="45"/>
      <c r="ZX35" s="45"/>
      <c r="ZY35" s="45"/>
      <c r="ZZ35" s="45"/>
      <c r="AAA35" s="45"/>
      <c r="AAB35" s="45"/>
      <c r="AAC35" s="45"/>
      <c r="AAD35" s="45"/>
      <c r="AAE35" s="45"/>
      <c r="AAF35" s="45"/>
      <c r="AAG35" s="45"/>
      <c r="AAH35" s="45"/>
      <c r="AAI35" s="45"/>
      <c r="AAJ35" s="45"/>
      <c r="AAK35" s="45"/>
      <c r="AAL35" s="45"/>
      <c r="AAM35" s="45"/>
      <c r="AAN35" s="45"/>
      <c r="AAO35" s="45"/>
      <c r="AAP35" s="45"/>
      <c r="AAQ35" s="45"/>
      <c r="AAR35" s="45"/>
      <c r="AAS35" s="45"/>
      <c r="AAT35" s="45"/>
      <c r="AAU35" s="45"/>
      <c r="AAV35" s="45"/>
      <c r="AAW35" s="45"/>
      <c r="AAX35" s="45"/>
      <c r="AAY35" s="45"/>
      <c r="AAZ35" s="45"/>
      <c r="ABA35" s="45"/>
      <c r="ABB35" s="45"/>
      <c r="ABC35" s="45"/>
      <c r="ABD35" s="45"/>
      <c r="ABE35" s="45"/>
      <c r="ABF35" s="45"/>
      <c r="ABG35" s="45"/>
      <c r="ABH35" s="45"/>
      <c r="ABI35" s="45"/>
      <c r="ABJ35" s="45"/>
      <c r="ABK35" s="45"/>
      <c r="ABL35" s="45"/>
      <c r="ABM35" s="45"/>
      <c r="ABN35" s="45"/>
      <c r="ABO35" s="45"/>
      <c r="ABP35" s="45"/>
      <c r="ABQ35" s="45"/>
      <c r="ABR35" s="45"/>
      <c r="ABS35" s="45"/>
      <c r="ABT35" s="45"/>
      <c r="ABU35" s="45"/>
      <c r="ABV35" s="45"/>
      <c r="ABW35" s="45"/>
      <c r="ABX35" s="45"/>
      <c r="ABY35" s="45"/>
      <c r="ABZ35" s="45"/>
      <c r="ACA35" s="45"/>
      <c r="ACB35" s="45"/>
      <c r="ACC35" s="45"/>
      <c r="ACD35" s="45"/>
      <c r="ACE35" s="45"/>
      <c r="ACF35" s="45"/>
      <c r="ACG35" s="45"/>
      <c r="ACH35" s="45"/>
      <c r="ACI35" s="45"/>
      <c r="ACJ35" s="45"/>
      <c r="ACK35" s="45"/>
      <c r="ACL35" s="45"/>
      <c r="ACM35" s="45"/>
      <c r="ACN35" s="45"/>
      <c r="ACO35" s="45"/>
      <c r="ACP35" s="45"/>
      <c r="ACQ35" s="45"/>
      <c r="ACR35" s="45"/>
      <c r="ACS35" s="45"/>
      <c r="ACT35" s="45"/>
      <c r="ACU35" s="45"/>
      <c r="ACV35" s="45"/>
      <c r="ACW35" s="45"/>
      <c r="ACX35" s="45"/>
      <c r="ACY35" s="45"/>
      <c r="ACZ35" s="45"/>
      <c r="ADA35" s="45"/>
      <c r="ADB35" s="45"/>
      <c r="ADC35" s="45"/>
      <c r="ADD35" s="45"/>
      <c r="ADE35" s="45"/>
      <c r="ADF35" s="45"/>
      <c r="ADG35" s="45"/>
      <c r="ADH35" s="45"/>
      <c r="ADI35" s="45"/>
      <c r="ADJ35" s="45"/>
      <c r="ADK35" s="45"/>
      <c r="ADL35" s="45"/>
      <c r="ADM35" s="45"/>
      <c r="ADN35" s="45"/>
      <c r="ADO35" s="45"/>
      <c r="ADP35" s="45"/>
    </row>
    <row r="36" spans="1:796" ht="15.75" customHeight="1">
      <c r="A36" s="81">
        <v>32</v>
      </c>
      <c r="B36" s="1">
        <v>36</v>
      </c>
      <c r="C36" s="49" t="s">
        <v>892</v>
      </c>
      <c r="D36" s="49" t="s">
        <v>893</v>
      </c>
      <c r="E36" s="49"/>
      <c r="F36" s="49"/>
      <c r="G36" s="49" t="s">
        <v>894</v>
      </c>
      <c r="H36" s="52">
        <v>394</v>
      </c>
      <c r="I36" s="52"/>
      <c r="J36" s="52">
        <v>0.88</v>
      </c>
      <c r="K36" s="5"/>
      <c r="IR36" s="45">
        <v>0.57999999999999996</v>
      </c>
      <c r="LQ36" s="45">
        <v>0.67</v>
      </c>
      <c r="QB36" s="45">
        <v>0.68</v>
      </c>
      <c r="QC36" s="45">
        <v>0.67</v>
      </c>
      <c r="QD36" s="45"/>
      <c r="QE36" s="45"/>
      <c r="QF36" s="45"/>
      <c r="QG36" s="45"/>
    </row>
    <row r="37" spans="1:796" ht="15.75" customHeight="1">
      <c r="A37" s="80">
        <v>33</v>
      </c>
      <c r="B37" s="1">
        <v>37</v>
      </c>
      <c r="C37" s="49" t="s">
        <v>895</v>
      </c>
      <c r="D37" s="49" t="s">
        <v>896</v>
      </c>
      <c r="E37" s="49"/>
      <c r="F37" s="49"/>
      <c r="G37" s="49" t="s">
        <v>897</v>
      </c>
      <c r="H37" s="52">
        <v>301</v>
      </c>
      <c r="I37" s="52"/>
      <c r="J37" s="52">
        <v>0.94</v>
      </c>
      <c r="K37" s="5"/>
      <c r="ES37" s="45">
        <v>0.63300000000000001</v>
      </c>
      <c r="ET37" s="45">
        <v>0.28299999999999997</v>
      </c>
      <c r="EU37" s="45">
        <v>0.13500000000000001</v>
      </c>
      <c r="EW37" s="45"/>
      <c r="JJ37" s="45">
        <v>0.54400000000000004</v>
      </c>
      <c r="JK37" s="45"/>
      <c r="JL37" s="45"/>
      <c r="JM37" s="45"/>
      <c r="JN37" s="45"/>
      <c r="JO37" s="45"/>
      <c r="JP37" s="45"/>
      <c r="JQ37" s="45"/>
    </row>
    <row r="38" spans="1:796" ht="15.75" customHeight="1">
      <c r="A38" s="80">
        <v>34</v>
      </c>
      <c r="B38" s="1">
        <v>38</v>
      </c>
      <c r="C38" s="49" t="s">
        <v>898</v>
      </c>
      <c r="D38" s="49" t="s">
        <v>899</v>
      </c>
      <c r="E38" s="49"/>
      <c r="F38" s="49"/>
      <c r="G38" s="49" t="s">
        <v>900</v>
      </c>
      <c r="H38" s="52">
        <v>320</v>
      </c>
      <c r="I38" s="52"/>
      <c r="J38" s="52">
        <v>0.82</v>
      </c>
      <c r="K38" s="5"/>
      <c r="DN38" s="45">
        <v>0.4</v>
      </c>
      <c r="EG38" s="45">
        <v>0.08</v>
      </c>
      <c r="EH38" s="45">
        <v>-0.23</v>
      </c>
      <c r="GO38" s="45">
        <v>0.43</v>
      </c>
      <c r="GP38" s="45"/>
      <c r="KK38" s="45"/>
      <c r="KL38" s="45"/>
    </row>
    <row r="39" spans="1:796" ht="15.75" customHeight="1">
      <c r="A39" s="80" t="s">
        <v>901</v>
      </c>
      <c r="B39" s="1"/>
      <c r="C39" s="49"/>
      <c r="D39" s="49"/>
      <c r="E39" s="49"/>
      <c r="F39" s="49"/>
      <c r="G39" s="49"/>
      <c r="H39" s="52">
        <v>218</v>
      </c>
      <c r="I39" s="52"/>
      <c r="J39" s="52">
        <v>0.85</v>
      </c>
      <c r="K39" s="5"/>
      <c r="DN39" s="45">
        <v>0.13</v>
      </c>
      <c r="EG39" s="45">
        <v>0.22</v>
      </c>
      <c r="EH39" s="45">
        <v>-0.14000000000000001</v>
      </c>
      <c r="GO39" s="45">
        <v>0.47</v>
      </c>
      <c r="GP39" s="45"/>
      <c r="KK39" s="45"/>
      <c r="KL39" s="45"/>
    </row>
    <row r="40" spans="1:796" ht="15.75" customHeight="1">
      <c r="A40" s="80" t="s">
        <v>902</v>
      </c>
      <c r="B40" s="1"/>
      <c r="C40" s="49"/>
      <c r="D40" s="49"/>
      <c r="E40" s="49"/>
      <c r="F40" s="49"/>
      <c r="G40" s="49"/>
      <c r="H40" s="52">
        <v>158</v>
      </c>
      <c r="I40" s="52"/>
      <c r="J40" s="52">
        <v>0.9</v>
      </c>
      <c r="K40" s="5"/>
      <c r="DN40" s="45">
        <v>0.9</v>
      </c>
      <c r="EG40" s="45">
        <v>0.18</v>
      </c>
      <c r="EH40" s="45">
        <v>-0.11</v>
      </c>
      <c r="GO40" s="45">
        <v>0.53</v>
      </c>
      <c r="GP40" s="45"/>
      <c r="KK40" s="45"/>
      <c r="KL40" s="45"/>
    </row>
    <row r="41" spans="1:796" ht="15.75" customHeight="1">
      <c r="A41" s="80">
        <v>35</v>
      </c>
      <c r="B41" s="1">
        <v>39</v>
      </c>
      <c r="C41" s="49" t="s">
        <v>903</v>
      </c>
      <c r="D41" s="49" t="s">
        <v>904</v>
      </c>
      <c r="E41" s="49"/>
      <c r="F41" s="49"/>
      <c r="G41" s="49" t="s">
        <v>905</v>
      </c>
      <c r="H41" s="55">
        <v>226</v>
      </c>
      <c r="I41" s="55"/>
      <c r="J41" s="52">
        <v>0.95199999999999996</v>
      </c>
      <c r="K41" s="5"/>
      <c r="L41" s="45">
        <v>0.10199999999999999</v>
      </c>
      <c r="P41" s="45"/>
      <c r="AQ41" s="45">
        <v>0.112</v>
      </c>
      <c r="AY41" s="45">
        <v>-4.5999999999999999E-2</v>
      </c>
      <c r="AZ41" s="45"/>
      <c r="BX41" s="45">
        <v>7.0000000000000007E-2</v>
      </c>
      <c r="ID41" s="45">
        <v>0.69699999999999995</v>
      </c>
      <c r="MH41" s="56">
        <v>0.27900000000000003</v>
      </c>
      <c r="MI41" s="56"/>
      <c r="MJ41" s="56"/>
    </row>
    <row r="42" spans="1:796" ht="15.75" customHeight="1">
      <c r="A42" s="48">
        <v>36</v>
      </c>
      <c r="B42" s="1">
        <v>40</v>
      </c>
      <c r="C42" s="49" t="s">
        <v>1444</v>
      </c>
      <c r="D42" s="49" t="s">
        <v>1445</v>
      </c>
      <c r="E42" s="49"/>
      <c r="F42" s="49"/>
      <c r="G42" s="49" t="s">
        <v>1446</v>
      </c>
      <c r="H42" s="50">
        <v>227</v>
      </c>
      <c r="I42" s="50"/>
      <c r="J42" s="52">
        <v>0.89700000000000002</v>
      </c>
      <c r="K42" s="5"/>
    </row>
    <row r="43" spans="1:796" ht="15.75" customHeight="1">
      <c r="A43" s="80">
        <v>37</v>
      </c>
      <c r="B43" s="1">
        <v>41</v>
      </c>
      <c r="C43" s="49" t="s">
        <v>906</v>
      </c>
      <c r="D43" s="49" t="s">
        <v>907</v>
      </c>
      <c r="E43" s="49"/>
      <c r="F43" s="49"/>
      <c r="G43" s="49" t="s">
        <v>908</v>
      </c>
      <c r="H43" s="55">
        <v>265</v>
      </c>
      <c r="I43" s="55"/>
      <c r="J43" s="55">
        <v>0.91</v>
      </c>
      <c r="K43" s="5"/>
      <c r="M43" s="57" t="s">
        <v>909</v>
      </c>
      <c r="N43" s="57"/>
      <c r="O43" s="57"/>
      <c r="AM43" s="57" t="s">
        <v>910</v>
      </c>
      <c r="AN43" s="56">
        <v>0.03</v>
      </c>
      <c r="AO43" s="56"/>
      <c r="AQ43" s="56">
        <v>0.05</v>
      </c>
      <c r="BX43" s="57" t="s">
        <v>911</v>
      </c>
      <c r="GJ43" s="56">
        <v>0.11</v>
      </c>
      <c r="GK43" s="56"/>
      <c r="OP43" s="57" t="s">
        <v>912</v>
      </c>
      <c r="OQ43" s="57" t="s">
        <v>913</v>
      </c>
    </row>
    <row r="44" spans="1:796" ht="15.75" customHeight="1">
      <c r="A44" s="80" t="s">
        <v>914</v>
      </c>
      <c r="B44" s="1"/>
      <c r="C44" s="49"/>
      <c r="D44" s="49"/>
      <c r="E44" s="49"/>
      <c r="F44" s="49"/>
      <c r="G44" s="49"/>
      <c r="H44" s="55">
        <v>477</v>
      </c>
      <c r="I44" s="55"/>
      <c r="J44" s="55">
        <v>0.87</v>
      </c>
      <c r="K44" s="5"/>
      <c r="M44" s="57" t="s">
        <v>915</v>
      </c>
      <c r="N44" s="57"/>
      <c r="O44" s="57"/>
      <c r="AM44" s="57" t="s">
        <v>916</v>
      </c>
      <c r="AQ44" s="57" t="s">
        <v>917</v>
      </c>
      <c r="BX44" s="57" t="s">
        <v>918</v>
      </c>
      <c r="OP44" s="57" t="s">
        <v>919</v>
      </c>
      <c r="OQ44" s="56">
        <v>0.05</v>
      </c>
    </row>
    <row r="45" spans="1:796" ht="15.75" customHeight="1">
      <c r="A45" s="82">
        <v>38</v>
      </c>
      <c r="B45" s="1">
        <v>42</v>
      </c>
      <c r="C45" s="49" t="s">
        <v>1447</v>
      </c>
      <c r="D45" s="49" t="s">
        <v>1448</v>
      </c>
      <c r="E45" s="49"/>
      <c r="F45" s="49"/>
      <c r="G45" s="49" t="s">
        <v>1449</v>
      </c>
      <c r="H45" s="55">
        <v>216</v>
      </c>
      <c r="I45" s="55"/>
      <c r="J45" s="50">
        <v>0.94</v>
      </c>
      <c r="K45" s="5"/>
      <c r="KC45" s="51"/>
    </row>
    <row r="46" spans="1:796" ht="15.75" customHeight="1">
      <c r="A46" s="80">
        <v>39</v>
      </c>
      <c r="B46" s="1">
        <v>43</v>
      </c>
      <c r="C46" s="49" t="s">
        <v>920</v>
      </c>
      <c r="D46" s="49" t="s">
        <v>921</v>
      </c>
      <c r="E46" s="49"/>
      <c r="F46" s="49"/>
      <c r="G46" s="49" t="s">
        <v>922</v>
      </c>
      <c r="H46" s="50">
        <v>141</v>
      </c>
      <c r="I46" s="50"/>
      <c r="J46" s="52">
        <v>0.92</v>
      </c>
      <c r="K46" s="5"/>
      <c r="L46" s="51">
        <v>-7.0000000000000007E-2</v>
      </c>
      <c r="AQ46" s="51"/>
      <c r="AR46" s="51">
        <v>-0.05</v>
      </c>
      <c r="BX46" s="51">
        <v>-0.09</v>
      </c>
      <c r="HI46" s="51"/>
      <c r="HJ46" s="51">
        <v>-0.43</v>
      </c>
      <c r="HK46" s="51"/>
      <c r="HL46" s="51"/>
      <c r="IN46" s="51">
        <v>0.61</v>
      </c>
      <c r="IO46" s="51"/>
      <c r="JR46" s="51"/>
      <c r="JS46" s="51"/>
      <c r="JT46" s="51">
        <v>0.49</v>
      </c>
      <c r="PA46" s="51">
        <v>-0.39</v>
      </c>
      <c r="PB46" s="51"/>
      <c r="PC46" s="51"/>
      <c r="PD46" s="51"/>
      <c r="PE46" s="51"/>
      <c r="PF46" s="51"/>
    </row>
    <row r="47" spans="1:796" ht="15.75" customHeight="1">
      <c r="A47" s="80">
        <v>40</v>
      </c>
      <c r="B47" s="1">
        <v>44</v>
      </c>
      <c r="C47" s="49" t="s">
        <v>923</v>
      </c>
      <c r="D47" s="49" t="s">
        <v>924</v>
      </c>
      <c r="E47" s="49"/>
      <c r="F47" s="49"/>
      <c r="G47" s="49" t="s">
        <v>925</v>
      </c>
      <c r="H47" s="55">
        <v>241</v>
      </c>
      <c r="I47" s="55"/>
      <c r="J47" s="55">
        <v>0.83</v>
      </c>
      <c r="K47" s="5"/>
      <c r="AW47" s="51"/>
      <c r="AX47" s="51"/>
      <c r="AY47" s="46" t="s">
        <v>926</v>
      </c>
      <c r="BQ47" s="51" t="s">
        <v>917</v>
      </c>
      <c r="BR47" s="51"/>
      <c r="BS47" s="51"/>
      <c r="BX47" s="51">
        <v>7.0000000000000007E-2</v>
      </c>
      <c r="KB47" s="51"/>
      <c r="KH47" s="51">
        <v>-0.55000000000000004</v>
      </c>
      <c r="KI47" s="51"/>
      <c r="KJ47" s="51"/>
      <c r="KM47" s="51" t="s">
        <v>927</v>
      </c>
      <c r="ADP47" s="45"/>
    </row>
    <row r="48" spans="1:796" ht="15.75" customHeight="1">
      <c r="A48" s="80">
        <v>41</v>
      </c>
      <c r="B48" s="1">
        <v>45</v>
      </c>
      <c r="C48" s="49" t="s">
        <v>928</v>
      </c>
      <c r="D48" s="49" t="s">
        <v>929</v>
      </c>
      <c r="E48" s="49"/>
      <c r="F48" s="49"/>
      <c r="G48" s="49" t="s">
        <v>930</v>
      </c>
      <c r="H48" s="58">
        <v>1238</v>
      </c>
      <c r="I48" s="58"/>
      <c r="J48" s="50">
        <v>0.9</v>
      </c>
      <c r="K48" s="5"/>
      <c r="CB48" s="57" t="s">
        <v>931</v>
      </c>
      <c r="CC48" s="57"/>
      <c r="CD48" s="57"/>
      <c r="CE48" s="57"/>
      <c r="FN48" s="56">
        <v>0.21</v>
      </c>
      <c r="HK48" s="57" t="s">
        <v>932</v>
      </c>
      <c r="HL48" s="57"/>
      <c r="KC48" s="45"/>
      <c r="ADP48" s="45"/>
    </row>
    <row r="49" spans="1:796" ht="15.75" customHeight="1">
      <c r="A49" s="80">
        <v>42</v>
      </c>
      <c r="B49" s="1">
        <v>46</v>
      </c>
      <c r="C49" s="49" t="s">
        <v>933</v>
      </c>
      <c r="D49" s="49" t="s">
        <v>934</v>
      </c>
      <c r="E49" s="49"/>
      <c r="F49" s="49"/>
      <c r="G49" s="49" t="s">
        <v>935</v>
      </c>
      <c r="H49" s="50">
        <v>264</v>
      </c>
      <c r="I49" s="50"/>
      <c r="J49" s="50">
        <v>0.83</v>
      </c>
      <c r="K49" s="5"/>
      <c r="T49" s="45">
        <v>0.04</v>
      </c>
      <c r="AQ49" s="45">
        <v>-0.1</v>
      </c>
      <c r="AY49" s="45">
        <v>0.12</v>
      </c>
      <c r="AZ49" s="45"/>
      <c r="BX49" s="45">
        <v>0.12</v>
      </c>
      <c r="DU49" s="45">
        <v>0.42</v>
      </c>
      <c r="DV49" s="45"/>
      <c r="DW49" s="45"/>
      <c r="DX49" s="45"/>
      <c r="DY49" s="45"/>
      <c r="DZ49" s="45"/>
      <c r="EA49" s="45"/>
      <c r="EB49" s="45"/>
      <c r="EC49" s="45"/>
      <c r="ED49" s="45"/>
      <c r="EE49" s="45"/>
      <c r="EF49" s="45"/>
      <c r="EG49" s="45"/>
      <c r="EH49" s="45"/>
      <c r="EI49" s="45"/>
      <c r="EJ49" s="45"/>
      <c r="EK49" s="45"/>
      <c r="EL49" s="45"/>
      <c r="EM49" s="45"/>
      <c r="EN49" s="45"/>
      <c r="EO49" s="45"/>
      <c r="EP49" s="45"/>
      <c r="HM49" s="45"/>
      <c r="RE49" s="45">
        <v>0.23</v>
      </c>
      <c r="RF49" s="45"/>
      <c r="RG49" s="45"/>
      <c r="RH49" s="45"/>
      <c r="RI49" s="45">
        <v>0.34</v>
      </c>
      <c r="RJ49" s="45"/>
      <c r="RK49" s="45">
        <v>0.32</v>
      </c>
      <c r="RL49" s="45">
        <v>0.28000000000000003</v>
      </c>
      <c r="RM49" s="45"/>
      <c r="RN49" s="45"/>
      <c r="RO49" s="45"/>
      <c r="RP49" s="45"/>
      <c r="RQ49" s="45"/>
      <c r="RR49" s="45"/>
      <c r="RS49" s="45"/>
      <c r="RT49" s="45"/>
      <c r="RU49" s="45"/>
      <c r="RV49" s="45"/>
      <c r="RW49" s="45"/>
      <c r="RX49" s="45"/>
      <c r="RY49" s="45"/>
      <c r="RZ49" s="45"/>
      <c r="SA49" s="45"/>
      <c r="SB49" s="45"/>
      <c r="SC49" s="45"/>
      <c r="SD49" s="45"/>
      <c r="SE49" s="45"/>
      <c r="SF49" s="45"/>
      <c r="SG49" s="45"/>
      <c r="SH49" s="45"/>
      <c r="SI49" s="45"/>
      <c r="SJ49" s="45"/>
      <c r="SK49" s="45"/>
      <c r="SL49" s="45"/>
      <c r="SM49" s="45"/>
      <c r="SN49" s="45"/>
      <c r="SO49" s="45"/>
      <c r="SP49" s="45"/>
      <c r="SS49" s="45"/>
      <c r="ST49" s="45"/>
      <c r="SU49" s="45"/>
      <c r="SV49" s="45"/>
      <c r="SW49" s="45"/>
      <c r="SX49" s="45"/>
      <c r="SY49" s="45"/>
      <c r="SZ49" s="45"/>
      <c r="TA49" s="45"/>
      <c r="TB49" s="45"/>
      <c r="TC49" s="45"/>
      <c r="TD49" s="45"/>
      <c r="TE49" s="45"/>
      <c r="TF49" s="45"/>
      <c r="TG49" s="45"/>
      <c r="TH49" s="45"/>
      <c r="TI49" s="45"/>
      <c r="TJ49" s="45"/>
      <c r="TK49" s="45"/>
      <c r="TL49" s="45"/>
      <c r="TM49" s="45"/>
      <c r="TN49" s="45"/>
      <c r="TO49" s="45"/>
      <c r="TP49" s="45"/>
      <c r="TQ49" s="45"/>
      <c r="TR49" s="45"/>
      <c r="TS49" s="45"/>
      <c r="TT49" s="45"/>
      <c r="TU49" s="45"/>
      <c r="TV49" s="45"/>
      <c r="TW49" s="45"/>
      <c r="TX49" s="45"/>
      <c r="TY49" s="45"/>
      <c r="TZ49" s="45"/>
      <c r="UA49" s="45"/>
      <c r="UB49" s="45"/>
      <c r="UC49" s="45"/>
      <c r="UD49" s="45"/>
      <c r="UE49" s="45"/>
      <c r="UF49" s="45"/>
      <c r="UG49" s="45"/>
      <c r="UH49" s="45"/>
      <c r="UI49" s="45"/>
      <c r="UJ49" s="45"/>
      <c r="UK49" s="45"/>
      <c r="UL49" s="45"/>
      <c r="UM49" s="45"/>
      <c r="UN49" s="45"/>
      <c r="UO49" s="45"/>
      <c r="UP49" s="45"/>
      <c r="UQ49" s="45"/>
      <c r="UR49" s="45"/>
      <c r="US49" s="45"/>
      <c r="UT49" s="45"/>
      <c r="UU49" s="45"/>
      <c r="UV49" s="45"/>
      <c r="UW49" s="45"/>
      <c r="UX49" s="45"/>
      <c r="UY49" s="45"/>
      <c r="UZ49" s="45"/>
      <c r="VA49" s="45"/>
      <c r="VB49" s="45"/>
      <c r="VC49" s="45"/>
      <c r="VD49" s="45"/>
      <c r="VE49" s="45"/>
      <c r="VF49" s="45"/>
      <c r="VG49" s="45"/>
      <c r="VH49" s="45"/>
      <c r="VI49" s="45"/>
      <c r="VJ49" s="45"/>
      <c r="VK49" s="45"/>
      <c r="VL49" s="45"/>
      <c r="VM49" s="45"/>
      <c r="VN49" s="45"/>
      <c r="VO49" s="45"/>
      <c r="VP49" s="45"/>
      <c r="VQ49" s="45"/>
      <c r="VR49" s="45"/>
      <c r="VS49" s="45"/>
      <c r="VT49" s="45"/>
      <c r="VU49" s="45"/>
      <c r="VV49" s="45"/>
      <c r="VW49" s="45"/>
      <c r="VX49" s="45"/>
      <c r="VY49" s="45"/>
      <c r="VZ49" s="45"/>
      <c r="WA49" s="45"/>
      <c r="WB49" s="45"/>
      <c r="WC49" s="45"/>
      <c r="WD49" s="45"/>
      <c r="WE49" s="45"/>
      <c r="WF49" s="45"/>
      <c r="WG49" s="45"/>
      <c r="WH49" s="45"/>
      <c r="WI49" s="45"/>
      <c r="WJ49" s="45"/>
      <c r="WK49" s="45"/>
      <c r="WL49" s="45"/>
      <c r="WM49" s="45"/>
      <c r="WN49" s="45"/>
      <c r="WO49" s="45"/>
      <c r="WP49" s="45"/>
      <c r="WQ49" s="45"/>
      <c r="WR49" s="45"/>
      <c r="WS49" s="45"/>
      <c r="WT49" s="45"/>
      <c r="WU49" s="45"/>
      <c r="WV49" s="45"/>
      <c r="WW49" s="45"/>
      <c r="WX49" s="45"/>
      <c r="WY49" s="45"/>
      <c r="WZ49" s="45"/>
      <c r="XA49" s="45"/>
      <c r="XB49" s="45"/>
      <c r="XC49" s="45"/>
      <c r="XD49" s="45"/>
      <c r="XE49" s="45"/>
      <c r="XF49" s="45"/>
      <c r="XG49" s="45"/>
      <c r="XH49" s="45"/>
      <c r="XI49" s="45"/>
      <c r="XJ49" s="45"/>
      <c r="XK49" s="45"/>
      <c r="XL49" s="45"/>
      <c r="XM49" s="45"/>
      <c r="XN49" s="45"/>
      <c r="XO49" s="45"/>
      <c r="XP49" s="45"/>
      <c r="XQ49" s="45"/>
      <c r="XR49" s="45"/>
      <c r="XS49" s="45"/>
      <c r="XT49" s="45"/>
      <c r="XU49" s="45"/>
      <c r="XV49" s="45"/>
      <c r="XW49" s="45"/>
      <c r="XX49" s="45"/>
      <c r="XY49" s="45"/>
      <c r="XZ49" s="45"/>
      <c r="YA49" s="45"/>
      <c r="YB49" s="45"/>
      <c r="YC49" s="45"/>
      <c r="YD49" s="45"/>
      <c r="YE49" s="45"/>
      <c r="YF49" s="45"/>
      <c r="YG49" s="45"/>
      <c r="YH49" s="45"/>
      <c r="YI49" s="45"/>
      <c r="YJ49" s="45"/>
      <c r="YK49" s="45"/>
      <c r="YL49" s="45"/>
      <c r="YM49" s="45"/>
      <c r="YN49" s="45"/>
      <c r="YO49" s="45"/>
      <c r="YP49" s="45"/>
      <c r="YQ49" s="45"/>
      <c r="YR49" s="45"/>
      <c r="YS49" s="45"/>
      <c r="YT49" s="45"/>
      <c r="YU49" s="45"/>
      <c r="YV49" s="45"/>
      <c r="YW49" s="45"/>
      <c r="YX49" s="45"/>
      <c r="YY49" s="45"/>
      <c r="YZ49" s="45"/>
      <c r="ZA49" s="45"/>
      <c r="ZB49" s="45"/>
      <c r="ZC49" s="45"/>
      <c r="ZD49" s="45"/>
      <c r="ZE49" s="45"/>
      <c r="ZF49" s="45"/>
      <c r="ZG49" s="45"/>
      <c r="ZH49" s="45"/>
      <c r="ZI49" s="45"/>
      <c r="ZJ49" s="45"/>
      <c r="ZK49" s="45"/>
      <c r="ZL49" s="45"/>
      <c r="ZM49" s="45"/>
      <c r="ZN49" s="45"/>
      <c r="ZO49" s="45"/>
      <c r="ZP49" s="45"/>
      <c r="ZQ49" s="45"/>
      <c r="ZR49" s="45"/>
      <c r="ZS49" s="45"/>
      <c r="ZT49" s="45"/>
      <c r="ZU49" s="45"/>
      <c r="ZV49" s="45"/>
      <c r="ZW49" s="45"/>
      <c r="ZX49" s="45"/>
      <c r="ZY49" s="45"/>
      <c r="ZZ49" s="45"/>
      <c r="AAA49" s="45"/>
      <c r="AAB49" s="45"/>
      <c r="AAC49" s="45"/>
      <c r="AAD49" s="45"/>
      <c r="AAE49" s="45"/>
      <c r="AAF49" s="45"/>
      <c r="AAG49" s="45"/>
      <c r="AAH49" s="45"/>
      <c r="AAI49" s="45"/>
      <c r="AAJ49" s="45"/>
      <c r="AAK49" s="45"/>
      <c r="AAL49" s="45"/>
      <c r="AAM49" s="45"/>
      <c r="AAN49" s="45"/>
      <c r="AAO49" s="45"/>
      <c r="AAP49" s="45"/>
      <c r="AAQ49" s="45"/>
      <c r="AAR49" s="45"/>
      <c r="AAS49" s="45"/>
      <c r="AAT49" s="45"/>
      <c r="AAU49" s="45"/>
      <c r="AAV49" s="45"/>
      <c r="AAW49" s="45"/>
      <c r="AAX49" s="45"/>
      <c r="AAY49" s="45"/>
      <c r="AAZ49" s="45"/>
      <c r="ABA49" s="45"/>
      <c r="ABB49" s="45"/>
      <c r="ABC49" s="45"/>
      <c r="ABD49" s="45"/>
      <c r="ABE49" s="45"/>
      <c r="ABF49" s="45"/>
      <c r="ABG49" s="45"/>
      <c r="ABH49" s="45"/>
      <c r="ABI49" s="45"/>
      <c r="ABJ49" s="45"/>
      <c r="ABK49" s="45"/>
      <c r="ABL49" s="45"/>
      <c r="ABM49" s="45"/>
      <c r="ABN49" s="45"/>
      <c r="ABO49" s="45"/>
      <c r="ABP49" s="45"/>
      <c r="ABQ49" s="45"/>
      <c r="ABR49" s="45"/>
      <c r="ABS49" s="45"/>
      <c r="ABT49" s="45"/>
      <c r="ABU49" s="45"/>
      <c r="ABV49" s="45"/>
      <c r="ABW49" s="45"/>
      <c r="ABX49" s="45"/>
      <c r="ABY49" s="45"/>
      <c r="ABZ49" s="45"/>
      <c r="ACA49" s="45"/>
      <c r="ACB49" s="45"/>
      <c r="ACC49" s="45"/>
      <c r="ACD49" s="45"/>
      <c r="ACE49" s="45"/>
      <c r="ACF49" s="45"/>
      <c r="ACG49" s="45"/>
      <c r="ACH49" s="45"/>
      <c r="ACI49" s="45"/>
      <c r="ACJ49" s="45"/>
      <c r="ACK49" s="45"/>
      <c r="ACL49" s="45"/>
      <c r="ACM49" s="45"/>
      <c r="ACN49" s="45"/>
      <c r="ACO49" s="45"/>
      <c r="ACP49" s="45"/>
      <c r="ACQ49" s="45"/>
      <c r="ACR49" s="45"/>
      <c r="ACS49" s="45"/>
      <c r="ACT49" s="45"/>
      <c r="ACU49" s="45"/>
      <c r="ACV49" s="45"/>
      <c r="ACW49" s="45"/>
      <c r="ACX49" s="45"/>
      <c r="ACY49" s="45"/>
      <c r="ACZ49" s="45"/>
      <c r="ADA49" s="45"/>
      <c r="ADB49" s="45"/>
      <c r="ADC49" s="45"/>
      <c r="ADD49" s="45"/>
      <c r="ADE49" s="45"/>
      <c r="ADF49" s="45"/>
      <c r="ADG49" s="45"/>
      <c r="ADH49" s="45"/>
      <c r="ADI49" s="45"/>
      <c r="ADJ49" s="45"/>
      <c r="ADK49" s="45"/>
      <c r="ADL49" s="45"/>
      <c r="ADM49" s="45"/>
      <c r="ADN49" s="45"/>
      <c r="ADO49" s="45"/>
      <c r="ADP49" s="45"/>
    </row>
    <row r="50" spans="1:796" ht="15.75" customHeight="1">
      <c r="A50" s="80">
        <v>43</v>
      </c>
      <c r="B50" s="1">
        <v>47</v>
      </c>
      <c r="C50" s="49" t="s">
        <v>936</v>
      </c>
      <c r="D50" s="49" t="s">
        <v>937</v>
      </c>
      <c r="E50" s="49"/>
      <c r="F50" s="49"/>
      <c r="G50" s="49" t="s">
        <v>938</v>
      </c>
      <c r="H50" s="50">
        <v>104</v>
      </c>
      <c r="I50" s="50"/>
      <c r="J50" s="50">
        <v>0.89</v>
      </c>
      <c r="K50" s="5"/>
      <c r="ER50" s="45">
        <v>0.22</v>
      </c>
      <c r="FO50" s="45">
        <v>0.4</v>
      </c>
      <c r="IN50" s="45">
        <v>0.35</v>
      </c>
      <c r="IO50" s="45"/>
      <c r="KB50" s="45">
        <v>0.43</v>
      </c>
      <c r="QM50" s="45">
        <v>0.42</v>
      </c>
      <c r="QN50" s="45"/>
      <c r="QR50" s="45">
        <v>0.64</v>
      </c>
      <c r="QS50" s="45"/>
      <c r="QT50" s="45"/>
      <c r="QU50" s="45"/>
      <c r="QV50" s="45"/>
      <c r="QW50" s="45"/>
      <c r="QX50" s="45"/>
      <c r="QY50" s="45"/>
      <c r="QZ50" s="45"/>
      <c r="RM50" s="45"/>
      <c r="RN50" s="45">
        <v>0.62</v>
      </c>
      <c r="RO50" s="45">
        <v>0.57999999999999996</v>
      </c>
      <c r="RP50" s="45"/>
      <c r="RQ50" s="45"/>
      <c r="RR50" s="45"/>
      <c r="RS50" s="45"/>
      <c r="RT50" s="45"/>
      <c r="RU50" s="45"/>
      <c r="RV50" s="45"/>
      <c r="RW50" s="45"/>
      <c r="RX50" s="45"/>
      <c r="RY50" s="45"/>
      <c r="RZ50" s="45"/>
      <c r="SA50" s="45"/>
      <c r="SB50" s="45"/>
      <c r="SC50" s="45"/>
      <c r="SD50" s="45"/>
      <c r="SE50" s="45"/>
      <c r="SF50" s="45"/>
      <c r="SG50" s="45"/>
      <c r="SH50" s="45"/>
      <c r="SI50" s="45"/>
      <c r="SJ50" s="45"/>
      <c r="SK50" s="45"/>
      <c r="SL50" s="45"/>
      <c r="SM50" s="45"/>
      <c r="SN50" s="45"/>
      <c r="SO50" s="45"/>
      <c r="SP50" s="45"/>
      <c r="SS50" s="45"/>
      <c r="ST50" s="45"/>
      <c r="SU50" s="45"/>
      <c r="SV50" s="45"/>
      <c r="SW50" s="45"/>
      <c r="SX50" s="45"/>
      <c r="SY50" s="45"/>
      <c r="SZ50" s="45"/>
      <c r="TA50" s="45"/>
      <c r="TB50" s="45"/>
      <c r="TC50" s="45"/>
      <c r="TD50" s="45"/>
      <c r="TE50" s="45"/>
      <c r="TF50" s="45"/>
      <c r="TG50" s="45"/>
      <c r="TH50" s="45"/>
      <c r="TI50" s="45"/>
      <c r="TJ50" s="45"/>
      <c r="TK50" s="45"/>
      <c r="TL50" s="45"/>
      <c r="TM50" s="45"/>
      <c r="TN50" s="45"/>
      <c r="TO50" s="45"/>
      <c r="TP50" s="45"/>
      <c r="TQ50" s="45"/>
      <c r="TR50" s="45"/>
      <c r="TS50" s="45"/>
      <c r="TT50" s="45"/>
      <c r="TU50" s="45"/>
      <c r="TV50" s="45"/>
      <c r="TW50" s="45"/>
      <c r="TX50" s="45"/>
      <c r="TY50" s="45"/>
      <c r="TZ50" s="45"/>
      <c r="UA50" s="45"/>
      <c r="UB50" s="45"/>
      <c r="UC50" s="45"/>
      <c r="UD50" s="45"/>
      <c r="UE50" s="45"/>
      <c r="UF50" s="45"/>
      <c r="UG50" s="45"/>
      <c r="UH50" s="45"/>
      <c r="UI50" s="45"/>
      <c r="UJ50" s="45"/>
      <c r="UK50" s="45"/>
      <c r="UL50" s="45"/>
      <c r="UM50" s="45"/>
      <c r="UN50" s="45"/>
      <c r="UO50" s="45"/>
      <c r="UP50" s="45"/>
      <c r="UQ50" s="45"/>
      <c r="UR50" s="45"/>
      <c r="US50" s="45"/>
      <c r="UT50" s="45"/>
      <c r="UU50" s="45"/>
      <c r="UV50" s="45"/>
      <c r="UW50" s="45"/>
      <c r="UX50" s="45"/>
      <c r="UY50" s="45"/>
      <c r="UZ50" s="45"/>
      <c r="VA50" s="45"/>
      <c r="VB50" s="45"/>
      <c r="VC50" s="45"/>
      <c r="VD50" s="45"/>
      <c r="VE50" s="45"/>
      <c r="VF50" s="45"/>
      <c r="VG50" s="45"/>
      <c r="VH50" s="45"/>
      <c r="VI50" s="45"/>
      <c r="VJ50" s="45"/>
      <c r="VK50" s="45"/>
      <c r="VL50" s="45"/>
      <c r="VM50" s="45"/>
      <c r="VN50" s="45"/>
      <c r="VO50" s="45"/>
      <c r="VP50" s="45"/>
      <c r="VQ50" s="45"/>
      <c r="VR50" s="45"/>
      <c r="VS50" s="45"/>
      <c r="VT50" s="45"/>
      <c r="VU50" s="45"/>
      <c r="VV50" s="45"/>
      <c r="VW50" s="45"/>
      <c r="VX50" s="45"/>
      <c r="VY50" s="45"/>
      <c r="VZ50" s="45"/>
      <c r="WA50" s="45"/>
      <c r="WB50" s="45"/>
      <c r="WC50" s="45"/>
      <c r="WD50" s="45"/>
      <c r="WE50" s="45"/>
      <c r="WF50" s="45"/>
      <c r="WG50" s="45"/>
      <c r="WH50" s="45"/>
      <c r="WI50" s="45"/>
      <c r="WJ50" s="45"/>
      <c r="WK50" s="45"/>
      <c r="WL50" s="45"/>
      <c r="WM50" s="45"/>
      <c r="WN50" s="45"/>
      <c r="WO50" s="45"/>
      <c r="WP50" s="45"/>
      <c r="WQ50" s="45"/>
      <c r="WR50" s="45"/>
      <c r="WS50" s="45"/>
      <c r="WT50" s="45"/>
      <c r="WU50" s="45"/>
      <c r="WV50" s="45"/>
      <c r="WW50" s="45"/>
      <c r="WX50" s="45"/>
      <c r="WY50" s="45"/>
      <c r="WZ50" s="45"/>
      <c r="XA50" s="45"/>
      <c r="XB50" s="45"/>
      <c r="XC50" s="45"/>
      <c r="XD50" s="45"/>
      <c r="XE50" s="45"/>
      <c r="XF50" s="45"/>
      <c r="XG50" s="45"/>
      <c r="XH50" s="45"/>
      <c r="XI50" s="45"/>
      <c r="XJ50" s="45"/>
      <c r="XK50" s="45"/>
      <c r="XL50" s="45"/>
      <c r="XM50" s="45"/>
      <c r="XN50" s="45"/>
      <c r="XO50" s="45"/>
      <c r="XP50" s="45"/>
      <c r="XQ50" s="45"/>
      <c r="XR50" s="45"/>
      <c r="XS50" s="45"/>
      <c r="XT50" s="45"/>
      <c r="XU50" s="45"/>
      <c r="XV50" s="45"/>
      <c r="XW50" s="45"/>
      <c r="XX50" s="45"/>
      <c r="XY50" s="45"/>
      <c r="XZ50" s="45"/>
      <c r="YA50" s="45"/>
      <c r="YB50" s="45"/>
      <c r="YC50" s="45"/>
      <c r="YD50" s="45"/>
      <c r="YE50" s="45"/>
      <c r="YF50" s="45"/>
      <c r="YG50" s="45"/>
      <c r="YH50" s="45"/>
      <c r="YI50" s="45"/>
      <c r="YJ50" s="45"/>
      <c r="YK50" s="45"/>
      <c r="YL50" s="45"/>
      <c r="YM50" s="45"/>
      <c r="YN50" s="45"/>
      <c r="YO50" s="45"/>
      <c r="YP50" s="45"/>
      <c r="YQ50" s="45"/>
      <c r="YR50" s="45"/>
      <c r="YS50" s="45"/>
      <c r="YT50" s="45"/>
      <c r="YU50" s="45"/>
      <c r="YV50" s="45"/>
      <c r="YW50" s="45"/>
      <c r="YX50" s="45"/>
      <c r="YY50" s="45"/>
      <c r="YZ50" s="45"/>
      <c r="ZA50" s="45"/>
      <c r="ZB50" s="45"/>
      <c r="ZC50" s="45"/>
      <c r="ZD50" s="45"/>
      <c r="ZE50" s="45"/>
      <c r="ZF50" s="45"/>
      <c r="ZG50" s="45"/>
      <c r="ZH50" s="45"/>
      <c r="ZI50" s="45"/>
      <c r="ZJ50" s="45"/>
      <c r="ZK50" s="45"/>
      <c r="ZL50" s="45"/>
      <c r="ZM50" s="45"/>
      <c r="ZN50" s="45"/>
      <c r="ZO50" s="45"/>
      <c r="ZP50" s="45"/>
      <c r="ZQ50" s="45"/>
      <c r="ZR50" s="45"/>
      <c r="ZS50" s="45"/>
      <c r="ZT50" s="45"/>
      <c r="ZU50" s="45"/>
      <c r="ZV50" s="45"/>
      <c r="ZW50" s="45"/>
      <c r="ZX50" s="45"/>
      <c r="ZY50" s="45"/>
      <c r="ZZ50" s="45"/>
      <c r="AAA50" s="45"/>
      <c r="AAB50" s="45"/>
      <c r="AAC50" s="45"/>
      <c r="AAD50" s="45"/>
      <c r="AAE50" s="45"/>
      <c r="AAF50" s="45"/>
      <c r="AAG50" s="45"/>
      <c r="AAH50" s="45"/>
      <c r="AAI50" s="45"/>
      <c r="AAJ50" s="45"/>
      <c r="AAK50" s="45"/>
      <c r="AAL50" s="45"/>
      <c r="AAM50" s="45"/>
      <c r="AAN50" s="45"/>
      <c r="AAO50" s="45"/>
      <c r="AAP50" s="45"/>
      <c r="AAQ50" s="45"/>
      <c r="AAR50" s="45"/>
      <c r="AAS50" s="45"/>
      <c r="AAT50" s="45"/>
      <c r="AAU50" s="45"/>
      <c r="AAV50" s="45"/>
      <c r="AAW50" s="45"/>
      <c r="AAX50" s="45"/>
      <c r="AAY50" s="45"/>
      <c r="AAZ50" s="45"/>
      <c r="ABA50" s="45"/>
      <c r="ABB50" s="45"/>
      <c r="ABC50" s="45"/>
      <c r="ABD50" s="45"/>
      <c r="ABE50" s="45"/>
      <c r="ABF50" s="45"/>
      <c r="ABG50" s="45"/>
      <c r="ABH50" s="45"/>
      <c r="ABI50" s="45"/>
      <c r="ABJ50" s="45"/>
      <c r="ABK50" s="45"/>
      <c r="ABL50" s="45"/>
      <c r="ABM50" s="45"/>
      <c r="ABN50" s="45"/>
      <c r="ABO50" s="45"/>
      <c r="ABP50" s="45"/>
      <c r="ABQ50" s="45"/>
      <c r="ABR50" s="45"/>
      <c r="ABS50" s="45"/>
      <c r="ABT50" s="45"/>
      <c r="ABU50" s="45"/>
      <c r="ABV50" s="45"/>
      <c r="ABW50" s="45"/>
      <c r="ABX50" s="45"/>
      <c r="ABY50" s="45"/>
      <c r="ABZ50" s="45"/>
      <c r="ACA50" s="45"/>
      <c r="ACB50" s="45"/>
      <c r="ACC50" s="45"/>
      <c r="ACD50" s="45"/>
      <c r="ACE50" s="45"/>
      <c r="ACF50" s="45"/>
      <c r="ACG50" s="45"/>
      <c r="ACH50" s="45"/>
      <c r="ACI50" s="45"/>
      <c r="ACJ50" s="45"/>
      <c r="ACK50" s="45"/>
      <c r="ACL50" s="45"/>
      <c r="ACM50" s="45"/>
      <c r="ACN50" s="45"/>
      <c r="ACO50" s="45"/>
      <c r="ACP50" s="45"/>
      <c r="ACQ50" s="45"/>
      <c r="ACR50" s="45"/>
      <c r="ACS50" s="45"/>
      <c r="ACT50" s="45"/>
      <c r="ACU50" s="45"/>
      <c r="ACV50" s="45"/>
      <c r="ACW50" s="45"/>
      <c r="ACX50" s="45"/>
      <c r="ACY50" s="45"/>
      <c r="ACZ50" s="45"/>
      <c r="ADA50" s="45"/>
      <c r="ADB50" s="45"/>
      <c r="ADC50" s="45"/>
      <c r="ADD50" s="45"/>
      <c r="ADE50" s="45"/>
      <c r="ADF50" s="45"/>
      <c r="ADG50" s="45"/>
      <c r="ADH50" s="45"/>
      <c r="ADI50" s="45"/>
      <c r="ADJ50" s="45"/>
      <c r="ADK50" s="45"/>
      <c r="ADL50" s="45"/>
      <c r="ADM50" s="45"/>
      <c r="ADN50" s="45"/>
      <c r="ADO50" s="45"/>
    </row>
    <row r="51" spans="1:796" ht="15.75" customHeight="1">
      <c r="A51" s="81">
        <v>44</v>
      </c>
      <c r="B51" s="1">
        <v>48</v>
      </c>
      <c r="C51" s="49" t="s">
        <v>939</v>
      </c>
      <c r="D51" s="49" t="s">
        <v>940</v>
      </c>
      <c r="E51" s="49"/>
      <c r="F51" s="49"/>
      <c r="G51" s="49" t="s">
        <v>941</v>
      </c>
      <c r="H51" s="50">
        <v>168</v>
      </c>
      <c r="I51" s="50"/>
      <c r="J51" s="50">
        <v>0.92</v>
      </c>
      <c r="K51" s="5"/>
      <c r="HZ51" s="45">
        <v>-0.38</v>
      </c>
      <c r="JK51" s="45">
        <v>0.56000000000000005</v>
      </c>
      <c r="JL51" s="45">
        <v>0.61</v>
      </c>
      <c r="JM51" s="45"/>
      <c r="JN51" s="45"/>
      <c r="JO51" s="45"/>
      <c r="JP51" s="45"/>
      <c r="JQ51" s="45"/>
      <c r="JR51" s="45"/>
      <c r="JS51" s="45">
        <v>0.53</v>
      </c>
      <c r="MR51" s="45">
        <v>-0.72</v>
      </c>
      <c r="MS51" s="45">
        <v>-0.57999999999999996</v>
      </c>
      <c r="MT51" s="45">
        <v>-0.67</v>
      </c>
      <c r="MU51" s="45">
        <v>-0.38</v>
      </c>
      <c r="MV51" s="45"/>
      <c r="MW51" s="45"/>
      <c r="MX51" s="45"/>
      <c r="RP51" s="45">
        <v>0.67</v>
      </c>
      <c r="RQ51" s="45"/>
      <c r="RR51" s="45"/>
      <c r="RS51" s="45"/>
      <c r="RT51" s="45"/>
      <c r="RU51" s="45"/>
      <c r="RV51" s="45"/>
      <c r="RW51" s="45"/>
      <c r="RX51" s="45"/>
      <c r="RY51" s="45"/>
      <c r="RZ51" s="45"/>
      <c r="SA51" s="45"/>
      <c r="SB51" s="45"/>
      <c r="SC51" s="45"/>
      <c r="SD51" s="45"/>
      <c r="SE51" s="45"/>
      <c r="SF51" s="45"/>
      <c r="SG51" s="45"/>
      <c r="SH51" s="45"/>
      <c r="SI51" s="45"/>
      <c r="SJ51" s="45"/>
      <c r="SK51" s="45"/>
      <c r="SL51" s="45"/>
      <c r="SM51" s="45"/>
      <c r="SN51" s="45"/>
      <c r="SO51" s="45"/>
      <c r="SP51" s="45"/>
      <c r="SS51" s="45"/>
      <c r="ST51" s="45"/>
      <c r="SU51" s="45"/>
      <c r="SV51" s="45"/>
      <c r="SW51" s="45"/>
      <c r="SX51" s="45"/>
      <c r="SY51" s="45"/>
      <c r="SZ51" s="45"/>
      <c r="TA51" s="45"/>
      <c r="TB51" s="45"/>
      <c r="TC51" s="45"/>
      <c r="TD51" s="45"/>
      <c r="TE51" s="45"/>
      <c r="TF51" s="45"/>
      <c r="TG51" s="45"/>
      <c r="TH51" s="45"/>
      <c r="TI51" s="45"/>
      <c r="TJ51" s="45"/>
      <c r="TK51" s="45"/>
      <c r="TL51" s="45"/>
      <c r="TM51" s="45"/>
      <c r="TN51" s="45"/>
      <c r="TO51" s="45"/>
      <c r="TP51" s="45"/>
      <c r="TQ51" s="45"/>
      <c r="TR51" s="45"/>
      <c r="TS51" s="45"/>
      <c r="TT51" s="45"/>
      <c r="TU51" s="45"/>
      <c r="TV51" s="45"/>
      <c r="TW51" s="45"/>
      <c r="TX51" s="45"/>
      <c r="TY51" s="45"/>
      <c r="TZ51" s="45"/>
      <c r="UA51" s="45"/>
      <c r="UB51" s="45"/>
      <c r="UC51" s="45"/>
      <c r="UD51" s="45"/>
      <c r="UE51" s="45"/>
      <c r="UF51" s="45"/>
      <c r="UG51" s="45"/>
      <c r="UH51" s="45"/>
      <c r="UI51" s="45"/>
      <c r="UJ51" s="45"/>
      <c r="UK51" s="45"/>
      <c r="UL51" s="45"/>
      <c r="UM51" s="45"/>
      <c r="UN51" s="45"/>
      <c r="UO51" s="45"/>
      <c r="UP51" s="45"/>
      <c r="UQ51" s="45"/>
      <c r="UR51" s="45"/>
      <c r="US51" s="45"/>
      <c r="UT51" s="45"/>
      <c r="UU51" s="45"/>
      <c r="UV51" s="45"/>
      <c r="UW51" s="45"/>
      <c r="UX51" s="45"/>
      <c r="UY51" s="45"/>
      <c r="UZ51" s="45"/>
      <c r="VA51" s="45"/>
      <c r="VB51" s="45"/>
      <c r="VC51" s="45"/>
      <c r="VD51" s="45"/>
      <c r="VE51" s="45"/>
      <c r="VF51" s="45"/>
      <c r="VG51" s="45"/>
      <c r="VH51" s="45"/>
      <c r="VI51" s="45"/>
      <c r="VJ51" s="45"/>
      <c r="VK51" s="45"/>
      <c r="VL51" s="45"/>
      <c r="VM51" s="45"/>
      <c r="VN51" s="45"/>
      <c r="VO51" s="45"/>
      <c r="VP51" s="45"/>
      <c r="VQ51" s="45"/>
      <c r="VR51" s="45"/>
      <c r="VS51" s="45"/>
      <c r="VT51" s="45"/>
      <c r="VU51" s="45"/>
      <c r="VV51" s="45"/>
      <c r="VW51" s="45"/>
      <c r="VX51" s="45"/>
      <c r="VY51" s="45"/>
      <c r="VZ51" s="45"/>
      <c r="WA51" s="45"/>
      <c r="WB51" s="45"/>
      <c r="WC51" s="45"/>
      <c r="WD51" s="45"/>
      <c r="WE51" s="45"/>
      <c r="WF51" s="45"/>
      <c r="WG51" s="45"/>
      <c r="WH51" s="45"/>
      <c r="WI51" s="45"/>
      <c r="WJ51" s="45"/>
      <c r="WK51" s="45"/>
      <c r="WL51" s="45"/>
      <c r="WM51" s="45"/>
      <c r="WN51" s="45"/>
      <c r="WO51" s="45"/>
      <c r="WP51" s="45"/>
      <c r="WQ51" s="45"/>
      <c r="WR51" s="45"/>
      <c r="WS51" s="45"/>
      <c r="WT51" s="45"/>
      <c r="WU51" s="45"/>
      <c r="WV51" s="45"/>
      <c r="WW51" s="45"/>
      <c r="WX51" s="45"/>
      <c r="WY51" s="45"/>
      <c r="WZ51" s="45"/>
      <c r="XA51" s="45"/>
      <c r="XB51" s="45"/>
      <c r="XC51" s="45"/>
      <c r="XD51" s="45"/>
      <c r="XE51" s="45"/>
      <c r="XF51" s="45"/>
      <c r="XG51" s="45"/>
      <c r="XH51" s="45"/>
      <c r="XI51" s="45"/>
      <c r="XJ51" s="45"/>
      <c r="XK51" s="45"/>
      <c r="XL51" s="45"/>
      <c r="XM51" s="45"/>
      <c r="XN51" s="45"/>
      <c r="XO51" s="45"/>
      <c r="XP51" s="45"/>
      <c r="XQ51" s="45"/>
      <c r="XR51" s="45"/>
      <c r="XS51" s="45"/>
      <c r="XT51" s="45"/>
      <c r="XU51" s="45"/>
      <c r="XV51" s="45"/>
      <c r="XW51" s="45"/>
      <c r="XX51" s="45"/>
      <c r="XY51" s="45"/>
      <c r="XZ51" s="45"/>
      <c r="YA51" s="45"/>
      <c r="YB51" s="45"/>
      <c r="YC51" s="45"/>
      <c r="YD51" s="45"/>
      <c r="YE51" s="45"/>
      <c r="YF51" s="45"/>
      <c r="YG51" s="45"/>
      <c r="YH51" s="45"/>
      <c r="YI51" s="45"/>
      <c r="YJ51" s="45"/>
      <c r="YK51" s="45"/>
      <c r="YL51" s="45"/>
      <c r="YM51" s="45"/>
      <c r="YN51" s="45"/>
      <c r="YO51" s="45"/>
      <c r="YP51" s="45"/>
      <c r="YQ51" s="45"/>
      <c r="YR51" s="45"/>
      <c r="YS51" s="45"/>
      <c r="YT51" s="45"/>
      <c r="YU51" s="45"/>
      <c r="YV51" s="45"/>
      <c r="YW51" s="45"/>
      <c r="YX51" s="45"/>
      <c r="YY51" s="45"/>
      <c r="YZ51" s="45"/>
      <c r="ZA51" s="45"/>
      <c r="ZB51" s="45"/>
      <c r="ZC51" s="45"/>
      <c r="ZD51" s="45"/>
      <c r="ZE51" s="45"/>
      <c r="ZF51" s="45"/>
      <c r="ZG51" s="45"/>
      <c r="ZH51" s="45"/>
      <c r="ZI51" s="45"/>
      <c r="ZJ51" s="45"/>
      <c r="ZK51" s="45"/>
      <c r="ZL51" s="45"/>
      <c r="ZM51" s="45"/>
      <c r="ZN51" s="45"/>
      <c r="ZO51" s="45"/>
      <c r="ZP51" s="45"/>
      <c r="ZQ51" s="45"/>
      <c r="ZR51" s="45"/>
      <c r="ZS51" s="45"/>
      <c r="ZT51" s="45"/>
      <c r="ZU51" s="45"/>
      <c r="ZV51" s="45"/>
      <c r="ZW51" s="45"/>
      <c r="ZX51" s="45"/>
      <c r="ZY51" s="45"/>
      <c r="ZZ51" s="45"/>
      <c r="AAA51" s="45"/>
      <c r="AAB51" s="45"/>
      <c r="AAC51" s="45"/>
      <c r="AAD51" s="45"/>
      <c r="AAE51" s="45"/>
      <c r="AAF51" s="45"/>
      <c r="AAG51" s="45"/>
      <c r="AAH51" s="45"/>
      <c r="AAI51" s="45"/>
      <c r="AAJ51" s="45"/>
      <c r="AAK51" s="45"/>
      <c r="AAL51" s="45"/>
      <c r="AAM51" s="45"/>
      <c r="AAN51" s="45"/>
      <c r="AAO51" s="45"/>
      <c r="AAP51" s="45"/>
      <c r="AAQ51" s="45"/>
      <c r="AAR51" s="45"/>
      <c r="AAS51" s="45"/>
      <c r="AAT51" s="45"/>
      <c r="AAU51" s="45"/>
      <c r="AAV51" s="45"/>
      <c r="AAW51" s="45"/>
      <c r="AAX51" s="45"/>
      <c r="AAY51" s="45"/>
      <c r="AAZ51" s="45"/>
      <c r="ABA51" s="45"/>
      <c r="ABB51" s="45"/>
      <c r="ABC51" s="45"/>
      <c r="ABD51" s="45"/>
      <c r="ABE51" s="45"/>
      <c r="ABF51" s="45"/>
      <c r="ABG51" s="45"/>
      <c r="ABH51" s="45"/>
      <c r="ABI51" s="45"/>
      <c r="ABJ51" s="45"/>
      <c r="ABK51" s="45"/>
      <c r="ABL51" s="45"/>
      <c r="ABM51" s="45"/>
      <c r="ABN51" s="45"/>
      <c r="ABO51" s="45"/>
      <c r="ABP51" s="45"/>
      <c r="ABQ51" s="45"/>
      <c r="ABR51" s="45"/>
      <c r="ABS51" s="45"/>
      <c r="ABT51" s="45"/>
      <c r="ABU51" s="45"/>
      <c r="ABV51" s="45"/>
      <c r="ABW51" s="45"/>
      <c r="ABX51" s="45"/>
      <c r="ABY51" s="45"/>
      <c r="ABZ51" s="45"/>
      <c r="ACA51" s="45"/>
      <c r="ACB51" s="45"/>
      <c r="ACC51" s="45"/>
      <c r="ACD51" s="45"/>
      <c r="ACE51" s="45"/>
      <c r="ACF51" s="45"/>
      <c r="ACG51" s="45"/>
      <c r="ACH51" s="45"/>
      <c r="ACI51" s="45"/>
      <c r="ACJ51" s="45"/>
      <c r="ACK51" s="45"/>
      <c r="ACL51" s="45"/>
      <c r="ACM51" s="45"/>
      <c r="ACN51" s="45"/>
      <c r="ACO51" s="45"/>
      <c r="ACP51" s="45"/>
      <c r="ACQ51" s="45"/>
      <c r="ACR51" s="45"/>
      <c r="ACS51" s="45"/>
      <c r="ACT51" s="45"/>
      <c r="ACU51" s="45"/>
      <c r="ACV51" s="45"/>
      <c r="ACW51" s="45"/>
      <c r="ACX51" s="45"/>
      <c r="ACY51" s="45"/>
      <c r="ACZ51" s="45"/>
      <c r="ADA51" s="45"/>
      <c r="ADB51" s="45"/>
      <c r="ADC51" s="45"/>
      <c r="ADD51" s="45"/>
      <c r="ADE51" s="45"/>
      <c r="ADF51" s="45"/>
      <c r="ADG51" s="45"/>
      <c r="ADH51" s="45"/>
      <c r="ADI51" s="45"/>
      <c r="ADJ51" s="45"/>
      <c r="ADK51" s="45"/>
      <c r="ADL51" s="45"/>
      <c r="ADM51" s="45"/>
      <c r="ADN51" s="45"/>
      <c r="ADO51" s="45"/>
    </row>
    <row r="52" spans="1:796" ht="15.75" customHeight="1">
      <c r="A52" s="81">
        <v>45</v>
      </c>
      <c r="B52" s="1">
        <v>49</v>
      </c>
      <c r="C52" s="49" t="s">
        <v>942</v>
      </c>
      <c r="D52" s="49" t="s">
        <v>943</v>
      </c>
      <c r="E52" s="49"/>
      <c r="F52" s="49"/>
      <c r="G52" s="49" t="s">
        <v>944</v>
      </c>
      <c r="H52" s="50">
        <v>145</v>
      </c>
      <c r="I52" s="50"/>
      <c r="J52" s="50">
        <v>0.87</v>
      </c>
      <c r="K52" s="5"/>
      <c r="L52" s="45">
        <v>0.03</v>
      </c>
      <c r="P52" s="45"/>
      <c r="AT52" s="45">
        <v>0.06</v>
      </c>
      <c r="AU52" s="45"/>
      <c r="BA52" s="45">
        <v>0.18</v>
      </c>
      <c r="BB52" s="45"/>
      <c r="BC52" s="45"/>
      <c r="BX52" s="45">
        <v>0.02</v>
      </c>
      <c r="FD52" s="45">
        <v>0.35</v>
      </c>
      <c r="KA52" s="45">
        <v>0.35</v>
      </c>
      <c r="LV52" s="45">
        <v>0.35</v>
      </c>
      <c r="LW52" s="45"/>
      <c r="LX52" s="45"/>
      <c r="LY52" s="45"/>
      <c r="LZ52" s="45"/>
      <c r="MA52" s="45">
        <v>0.4</v>
      </c>
      <c r="PP52" s="45">
        <v>0.36</v>
      </c>
      <c r="PQ52" s="45"/>
      <c r="PR52" s="45"/>
      <c r="PS52" s="45"/>
      <c r="PT52" s="45"/>
      <c r="QZ52" s="45">
        <v>0.77</v>
      </c>
    </row>
    <row r="53" spans="1:796" ht="15.75" customHeight="1">
      <c r="A53" s="81">
        <v>46</v>
      </c>
      <c r="B53" s="1">
        <v>50</v>
      </c>
      <c r="C53" s="49" t="s">
        <v>945</v>
      </c>
      <c r="D53" s="49" t="s">
        <v>946</v>
      </c>
      <c r="E53" s="49"/>
      <c r="F53" s="49"/>
      <c r="G53" s="49" t="s">
        <v>947</v>
      </c>
      <c r="H53" s="50">
        <v>400</v>
      </c>
      <c r="I53" s="50"/>
      <c r="J53" s="50">
        <v>0.83</v>
      </c>
      <c r="K53" s="5"/>
      <c r="GR53" s="45">
        <v>0.39600000000000002</v>
      </c>
      <c r="JC53" s="45">
        <v>0.30199999999999999</v>
      </c>
      <c r="JD53" s="45"/>
      <c r="JE53" s="45"/>
      <c r="JF53" s="45"/>
      <c r="JG53" s="45"/>
      <c r="JH53" s="45"/>
      <c r="LF53" s="45"/>
      <c r="LG53" s="45">
        <v>-0.157</v>
      </c>
      <c r="ADP53" s="45"/>
    </row>
    <row r="54" spans="1:796" ht="15.75" customHeight="1">
      <c r="A54" s="81">
        <v>47</v>
      </c>
      <c r="B54" s="1">
        <v>51</v>
      </c>
      <c r="C54" s="49" t="s">
        <v>948</v>
      </c>
      <c r="D54" s="49" t="s">
        <v>949</v>
      </c>
      <c r="E54" s="49"/>
      <c r="F54" s="49"/>
      <c r="G54" s="49" t="s">
        <v>950</v>
      </c>
      <c r="H54" s="52">
        <v>743</v>
      </c>
      <c r="I54" s="52"/>
      <c r="J54" s="52">
        <v>0.91</v>
      </c>
      <c r="K54" s="5"/>
      <c r="L54" s="45">
        <v>-0.17</v>
      </c>
      <c r="N54" s="45"/>
      <c r="O54" s="45"/>
      <c r="AK54" s="45">
        <v>-0.1</v>
      </c>
      <c r="AL54" s="45"/>
      <c r="AT54" s="45">
        <v>-0.01</v>
      </c>
      <c r="AU54" s="45"/>
      <c r="BX54" s="45">
        <v>0</v>
      </c>
      <c r="FE54" s="45">
        <v>-0.34</v>
      </c>
      <c r="FF54" s="45"/>
      <c r="FG54" s="45"/>
      <c r="FH54" s="45">
        <v>-0.71</v>
      </c>
      <c r="FI54" s="45"/>
      <c r="JO54" s="56">
        <v>0.48</v>
      </c>
      <c r="JP54" s="56"/>
      <c r="JQ54" s="56"/>
    </row>
    <row r="55" spans="1:796" ht="15.75" customHeight="1">
      <c r="A55" s="81" t="s">
        <v>951</v>
      </c>
      <c r="B55" s="1"/>
      <c r="C55" s="49"/>
      <c r="D55" s="49"/>
      <c r="E55" s="49"/>
      <c r="F55" s="49"/>
      <c r="G55" s="49"/>
      <c r="H55" s="52">
        <v>237</v>
      </c>
      <c r="I55" s="52"/>
      <c r="J55" s="52">
        <v>0.95</v>
      </c>
      <c r="K55" s="5"/>
      <c r="L55" s="45">
        <v>-0.06</v>
      </c>
      <c r="N55" s="45"/>
      <c r="O55" s="45"/>
      <c r="AK55" s="45">
        <v>-0.28999999999999998</v>
      </c>
      <c r="AL55" s="45"/>
      <c r="AT55" s="45">
        <v>0</v>
      </c>
      <c r="AU55" s="45"/>
      <c r="BX55" s="45">
        <v>0.04</v>
      </c>
      <c r="EH55" s="45">
        <v>-0.21</v>
      </c>
      <c r="FI55" s="45">
        <v>-0.12</v>
      </c>
      <c r="JA55" s="45">
        <v>0.18</v>
      </c>
      <c r="JO55" s="45">
        <v>0.4</v>
      </c>
      <c r="JP55" s="45"/>
      <c r="JQ55" s="45">
        <v>-0.57999999999999996</v>
      </c>
      <c r="RQ55" s="45">
        <v>-0.65</v>
      </c>
      <c r="RR55" s="45">
        <v>-0.42</v>
      </c>
      <c r="RS55" s="45"/>
      <c r="RT55" s="45"/>
      <c r="RU55" s="45"/>
      <c r="RV55" s="45"/>
      <c r="RW55" s="45"/>
      <c r="RX55" s="45"/>
      <c r="RY55" s="45"/>
      <c r="RZ55" s="45"/>
      <c r="SA55" s="45"/>
      <c r="SB55" s="45"/>
      <c r="SC55" s="45"/>
      <c r="SD55" s="45"/>
      <c r="SE55" s="45"/>
      <c r="SF55" s="45"/>
      <c r="SG55" s="45"/>
      <c r="SH55" s="45"/>
      <c r="SI55" s="45"/>
      <c r="SJ55" s="45"/>
      <c r="SK55" s="45"/>
      <c r="SL55" s="45"/>
      <c r="SM55" s="45"/>
      <c r="SN55" s="45"/>
      <c r="SO55" s="45"/>
      <c r="SP55" s="45"/>
      <c r="SS55" s="45"/>
      <c r="ST55" s="45"/>
      <c r="SU55" s="45"/>
      <c r="SV55" s="45"/>
      <c r="SW55" s="45"/>
      <c r="SX55" s="45"/>
      <c r="SY55" s="45"/>
      <c r="SZ55" s="45"/>
      <c r="TA55" s="45"/>
      <c r="TB55" s="45"/>
      <c r="TC55" s="45"/>
      <c r="TD55" s="45"/>
      <c r="TE55" s="45"/>
      <c r="TF55" s="45"/>
      <c r="TG55" s="45"/>
      <c r="TH55" s="45"/>
      <c r="TI55" s="45"/>
      <c r="TJ55" s="45"/>
      <c r="TK55" s="45"/>
      <c r="TL55" s="45"/>
      <c r="TM55" s="45"/>
      <c r="TN55" s="45"/>
      <c r="TO55" s="45"/>
      <c r="TP55" s="45"/>
      <c r="TQ55" s="45"/>
      <c r="TR55" s="45"/>
      <c r="TS55" s="45"/>
      <c r="TT55" s="45"/>
      <c r="TU55" s="45"/>
      <c r="TV55" s="45"/>
      <c r="TW55" s="45"/>
      <c r="TX55" s="45"/>
      <c r="TY55" s="45"/>
      <c r="TZ55" s="45"/>
      <c r="UA55" s="45"/>
      <c r="UB55" s="45"/>
      <c r="UC55" s="45"/>
      <c r="UD55" s="45"/>
      <c r="UE55" s="45"/>
      <c r="UF55" s="45"/>
      <c r="UG55" s="45"/>
      <c r="UH55" s="45"/>
      <c r="UI55" s="45"/>
      <c r="UJ55" s="45"/>
      <c r="UK55" s="45"/>
      <c r="UL55" s="45"/>
      <c r="UM55" s="45"/>
      <c r="UN55" s="45"/>
      <c r="UO55" s="45"/>
      <c r="UP55" s="45"/>
      <c r="UQ55" s="45"/>
      <c r="UR55" s="45"/>
      <c r="US55" s="45"/>
      <c r="UT55" s="45"/>
      <c r="UU55" s="45"/>
      <c r="UV55" s="45"/>
      <c r="UW55" s="45"/>
      <c r="UX55" s="45"/>
      <c r="UY55" s="45"/>
      <c r="UZ55" s="45"/>
      <c r="VA55" s="45"/>
      <c r="VB55" s="45"/>
      <c r="VC55" s="45"/>
      <c r="VD55" s="45"/>
      <c r="VE55" s="45"/>
      <c r="VF55" s="45"/>
      <c r="VG55" s="45"/>
      <c r="VH55" s="45"/>
      <c r="VI55" s="45"/>
      <c r="VJ55" s="45"/>
      <c r="VK55" s="45"/>
      <c r="VL55" s="45"/>
      <c r="VM55" s="45"/>
      <c r="VN55" s="45"/>
      <c r="VO55" s="45"/>
      <c r="VP55" s="45"/>
      <c r="VQ55" s="45"/>
      <c r="VR55" s="45"/>
      <c r="VS55" s="45"/>
      <c r="VT55" s="45"/>
      <c r="VU55" s="45"/>
      <c r="VV55" s="45"/>
      <c r="VW55" s="45"/>
      <c r="VX55" s="45"/>
      <c r="VY55" s="45"/>
      <c r="VZ55" s="45"/>
      <c r="WA55" s="45"/>
      <c r="WB55" s="45"/>
      <c r="WC55" s="45"/>
      <c r="WD55" s="45"/>
      <c r="WE55" s="45"/>
      <c r="WF55" s="45"/>
      <c r="WG55" s="45"/>
      <c r="WH55" s="45"/>
      <c r="WI55" s="45"/>
      <c r="WJ55" s="45"/>
      <c r="WK55" s="45"/>
      <c r="WL55" s="45"/>
      <c r="WM55" s="45"/>
      <c r="WN55" s="45"/>
      <c r="WO55" s="45"/>
      <c r="WP55" s="45"/>
      <c r="WQ55" s="45"/>
      <c r="WR55" s="45"/>
      <c r="WS55" s="45"/>
      <c r="WT55" s="45"/>
      <c r="WU55" s="45"/>
      <c r="WV55" s="45"/>
      <c r="WW55" s="45"/>
      <c r="WX55" s="45"/>
      <c r="WY55" s="45"/>
      <c r="WZ55" s="45"/>
      <c r="XA55" s="45"/>
      <c r="XB55" s="45"/>
      <c r="XC55" s="45"/>
      <c r="XD55" s="45"/>
      <c r="XE55" s="45"/>
      <c r="XF55" s="45"/>
      <c r="XG55" s="45"/>
      <c r="XH55" s="45"/>
      <c r="XI55" s="45"/>
      <c r="XJ55" s="45"/>
      <c r="XK55" s="45"/>
      <c r="XL55" s="45"/>
      <c r="XM55" s="45"/>
      <c r="XN55" s="45"/>
      <c r="XO55" s="45"/>
      <c r="XP55" s="45"/>
      <c r="XQ55" s="45"/>
      <c r="XR55" s="45"/>
      <c r="XS55" s="45"/>
      <c r="XT55" s="45"/>
      <c r="XU55" s="45"/>
      <c r="XV55" s="45"/>
      <c r="XW55" s="45"/>
      <c r="XX55" s="45"/>
      <c r="XY55" s="45"/>
      <c r="XZ55" s="45"/>
      <c r="YA55" s="45"/>
      <c r="YB55" s="45"/>
      <c r="YC55" s="45"/>
      <c r="YD55" s="45"/>
      <c r="YE55" s="45"/>
      <c r="YF55" s="45"/>
      <c r="YG55" s="45"/>
      <c r="YH55" s="45"/>
      <c r="YI55" s="45"/>
      <c r="YJ55" s="45"/>
      <c r="YK55" s="45"/>
      <c r="YL55" s="45"/>
      <c r="YM55" s="45"/>
      <c r="YN55" s="45"/>
      <c r="YO55" s="45"/>
      <c r="YP55" s="45"/>
      <c r="YQ55" s="45"/>
      <c r="YR55" s="45"/>
      <c r="YS55" s="45"/>
      <c r="YT55" s="45"/>
      <c r="YU55" s="45"/>
      <c r="YV55" s="45"/>
      <c r="YW55" s="45"/>
      <c r="YX55" s="45"/>
      <c r="YY55" s="45"/>
      <c r="YZ55" s="45"/>
      <c r="ZA55" s="45"/>
      <c r="ZB55" s="45"/>
      <c r="ZC55" s="45"/>
      <c r="ZD55" s="45"/>
      <c r="ZE55" s="45"/>
      <c r="ZF55" s="45"/>
      <c r="ZG55" s="45"/>
      <c r="ZH55" s="45"/>
      <c r="ZI55" s="45"/>
      <c r="ZJ55" s="45"/>
      <c r="ZK55" s="45"/>
      <c r="ZL55" s="45"/>
      <c r="ZM55" s="45"/>
      <c r="ZN55" s="45"/>
      <c r="ZO55" s="45"/>
      <c r="ZP55" s="45"/>
      <c r="ZQ55" s="45"/>
      <c r="ZR55" s="45"/>
      <c r="ZS55" s="45"/>
      <c r="ZT55" s="45"/>
      <c r="ZU55" s="45"/>
      <c r="ZV55" s="45"/>
      <c r="ZW55" s="45"/>
      <c r="ZX55" s="45"/>
      <c r="ZY55" s="45"/>
      <c r="ZZ55" s="45"/>
      <c r="AAA55" s="45"/>
      <c r="AAB55" s="45"/>
      <c r="AAC55" s="45"/>
      <c r="AAD55" s="45"/>
      <c r="AAE55" s="45"/>
      <c r="AAF55" s="45"/>
      <c r="AAG55" s="45"/>
      <c r="AAH55" s="45"/>
      <c r="AAI55" s="45"/>
      <c r="AAJ55" s="45"/>
      <c r="AAK55" s="45"/>
      <c r="AAL55" s="45"/>
      <c r="AAM55" s="45"/>
      <c r="AAN55" s="45"/>
      <c r="AAO55" s="45"/>
      <c r="AAP55" s="45"/>
      <c r="AAQ55" s="45"/>
      <c r="AAR55" s="45"/>
      <c r="AAS55" s="45"/>
      <c r="AAT55" s="45"/>
      <c r="AAU55" s="45"/>
      <c r="AAV55" s="45"/>
      <c r="AAW55" s="45"/>
      <c r="AAX55" s="45"/>
      <c r="AAY55" s="45"/>
      <c r="AAZ55" s="45"/>
      <c r="ABA55" s="45"/>
      <c r="ABB55" s="45"/>
      <c r="ABC55" s="45"/>
      <c r="ABD55" s="45"/>
      <c r="ABE55" s="45"/>
      <c r="ABF55" s="45"/>
      <c r="ABG55" s="45"/>
      <c r="ABH55" s="45"/>
      <c r="ABI55" s="45"/>
      <c r="ABJ55" s="45"/>
      <c r="ABK55" s="45"/>
      <c r="ABL55" s="45"/>
      <c r="ABM55" s="45"/>
      <c r="ABN55" s="45"/>
      <c r="ABO55" s="45"/>
      <c r="ABP55" s="45"/>
      <c r="ABQ55" s="45"/>
      <c r="ABR55" s="45"/>
      <c r="ABS55" s="45"/>
      <c r="ABT55" s="45"/>
      <c r="ABU55" s="45"/>
      <c r="ABV55" s="45"/>
      <c r="ABW55" s="45"/>
      <c r="ABX55" s="45"/>
      <c r="ABY55" s="45"/>
      <c r="ABZ55" s="45"/>
      <c r="ACA55" s="45"/>
      <c r="ACB55" s="45"/>
      <c r="ACC55" s="45"/>
      <c r="ACD55" s="45"/>
      <c r="ACE55" s="45"/>
      <c r="ACF55" s="45"/>
      <c r="ACG55" s="45"/>
      <c r="ACH55" s="45"/>
      <c r="ACI55" s="45"/>
      <c r="ACJ55" s="45"/>
      <c r="ACK55" s="45"/>
      <c r="ACL55" s="45"/>
      <c r="ACM55" s="45"/>
      <c r="ACN55" s="45"/>
      <c r="ACO55" s="45"/>
      <c r="ACP55" s="45"/>
      <c r="ACQ55" s="45"/>
      <c r="ACR55" s="45"/>
      <c r="ACS55" s="45"/>
      <c r="ACT55" s="45"/>
      <c r="ACU55" s="45"/>
      <c r="ACV55" s="45"/>
      <c r="ACW55" s="45"/>
      <c r="ACX55" s="45"/>
      <c r="ACY55" s="45"/>
      <c r="ACZ55" s="45"/>
      <c r="ADA55" s="45"/>
      <c r="ADB55" s="45"/>
      <c r="ADC55" s="45"/>
      <c r="ADD55" s="45"/>
      <c r="ADE55" s="45"/>
      <c r="ADF55" s="45"/>
      <c r="ADG55" s="45"/>
      <c r="ADH55" s="45"/>
      <c r="ADI55" s="45"/>
      <c r="ADJ55" s="45"/>
      <c r="ADK55" s="45"/>
      <c r="ADL55" s="45"/>
      <c r="ADM55" s="45"/>
      <c r="ADN55" s="45"/>
      <c r="ADO55" s="45"/>
    </row>
    <row r="56" spans="1:796" ht="15.75" customHeight="1">
      <c r="A56" s="81">
        <v>48</v>
      </c>
      <c r="B56" s="1">
        <v>52</v>
      </c>
      <c r="C56" s="49" t="s">
        <v>952</v>
      </c>
      <c r="D56" s="49" t="s">
        <v>953</v>
      </c>
      <c r="E56" s="49"/>
      <c r="F56" s="49"/>
      <c r="G56" s="49" t="s">
        <v>954</v>
      </c>
      <c r="H56" s="52">
        <v>355</v>
      </c>
      <c r="I56" s="52"/>
      <c r="J56" s="50">
        <v>0.88</v>
      </c>
      <c r="K56" s="5"/>
      <c r="BF56" s="45">
        <v>0.24</v>
      </c>
      <c r="FO56" s="45">
        <v>0.38</v>
      </c>
      <c r="HS56" s="45">
        <v>-0.48</v>
      </c>
      <c r="HT56" s="45"/>
      <c r="HU56" s="45"/>
      <c r="HV56" s="45"/>
      <c r="ADP56" s="45"/>
    </row>
    <row r="57" spans="1:796" ht="15.75" customHeight="1">
      <c r="A57" s="81">
        <v>49</v>
      </c>
      <c r="B57" s="1">
        <v>53</v>
      </c>
      <c r="C57" s="49" t="s">
        <v>955</v>
      </c>
      <c r="D57" s="49" t="s">
        <v>956</v>
      </c>
      <c r="E57" s="49"/>
      <c r="F57" s="49"/>
      <c r="G57" s="49" t="s">
        <v>957</v>
      </c>
      <c r="H57" s="52">
        <v>213</v>
      </c>
      <c r="I57" s="52"/>
      <c r="J57" s="52">
        <v>0.94</v>
      </c>
      <c r="K57" s="5"/>
      <c r="BK57" s="45">
        <v>0.52</v>
      </c>
      <c r="BX57" s="45">
        <v>-0.11</v>
      </c>
      <c r="DM57" s="45">
        <v>0.11</v>
      </c>
      <c r="IY57" s="45">
        <v>0.1</v>
      </c>
      <c r="JM57" s="45">
        <v>0.56999999999999995</v>
      </c>
      <c r="JN57" s="45"/>
      <c r="KY57" s="45">
        <v>0.38</v>
      </c>
      <c r="LD57" s="45">
        <v>0.42</v>
      </c>
      <c r="ADP57" s="45"/>
    </row>
    <row r="58" spans="1:796" ht="15.75" customHeight="1">
      <c r="A58" s="80">
        <v>50</v>
      </c>
      <c r="B58" s="1">
        <v>54</v>
      </c>
      <c r="C58" s="49" t="s">
        <v>958</v>
      </c>
      <c r="D58" s="49" t="s">
        <v>959</v>
      </c>
      <c r="E58" s="49"/>
      <c r="F58" s="49"/>
      <c r="G58" s="49" t="s">
        <v>960</v>
      </c>
      <c r="H58" s="52">
        <v>328</v>
      </c>
      <c r="I58" s="52"/>
      <c r="J58" s="52">
        <v>0.9</v>
      </c>
      <c r="K58" s="5"/>
      <c r="FX58" s="45">
        <v>0.28999999999999998</v>
      </c>
      <c r="FY58" s="45"/>
      <c r="FZ58" s="45"/>
      <c r="RJ58" s="45">
        <v>0.34</v>
      </c>
      <c r="TU58" s="45">
        <v>0.2</v>
      </c>
      <c r="TV58" s="45"/>
      <c r="TW58" s="45">
        <v>0.04</v>
      </c>
      <c r="TX58" s="45">
        <v>0.12</v>
      </c>
      <c r="TY58" s="45">
        <v>0.45</v>
      </c>
      <c r="TZ58" s="45"/>
      <c r="UA58" s="45"/>
      <c r="UB58" s="45"/>
      <c r="UC58" s="45"/>
      <c r="UD58" s="45"/>
      <c r="UE58" s="45"/>
      <c r="UF58" s="45"/>
      <c r="UG58" s="45"/>
      <c r="UH58" s="45"/>
      <c r="UI58" s="45"/>
      <c r="UJ58" s="45"/>
      <c r="UK58" s="45"/>
      <c r="UL58" s="45"/>
      <c r="UM58" s="45"/>
      <c r="UN58" s="45"/>
      <c r="UO58" s="45"/>
      <c r="UP58" s="45"/>
      <c r="UQ58" s="45"/>
      <c r="UR58" s="45"/>
      <c r="US58" s="45"/>
      <c r="UT58" s="45"/>
      <c r="UU58" s="45"/>
      <c r="UV58" s="45"/>
      <c r="UW58" s="45"/>
      <c r="UX58" s="45"/>
      <c r="UY58" s="45"/>
      <c r="UZ58" s="45"/>
      <c r="VA58" s="45"/>
      <c r="VB58" s="45"/>
      <c r="VC58" s="45"/>
      <c r="VD58" s="45"/>
      <c r="VE58" s="45"/>
      <c r="VF58" s="45"/>
      <c r="VG58" s="45"/>
      <c r="VH58" s="45"/>
      <c r="VI58" s="45"/>
      <c r="VJ58" s="45"/>
      <c r="VK58" s="45"/>
      <c r="VL58" s="45"/>
      <c r="VM58" s="45"/>
      <c r="VN58" s="45"/>
      <c r="VO58" s="45"/>
      <c r="VP58" s="45"/>
      <c r="VQ58" s="45"/>
      <c r="VR58" s="45"/>
      <c r="VS58" s="45"/>
      <c r="VT58" s="45"/>
      <c r="VU58" s="45"/>
      <c r="VV58" s="45"/>
      <c r="VW58" s="45"/>
      <c r="VX58" s="45"/>
      <c r="VY58" s="45"/>
      <c r="VZ58" s="45"/>
      <c r="WA58" s="45"/>
      <c r="WB58" s="45"/>
      <c r="WC58" s="45"/>
      <c r="WD58" s="45"/>
      <c r="WE58" s="45"/>
      <c r="WF58" s="45"/>
      <c r="WG58" s="45"/>
      <c r="WH58" s="45"/>
      <c r="WI58" s="45"/>
      <c r="WJ58" s="45"/>
      <c r="WK58" s="45"/>
      <c r="WL58" s="45"/>
      <c r="WM58" s="45"/>
      <c r="WN58" s="45"/>
      <c r="WO58" s="45"/>
      <c r="WP58" s="45"/>
      <c r="WQ58" s="45"/>
      <c r="WR58" s="45"/>
      <c r="WS58" s="45"/>
      <c r="WT58" s="45"/>
      <c r="WU58" s="45"/>
      <c r="WV58" s="45"/>
      <c r="WW58" s="45"/>
      <c r="WX58" s="45"/>
      <c r="WY58" s="45"/>
      <c r="WZ58" s="45"/>
      <c r="XA58" s="45"/>
      <c r="XB58" s="45"/>
      <c r="XC58" s="45"/>
      <c r="XD58" s="45"/>
      <c r="XE58" s="45"/>
      <c r="XF58" s="45"/>
      <c r="XG58" s="45"/>
      <c r="XH58" s="45"/>
      <c r="XI58" s="45"/>
      <c r="XJ58" s="45"/>
      <c r="XK58" s="45"/>
      <c r="XL58" s="45"/>
      <c r="XM58" s="45"/>
      <c r="XN58" s="45"/>
      <c r="XO58" s="45"/>
      <c r="XP58" s="45"/>
      <c r="XQ58" s="45"/>
      <c r="XR58" s="45"/>
      <c r="XS58" s="45"/>
      <c r="XT58" s="45"/>
      <c r="XU58" s="45"/>
      <c r="XV58" s="45"/>
      <c r="XW58" s="45"/>
      <c r="XX58" s="45"/>
      <c r="XY58" s="45"/>
      <c r="XZ58" s="45"/>
      <c r="YA58" s="45"/>
      <c r="YB58" s="45"/>
      <c r="YC58" s="45"/>
      <c r="YD58" s="45"/>
      <c r="YE58" s="45"/>
      <c r="YF58" s="45"/>
      <c r="YG58" s="45"/>
      <c r="YH58" s="45"/>
      <c r="YI58" s="45"/>
      <c r="YJ58" s="45"/>
      <c r="YK58" s="45"/>
      <c r="YL58" s="45"/>
      <c r="YM58" s="45"/>
      <c r="YN58" s="45"/>
      <c r="YO58" s="45"/>
      <c r="YP58" s="45"/>
      <c r="YQ58" s="45"/>
      <c r="YR58" s="45"/>
      <c r="YS58" s="45"/>
      <c r="YT58" s="45"/>
      <c r="YU58" s="45"/>
      <c r="YV58" s="45"/>
      <c r="YW58" s="45"/>
      <c r="YX58" s="45"/>
      <c r="YY58" s="45"/>
      <c r="YZ58" s="45"/>
      <c r="ZA58" s="45"/>
      <c r="ZB58" s="45"/>
      <c r="ZC58" s="45"/>
      <c r="ZD58" s="45"/>
      <c r="ZE58" s="45"/>
      <c r="ZF58" s="45"/>
      <c r="ZG58" s="45"/>
      <c r="ZH58" s="45"/>
      <c r="ZI58" s="45"/>
      <c r="ZJ58" s="45"/>
      <c r="ZK58" s="45"/>
      <c r="ZL58" s="45"/>
      <c r="ZM58" s="45"/>
      <c r="ZN58" s="45"/>
      <c r="ZO58" s="45"/>
      <c r="ZP58" s="45"/>
      <c r="ZQ58" s="45"/>
      <c r="ZR58" s="45"/>
      <c r="ZS58" s="45"/>
      <c r="ZT58" s="45"/>
      <c r="ZU58" s="45"/>
      <c r="ZV58" s="45"/>
      <c r="ZW58" s="45"/>
      <c r="ZX58" s="45"/>
      <c r="ZY58" s="45"/>
      <c r="ZZ58" s="45"/>
      <c r="AAA58" s="45"/>
      <c r="AAB58" s="45"/>
      <c r="AAC58" s="45"/>
      <c r="AAD58" s="45"/>
      <c r="AAE58" s="45"/>
      <c r="AAF58" s="45"/>
      <c r="AAG58" s="45"/>
      <c r="AAH58" s="45"/>
      <c r="AAI58" s="45"/>
      <c r="AAJ58" s="45"/>
      <c r="AAK58" s="45"/>
      <c r="AAL58" s="45"/>
      <c r="AAM58" s="45"/>
      <c r="AAN58" s="45"/>
      <c r="AAO58" s="45"/>
      <c r="AAP58" s="45"/>
      <c r="AAQ58" s="45"/>
      <c r="AAR58" s="45"/>
      <c r="AAS58" s="45"/>
      <c r="AAT58" s="45"/>
      <c r="AAU58" s="45"/>
      <c r="AAV58" s="45"/>
      <c r="AAW58" s="45"/>
      <c r="AAX58" s="45"/>
      <c r="AAY58" s="45"/>
      <c r="AAZ58" s="45"/>
      <c r="ABA58" s="45"/>
      <c r="ABB58" s="45"/>
      <c r="ABC58" s="45"/>
      <c r="ABD58" s="45"/>
      <c r="ABE58" s="45"/>
      <c r="ABF58" s="45"/>
      <c r="ABG58" s="45"/>
      <c r="ABH58" s="45"/>
      <c r="ABI58" s="45"/>
      <c r="ABJ58" s="45"/>
      <c r="ABK58" s="45"/>
      <c r="ABL58" s="45"/>
      <c r="ABM58" s="45"/>
      <c r="ABN58" s="45"/>
      <c r="ABO58" s="45"/>
      <c r="ABP58" s="45"/>
      <c r="ABQ58" s="45"/>
      <c r="ABR58" s="45"/>
      <c r="ABS58" s="45"/>
      <c r="ABT58" s="45"/>
      <c r="ABU58" s="45"/>
      <c r="ABV58" s="45"/>
      <c r="ABW58" s="45"/>
      <c r="ABX58" s="45"/>
      <c r="ABY58" s="45"/>
      <c r="ABZ58" s="45"/>
      <c r="ACA58" s="45"/>
      <c r="ACB58" s="45"/>
      <c r="ACC58" s="45"/>
      <c r="ACD58" s="45"/>
      <c r="ACE58" s="45"/>
      <c r="ACF58" s="45"/>
      <c r="ACG58" s="45"/>
      <c r="ACH58" s="45"/>
      <c r="ACI58" s="45"/>
      <c r="ACJ58" s="45"/>
      <c r="ACK58" s="45"/>
      <c r="ACL58" s="45"/>
      <c r="ACM58" s="45"/>
      <c r="ACN58" s="45"/>
      <c r="ACO58" s="45"/>
      <c r="ACP58" s="45"/>
      <c r="ACQ58" s="45"/>
      <c r="ACR58" s="45"/>
      <c r="ACS58" s="45"/>
      <c r="ACT58" s="45"/>
      <c r="ACU58" s="45"/>
      <c r="ACV58" s="45"/>
      <c r="ACW58" s="45"/>
      <c r="ACX58" s="45"/>
      <c r="ACY58" s="45"/>
      <c r="ACZ58" s="45"/>
      <c r="ADA58" s="45"/>
      <c r="ADB58" s="45"/>
      <c r="ADC58" s="45"/>
      <c r="ADD58" s="45"/>
      <c r="ADE58" s="45"/>
      <c r="ADF58" s="45"/>
      <c r="ADG58" s="45"/>
      <c r="ADH58" s="45"/>
      <c r="ADI58" s="45"/>
      <c r="ADJ58" s="45"/>
      <c r="ADK58" s="45"/>
      <c r="ADL58" s="45"/>
      <c r="ADM58" s="45"/>
      <c r="ADN58" s="45"/>
      <c r="ADO58" s="45"/>
    </row>
    <row r="59" spans="1:796" ht="15.75" customHeight="1">
      <c r="A59" s="80" t="s">
        <v>961</v>
      </c>
      <c r="B59" s="1"/>
      <c r="C59" s="49"/>
      <c r="D59" s="49"/>
      <c r="E59" s="49"/>
      <c r="F59" s="49"/>
      <c r="G59" s="49"/>
      <c r="H59" s="52">
        <v>521</v>
      </c>
      <c r="I59" s="52"/>
      <c r="J59" s="52">
        <v>0.86</v>
      </c>
      <c r="K59" s="5"/>
      <c r="FO59" s="45">
        <v>0.51</v>
      </c>
      <c r="FX59" s="45">
        <v>0.3</v>
      </c>
      <c r="FY59" s="45"/>
      <c r="FZ59" s="45"/>
      <c r="HW59" s="45">
        <v>-0.32</v>
      </c>
      <c r="HX59" s="45">
        <v>-0.41</v>
      </c>
      <c r="QR59" s="45">
        <v>0.36</v>
      </c>
      <c r="QS59" s="45"/>
      <c r="QT59" s="45"/>
      <c r="QU59" s="45"/>
      <c r="QV59" s="45"/>
      <c r="QW59" s="45"/>
      <c r="QX59" s="45"/>
      <c r="QY59" s="45"/>
      <c r="RJ59" s="45">
        <v>0.3</v>
      </c>
      <c r="TU59" s="45">
        <v>0.2</v>
      </c>
      <c r="TV59" s="45"/>
      <c r="TW59" s="45">
        <v>-0.02</v>
      </c>
      <c r="TX59" s="45">
        <v>0.05</v>
      </c>
      <c r="TY59" s="45">
        <v>0.36</v>
      </c>
      <c r="TZ59" s="45"/>
      <c r="UA59" s="45"/>
      <c r="UB59" s="45"/>
      <c r="UC59" s="45"/>
      <c r="UD59" s="45"/>
      <c r="UE59" s="45"/>
      <c r="UF59" s="45"/>
      <c r="UG59" s="45"/>
      <c r="UH59" s="45"/>
      <c r="UI59" s="45"/>
      <c r="UJ59" s="45"/>
      <c r="UK59" s="45"/>
      <c r="UL59" s="45"/>
      <c r="UM59" s="45"/>
      <c r="UN59" s="45"/>
      <c r="UO59" s="45"/>
      <c r="UP59" s="45"/>
      <c r="UQ59" s="45"/>
      <c r="UR59" s="45"/>
      <c r="US59" s="45"/>
      <c r="UT59" s="45"/>
      <c r="UU59" s="45"/>
      <c r="UV59" s="45"/>
      <c r="UW59" s="45"/>
      <c r="UX59" s="45"/>
      <c r="UY59" s="45"/>
      <c r="UZ59" s="45"/>
      <c r="VA59" s="45"/>
      <c r="VB59" s="45"/>
      <c r="VC59" s="45"/>
      <c r="VD59" s="45"/>
      <c r="VE59" s="45"/>
      <c r="VF59" s="45"/>
      <c r="VG59" s="45"/>
      <c r="VH59" s="45"/>
      <c r="VI59" s="45"/>
      <c r="VJ59" s="45"/>
      <c r="VK59" s="45"/>
      <c r="VL59" s="45"/>
      <c r="VM59" s="45"/>
      <c r="VN59" s="45"/>
      <c r="VO59" s="45"/>
      <c r="VP59" s="45"/>
      <c r="VQ59" s="45"/>
      <c r="VR59" s="45"/>
      <c r="VS59" s="45"/>
      <c r="VT59" s="45"/>
      <c r="VU59" s="45"/>
      <c r="VV59" s="45"/>
      <c r="VW59" s="45"/>
      <c r="VX59" s="45"/>
      <c r="VY59" s="45"/>
      <c r="VZ59" s="45"/>
      <c r="WA59" s="45"/>
      <c r="WB59" s="45"/>
      <c r="WC59" s="45"/>
      <c r="WD59" s="45"/>
      <c r="WE59" s="45"/>
      <c r="WF59" s="45"/>
      <c r="WG59" s="45"/>
      <c r="WH59" s="45"/>
      <c r="WI59" s="45"/>
      <c r="WJ59" s="45"/>
      <c r="WK59" s="45"/>
      <c r="WL59" s="45"/>
      <c r="WM59" s="45"/>
      <c r="WN59" s="45"/>
      <c r="WO59" s="45"/>
      <c r="WP59" s="45"/>
      <c r="WQ59" s="45"/>
      <c r="WR59" s="45"/>
      <c r="WS59" s="45"/>
      <c r="WT59" s="45"/>
      <c r="WU59" s="45"/>
      <c r="WV59" s="45"/>
      <c r="WW59" s="45"/>
      <c r="WX59" s="45"/>
      <c r="WY59" s="45"/>
      <c r="WZ59" s="45"/>
      <c r="XA59" s="45"/>
      <c r="XB59" s="45"/>
      <c r="XC59" s="45"/>
      <c r="XD59" s="45"/>
      <c r="XE59" s="45"/>
      <c r="XF59" s="45"/>
      <c r="XG59" s="45"/>
      <c r="XH59" s="45"/>
      <c r="XI59" s="45"/>
      <c r="XJ59" s="45"/>
      <c r="XK59" s="45"/>
      <c r="XL59" s="45"/>
      <c r="XM59" s="45"/>
      <c r="XN59" s="45"/>
      <c r="XO59" s="45"/>
      <c r="XP59" s="45"/>
      <c r="XQ59" s="45"/>
      <c r="XR59" s="45"/>
      <c r="XS59" s="45"/>
      <c r="XT59" s="45"/>
      <c r="XU59" s="45"/>
      <c r="XV59" s="45"/>
      <c r="XW59" s="45"/>
      <c r="XX59" s="45"/>
      <c r="XY59" s="45"/>
      <c r="XZ59" s="45"/>
      <c r="YA59" s="45"/>
      <c r="YB59" s="45"/>
      <c r="YC59" s="45"/>
      <c r="YD59" s="45"/>
      <c r="YE59" s="45"/>
      <c r="YF59" s="45"/>
      <c r="YG59" s="45"/>
      <c r="YH59" s="45"/>
      <c r="YI59" s="45"/>
      <c r="YJ59" s="45"/>
      <c r="YK59" s="45"/>
      <c r="YL59" s="45"/>
      <c r="YM59" s="45"/>
      <c r="YN59" s="45"/>
      <c r="YO59" s="45"/>
      <c r="YP59" s="45"/>
      <c r="YQ59" s="45"/>
      <c r="YR59" s="45"/>
      <c r="YS59" s="45"/>
      <c r="YT59" s="45"/>
      <c r="YU59" s="45"/>
      <c r="YV59" s="45"/>
      <c r="YW59" s="45"/>
      <c r="YX59" s="45"/>
      <c r="YY59" s="45"/>
      <c r="YZ59" s="45"/>
      <c r="ZA59" s="45"/>
      <c r="ZB59" s="45"/>
      <c r="ZC59" s="45"/>
      <c r="ZD59" s="45"/>
      <c r="ZE59" s="45"/>
      <c r="ZF59" s="45"/>
      <c r="ZG59" s="45"/>
      <c r="ZH59" s="45"/>
      <c r="ZI59" s="45"/>
      <c r="ZJ59" s="45"/>
      <c r="ZK59" s="45"/>
      <c r="ZL59" s="45"/>
      <c r="ZM59" s="45"/>
      <c r="ZN59" s="45"/>
      <c r="ZO59" s="45"/>
      <c r="ZP59" s="45"/>
      <c r="ZQ59" s="45"/>
      <c r="ZR59" s="45"/>
      <c r="ZS59" s="45"/>
      <c r="ZT59" s="45"/>
      <c r="ZU59" s="45"/>
      <c r="ZV59" s="45"/>
      <c r="ZW59" s="45"/>
      <c r="ZX59" s="45"/>
      <c r="ZY59" s="45"/>
      <c r="ZZ59" s="45"/>
      <c r="AAA59" s="45"/>
      <c r="AAB59" s="45"/>
      <c r="AAC59" s="45"/>
      <c r="AAD59" s="45"/>
      <c r="AAE59" s="45"/>
      <c r="AAF59" s="45"/>
      <c r="AAG59" s="45"/>
      <c r="AAH59" s="45"/>
      <c r="AAI59" s="45"/>
      <c r="AAJ59" s="45"/>
      <c r="AAK59" s="45"/>
      <c r="AAL59" s="45"/>
      <c r="AAM59" s="45"/>
      <c r="AAN59" s="45"/>
      <c r="AAO59" s="45"/>
      <c r="AAP59" s="45"/>
      <c r="AAQ59" s="45"/>
      <c r="AAR59" s="45"/>
      <c r="AAS59" s="45"/>
      <c r="AAT59" s="45"/>
      <c r="AAU59" s="45"/>
      <c r="AAV59" s="45"/>
      <c r="AAW59" s="45"/>
      <c r="AAX59" s="45"/>
      <c r="AAY59" s="45"/>
      <c r="AAZ59" s="45"/>
      <c r="ABA59" s="45"/>
      <c r="ABB59" s="45"/>
      <c r="ABC59" s="45"/>
      <c r="ABD59" s="45"/>
      <c r="ABE59" s="45"/>
      <c r="ABF59" s="45"/>
      <c r="ABG59" s="45"/>
      <c r="ABH59" s="45"/>
      <c r="ABI59" s="45"/>
      <c r="ABJ59" s="45"/>
      <c r="ABK59" s="45"/>
      <c r="ABL59" s="45"/>
      <c r="ABM59" s="45"/>
      <c r="ABN59" s="45"/>
      <c r="ABO59" s="45"/>
      <c r="ABP59" s="45"/>
      <c r="ABQ59" s="45"/>
      <c r="ABR59" s="45"/>
      <c r="ABS59" s="45"/>
      <c r="ABT59" s="45"/>
      <c r="ABU59" s="45"/>
      <c r="ABV59" s="45"/>
      <c r="ABW59" s="45"/>
      <c r="ABX59" s="45"/>
      <c r="ABY59" s="45"/>
      <c r="ABZ59" s="45"/>
      <c r="ACA59" s="45"/>
      <c r="ACB59" s="45"/>
      <c r="ACC59" s="45"/>
      <c r="ACD59" s="45"/>
      <c r="ACE59" s="45"/>
      <c r="ACF59" s="45"/>
      <c r="ACG59" s="45"/>
      <c r="ACH59" s="45"/>
      <c r="ACI59" s="45"/>
      <c r="ACJ59" s="45"/>
      <c r="ACK59" s="45"/>
      <c r="ACL59" s="45"/>
      <c r="ACM59" s="45"/>
      <c r="ACN59" s="45"/>
      <c r="ACO59" s="45"/>
      <c r="ACP59" s="45"/>
      <c r="ACQ59" s="45"/>
      <c r="ACR59" s="45"/>
      <c r="ACS59" s="45"/>
      <c r="ACT59" s="45"/>
      <c r="ACU59" s="45"/>
      <c r="ACV59" s="45"/>
      <c r="ACW59" s="45"/>
      <c r="ACX59" s="45"/>
      <c r="ACY59" s="45"/>
      <c r="ACZ59" s="45"/>
      <c r="ADA59" s="45"/>
      <c r="ADB59" s="45"/>
      <c r="ADC59" s="45"/>
      <c r="ADD59" s="45"/>
      <c r="ADE59" s="45"/>
      <c r="ADF59" s="45"/>
      <c r="ADG59" s="45"/>
      <c r="ADH59" s="45"/>
      <c r="ADI59" s="45"/>
      <c r="ADJ59" s="45"/>
      <c r="ADK59" s="45"/>
      <c r="ADL59" s="45"/>
      <c r="ADM59" s="45"/>
      <c r="ADN59" s="45"/>
      <c r="ADO59" s="45"/>
    </row>
    <row r="60" spans="1:796" ht="15.75" customHeight="1">
      <c r="A60" s="81">
        <v>51</v>
      </c>
      <c r="B60" s="1">
        <v>55</v>
      </c>
      <c r="C60" s="49" t="s">
        <v>962</v>
      </c>
      <c r="D60" s="49" t="s">
        <v>963</v>
      </c>
      <c r="E60" s="49"/>
      <c r="F60" s="49"/>
      <c r="G60" s="49" t="s">
        <v>964</v>
      </c>
      <c r="H60" s="52">
        <v>274</v>
      </c>
      <c r="I60" s="52"/>
      <c r="J60" s="50">
        <v>0.9</v>
      </c>
      <c r="K60" s="5"/>
      <c r="JA60" s="45">
        <v>0.38</v>
      </c>
      <c r="JR60" s="45">
        <v>0.5</v>
      </c>
      <c r="LO60" s="45">
        <v>0.36</v>
      </c>
    </row>
    <row r="61" spans="1:796" ht="15.75" customHeight="1">
      <c r="A61" s="81">
        <v>52</v>
      </c>
      <c r="B61" s="1">
        <v>56</v>
      </c>
      <c r="C61" s="49" t="s">
        <v>965</v>
      </c>
      <c r="D61" s="49" t="s">
        <v>966</v>
      </c>
      <c r="E61" s="49"/>
      <c r="F61" s="49"/>
      <c r="G61" s="49" t="s">
        <v>967</v>
      </c>
      <c r="H61" s="52">
        <v>185</v>
      </c>
      <c r="I61" s="52"/>
      <c r="J61" s="52">
        <v>0.9</v>
      </c>
      <c r="K61" s="5"/>
      <c r="PR61" s="45">
        <v>0.55000000000000004</v>
      </c>
      <c r="PS61" s="45">
        <v>0.22</v>
      </c>
      <c r="PT61" s="45">
        <v>0.13</v>
      </c>
    </row>
    <row r="62" spans="1:796" ht="15.75" customHeight="1">
      <c r="A62" s="81" t="s">
        <v>968</v>
      </c>
      <c r="B62" s="1"/>
      <c r="C62" s="49"/>
      <c r="D62" s="49"/>
      <c r="E62" s="49"/>
      <c r="F62" s="49"/>
      <c r="G62" s="49"/>
      <c r="H62" s="52">
        <v>185</v>
      </c>
      <c r="I62" s="52"/>
      <c r="J62" s="52">
        <v>0.91</v>
      </c>
      <c r="K62" s="5"/>
      <c r="PR62" s="51">
        <v>0.57999999999999996</v>
      </c>
      <c r="PS62" s="51">
        <v>0.36</v>
      </c>
      <c r="PT62" s="51">
        <v>0.24</v>
      </c>
      <c r="ADP62" s="51"/>
    </row>
    <row r="63" spans="1:796" ht="15.75" customHeight="1">
      <c r="A63" s="81">
        <v>53</v>
      </c>
      <c r="B63" s="1">
        <v>57</v>
      </c>
      <c r="C63" s="49" t="s">
        <v>969</v>
      </c>
      <c r="D63" s="49" t="s">
        <v>970</v>
      </c>
      <c r="E63" s="49"/>
      <c r="F63" s="49"/>
      <c r="G63" s="49" t="s">
        <v>971</v>
      </c>
      <c r="H63" s="52">
        <v>165</v>
      </c>
      <c r="I63" s="52"/>
      <c r="J63" s="55">
        <v>0.91</v>
      </c>
      <c r="K63" s="5"/>
      <c r="L63" s="45">
        <v>0.19</v>
      </c>
      <c r="N63" s="45">
        <v>0.05</v>
      </c>
      <c r="O63" s="45"/>
      <c r="Y63" s="45">
        <v>0.22</v>
      </c>
      <c r="BX63" s="45">
        <v>0.16</v>
      </c>
      <c r="FJ63" s="45">
        <v>0.27</v>
      </c>
      <c r="FL63" s="45">
        <v>-0.18</v>
      </c>
      <c r="FM63" s="45"/>
      <c r="ML63" s="45">
        <v>-0.06</v>
      </c>
      <c r="MO63" s="45">
        <v>0.12</v>
      </c>
      <c r="MP63" s="45">
        <v>0.33</v>
      </c>
      <c r="PJ63" s="45">
        <v>0.23</v>
      </c>
      <c r="PK63" s="45"/>
      <c r="PL63" s="45"/>
      <c r="PM63" s="45"/>
      <c r="PN63" s="45"/>
      <c r="PO63" s="45"/>
      <c r="TJ63" s="45">
        <v>0.22</v>
      </c>
      <c r="TK63" s="45">
        <v>-0.02</v>
      </c>
      <c r="TL63" s="45">
        <v>-0.03</v>
      </c>
      <c r="TM63" s="45"/>
      <c r="TN63" s="45"/>
    </row>
    <row r="64" spans="1:796" ht="15.75" customHeight="1">
      <c r="A64" s="80">
        <v>54</v>
      </c>
      <c r="B64" s="1">
        <v>58</v>
      </c>
      <c r="C64" s="49" t="s">
        <v>972</v>
      </c>
      <c r="D64" s="49" t="s">
        <v>973</v>
      </c>
      <c r="E64" s="49"/>
      <c r="F64" s="49"/>
      <c r="G64" s="49" t="s">
        <v>974</v>
      </c>
      <c r="H64" s="52">
        <v>168</v>
      </c>
      <c r="I64" s="52"/>
      <c r="J64" s="52">
        <v>0.95</v>
      </c>
      <c r="K64" s="5"/>
      <c r="CA64" s="45">
        <v>0.1</v>
      </c>
      <c r="IA64" s="51">
        <v>-0.56999999999999995</v>
      </c>
      <c r="IB64" s="51"/>
      <c r="IC64" s="51"/>
      <c r="SI64" s="59">
        <v>-0.23</v>
      </c>
      <c r="TA64" s="51">
        <v>0.49</v>
      </c>
      <c r="TB64" s="51"/>
      <c r="TC64" s="51"/>
      <c r="TZ64" s="51">
        <v>0.27</v>
      </c>
      <c r="UA64" s="51">
        <v>-0.04</v>
      </c>
      <c r="UB64" s="51"/>
      <c r="UC64" s="51"/>
      <c r="UD64" s="51"/>
      <c r="UE64" s="51"/>
      <c r="UF64" s="51"/>
      <c r="UG64" s="51"/>
      <c r="UH64" s="51"/>
      <c r="UI64" s="51"/>
      <c r="UJ64" s="51"/>
      <c r="UK64" s="51"/>
      <c r="UL64" s="51"/>
      <c r="UM64" s="51"/>
      <c r="UN64" s="51"/>
      <c r="UO64" s="51"/>
      <c r="UP64" s="51"/>
      <c r="UQ64" s="51"/>
      <c r="UR64" s="51"/>
      <c r="US64" s="51"/>
      <c r="UT64" s="51"/>
      <c r="UU64" s="51"/>
      <c r="UV64" s="51"/>
      <c r="UW64" s="51"/>
      <c r="UX64" s="51"/>
      <c r="UY64" s="51"/>
      <c r="UZ64" s="51"/>
      <c r="VA64" s="51"/>
      <c r="VB64" s="51"/>
      <c r="VC64" s="51"/>
      <c r="VD64" s="51"/>
      <c r="VE64" s="51"/>
      <c r="VF64" s="51"/>
      <c r="VG64" s="51"/>
      <c r="VH64" s="51"/>
      <c r="VI64" s="51"/>
      <c r="VJ64" s="51"/>
      <c r="VK64" s="51"/>
      <c r="VL64" s="51"/>
      <c r="VM64" s="51"/>
      <c r="VN64" s="51"/>
      <c r="VO64" s="51"/>
      <c r="VP64" s="51"/>
      <c r="VQ64" s="51"/>
      <c r="VR64" s="51"/>
      <c r="VS64" s="51"/>
      <c r="VT64" s="51"/>
      <c r="VU64" s="51"/>
      <c r="VV64" s="51"/>
      <c r="VW64" s="51"/>
      <c r="VX64" s="51"/>
      <c r="VY64" s="51"/>
      <c r="VZ64" s="51"/>
      <c r="WA64" s="51"/>
      <c r="WB64" s="51"/>
      <c r="WC64" s="51"/>
      <c r="WD64" s="51"/>
      <c r="WE64" s="51"/>
      <c r="WF64" s="51"/>
      <c r="WG64" s="51"/>
      <c r="WH64" s="51"/>
      <c r="WI64" s="51"/>
      <c r="WJ64" s="51"/>
      <c r="WK64" s="51"/>
      <c r="WL64" s="51"/>
      <c r="WM64" s="51"/>
      <c r="WN64" s="51"/>
      <c r="WO64" s="51"/>
      <c r="WP64" s="51"/>
      <c r="WQ64" s="51"/>
      <c r="WR64" s="51"/>
      <c r="WS64" s="51"/>
      <c r="WT64" s="51"/>
      <c r="WU64" s="51"/>
      <c r="WV64" s="51"/>
      <c r="WW64" s="51"/>
      <c r="WX64" s="51"/>
      <c r="WY64" s="51"/>
      <c r="WZ64" s="51"/>
      <c r="XA64" s="51"/>
      <c r="XB64" s="51"/>
      <c r="XC64" s="51"/>
      <c r="XD64" s="51"/>
      <c r="XE64" s="51"/>
      <c r="XF64" s="51"/>
      <c r="XG64" s="51"/>
      <c r="XH64" s="51"/>
      <c r="XI64" s="51"/>
      <c r="XJ64" s="51"/>
      <c r="XK64" s="51"/>
      <c r="XL64" s="51"/>
      <c r="XM64" s="51"/>
      <c r="XN64" s="51"/>
      <c r="XO64" s="51"/>
      <c r="XP64" s="51"/>
      <c r="XQ64" s="51"/>
      <c r="XR64" s="51"/>
      <c r="XS64" s="51"/>
      <c r="XT64" s="51"/>
      <c r="XU64" s="51"/>
      <c r="XV64" s="51"/>
      <c r="XW64" s="51"/>
      <c r="XX64" s="51"/>
      <c r="XY64" s="51"/>
      <c r="XZ64" s="51"/>
      <c r="YA64" s="51"/>
      <c r="YB64" s="51"/>
      <c r="YC64" s="51"/>
      <c r="YD64" s="51"/>
      <c r="YE64" s="51"/>
      <c r="YF64" s="51"/>
      <c r="YG64" s="51"/>
      <c r="YH64" s="51"/>
      <c r="YI64" s="51"/>
      <c r="YJ64" s="51"/>
      <c r="YK64" s="51"/>
      <c r="YL64" s="51"/>
      <c r="YM64" s="51"/>
      <c r="YN64" s="51"/>
      <c r="YO64" s="51"/>
      <c r="YP64" s="51"/>
      <c r="YQ64" s="51"/>
      <c r="YR64" s="51"/>
      <c r="YS64" s="51"/>
      <c r="YT64" s="51"/>
      <c r="YU64" s="51"/>
      <c r="YV64" s="51"/>
      <c r="YW64" s="51"/>
      <c r="YX64" s="51"/>
      <c r="YY64" s="51"/>
      <c r="YZ64" s="51"/>
      <c r="ZA64" s="51"/>
      <c r="ZB64" s="51"/>
      <c r="ZC64" s="51"/>
      <c r="ZD64" s="51"/>
      <c r="ZE64" s="51"/>
      <c r="ZF64" s="51"/>
      <c r="ZG64" s="51"/>
      <c r="ZH64" s="51"/>
      <c r="ZI64" s="51"/>
      <c r="ZJ64" s="51"/>
      <c r="ZK64" s="51"/>
      <c r="ZL64" s="51"/>
      <c r="ZM64" s="51"/>
      <c r="ZN64" s="51"/>
      <c r="ZO64" s="51"/>
      <c r="ZP64" s="51"/>
      <c r="ZQ64" s="51"/>
      <c r="ZR64" s="51"/>
      <c r="ZS64" s="51"/>
      <c r="ZT64" s="51"/>
      <c r="ZU64" s="51"/>
      <c r="ZV64" s="51"/>
      <c r="ZW64" s="51"/>
      <c r="ZX64" s="51"/>
      <c r="ZY64" s="51"/>
      <c r="ZZ64" s="51"/>
      <c r="AAA64" s="51"/>
      <c r="AAB64" s="51"/>
      <c r="AAC64" s="51"/>
      <c r="AAD64" s="51"/>
      <c r="AAE64" s="51"/>
      <c r="AAF64" s="51"/>
      <c r="AAG64" s="51"/>
      <c r="AAH64" s="51"/>
      <c r="AAI64" s="51"/>
      <c r="AAJ64" s="51"/>
      <c r="AAK64" s="51"/>
      <c r="AAL64" s="51"/>
      <c r="AAM64" s="51"/>
      <c r="AAN64" s="51"/>
      <c r="AAO64" s="51"/>
      <c r="AAP64" s="51"/>
      <c r="AAQ64" s="51"/>
      <c r="AAR64" s="51"/>
      <c r="AAS64" s="51"/>
      <c r="AAT64" s="51"/>
      <c r="AAU64" s="51"/>
      <c r="AAV64" s="51"/>
      <c r="AAW64" s="51"/>
      <c r="AAX64" s="51"/>
      <c r="AAY64" s="51"/>
      <c r="AAZ64" s="51"/>
      <c r="ABA64" s="51"/>
      <c r="ABB64" s="51"/>
      <c r="ABC64" s="51"/>
      <c r="ABD64" s="51"/>
      <c r="ABE64" s="51"/>
      <c r="ABF64" s="51"/>
      <c r="ABG64" s="51"/>
      <c r="ABH64" s="51"/>
      <c r="ABI64" s="51"/>
      <c r="ABJ64" s="51"/>
      <c r="ABK64" s="51"/>
      <c r="ABL64" s="51"/>
      <c r="ABM64" s="51"/>
      <c r="ABN64" s="51"/>
      <c r="ABO64" s="51"/>
      <c r="ABP64" s="51"/>
      <c r="ABQ64" s="51"/>
      <c r="ABR64" s="51"/>
      <c r="ABS64" s="51"/>
      <c r="ABT64" s="51"/>
      <c r="ABU64" s="51"/>
      <c r="ABV64" s="51"/>
      <c r="ABW64" s="51"/>
      <c r="ABX64" s="51"/>
      <c r="ABY64" s="51"/>
      <c r="ABZ64" s="51"/>
      <c r="ACA64" s="51"/>
      <c r="ACB64" s="51"/>
      <c r="ACC64" s="51"/>
      <c r="ACD64" s="51"/>
      <c r="ACE64" s="51"/>
      <c r="ACF64" s="51"/>
      <c r="ACG64" s="51"/>
      <c r="ACH64" s="51"/>
      <c r="ACI64" s="51"/>
      <c r="ACJ64" s="51"/>
      <c r="ACK64" s="51"/>
      <c r="ACL64" s="51"/>
      <c r="ACM64" s="51"/>
      <c r="ACN64" s="51"/>
      <c r="ACO64" s="51"/>
      <c r="ACP64" s="51"/>
      <c r="ACQ64" s="51"/>
      <c r="ACR64" s="51"/>
      <c r="ACS64" s="51"/>
      <c r="ACT64" s="51"/>
      <c r="ACU64" s="51"/>
      <c r="ACV64" s="51"/>
      <c r="ACW64" s="51"/>
      <c r="ACX64" s="51"/>
      <c r="ACY64" s="51"/>
      <c r="ACZ64" s="51"/>
      <c r="ADA64" s="51"/>
      <c r="ADB64" s="51"/>
      <c r="ADC64" s="51"/>
      <c r="ADD64" s="51"/>
      <c r="ADE64" s="51"/>
      <c r="ADF64" s="51"/>
      <c r="ADG64" s="51"/>
      <c r="ADH64" s="51"/>
      <c r="ADI64" s="51"/>
      <c r="ADJ64" s="51"/>
      <c r="ADK64" s="51"/>
      <c r="ADL64" s="51"/>
      <c r="ADM64" s="51"/>
      <c r="ADN64" s="51"/>
      <c r="ADO64" s="51"/>
      <c r="ADP64" s="45"/>
    </row>
    <row r="65" spans="1:796" ht="15.75" customHeight="1">
      <c r="A65" s="81">
        <v>55</v>
      </c>
      <c r="B65" s="1">
        <v>59</v>
      </c>
      <c r="C65" s="49" t="s">
        <v>975</v>
      </c>
      <c r="D65" s="49" t="s">
        <v>976</v>
      </c>
      <c r="E65" s="49"/>
      <c r="F65" s="49"/>
      <c r="G65" s="49" t="s">
        <v>977</v>
      </c>
      <c r="H65" s="52">
        <v>346</v>
      </c>
      <c r="I65" s="52"/>
      <c r="J65" s="55">
        <v>0.82299999999999995</v>
      </c>
      <c r="K65" s="5"/>
      <c r="HA65" s="45">
        <v>0.56599999999999995</v>
      </c>
      <c r="HB65" s="45"/>
      <c r="HC65" s="45"/>
      <c r="HD65" s="45"/>
      <c r="HE65" s="45"/>
      <c r="HF65" s="45"/>
      <c r="HG65" s="45"/>
      <c r="HH65" s="45"/>
      <c r="KN65" s="45">
        <v>-0.105</v>
      </c>
      <c r="KO65" s="45">
        <v>-0.13300000000000001</v>
      </c>
      <c r="KP65" s="45">
        <v>-8.8999999999999996E-2</v>
      </c>
      <c r="PQ65" s="45">
        <v>0.39600000000000002</v>
      </c>
      <c r="ADP65" s="45"/>
    </row>
    <row r="66" spans="1:796" ht="15.75" customHeight="1">
      <c r="A66" s="81">
        <v>56</v>
      </c>
      <c r="B66" s="1">
        <v>60</v>
      </c>
      <c r="C66" s="49" t="s">
        <v>978</v>
      </c>
      <c r="D66" s="49" t="s">
        <v>979</v>
      </c>
      <c r="E66" s="49"/>
      <c r="F66" s="49"/>
      <c r="G66" s="49" t="s">
        <v>980</v>
      </c>
      <c r="H66" s="52">
        <v>13299</v>
      </c>
      <c r="I66" s="52"/>
      <c r="J66" s="52">
        <v>0.78</v>
      </c>
      <c r="K66" s="5"/>
      <c r="RM66" s="45">
        <v>0.83</v>
      </c>
      <c r="RX66" s="45">
        <v>0.31</v>
      </c>
      <c r="RY66" s="45"/>
      <c r="RZ66" s="45">
        <v>0.12</v>
      </c>
      <c r="SA66" s="45">
        <v>0.1</v>
      </c>
      <c r="ADG66" s="45">
        <v>-0.06</v>
      </c>
      <c r="ADH66" s="45"/>
      <c r="ADI66" s="45"/>
      <c r="ADJ66" s="45"/>
      <c r="ADK66" s="45"/>
      <c r="ADL66" s="45"/>
      <c r="ADM66" s="45"/>
      <c r="ADN66" s="45"/>
      <c r="ADO66" s="45"/>
      <c r="ADP66" s="45"/>
    </row>
    <row r="67" spans="1:796" ht="15.75" customHeight="1">
      <c r="A67" s="80">
        <v>57</v>
      </c>
      <c r="B67" s="1">
        <v>61</v>
      </c>
      <c r="C67" s="49" t="s">
        <v>981</v>
      </c>
      <c r="D67" s="49" t="s">
        <v>982</v>
      </c>
      <c r="E67" s="49"/>
      <c r="F67" s="49"/>
      <c r="G67" s="49" t="s">
        <v>983</v>
      </c>
      <c r="H67" s="52">
        <v>364</v>
      </c>
      <c r="I67" s="52"/>
      <c r="J67" s="52">
        <v>0.86</v>
      </c>
      <c r="K67" s="5"/>
      <c r="L67" s="45">
        <v>-0.05</v>
      </c>
      <c r="AI67" s="45">
        <v>-0.04</v>
      </c>
      <c r="AJ67" s="45"/>
      <c r="AQ67" s="45">
        <v>-0.15</v>
      </c>
      <c r="BD67" s="45">
        <v>7.0000000000000007E-2</v>
      </c>
      <c r="BX67" s="45">
        <v>-7.0000000000000007E-2</v>
      </c>
      <c r="CH67" s="45">
        <v>0.1</v>
      </c>
      <c r="LR67" s="45">
        <v>0.34</v>
      </c>
      <c r="NB67" s="45">
        <v>0.19</v>
      </c>
      <c r="UO67" s="45">
        <v>0</v>
      </c>
      <c r="UP67" s="45">
        <v>0.52</v>
      </c>
      <c r="UQ67" s="45"/>
      <c r="UR67" s="45"/>
      <c r="US67" s="45"/>
      <c r="UT67" s="45"/>
      <c r="UU67" s="45"/>
      <c r="UV67" s="45"/>
      <c r="UW67" s="45"/>
      <c r="UX67" s="45"/>
      <c r="UY67" s="45"/>
      <c r="UZ67" s="45"/>
      <c r="VA67" s="45"/>
      <c r="VB67" s="45"/>
      <c r="VC67" s="45"/>
      <c r="VD67" s="45"/>
      <c r="VE67" s="45"/>
      <c r="VF67" s="45"/>
      <c r="VG67" s="45"/>
      <c r="VH67" s="45"/>
      <c r="VI67" s="45"/>
      <c r="VJ67" s="45"/>
      <c r="VK67" s="45"/>
      <c r="VL67" s="45"/>
      <c r="VM67" s="45"/>
      <c r="VN67" s="45"/>
      <c r="VO67" s="45"/>
      <c r="VP67" s="45"/>
      <c r="VQ67" s="45"/>
      <c r="VR67" s="45"/>
      <c r="VS67" s="45"/>
      <c r="VT67" s="45"/>
      <c r="VU67" s="45"/>
      <c r="VV67" s="45"/>
      <c r="VW67" s="45"/>
      <c r="VX67" s="45"/>
      <c r="VY67" s="45"/>
      <c r="VZ67" s="45"/>
      <c r="WA67" s="45"/>
      <c r="WB67" s="45"/>
      <c r="WC67" s="45"/>
      <c r="WD67" s="45"/>
      <c r="WE67" s="45"/>
      <c r="WF67" s="45"/>
      <c r="WG67" s="45"/>
      <c r="WH67" s="45"/>
      <c r="WI67" s="45"/>
      <c r="WJ67" s="45"/>
      <c r="WK67" s="45"/>
      <c r="WL67" s="45"/>
      <c r="WM67" s="45"/>
      <c r="WN67" s="45"/>
      <c r="WO67" s="45"/>
      <c r="WP67" s="45"/>
      <c r="WQ67" s="45"/>
      <c r="WR67" s="45"/>
      <c r="WS67" s="45"/>
      <c r="WT67" s="45"/>
      <c r="WU67" s="45"/>
      <c r="WV67" s="45"/>
      <c r="WW67" s="45"/>
      <c r="WX67" s="45"/>
      <c r="WY67" s="45"/>
      <c r="WZ67" s="45"/>
      <c r="XA67" s="45"/>
      <c r="XB67" s="45"/>
      <c r="XC67" s="45"/>
      <c r="XD67" s="45"/>
      <c r="XE67" s="45"/>
      <c r="XF67" s="45"/>
      <c r="XG67" s="45"/>
      <c r="XH67" s="45"/>
      <c r="XI67" s="45"/>
      <c r="XJ67" s="45"/>
      <c r="XK67" s="45"/>
      <c r="XL67" s="45"/>
      <c r="XM67" s="45"/>
      <c r="XN67" s="45"/>
      <c r="XO67" s="45"/>
      <c r="XP67" s="45"/>
      <c r="XQ67" s="45"/>
      <c r="XR67" s="45"/>
      <c r="XS67" s="45"/>
      <c r="XT67" s="45"/>
      <c r="XU67" s="45"/>
      <c r="XV67" s="45"/>
      <c r="XW67" s="45"/>
      <c r="XX67" s="45"/>
      <c r="XY67" s="45"/>
      <c r="XZ67" s="45"/>
      <c r="YA67" s="45"/>
      <c r="YB67" s="45"/>
      <c r="YC67" s="45"/>
      <c r="YD67" s="45"/>
      <c r="YE67" s="45"/>
      <c r="YF67" s="45"/>
      <c r="YG67" s="45"/>
      <c r="YH67" s="45"/>
      <c r="YI67" s="45"/>
      <c r="YJ67" s="45"/>
      <c r="YK67" s="45"/>
      <c r="YL67" s="45"/>
      <c r="YM67" s="45"/>
      <c r="YN67" s="45"/>
      <c r="YO67" s="45"/>
      <c r="YP67" s="45"/>
      <c r="YQ67" s="45"/>
      <c r="YR67" s="45"/>
      <c r="YS67" s="45"/>
      <c r="YT67" s="45"/>
      <c r="YU67" s="45"/>
      <c r="YV67" s="45"/>
      <c r="YW67" s="45"/>
      <c r="YX67" s="45"/>
      <c r="YY67" s="45"/>
      <c r="YZ67" s="45"/>
      <c r="ZA67" s="45"/>
      <c r="ZB67" s="45"/>
      <c r="ZC67" s="45"/>
      <c r="ZD67" s="45"/>
      <c r="ZE67" s="45"/>
      <c r="ZF67" s="45"/>
      <c r="ZG67" s="45"/>
      <c r="ZH67" s="45"/>
      <c r="ZI67" s="45"/>
      <c r="ZJ67" s="45"/>
      <c r="ZK67" s="45"/>
      <c r="ZL67" s="45"/>
      <c r="ZM67" s="45"/>
      <c r="ZN67" s="45"/>
      <c r="ZO67" s="45"/>
      <c r="ZP67" s="45"/>
      <c r="ZQ67" s="45"/>
      <c r="ZR67" s="45"/>
      <c r="ZS67" s="45"/>
      <c r="ZT67" s="45"/>
      <c r="ZU67" s="45"/>
      <c r="ZV67" s="45"/>
      <c r="ZW67" s="45"/>
      <c r="ZX67" s="45"/>
      <c r="ZY67" s="45"/>
      <c r="ZZ67" s="45"/>
      <c r="AAA67" s="45"/>
      <c r="AAB67" s="45"/>
      <c r="AAC67" s="45"/>
      <c r="AAD67" s="45"/>
      <c r="AAE67" s="45"/>
      <c r="AAF67" s="45"/>
      <c r="AAG67" s="45"/>
      <c r="AAH67" s="45"/>
      <c r="AAI67" s="45"/>
      <c r="AAJ67" s="45"/>
      <c r="AAK67" s="45"/>
      <c r="AAL67" s="45"/>
      <c r="AAM67" s="45"/>
      <c r="AAN67" s="45"/>
      <c r="AAO67" s="45"/>
      <c r="AAP67" s="45"/>
      <c r="AAQ67" s="45"/>
      <c r="AAR67" s="45"/>
      <c r="AAS67" s="45"/>
      <c r="AAT67" s="45"/>
      <c r="AAU67" s="45"/>
      <c r="AAV67" s="45"/>
      <c r="AAW67" s="45"/>
      <c r="AAX67" s="45"/>
      <c r="AAY67" s="45"/>
      <c r="AAZ67" s="45"/>
      <c r="ABA67" s="45"/>
      <c r="ABB67" s="45"/>
      <c r="ABC67" s="45"/>
      <c r="ABD67" s="45"/>
      <c r="ABE67" s="45"/>
      <c r="ABF67" s="45"/>
      <c r="ABG67" s="45"/>
      <c r="ABH67" s="45"/>
      <c r="ABI67" s="45"/>
      <c r="ABJ67" s="45"/>
      <c r="ABK67" s="45"/>
      <c r="ABL67" s="45"/>
      <c r="ABM67" s="45"/>
      <c r="ABN67" s="45"/>
      <c r="ABO67" s="45"/>
      <c r="ABP67" s="45"/>
      <c r="ABQ67" s="45"/>
      <c r="ABR67" s="45"/>
      <c r="ABS67" s="45"/>
      <c r="ABT67" s="45"/>
      <c r="ABU67" s="45"/>
      <c r="ABV67" s="45"/>
      <c r="ABW67" s="45"/>
      <c r="ABX67" s="45"/>
      <c r="ABY67" s="45"/>
      <c r="ABZ67" s="45"/>
      <c r="ACA67" s="45"/>
      <c r="ACB67" s="45"/>
      <c r="ACC67" s="45"/>
      <c r="ACD67" s="45"/>
      <c r="ACE67" s="45"/>
      <c r="ACF67" s="45"/>
      <c r="ACG67" s="45"/>
      <c r="ACH67" s="45"/>
      <c r="ACI67" s="45"/>
      <c r="ACJ67" s="45"/>
      <c r="ACK67" s="45"/>
      <c r="ACL67" s="45"/>
      <c r="ACM67" s="45"/>
      <c r="ACN67" s="45"/>
      <c r="ACO67" s="45"/>
      <c r="ACP67" s="45"/>
      <c r="ACQ67" s="45"/>
      <c r="ACR67" s="45"/>
      <c r="ACS67" s="45"/>
      <c r="ACT67" s="45"/>
      <c r="ACU67" s="45"/>
      <c r="ACV67" s="45"/>
      <c r="ACW67" s="45"/>
      <c r="ACX67" s="45"/>
      <c r="ACY67" s="45"/>
      <c r="ACZ67" s="45"/>
      <c r="ADA67" s="45"/>
      <c r="ADB67" s="45"/>
      <c r="ADC67" s="45"/>
      <c r="ADD67" s="45"/>
      <c r="ADE67" s="45"/>
      <c r="ADF67" s="45"/>
      <c r="ADG67" s="45"/>
      <c r="ADH67" s="45"/>
      <c r="ADI67" s="45"/>
      <c r="ADJ67" s="45"/>
      <c r="ADK67" s="45"/>
      <c r="ADL67" s="45"/>
      <c r="ADM67" s="45"/>
      <c r="ADN67" s="45"/>
      <c r="ADO67" s="45"/>
    </row>
    <row r="68" spans="1:796" ht="15.75" customHeight="1">
      <c r="A68" s="80">
        <v>58</v>
      </c>
      <c r="B68" s="1">
        <v>62</v>
      </c>
      <c r="C68" s="49" t="s">
        <v>984</v>
      </c>
      <c r="D68" s="49" t="s">
        <v>985</v>
      </c>
      <c r="E68" s="49"/>
      <c r="F68" s="49"/>
      <c r="G68" s="49" t="s">
        <v>986</v>
      </c>
      <c r="H68" s="52">
        <v>254</v>
      </c>
      <c r="I68" s="52"/>
      <c r="J68" s="52">
        <v>0.82</v>
      </c>
      <c r="K68" s="5"/>
      <c r="AL68" s="45">
        <v>0.14000000000000001</v>
      </c>
      <c r="BH68" s="45">
        <v>0.11</v>
      </c>
      <c r="QC68" s="45">
        <v>0.22</v>
      </c>
      <c r="QD68" s="45">
        <v>0.18</v>
      </c>
      <c r="QE68" s="45"/>
      <c r="QF68" s="45"/>
      <c r="QG68" s="45">
        <v>0.2</v>
      </c>
      <c r="UQ68" s="45">
        <v>0.09</v>
      </c>
      <c r="UR68" s="45">
        <v>7.0000000000000007E-2</v>
      </c>
      <c r="US68" s="45">
        <v>0.24</v>
      </c>
      <c r="UT68" s="45">
        <v>0.41</v>
      </c>
      <c r="UU68" s="45"/>
      <c r="UV68" s="45"/>
      <c r="UW68" s="45"/>
      <c r="UX68" s="45"/>
      <c r="UY68" s="45"/>
      <c r="UZ68" s="45"/>
      <c r="VA68" s="45"/>
      <c r="VB68" s="45"/>
      <c r="VC68" s="45"/>
      <c r="VD68" s="45"/>
      <c r="VE68" s="45"/>
      <c r="VF68" s="45"/>
      <c r="VG68" s="45"/>
      <c r="VH68" s="45"/>
      <c r="VI68" s="45"/>
      <c r="VJ68" s="45"/>
      <c r="VK68" s="45"/>
      <c r="VL68" s="45"/>
      <c r="VM68" s="45"/>
      <c r="VN68" s="45"/>
      <c r="VO68" s="45"/>
      <c r="VP68" s="45"/>
      <c r="VQ68" s="45"/>
      <c r="VR68" s="45"/>
      <c r="VS68" s="45"/>
      <c r="VT68" s="45"/>
      <c r="VU68" s="45"/>
      <c r="VV68" s="45"/>
      <c r="VW68" s="45"/>
      <c r="VX68" s="45"/>
      <c r="VY68" s="45"/>
      <c r="VZ68" s="45"/>
      <c r="WA68" s="45"/>
      <c r="WB68" s="45"/>
      <c r="WC68" s="45"/>
      <c r="WD68" s="45"/>
      <c r="WE68" s="45"/>
      <c r="WF68" s="45"/>
      <c r="WG68" s="45"/>
      <c r="WH68" s="45"/>
      <c r="WI68" s="45"/>
      <c r="WJ68" s="45"/>
      <c r="WK68" s="45"/>
      <c r="WL68" s="45"/>
      <c r="WM68" s="45"/>
      <c r="WN68" s="45"/>
      <c r="WO68" s="45"/>
      <c r="WP68" s="45"/>
      <c r="WQ68" s="45"/>
      <c r="WR68" s="45"/>
      <c r="WS68" s="45"/>
      <c r="WT68" s="45"/>
      <c r="WU68" s="45"/>
      <c r="WV68" s="45"/>
      <c r="WW68" s="45"/>
      <c r="WX68" s="45"/>
      <c r="WY68" s="45"/>
      <c r="WZ68" s="45"/>
      <c r="XA68" s="45"/>
      <c r="XB68" s="45"/>
      <c r="XC68" s="45"/>
      <c r="XD68" s="45"/>
      <c r="XE68" s="45"/>
      <c r="XF68" s="45"/>
      <c r="XG68" s="45"/>
      <c r="XH68" s="45"/>
      <c r="XI68" s="45"/>
      <c r="XJ68" s="45"/>
      <c r="XK68" s="45"/>
      <c r="XL68" s="45"/>
      <c r="XM68" s="45"/>
      <c r="XN68" s="45"/>
      <c r="XO68" s="45"/>
      <c r="XP68" s="45"/>
      <c r="XQ68" s="45"/>
      <c r="XR68" s="45"/>
      <c r="XS68" s="45"/>
      <c r="XT68" s="45"/>
      <c r="XU68" s="45"/>
      <c r="XV68" s="45"/>
      <c r="XW68" s="45"/>
      <c r="XX68" s="45"/>
      <c r="XY68" s="45"/>
      <c r="XZ68" s="45"/>
      <c r="YA68" s="45"/>
      <c r="YB68" s="45"/>
      <c r="YC68" s="45"/>
      <c r="YD68" s="45"/>
      <c r="YE68" s="45"/>
      <c r="YF68" s="45"/>
      <c r="YG68" s="45"/>
      <c r="YH68" s="45"/>
      <c r="YI68" s="45"/>
      <c r="YJ68" s="45"/>
      <c r="YK68" s="45"/>
      <c r="YL68" s="45"/>
      <c r="YM68" s="45"/>
      <c r="YN68" s="45"/>
      <c r="YO68" s="45"/>
      <c r="YP68" s="45"/>
      <c r="YQ68" s="45"/>
      <c r="YR68" s="45"/>
      <c r="YS68" s="45"/>
      <c r="YT68" s="45"/>
      <c r="YU68" s="45"/>
      <c r="YV68" s="45"/>
      <c r="YW68" s="45"/>
      <c r="YX68" s="45"/>
      <c r="YY68" s="45"/>
      <c r="YZ68" s="45"/>
      <c r="ZA68" s="45"/>
      <c r="ZB68" s="45"/>
      <c r="ZC68" s="45"/>
      <c r="ZD68" s="45"/>
      <c r="ZE68" s="45"/>
      <c r="ZF68" s="45"/>
      <c r="ZG68" s="45"/>
      <c r="ZH68" s="45"/>
      <c r="ZI68" s="45"/>
      <c r="ZJ68" s="45"/>
      <c r="ZK68" s="45"/>
      <c r="ZL68" s="45"/>
      <c r="ZM68" s="45"/>
      <c r="ZN68" s="45"/>
      <c r="ZO68" s="45"/>
      <c r="ZP68" s="45"/>
      <c r="ZQ68" s="45"/>
      <c r="ZR68" s="45"/>
      <c r="ZS68" s="45"/>
      <c r="ZT68" s="45"/>
      <c r="ZU68" s="45"/>
      <c r="ZV68" s="45"/>
      <c r="ZW68" s="45"/>
      <c r="ZX68" s="45"/>
      <c r="ZY68" s="45"/>
      <c r="ZZ68" s="45"/>
      <c r="AAA68" s="45"/>
      <c r="AAB68" s="45"/>
      <c r="AAC68" s="45"/>
      <c r="AAD68" s="45"/>
      <c r="AAE68" s="45"/>
      <c r="AAF68" s="45"/>
      <c r="AAG68" s="45"/>
      <c r="AAH68" s="45"/>
      <c r="AAI68" s="45"/>
      <c r="AAJ68" s="45"/>
      <c r="AAK68" s="45"/>
      <c r="AAL68" s="45"/>
      <c r="AAM68" s="45"/>
      <c r="AAN68" s="45"/>
      <c r="AAO68" s="45"/>
      <c r="AAP68" s="45"/>
      <c r="AAQ68" s="45"/>
      <c r="AAR68" s="45"/>
      <c r="AAS68" s="45"/>
      <c r="AAT68" s="45"/>
      <c r="AAU68" s="45"/>
      <c r="AAV68" s="45"/>
      <c r="AAW68" s="45"/>
      <c r="AAX68" s="45"/>
      <c r="AAY68" s="45"/>
      <c r="AAZ68" s="45"/>
      <c r="ABA68" s="45"/>
      <c r="ABB68" s="45"/>
      <c r="ABC68" s="45"/>
      <c r="ABD68" s="45"/>
      <c r="ABE68" s="45"/>
      <c r="ABF68" s="45"/>
      <c r="ABG68" s="45"/>
      <c r="ABH68" s="45"/>
      <c r="ABI68" s="45"/>
      <c r="ABJ68" s="45"/>
      <c r="ABK68" s="45"/>
      <c r="ABL68" s="45"/>
      <c r="ABM68" s="45"/>
      <c r="ABN68" s="45"/>
      <c r="ABO68" s="45"/>
      <c r="ABP68" s="45"/>
      <c r="ABQ68" s="45"/>
      <c r="ABR68" s="45"/>
      <c r="ABS68" s="45"/>
      <c r="ABT68" s="45"/>
      <c r="ABU68" s="45"/>
      <c r="ABV68" s="45"/>
      <c r="ABW68" s="45"/>
      <c r="ABX68" s="45"/>
      <c r="ABY68" s="45"/>
      <c r="ABZ68" s="45"/>
      <c r="ACA68" s="45"/>
      <c r="ACB68" s="45"/>
      <c r="ACC68" s="45"/>
      <c r="ACD68" s="45"/>
      <c r="ACE68" s="45"/>
      <c r="ACF68" s="45"/>
      <c r="ACG68" s="45"/>
      <c r="ACH68" s="45"/>
      <c r="ACI68" s="45"/>
      <c r="ACJ68" s="45"/>
      <c r="ACK68" s="45"/>
      <c r="ACL68" s="45"/>
      <c r="ACM68" s="45"/>
      <c r="ACN68" s="45"/>
      <c r="ACO68" s="45"/>
      <c r="ACP68" s="45"/>
      <c r="ACQ68" s="45"/>
      <c r="ACR68" s="45"/>
      <c r="ACS68" s="45"/>
      <c r="ACT68" s="45"/>
      <c r="ACU68" s="45"/>
      <c r="ACV68" s="45"/>
      <c r="ACW68" s="45"/>
      <c r="ACX68" s="45"/>
      <c r="ACY68" s="45"/>
      <c r="ACZ68" s="45"/>
      <c r="ADA68" s="45"/>
      <c r="ADB68" s="45"/>
      <c r="ADC68" s="45"/>
      <c r="ADD68" s="45"/>
      <c r="ADE68" s="45"/>
      <c r="ADF68" s="45"/>
      <c r="ADG68" s="45"/>
      <c r="ADH68" s="45"/>
      <c r="ADI68" s="45"/>
      <c r="ADJ68" s="45"/>
      <c r="ADK68" s="45"/>
      <c r="ADL68" s="45"/>
      <c r="ADM68" s="45"/>
      <c r="ADN68" s="45"/>
      <c r="ADO68" s="45"/>
      <c r="ADP68" s="45"/>
    </row>
    <row r="69" spans="1:796" ht="15.75" customHeight="1">
      <c r="A69" s="80">
        <v>60</v>
      </c>
      <c r="B69" s="1">
        <v>64</v>
      </c>
      <c r="C69" s="49" t="s">
        <v>987</v>
      </c>
      <c r="D69" s="49" t="s">
        <v>988</v>
      </c>
      <c r="E69" s="49"/>
      <c r="F69" s="49"/>
      <c r="G69" s="49" t="s">
        <v>989</v>
      </c>
      <c r="H69" s="52">
        <v>635</v>
      </c>
      <c r="I69" s="52"/>
      <c r="J69" s="52">
        <v>0.73</v>
      </c>
      <c r="K69" s="5"/>
      <c r="BO69" s="45">
        <v>0.152</v>
      </c>
      <c r="BP69" s="45"/>
      <c r="BX69" s="45">
        <v>0.12</v>
      </c>
      <c r="FO69" s="45">
        <v>0.47</v>
      </c>
      <c r="FP69" s="45"/>
      <c r="FQ69" s="45"/>
      <c r="FR69" s="45"/>
      <c r="HE69" s="45"/>
      <c r="HF69" s="45"/>
      <c r="HG69" s="45"/>
      <c r="HH69" s="45">
        <v>0.36</v>
      </c>
      <c r="KS69" s="45">
        <v>0.45</v>
      </c>
      <c r="KT69" s="45">
        <v>0.37</v>
      </c>
      <c r="KU69" s="45"/>
      <c r="MI69" s="45">
        <v>0.13</v>
      </c>
      <c r="MJ69" s="45">
        <v>-0.03</v>
      </c>
      <c r="NS69" s="45">
        <v>0.33</v>
      </c>
      <c r="NT69" s="45"/>
      <c r="ON69" s="45">
        <v>0.41</v>
      </c>
      <c r="QO69" s="45">
        <v>-0.41</v>
      </c>
    </row>
    <row r="70" spans="1:796" ht="15.75" customHeight="1">
      <c r="A70" s="80">
        <v>61</v>
      </c>
      <c r="B70" s="1">
        <v>65</v>
      </c>
      <c r="C70" s="49" t="s">
        <v>990</v>
      </c>
      <c r="D70" s="49" t="s">
        <v>991</v>
      </c>
      <c r="E70" s="49"/>
      <c r="F70" s="49"/>
      <c r="G70" s="49" t="s">
        <v>992</v>
      </c>
      <c r="H70" s="52">
        <v>61</v>
      </c>
      <c r="I70" s="52"/>
      <c r="J70" s="52">
        <v>0.71499999999999997</v>
      </c>
      <c r="K70" s="5"/>
      <c r="BX70" s="45">
        <v>0.14199999999999999</v>
      </c>
      <c r="CK70" s="45">
        <v>0.64400000000000002</v>
      </c>
      <c r="CL70" s="45"/>
      <c r="EA70" s="45">
        <v>0.74299999999999999</v>
      </c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HM70" s="45"/>
      <c r="JN70" s="45">
        <v>-5.0000000000000001E-3</v>
      </c>
      <c r="QO70" s="59" t="s">
        <v>993</v>
      </c>
      <c r="TM70" s="51">
        <v>0.27700000000000002</v>
      </c>
      <c r="TN70" s="51"/>
      <c r="UF70" s="51">
        <v>0.79900000000000004</v>
      </c>
      <c r="UG70" s="51">
        <v>0.78100000000000003</v>
      </c>
      <c r="UU70" s="45">
        <v>0.30299999999999999</v>
      </c>
      <c r="UV70" s="45"/>
      <c r="UW70" s="45"/>
      <c r="UX70" s="45"/>
      <c r="UY70" s="45"/>
      <c r="UZ70" s="45"/>
      <c r="VA70" s="45"/>
      <c r="VB70" s="45"/>
      <c r="VC70" s="45"/>
      <c r="VD70" s="45"/>
      <c r="VE70" s="45"/>
      <c r="VF70" s="45"/>
      <c r="VG70" s="45"/>
      <c r="VH70" s="45"/>
      <c r="VI70" s="45"/>
      <c r="VJ70" s="45"/>
      <c r="VK70" s="45"/>
      <c r="VL70" s="45"/>
      <c r="VM70" s="45"/>
      <c r="VN70" s="45"/>
      <c r="VO70" s="45"/>
      <c r="VP70" s="45"/>
      <c r="VQ70" s="45"/>
      <c r="VR70" s="45"/>
      <c r="VS70" s="45"/>
      <c r="VT70" s="45"/>
      <c r="VU70" s="45"/>
      <c r="VV70" s="45"/>
      <c r="VW70" s="45"/>
      <c r="VX70" s="45"/>
      <c r="VY70" s="45"/>
      <c r="VZ70" s="45"/>
      <c r="WA70" s="45"/>
      <c r="WB70" s="45"/>
      <c r="WC70" s="45"/>
      <c r="WD70" s="45"/>
      <c r="WE70" s="45"/>
      <c r="WF70" s="45"/>
      <c r="WG70" s="45"/>
      <c r="WH70" s="45"/>
      <c r="WI70" s="45"/>
      <c r="WJ70" s="45"/>
      <c r="WK70" s="45"/>
      <c r="WL70" s="45"/>
      <c r="WM70" s="45"/>
      <c r="WN70" s="45"/>
      <c r="WO70" s="45"/>
      <c r="WP70" s="45"/>
      <c r="WQ70" s="45"/>
      <c r="WR70" s="45"/>
      <c r="WS70" s="45"/>
      <c r="WT70" s="45"/>
      <c r="WU70" s="45"/>
      <c r="WV70" s="45"/>
      <c r="WW70" s="45"/>
      <c r="WX70" s="45"/>
      <c r="WY70" s="45"/>
      <c r="WZ70" s="45"/>
      <c r="XA70" s="45"/>
      <c r="XB70" s="45"/>
      <c r="XC70" s="45"/>
      <c r="XD70" s="45"/>
      <c r="XE70" s="45"/>
      <c r="XF70" s="45"/>
      <c r="XG70" s="45"/>
      <c r="XH70" s="45"/>
      <c r="XI70" s="45"/>
      <c r="XJ70" s="45"/>
      <c r="XK70" s="45"/>
      <c r="XL70" s="45"/>
      <c r="XM70" s="45"/>
      <c r="XN70" s="45"/>
      <c r="XO70" s="45"/>
      <c r="XP70" s="45"/>
      <c r="XQ70" s="45"/>
      <c r="XR70" s="45"/>
      <c r="XS70" s="45"/>
      <c r="XT70" s="45"/>
      <c r="XU70" s="45"/>
      <c r="XV70" s="45"/>
      <c r="XW70" s="45"/>
      <c r="XX70" s="45"/>
      <c r="XY70" s="45"/>
      <c r="XZ70" s="45"/>
      <c r="YA70" s="45"/>
      <c r="YB70" s="45"/>
      <c r="YC70" s="45"/>
      <c r="YD70" s="45"/>
      <c r="YE70" s="45"/>
      <c r="YF70" s="45"/>
      <c r="YG70" s="45"/>
      <c r="YH70" s="45"/>
      <c r="YI70" s="45"/>
      <c r="YJ70" s="45"/>
      <c r="YK70" s="45"/>
      <c r="YL70" s="45"/>
      <c r="YM70" s="45"/>
      <c r="YN70" s="45"/>
      <c r="YO70" s="45"/>
      <c r="YP70" s="45"/>
      <c r="YQ70" s="45"/>
      <c r="YR70" s="45"/>
      <c r="YS70" s="45"/>
      <c r="YT70" s="45"/>
      <c r="YU70" s="45"/>
      <c r="YV70" s="45"/>
      <c r="YW70" s="45"/>
      <c r="YX70" s="45"/>
      <c r="YY70" s="45"/>
      <c r="YZ70" s="45"/>
      <c r="ZA70" s="45"/>
      <c r="ZB70" s="45"/>
      <c r="ZC70" s="45"/>
      <c r="ZD70" s="45"/>
      <c r="ZE70" s="45"/>
      <c r="ZF70" s="45"/>
      <c r="ZG70" s="45"/>
      <c r="ZH70" s="45"/>
      <c r="ZI70" s="45"/>
      <c r="ZJ70" s="45"/>
      <c r="ZK70" s="45"/>
      <c r="ZL70" s="45"/>
      <c r="ZM70" s="45"/>
      <c r="ZN70" s="45"/>
      <c r="ZO70" s="45"/>
      <c r="ZP70" s="45"/>
      <c r="ZQ70" s="45"/>
      <c r="ZR70" s="45"/>
      <c r="ZS70" s="45"/>
      <c r="ZT70" s="45"/>
      <c r="ZU70" s="45"/>
      <c r="ZV70" s="45"/>
      <c r="ZW70" s="45"/>
      <c r="ZX70" s="45"/>
      <c r="ZY70" s="45"/>
      <c r="ZZ70" s="45"/>
      <c r="AAA70" s="45"/>
      <c r="AAB70" s="45"/>
      <c r="AAC70" s="45"/>
      <c r="AAD70" s="45"/>
      <c r="AAE70" s="45"/>
      <c r="AAF70" s="45"/>
      <c r="AAG70" s="45"/>
      <c r="AAH70" s="45"/>
      <c r="AAI70" s="45"/>
      <c r="AAJ70" s="45"/>
      <c r="AAK70" s="45"/>
      <c r="AAL70" s="45"/>
      <c r="AAM70" s="45"/>
      <c r="AAN70" s="45"/>
      <c r="AAO70" s="45"/>
      <c r="AAP70" s="45"/>
      <c r="AAQ70" s="45"/>
      <c r="AAR70" s="45"/>
      <c r="AAS70" s="45"/>
      <c r="AAT70" s="45"/>
      <c r="AAU70" s="45"/>
      <c r="AAV70" s="45"/>
      <c r="AAW70" s="45"/>
      <c r="AAX70" s="45"/>
      <c r="AAY70" s="45"/>
      <c r="AAZ70" s="45"/>
      <c r="ABA70" s="45"/>
      <c r="ABB70" s="45"/>
      <c r="ABC70" s="45"/>
      <c r="ABD70" s="45"/>
      <c r="ABE70" s="45"/>
      <c r="ABF70" s="45"/>
      <c r="ABG70" s="45"/>
      <c r="ABH70" s="45"/>
      <c r="ABI70" s="45"/>
      <c r="ABJ70" s="45"/>
      <c r="ABK70" s="45"/>
      <c r="ABL70" s="45"/>
      <c r="ABM70" s="45"/>
      <c r="ABN70" s="45"/>
      <c r="ABO70" s="45"/>
      <c r="ABP70" s="45"/>
      <c r="ABQ70" s="45"/>
      <c r="ABR70" s="45"/>
      <c r="ABS70" s="45"/>
      <c r="ABT70" s="45"/>
      <c r="ABU70" s="45"/>
      <c r="ABV70" s="45"/>
      <c r="ABW70" s="45"/>
      <c r="ABX70" s="45"/>
      <c r="ABY70" s="45"/>
      <c r="ABZ70" s="45"/>
      <c r="ACA70" s="45"/>
      <c r="ACB70" s="45"/>
      <c r="ACC70" s="45"/>
      <c r="ACD70" s="45"/>
      <c r="ACE70" s="45"/>
      <c r="ACF70" s="45"/>
      <c r="ACG70" s="45"/>
      <c r="ACH70" s="45"/>
      <c r="ACI70" s="45"/>
      <c r="ACJ70" s="45"/>
      <c r="ACK70" s="45"/>
      <c r="ACL70" s="45"/>
      <c r="ACM70" s="45"/>
      <c r="ACN70" s="45"/>
      <c r="ACO70" s="45"/>
      <c r="ACP70" s="45"/>
      <c r="ACQ70" s="45"/>
      <c r="ACR70" s="45"/>
      <c r="ACS70" s="45"/>
      <c r="ACT70" s="45"/>
      <c r="ACU70" s="45"/>
      <c r="ACV70" s="45"/>
      <c r="ACW70" s="45"/>
      <c r="ACX70" s="45"/>
      <c r="ACY70" s="45"/>
      <c r="ACZ70" s="45"/>
      <c r="ADA70" s="45"/>
      <c r="ADB70" s="45"/>
      <c r="ADC70" s="45"/>
      <c r="ADD70" s="45"/>
      <c r="ADE70" s="45"/>
      <c r="ADF70" s="45"/>
      <c r="ADG70" s="45"/>
      <c r="ADH70" s="45"/>
      <c r="ADI70" s="45"/>
      <c r="ADJ70" s="45"/>
      <c r="ADK70" s="45"/>
      <c r="ADL70" s="45"/>
      <c r="ADM70" s="45"/>
      <c r="ADN70" s="45"/>
      <c r="ADO70" s="45"/>
    </row>
    <row r="71" spans="1:796" ht="15.75" customHeight="1">
      <c r="A71" s="80">
        <v>62</v>
      </c>
      <c r="B71" s="1">
        <v>66</v>
      </c>
      <c r="C71" s="49" t="s">
        <v>994</v>
      </c>
      <c r="D71" s="49" t="s">
        <v>995</v>
      </c>
      <c r="E71" s="49"/>
      <c r="F71" s="49"/>
      <c r="G71" s="49" t="s">
        <v>996</v>
      </c>
      <c r="H71" s="52">
        <v>693</v>
      </c>
      <c r="I71" s="52"/>
      <c r="J71" s="52">
        <v>0.87</v>
      </c>
      <c r="K71" s="5"/>
      <c r="FN71" s="45">
        <v>0.28000000000000003</v>
      </c>
      <c r="FO71" s="45">
        <v>0.54</v>
      </c>
      <c r="FP71" s="45"/>
      <c r="FQ71" s="45"/>
      <c r="FR71" s="45"/>
      <c r="FS71" s="45"/>
      <c r="FT71" s="45"/>
      <c r="FU71" s="45"/>
      <c r="FV71" s="45"/>
      <c r="FW71" s="45">
        <v>0.47</v>
      </c>
      <c r="GB71" s="45">
        <v>0.52</v>
      </c>
      <c r="HE71" s="45"/>
      <c r="HF71" s="45">
        <v>0.6</v>
      </c>
      <c r="HG71" s="45"/>
      <c r="HI71" s="45"/>
      <c r="HJ71" s="45">
        <v>-0.49</v>
      </c>
      <c r="MV71" s="45">
        <v>0.36</v>
      </c>
      <c r="MW71" s="45">
        <v>0.24</v>
      </c>
      <c r="MX71" s="45">
        <v>0.37</v>
      </c>
      <c r="ADP71" s="45"/>
    </row>
    <row r="72" spans="1:796" ht="15.75" customHeight="1">
      <c r="A72" s="80">
        <v>63</v>
      </c>
      <c r="B72" s="1">
        <v>67</v>
      </c>
      <c r="C72" s="49" t="s">
        <v>997</v>
      </c>
      <c r="D72" s="49" t="s">
        <v>998</v>
      </c>
      <c r="E72" s="49"/>
      <c r="F72" s="49"/>
      <c r="G72" s="49" t="s">
        <v>999</v>
      </c>
      <c r="H72" s="52">
        <v>225</v>
      </c>
      <c r="I72" s="52"/>
      <c r="J72" s="52">
        <v>0.93</v>
      </c>
      <c r="K72" s="5"/>
      <c r="LV72" s="45">
        <v>0.17199999999999999</v>
      </c>
      <c r="NZ72" s="45">
        <v>-7.5999999999999998E-2</v>
      </c>
      <c r="OA72" s="45">
        <v>-0.19</v>
      </c>
      <c r="OB72" s="45"/>
      <c r="OC72" s="45"/>
      <c r="PJ72" s="45">
        <v>0.70899999999999996</v>
      </c>
      <c r="PK72" s="45"/>
      <c r="PL72" s="45"/>
      <c r="PM72" s="45"/>
      <c r="PN72" s="45"/>
      <c r="PO72" s="45"/>
      <c r="ADP72" s="56"/>
    </row>
    <row r="73" spans="1:796" ht="15.75" customHeight="1">
      <c r="A73" s="1">
        <v>64</v>
      </c>
      <c r="B73" s="1">
        <v>68</v>
      </c>
      <c r="C73" s="49" t="s">
        <v>1450</v>
      </c>
      <c r="D73" s="49" t="s">
        <v>1451</v>
      </c>
      <c r="E73" s="49"/>
      <c r="F73" s="49"/>
      <c r="G73" s="49" t="s">
        <v>1452</v>
      </c>
      <c r="H73" s="52">
        <v>202</v>
      </c>
      <c r="I73" s="52"/>
      <c r="J73" s="52">
        <v>0.93</v>
      </c>
      <c r="K73" s="5"/>
      <c r="AS73" s="45">
        <v>-0.08</v>
      </c>
      <c r="FF73" s="45">
        <v>-0.34</v>
      </c>
      <c r="FG73" s="45"/>
      <c r="KG73" s="56">
        <v>-0.37</v>
      </c>
      <c r="LW73" s="45">
        <v>-0.09</v>
      </c>
      <c r="LX73" s="45"/>
      <c r="OI73" s="61">
        <v>0.37</v>
      </c>
      <c r="PA73" s="45">
        <v>-0.25</v>
      </c>
      <c r="PB73" s="45"/>
      <c r="PC73" s="45"/>
    </row>
    <row r="74" spans="1:796" ht="15.75" customHeight="1">
      <c r="A74" s="80">
        <v>65</v>
      </c>
      <c r="B74" s="1">
        <v>69</v>
      </c>
      <c r="C74" s="49" t="s">
        <v>1000</v>
      </c>
      <c r="D74" s="49" t="s">
        <v>1001</v>
      </c>
      <c r="E74" s="49"/>
      <c r="F74" s="49"/>
      <c r="G74" s="49" t="s">
        <v>1002</v>
      </c>
      <c r="H74" s="52">
        <v>510</v>
      </c>
      <c r="I74" s="52"/>
      <c r="J74" s="52">
        <v>0.82</v>
      </c>
      <c r="K74" s="5"/>
      <c r="FO74" s="45">
        <v>0.27</v>
      </c>
      <c r="FP74" s="45"/>
      <c r="FQ74" s="45"/>
      <c r="FR74" s="45"/>
      <c r="IR74" s="45">
        <v>0.5</v>
      </c>
      <c r="UV74" s="45">
        <v>0.28000000000000003</v>
      </c>
      <c r="UW74" s="45"/>
      <c r="UX74" s="45"/>
      <c r="UY74" s="45"/>
      <c r="UZ74" s="45"/>
      <c r="VA74" s="45"/>
      <c r="VB74" s="45"/>
      <c r="VC74" s="45"/>
      <c r="VD74" s="45"/>
      <c r="VE74" s="45"/>
      <c r="VF74" s="45"/>
      <c r="VG74" s="45"/>
      <c r="VH74" s="45"/>
      <c r="VI74" s="45"/>
      <c r="VJ74" s="45"/>
      <c r="VK74" s="45"/>
      <c r="VL74" s="45"/>
      <c r="VM74" s="45"/>
      <c r="VN74" s="45"/>
      <c r="VO74" s="45"/>
      <c r="VP74" s="45"/>
      <c r="VQ74" s="45"/>
      <c r="VR74" s="45"/>
      <c r="VS74" s="45"/>
      <c r="VT74" s="45"/>
      <c r="VU74" s="45"/>
      <c r="VV74" s="45"/>
      <c r="VW74" s="45"/>
      <c r="VX74" s="45"/>
      <c r="VY74" s="45"/>
      <c r="VZ74" s="45"/>
      <c r="WA74" s="45"/>
      <c r="WB74" s="45"/>
      <c r="WC74" s="45"/>
      <c r="WD74" s="45"/>
      <c r="WE74" s="45"/>
      <c r="WF74" s="45"/>
      <c r="WG74" s="45"/>
      <c r="WH74" s="45"/>
      <c r="WI74" s="45"/>
      <c r="WJ74" s="45"/>
      <c r="WK74" s="45"/>
      <c r="WL74" s="45"/>
      <c r="WM74" s="45"/>
      <c r="WN74" s="45"/>
      <c r="WO74" s="45"/>
      <c r="WP74" s="45"/>
      <c r="WQ74" s="45"/>
      <c r="WR74" s="45"/>
      <c r="WS74" s="45"/>
      <c r="WT74" s="45"/>
      <c r="WU74" s="45"/>
      <c r="WV74" s="45"/>
      <c r="WW74" s="45"/>
      <c r="WX74" s="45"/>
      <c r="WY74" s="45"/>
      <c r="WZ74" s="45"/>
      <c r="XA74" s="45"/>
      <c r="XB74" s="45"/>
      <c r="XC74" s="45"/>
      <c r="XD74" s="45"/>
      <c r="XE74" s="45"/>
      <c r="XF74" s="45"/>
      <c r="XG74" s="45"/>
      <c r="XH74" s="45"/>
      <c r="XI74" s="45"/>
      <c r="XJ74" s="45"/>
      <c r="XK74" s="45"/>
      <c r="XL74" s="45"/>
      <c r="XM74" s="45"/>
      <c r="XN74" s="45"/>
      <c r="XO74" s="45"/>
      <c r="XP74" s="45"/>
      <c r="XQ74" s="45"/>
      <c r="XR74" s="45"/>
      <c r="XS74" s="45"/>
      <c r="XT74" s="45"/>
      <c r="XU74" s="45"/>
      <c r="XV74" s="45"/>
      <c r="XW74" s="45"/>
      <c r="XX74" s="45"/>
      <c r="XY74" s="45"/>
      <c r="XZ74" s="45"/>
      <c r="YA74" s="45"/>
      <c r="YB74" s="45"/>
      <c r="YC74" s="45"/>
      <c r="YD74" s="45"/>
      <c r="YE74" s="45"/>
      <c r="YF74" s="45"/>
      <c r="YG74" s="45"/>
      <c r="YH74" s="45"/>
      <c r="YI74" s="45"/>
      <c r="YJ74" s="45"/>
      <c r="YK74" s="45"/>
      <c r="YL74" s="45"/>
      <c r="YM74" s="45"/>
      <c r="YN74" s="45"/>
      <c r="YO74" s="45"/>
      <c r="YP74" s="45"/>
      <c r="YQ74" s="45"/>
      <c r="YR74" s="45"/>
      <c r="YS74" s="45"/>
      <c r="YT74" s="45"/>
      <c r="YU74" s="45"/>
      <c r="YV74" s="45"/>
      <c r="YW74" s="45"/>
      <c r="YX74" s="45"/>
      <c r="YY74" s="45"/>
      <c r="YZ74" s="45"/>
      <c r="ZA74" s="45"/>
      <c r="ZB74" s="45"/>
      <c r="ZC74" s="45"/>
      <c r="ZD74" s="45"/>
      <c r="ZE74" s="45"/>
      <c r="ZF74" s="45"/>
      <c r="ZG74" s="45"/>
      <c r="ZH74" s="45"/>
      <c r="ZI74" s="45"/>
      <c r="ZJ74" s="45"/>
      <c r="ZK74" s="45"/>
      <c r="ZL74" s="45"/>
      <c r="ZM74" s="45"/>
      <c r="ZN74" s="45"/>
      <c r="ZO74" s="45"/>
      <c r="ZP74" s="45"/>
      <c r="ZQ74" s="45"/>
      <c r="ZR74" s="45"/>
      <c r="ZS74" s="45"/>
      <c r="ZT74" s="45"/>
      <c r="ZU74" s="45"/>
      <c r="ZV74" s="45"/>
      <c r="ZW74" s="45"/>
      <c r="ZX74" s="45"/>
      <c r="ZY74" s="45"/>
      <c r="ZZ74" s="45"/>
      <c r="AAA74" s="45"/>
      <c r="AAB74" s="45"/>
      <c r="AAC74" s="45"/>
      <c r="AAD74" s="45"/>
      <c r="AAE74" s="45"/>
      <c r="AAF74" s="45"/>
      <c r="AAG74" s="45"/>
      <c r="AAH74" s="45"/>
      <c r="AAI74" s="45"/>
      <c r="AAJ74" s="45"/>
      <c r="AAK74" s="45"/>
      <c r="AAL74" s="45"/>
      <c r="AAM74" s="45"/>
      <c r="AAN74" s="45"/>
      <c r="AAO74" s="45"/>
      <c r="AAP74" s="45"/>
      <c r="AAQ74" s="45"/>
      <c r="AAR74" s="45"/>
      <c r="AAS74" s="45"/>
      <c r="AAT74" s="45"/>
      <c r="AAU74" s="45"/>
      <c r="AAV74" s="45"/>
      <c r="AAW74" s="45"/>
      <c r="AAX74" s="45"/>
      <c r="AAY74" s="45"/>
      <c r="AAZ74" s="45"/>
      <c r="ABA74" s="45"/>
      <c r="ABB74" s="45"/>
      <c r="ABC74" s="45"/>
      <c r="ABD74" s="45"/>
      <c r="ABE74" s="45"/>
      <c r="ABF74" s="45"/>
      <c r="ABG74" s="45"/>
      <c r="ABH74" s="45"/>
      <c r="ABI74" s="45"/>
      <c r="ABJ74" s="45"/>
      <c r="ABK74" s="45"/>
      <c r="ABL74" s="45"/>
      <c r="ABM74" s="45"/>
      <c r="ABN74" s="45"/>
      <c r="ABO74" s="45"/>
      <c r="ABP74" s="45"/>
      <c r="ABQ74" s="45"/>
      <c r="ABR74" s="45"/>
      <c r="ABS74" s="45"/>
      <c r="ABT74" s="45"/>
      <c r="ABU74" s="45"/>
      <c r="ABV74" s="45"/>
      <c r="ABW74" s="45"/>
      <c r="ABX74" s="45"/>
      <c r="ABY74" s="45"/>
      <c r="ABZ74" s="45"/>
      <c r="ACA74" s="45"/>
      <c r="ACB74" s="45"/>
      <c r="ACC74" s="45"/>
      <c r="ACD74" s="45"/>
      <c r="ACE74" s="45"/>
      <c r="ACF74" s="45"/>
      <c r="ACG74" s="45"/>
      <c r="ACH74" s="45"/>
      <c r="ACI74" s="45"/>
      <c r="ACJ74" s="45"/>
      <c r="ACK74" s="45"/>
      <c r="ACL74" s="45"/>
      <c r="ACM74" s="45"/>
      <c r="ACN74" s="45"/>
      <c r="ACO74" s="45"/>
      <c r="ACP74" s="45"/>
      <c r="ACQ74" s="45"/>
      <c r="ACR74" s="45"/>
      <c r="ACS74" s="45"/>
      <c r="ACT74" s="45"/>
      <c r="ACU74" s="45"/>
      <c r="ACV74" s="45"/>
      <c r="ACW74" s="45"/>
      <c r="ACX74" s="45"/>
      <c r="ACY74" s="45"/>
      <c r="ACZ74" s="45"/>
      <c r="ADA74" s="45"/>
      <c r="ADB74" s="45"/>
      <c r="ADC74" s="45"/>
      <c r="ADD74" s="45"/>
      <c r="ADE74" s="45"/>
      <c r="ADF74" s="45"/>
      <c r="ADG74" s="45"/>
      <c r="ADH74" s="45"/>
      <c r="ADI74" s="45"/>
      <c r="ADJ74" s="45"/>
      <c r="ADK74" s="45"/>
      <c r="ADL74" s="45"/>
      <c r="ADM74" s="45"/>
      <c r="ADN74" s="45"/>
      <c r="ADO74" s="45"/>
    </row>
    <row r="75" spans="1:796" ht="15.75" customHeight="1">
      <c r="A75" s="80">
        <v>66</v>
      </c>
      <c r="B75" s="1">
        <v>70</v>
      </c>
      <c r="C75" s="49" t="s">
        <v>1003</v>
      </c>
      <c r="D75" s="49" t="s">
        <v>1004</v>
      </c>
      <c r="E75" s="49"/>
      <c r="F75" s="49"/>
      <c r="G75" s="49" t="s">
        <v>1005</v>
      </c>
      <c r="H75" s="50">
        <v>307</v>
      </c>
      <c r="I75" s="50"/>
      <c r="J75" s="60"/>
      <c r="K75" s="5"/>
      <c r="AJ75" s="61">
        <v>7.0000000000000007E-2</v>
      </c>
      <c r="AY75" s="61">
        <v>0.01</v>
      </c>
      <c r="AZ75" s="56"/>
      <c r="BX75" s="61">
        <v>-0.05</v>
      </c>
      <c r="KI75" s="56">
        <v>0.245</v>
      </c>
      <c r="KJ75" s="1">
        <v>-0.08</v>
      </c>
      <c r="UW75" s="56">
        <v>0.34200000000000003</v>
      </c>
      <c r="UX75" s="56"/>
      <c r="UY75" s="56"/>
      <c r="UZ75" s="56"/>
      <c r="VA75" s="56"/>
      <c r="VB75" s="56"/>
      <c r="VC75" s="56"/>
      <c r="VD75" s="56"/>
      <c r="VE75" s="56"/>
      <c r="VF75" s="56"/>
      <c r="VG75" s="56"/>
      <c r="VH75" s="56"/>
      <c r="VI75" s="56"/>
      <c r="VJ75" s="56"/>
      <c r="VK75" s="56"/>
      <c r="VL75" s="56"/>
      <c r="VM75" s="56"/>
      <c r="VN75" s="56"/>
      <c r="VO75" s="56"/>
      <c r="VP75" s="56"/>
      <c r="VQ75" s="56"/>
      <c r="VR75" s="56"/>
      <c r="VS75" s="56"/>
      <c r="VT75" s="56"/>
      <c r="VU75" s="56"/>
      <c r="VV75" s="56"/>
      <c r="VW75" s="56"/>
      <c r="VX75" s="56"/>
      <c r="VY75" s="56"/>
      <c r="VZ75" s="56"/>
      <c r="WA75" s="56"/>
      <c r="WB75" s="56"/>
      <c r="WC75" s="56"/>
      <c r="WD75" s="56"/>
      <c r="WE75" s="56"/>
      <c r="WF75" s="56"/>
      <c r="WG75" s="56"/>
      <c r="WH75" s="56"/>
      <c r="WI75" s="56"/>
      <c r="WJ75" s="56"/>
      <c r="WK75" s="56"/>
      <c r="WL75" s="56"/>
      <c r="WM75" s="56"/>
      <c r="WN75" s="56"/>
      <c r="WO75" s="56"/>
      <c r="WP75" s="56"/>
      <c r="WQ75" s="56"/>
      <c r="WR75" s="56"/>
      <c r="WS75" s="56"/>
      <c r="WT75" s="56"/>
      <c r="WU75" s="56"/>
      <c r="WV75" s="56"/>
      <c r="WW75" s="56"/>
      <c r="WX75" s="56"/>
      <c r="WY75" s="56"/>
      <c r="WZ75" s="56"/>
      <c r="XA75" s="56"/>
      <c r="XB75" s="56"/>
      <c r="XC75" s="56"/>
      <c r="XD75" s="56"/>
      <c r="XE75" s="56"/>
      <c r="XF75" s="56"/>
      <c r="XG75" s="56"/>
      <c r="XH75" s="56"/>
      <c r="XI75" s="56"/>
      <c r="XJ75" s="56"/>
      <c r="XK75" s="56"/>
      <c r="XL75" s="56"/>
      <c r="XM75" s="56"/>
      <c r="XN75" s="56"/>
      <c r="XO75" s="56"/>
      <c r="XP75" s="56"/>
      <c r="XQ75" s="56"/>
      <c r="XR75" s="56"/>
      <c r="XS75" s="56"/>
      <c r="XT75" s="56"/>
      <c r="XU75" s="56"/>
      <c r="XV75" s="56"/>
      <c r="XW75" s="56"/>
      <c r="XX75" s="56"/>
      <c r="XY75" s="56"/>
      <c r="XZ75" s="56"/>
      <c r="YA75" s="56"/>
      <c r="YB75" s="56"/>
      <c r="YC75" s="56"/>
      <c r="YD75" s="56"/>
      <c r="YE75" s="56"/>
      <c r="YF75" s="56"/>
      <c r="YG75" s="56"/>
      <c r="YH75" s="56"/>
      <c r="YI75" s="56"/>
      <c r="YJ75" s="56"/>
      <c r="YK75" s="56"/>
      <c r="YL75" s="56"/>
      <c r="YM75" s="56"/>
      <c r="YN75" s="56"/>
      <c r="YO75" s="56"/>
      <c r="YP75" s="56"/>
      <c r="YQ75" s="56"/>
      <c r="YR75" s="56"/>
      <c r="YS75" s="56"/>
      <c r="YT75" s="56"/>
      <c r="YU75" s="56"/>
      <c r="YV75" s="56"/>
      <c r="YW75" s="56"/>
      <c r="YX75" s="56"/>
      <c r="YY75" s="56"/>
      <c r="YZ75" s="56"/>
      <c r="ZA75" s="56"/>
      <c r="ZB75" s="56"/>
      <c r="ZC75" s="56"/>
      <c r="ZD75" s="56"/>
      <c r="ZE75" s="56"/>
      <c r="ZF75" s="56"/>
      <c r="ZG75" s="56"/>
      <c r="ZH75" s="56"/>
      <c r="ZI75" s="56"/>
      <c r="ZJ75" s="56"/>
      <c r="ZK75" s="56"/>
      <c r="ZL75" s="56"/>
      <c r="ZM75" s="56"/>
      <c r="ZN75" s="56"/>
      <c r="ZO75" s="56"/>
      <c r="ZP75" s="56"/>
      <c r="ZQ75" s="56"/>
      <c r="ZR75" s="56"/>
      <c r="ZS75" s="56"/>
      <c r="ZT75" s="56"/>
      <c r="ZU75" s="56"/>
      <c r="ZV75" s="56"/>
      <c r="ZW75" s="56"/>
      <c r="ZX75" s="56"/>
      <c r="ZY75" s="56"/>
      <c r="ZZ75" s="56"/>
      <c r="AAA75" s="56"/>
      <c r="AAB75" s="56"/>
      <c r="AAC75" s="56"/>
      <c r="AAD75" s="56"/>
      <c r="AAE75" s="56"/>
      <c r="AAF75" s="56"/>
      <c r="AAG75" s="56"/>
      <c r="AAH75" s="56"/>
      <c r="AAI75" s="56"/>
      <c r="AAJ75" s="56"/>
      <c r="AAK75" s="56"/>
      <c r="AAL75" s="56"/>
      <c r="AAM75" s="56"/>
      <c r="AAN75" s="56"/>
      <c r="AAO75" s="56"/>
      <c r="AAP75" s="56"/>
      <c r="AAQ75" s="56"/>
      <c r="AAR75" s="56"/>
      <c r="AAS75" s="56"/>
      <c r="AAT75" s="56"/>
      <c r="AAU75" s="56"/>
      <c r="AAV75" s="56"/>
      <c r="AAW75" s="56"/>
      <c r="AAX75" s="56"/>
      <c r="AAY75" s="56"/>
      <c r="AAZ75" s="56"/>
      <c r="ABA75" s="56"/>
      <c r="ABB75" s="56"/>
      <c r="ABC75" s="56"/>
      <c r="ABD75" s="56"/>
      <c r="ABE75" s="56"/>
      <c r="ABF75" s="56"/>
      <c r="ABG75" s="56"/>
      <c r="ABH75" s="56"/>
      <c r="ABI75" s="56"/>
      <c r="ABJ75" s="56"/>
      <c r="ABK75" s="56"/>
      <c r="ABL75" s="56"/>
      <c r="ABM75" s="56"/>
      <c r="ABN75" s="56"/>
      <c r="ABO75" s="56"/>
      <c r="ABP75" s="56"/>
      <c r="ABQ75" s="56"/>
      <c r="ABR75" s="56"/>
      <c r="ABS75" s="56"/>
      <c r="ABT75" s="56"/>
      <c r="ABU75" s="56"/>
      <c r="ABV75" s="56"/>
      <c r="ABW75" s="56"/>
      <c r="ABX75" s="56"/>
      <c r="ABY75" s="56"/>
      <c r="ABZ75" s="56"/>
      <c r="ACA75" s="56"/>
      <c r="ACB75" s="56"/>
      <c r="ACC75" s="56"/>
      <c r="ACD75" s="56"/>
      <c r="ACE75" s="56"/>
      <c r="ACF75" s="56"/>
      <c r="ACG75" s="56"/>
      <c r="ACH75" s="56"/>
      <c r="ACI75" s="56"/>
      <c r="ACJ75" s="56"/>
      <c r="ACK75" s="56"/>
      <c r="ACL75" s="56"/>
      <c r="ACM75" s="56"/>
      <c r="ACN75" s="56"/>
      <c r="ACO75" s="56"/>
      <c r="ACP75" s="56"/>
      <c r="ACQ75" s="56"/>
      <c r="ACR75" s="56"/>
      <c r="ACS75" s="56"/>
      <c r="ACT75" s="56"/>
      <c r="ACU75" s="56"/>
      <c r="ACV75" s="56"/>
      <c r="ACW75" s="56"/>
      <c r="ACX75" s="56"/>
      <c r="ACY75" s="56"/>
      <c r="ACZ75" s="56"/>
      <c r="ADA75" s="56"/>
      <c r="ADB75" s="56"/>
      <c r="ADC75" s="56"/>
      <c r="ADD75" s="56"/>
      <c r="ADE75" s="56"/>
      <c r="ADF75" s="56"/>
      <c r="ADG75" s="56"/>
      <c r="ADH75" s="56"/>
      <c r="ADI75" s="56"/>
      <c r="ADJ75" s="56"/>
      <c r="ADK75" s="56"/>
      <c r="ADL75" s="56"/>
      <c r="ADM75" s="56"/>
      <c r="ADN75" s="56"/>
      <c r="ADO75" s="56"/>
    </row>
    <row r="76" spans="1:796" ht="15.75" customHeight="1">
      <c r="A76" s="80">
        <v>67</v>
      </c>
      <c r="B76" s="1">
        <v>71</v>
      </c>
      <c r="C76" s="49" t="s">
        <v>1006</v>
      </c>
      <c r="D76" s="49" t="s">
        <v>1007</v>
      </c>
      <c r="E76" s="49"/>
      <c r="F76" s="49"/>
      <c r="G76" s="49" t="s">
        <v>1008</v>
      </c>
      <c r="H76" s="52">
        <v>567</v>
      </c>
      <c r="I76" s="52"/>
      <c r="J76" s="50">
        <v>0.88</v>
      </c>
      <c r="K76" s="5"/>
      <c r="DF76" s="45">
        <v>0.38</v>
      </c>
      <c r="EG76" s="45">
        <v>0.28999999999999998</v>
      </c>
      <c r="KK76" s="45"/>
      <c r="KL76" s="45">
        <v>0.34</v>
      </c>
      <c r="LA76" s="45">
        <v>0.4</v>
      </c>
      <c r="LB76" s="45">
        <v>0.37</v>
      </c>
      <c r="LC76" s="45">
        <v>0.34</v>
      </c>
      <c r="PN76" s="45">
        <v>-0.04</v>
      </c>
      <c r="PO76" s="45"/>
      <c r="RJ76" s="45">
        <v>0.41</v>
      </c>
      <c r="TU76" s="45">
        <v>0.3</v>
      </c>
      <c r="TV76" s="45">
        <v>7.0000000000000007E-2</v>
      </c>
      <c r="TX76" s="45">
        <v>-0.03</v>
      </c>
    </row>
    <row r="77" spans="1:796" ht="15.75" customHeight="1">
      <c r="A77" s="80">
        <v>68</v>
      </c>
      <c r="B77" s="1">
        <v>72</v>
      </c>
      <c r="C77" s="49" t="s">
        <v>1009</v>
      </c>
      <c r="D77" s="49" t="s">
        <v>1010</v>
      </c>
      <c r="E77" s="49"/>
      <c r="F77" s="49"/>
      <c r="G77" s="49" t="s">
        <v>1011</v>
      </c>
      <c r="H77" s="52">
        <v>356</v>
      </c>
      <c r="I77" s="52"/>
      <c r="J77" s="52">
        <v>0.91</v>
      </c>
      <c r="K77" s="5"/>
      <c r="AW77" s="45">
        <v>0.01</v>
      </c>
      <c r="BX77" s="45">
        <v>0.12</v>
      </c>
      <c r="JD77" s="45">
        <v>0.4</v>
      </c>
      <c r="JE77" s="45">
        <v>0.63</v>
      </c>
      <c r="JF77" s="45">
        <v>0.51</v>
      </c>
      <c r="JG77" s="45">
        <v>-0.23</v>
      </c>
      <c r="JH77" s="45">
        <v>-0.28000000000000003</v>
      </c>
      <c r="NB77" s="45">
        <v>0.43</v>
      </c>
      <c r="PJ77" s="45">
        <v>0.61</v>
      </c>
      <c r="PK77" s="45"/>
      <c r="PL77" s="45"/>
      <c r="PM77" s="45"/>
      <c r="QQ77" s="45">
        <v>0.42</v>
      </c>
      <c r="QR77" s="45">
        <v>0.56000000000000005</v>
      </c>
      <c r="QS77" s="45">
        <v>0.3</v>
      </c>
      <c r="QT77" s="45"/>
      <c r="QU77" s="45"/>
      <c r="QV77" s="45"/>
      <c r="QW77" s="45">
        <v>0.32</v>
      </c>
      <c r="QX77" s="45"/>
      <c r="QY77" s="45"/>
    </row>
    <row r="78" spans="1:796" ht="15.75" customHeight="1">
      <c r="A78" s="80">
        <v>69</v>
      </c>
      <c r="B78" s="1">
        <v>73</v>
      </c>
      <c r="C78" s="49" t="s">
        <v>1012</v>
      </c>
      <c r="D78" s="49" t="s">
        <v>1013</v>
      </c>
      <c r="E78" s="49"/>
      <c r="F78" s="49"/>
      <c r="G78" s="49" t="s">
        <v>1014</v>
      </c>
      <c r="H78" s="52">
        <v>447</v>
      </c>
      <c r="I78" s="52"/>
      <c r="J78" s="52">
        <v>0.84</v>
      </c>
      <c r="K78" s="5"/>
      <c r="TB78" s="45">
        <v>0.34</v>
      </c>
      <c r="TC78" s="45">
        <v>-0.25</v>
      </c>
    </row>
    <row r="79" spans="1:796" ht="15.75" customHeight="1">
      <c r="A79" s="80">
        <v>70</v>
      </c>
      <c r="B79" s="1">
        <v>74</v>
      </c>
      <c r="C79" s="49" t="s">
        <v>1015</v>
      </c>
      <c r="D79" s="49" t="s">
        <v>1016</v>
      </c>
      <c r="E79" s="49"/>
      <c r="F79" s="49"/>
      <c r="G79" s="49" t="s">
        <v>1017</v>
      </c>
      <c r="H79" s="52">
        <v>500</v>
      </c>
      <c r="I79" s="52"/>
      <c r="J79" s="52">
        <v>0.97</v>
      </c>
      <c r="K79" s="5"/>
      <c r="L79" s="45">
        <v>0.16</v>
      </c>
      <c r="P79" s="45"/>
      <c r="BX79" s="45">
        <v>0.22</v>
      </c>
      <c r="CP79" s="45">
        <v>-0.37</v>
      </c>
      <c r="CR79" s="45">
        <v>0.28000000000000003</v>
      </c>
      <c r="CS79" s="45"/>
      <c r="DC79" s="45">
        <v>0.25</v>
      </c>
    </row>
    <row r="80" spans="1:796" ht="15.75" customHeight="1">
      <c r="A80" s="80">
        <v>72</v>
      </c>
      <c r="B80" s="1">
        <v>76</v>
      </c>
      <c r="C80" s="49" t="s">
        <v>1018</v>
      </c>
      <c r="D80" s="49" t="s">
        <v>1019</v>
      </c>
      <c r="E80" s="49"/>
      <c r="F80" s="49"/>
      <c r="G80" s="49" t="s">
        <v>1020</v>
      </c>
      <c r="H80" s="52">
        <v>314</v>
      </c>
      <c r="I80" s="52"/>
      <c r="J80" s="52">
        <v>0.82</v>
      </c>
      <c r="K80" s="5"/>
      <c r="AQ80" s="45">
        <v>0.107</v>
      </c>
      <c r="AY80" s="45">
        <v>-0.52600000000000002</v>
      </c>
      <c r="AZ80" s="45"/>
      <c r="BO80" s="45">
        <v>0.51100000000000001</v>
      </c>
      <c r="BP80" s="45"/>
      <c r="BY80" s="45">
        <v>8.5000000000000006E-2</v>
      </c>
      <c r="GR80" s="56">
        <v>0.32</v>
      </c>
      <c r="GS80" s="56"/>
      <c r="HI80" s="56">
        <v>0.21</v>
      </c>
      <c r="TN80" s="56">
        <v>0.53500000000000003</v>
      </c>
    </row>
    <row r="81" spans="1:796" ht="15.75" customHeight="1">
      <c r="A81" s="80">
        <v>73</v>
      </c>
      <c r="B81" s="1">
        <v>77</v>
      </c>
      <c r="C81" s="49" t="s">
        <v>1021</v>
      </c>
      <c r="D81" s="49" t="s">
        <v>1022</v>
      </c>
      <c r="E81" s="49"/>
      <c r="F81" s="49"/>
      <c r="G81" s="49" t="s">
        <v>1023</v>
      </c>
      <c r="H81" s="52">
        <v>149</v>
      </c>
      <c r="I81" s="52"/>
      <c r="J81" s="54"/>
      <c r="K81" s="5"/>
      <c r="AQ81" s="45">
        <v>0.01</v>
      </c>
      <c r="BX81" s="45">
        <v>-0.12</v>
      </c>
      <c r="FX81" s="45">
        <v>0.38</v>
      </c>
      <c r="FY81" s="45"/>
      <c r="HL81" s="45">
        <v>-0.23</v>
      </c>
      <c r="LV81" s="45">
        <v>0.33</v>
      </c>
      <c r="ADP81" s="45"/>
    </row>
    <row r="82" spans="1:796" ht="15.75" customHeight="1">
      <c r="A82" s="80">
        <v>74</v>
      </c>
      <c r="B82" s="1">
        <v>78</v>
      </c>
      <c r="C82" s="49" t="s">
        <v>1024</v>
      </c>
      <c r="D82" s="49" t="s">
        <v>1025</v>
      </c>
      <c r="E82" s="49"/>
      <c r="F82" s="49"/>
      <c r="G82" s="49" t="s">
        <v>1026</v>
      </c>
      <c r="H82" s="52">
        <v>204</v>
      </c>
      <c r="I82" s="52"/>
      <c r="J82" s="52">
        <v>0.90500000000000003</v>
      </c>
      <c r="K82" s="5"/>
      <c r="AQ82" s="45">
        <v>8.3000000000000004E-2</v>
      </c>
      <c r="BR82" s="45"/>
      <c r="BS82" s="45"/>
      <c r="BU82" s="45">
        <v>-0.13500000000000001</v>
      </c>
      <c r="BV82" s="45">
        <v>-0.312</v>
      </c>
      <c r="BW82" s="45">
        <v>-7.8E-2</v>
      </c>
      <c r="BX82" s="45">
        <v>0.27600000000000002</v>
      </c>
      <c r="FO82" s="45">
        <v>0.32800000000000001</v>
      </c>
      <c r="GK82" s="45">
        <v>-0.28799999999999998</v>
      </c>
      <c r="GR82" s="45">
        <v>0.623</v>
      </c>
      <c r="GS82" s="45"/>
      <c r="ADP82" s="62"/>
    </row>
    <row r="83" spans="1:796" ht="15.75" customHeight="1">
      <c r="A83" s="80" t="s">
        <v>1027</v>
      </c>
      <c r="B83" s="1"/>
      <c r="C83" s="49"/>
      <c r="D83" s="49"/>
      <c r="E83" s="49"/>
      <c r="F83" s="49"/>
      <c r="G83" s="49"/>
      <c r="H83" s="52">
        <v>204</v>
      </c>
      <c r="I83" s="52"/>
      <c r="J83" s="50">
        <v>0.90500000000000003</v>
      </c>
      <c r="K83" s="5"/>
      <c r="AQ83" s="45"/>
      <c r="BR83" s="45"/>
      <c r="BS83" s="45"/>
      <c r="BU83" s="45">
        <v>0.23100000000000001</v>
      </c>
      <c r="BV83" s="45">
        <v>0.373</v>
      </c>
      <c r="BW83" s="45">
        <v>0.28199999999999997</v>
      </c>
      <c r="BX83" s="45"/>
      <c r="FO83" s="45">
        <v>0.44700000000000001</v>
      </c>
      <c r="GK83" s="45">
        <v>0.55100000000000005</v>
      </c>
      <c r="GR83" s="45">
        <v>0.68100000000000005</v>
      </c>
      <c r="GS83" s="45"/>
      <c r="ADP83" s="45"/>
    </row>
    <row r="84" spans="1:796" ht="15.75" customHeight="1">
      <c r="A84" s="80">
        <v>76</v>
      </c>
      <c r="B84" s="1">
        <v>80</v>
      </c>
      <c r="C84" s="49" t="s">
        <v>1028</v>
      </c>
      <c r="D84" s="49" t="s">
        <v>1029</v>
      </c>
      <c r="E84" s="49"/>
      <c r="F84" s="49"/>
      <c r="G84" s="49" t="s">
        <v>1030</v>
      </c>
      <c r="H84" s="52">
        <v>274</v>
      </c>
      <c r="I84" s="52"/>
      <c r="J84" s="52">
        <v>0.93</v>
      </c>
      <c r="K84" s="5"/>
      <c r="GA84" s="45">
        <v>0.41</v>
      </c>
      <c r="MM84" s="45">
        <v>0.37</v>
      </c>
      <c r="MN84" s="45"/>
      <c r="MO84" s="45"/>
      <c r="MP84" s="45"/>
      <c r="MQ84" s="45">
        <v>-0.22</v>
      </c>
      <c r="MR84" s="45"/>
      <c r="MS84" s="45"/>
      <c r="MT84" s="45"/>
      <c r="MU84" s="45"/>
      <c r="MV84" s="45"/>
      <c r="MW84" s="45"/>
      <c r="MX84" s="45"/>
      <c r="MY84" s="45"/>
      <c r="MZ84" s="45"/>
      <c r="NA84" s="45"/>
      <c r="NB84" s="45"/>
      <c r="NC84" s="45"/>
      <c r="ND84" s="45"/>
      <c r="NE84" s="45"/>
      <c r="NF84" s="45"/>
      <c r="NG84" s="45"/>
      <c r="NH84" s="45"/>
      <c r="NI84" s="45"/>
      <c r="NJ84" s="45"/>
      <c r="NK84" s="45"/>
      <c r="NL84" s="45"/>
      <c r="NM84" s="45"/>
      <c r="NN84" s="45"/>
      <c r="NO84" s="45"/>
      <c r="NP84" s="45"/>
      <c r="NQ84" s="45"/>
      <c r="NR84" s="45"/>
      <c r="NS84" s="45"/>
      <c r="NT84" s="45"/>
      <c r="NU84" s="45"/>
      <c r="NV84" s="45"/>
      <c r="NW84" s="45"/>
      <c r="NX84" s="45"/>
      <c r="NY84" s="45"/>
      <c r="NZ84" s="45"/>
      <c r="OA84" s="45"/>
      <c r="OB84" s="45"/>
      <c r="OC84" s="45"/>
      <c r="OD84" s="45"/>
      <c r="OE84" s="45"/>
      <c r="OF84" s="45"/>
      <c r="OG84" s="45"/>
      <c r="OH84" s="45"/>
      <c r="OI84" s="45"/>
      <c r="OJ84" s="45"/>
      <c r="OK84" s="45"/>
      <c r="OL84" s="45"/>
      <c r="OM84" s="45"/>
      <c r="ON84" s="45"/>
      <c r="OO84" s="45"/>
      <c r="OP84" s="45"/>
      <c r="OQ84" s="45"/>
      <c r="OR84" s="45"/>
      <c r="OS84" s="45"/>
      <c r="OT84" s="45"/>
      <c r="OU84" s="45"/>
      <c r="OV84" s="45"/>
      <c r="OW84" s="45"/>
      <c r="OX84" s="45"/>
      <c r="OY84" s="45"/>
      <c r="OZ84" s="45"/>
      <c r="PA84" s="45"/>
      <c r="PB84" s="45"/>
      <c r="PC84" s="45"/>
      <c r="PD84" s="45"/>
      <c r="PE84" s="45"/>
      <c r="PF84" s="45"/>
      <c r="PG84" s="45"/>
      <c r="PH84" s="45"/>
      <c r="PI84" s="45"/>
      <c r="PJ84" s="45"/>
      <c r="PK84" s="45"/>
      <c r="PL84" s="45"/>
      <c r="PM84" s="45"/>
      <c r="PN84" s="45"/>
      <c r="PO84" s="45"/>
      <c r="PP84" s="45"/>
      <c r="PQ84" s="45"/>
      <c r="PR84" s="45"/>
      <c r="PS84" s="45"/>
      <c r="PT84" s="45"/>
      <c r="PU84" s="45"/>
      <c r="PV84" s="45"/>
      <c r="PW84" s="45"/>
      <c r="PX84" s="45"/>
      <c r="PY84" s="45"/>
      <c r="PZ84" s="45"/>
      <c r="QA84" s="45"/>
      <c r="QB84" s="45"/>
      <c r="QC84" s="45"/>
      <c r="QD84" s="45"/>
      <c r="QE84" s="45"/>
      <c r="QF84" s="45"/>
      <c r="QG84" s="45"/>
      <c r="QH84" s="45"/>
      <c r="QI84" s="45"/>
      <c r="QJ84" s="45"/>
      <c r="QK84" s="45"/>
      <c r="QL84" s="45"/>
      <c r="QM84" s="45"/>
      <c r="QN84" s="45"/>
      <c r="QO84" s="45"/>
      <c r="QP84" s="45"/>
      <c r="QQ84" s="45"/>
      <c r="QR84" s="45"/>
      <c r="QS84" s="45"/>
      <c r="QT84" s="45"/>
      <c r="QU84" s="45"/>
      <c r="QV84" s="45"/>
      <c r="QW84" s="45"/>
      <c r="QX84" s="45"/>
      <c r="QY84" s="45"/>
      <c r="QZ84" s="45"/>
      <c r="RA84" s="45"/>
      <c r="RB84" s="45"/>
      <c r="RC84" s="45"/>
      <c r="RD84" s="45"/>
      <c r="RE84" s="45"/>
      <c r="RF84" s="45"/>
      <c r="RG84" s="45"/>
      <c r="RH84" s="45"/>
      <c r="RI84" s="45"/>
      <c r="RJ84" s="45"/>
      <c r="RK84" s="45"/>
      <c r="RL84" s="45"/>
      <c r="RM84" s="45"/>
      <c r="RN84" s="45"/>
      <c r="RO84" s="45"/>
      <c r="RP84" s="45"/>
      <c r="RQ84" s="45"/>
      <c r="RR84" s="45"/>
      <c r="RS84" s="45"/>
      <c r="RT84" s="45"/>
      <c r="RU84" s="45"/>
      <c r="RV84" s="45"/>
      <c r="RW84" s="45"/>
      <c r="RX84" s="45"/>
      <c r="RY84" s="45"/>
      <c r="RZ84" s="45"/>
      <c r="SA84" s="45"/>
      <c r="SB84" s="45"/>
      <c r="SC84" s="45"/>
      <c r="SD84" s="45"/>
      <c r="SE84" s="45"/>
      <c r="SF84" s="45"/>
      <c r="SG84" s="45"/>
      <c r="SH84" s="45"/>
      <c r="SI84" s="45"/>
      <c r="SJ84" s="45"/>
      <c r="SK84" s="45"/>
      <c r="SL84" s="45"/>
      <c r="SM84" s="45"/>
      <c r="SN84" s="45"/>
      <c r="SO84" s="45"/>
      <c r="SP84" s="45"/>
      <c r="SQ84" s="45">
        <v>0.43</v>
      </c>
      <c r="SR84" s="45"/>
      <c r="SS84" s="45"/>
      <c r="ST84" s="45"/>
      <c r="SU84" s="45"/>
      <c r="SV84" s="45"/>
      <c r="SW84" s="45"/>
      <c r="SX84" s="45"/>
      <c r="SY84" s="45"/>
      <c r="SZ84" s="45"/>
      <c r="TA84" s="45"/>
      <c r="TB84" s="45"/>
      <c r="TC84" s="45"/>
      <c r="TD84" s="45"/>
      <c r="TE84" s="45"/>
      <c r="TF84" s="45"/>
      <c r="TG84" s="45"/>
      <c r="TH84" s="45"/>
      <c r="TI84" s="45"/>
      <c r="TJ84" s="45"/>
      <c r="TK84" s="45"/>
      <c r="TL84" s="45"/>
      <c r="TM84" s="45"/>
      <c r="TN84" s="45"/>
      <c r="TO84" s="45"/>
      <c r="TP84" s="45"/>
      <c r="TQ84" s="45"/>
      <c r="TR84" s="45"/>
      <c r="TS84" s="45"/>
      <c r="TT84" s="45"/>
      <c r="TU84" s="45"/>
      <c r="TV84" s="45"/>
      <c r="TW84" s="45"/>
      <c r="TX84" s="45"/>
      <c r="TY84" s="45"/>
      <c r="TZ84" s="45"/>
      <c r="UA84" s="45"/>
      <c r="UB84" s="45"/>
      <c r="UC84" s="45"/>
      <c r="UD84" s="45"/>
      <c r="UE84" s="45"/>
      <c r="UF84" s="45"/>
      <c r="UG84" s="45"/>
      <c r="UH84" s="45"/>
      <c r="UI84" s="45"/>
      <c r="UJ84" s="45"/>
      <c r="UK84" s="45"/>
      <c r="UL84" s="45"/>
      <c r="UM84" s="45"/>
      <c r="UN84" s="45"/>
      <c r="UO84" s="45"/>
      <c r="UP84" s="45"/>
      <c r="UQ84" s="45"/>
      <c r="UR84" s="45"/>
      <c r="US84" s="45"/>
      <c r="UT84" s="45"/>
      <c r="UU84" s="45"/>
      <c r="UV84" s="45"/>
      <c r="UW84" s="45"/>
      <c r="UX84" s="45"/>
      <c r="UY84" s="45"/>
      <c r="UZ84" s="45"/>
      <c r="VA84" s="45"/>
      <c r="VB84" s="45"/>
      <c r="VC84" s="45"/>
      <c r="VD84" s="45"/>
      <c r="VE84" s="45"/>
      <c r="VF84" s="45"/>
      <c r="VG84" s="45"/>
      <c r="VH84" s="45"/>
      <c r="VI84" s="45"/>
      <c r="VJ84" s="45"/>
      <c r="VK84" s="45"/>
      <c r="VL84" s="45"/>
      <c r="VM84" s="45"/>
      <c r="VN84" s="45"/>
      <c r="VO84" s="45"/>
      <c r="VP84" s="45"/>
      <c r="VQ84" s="45"/>
      <c r="VR84" s="45"/>
      <c r="VS84" s="45"/>
      <c r="VT84" s="45"/>
      <c r="VU84" s="45"/>
      <c r="VV84" s="45"/>
      <c r="VW84" s="45"/>
      <c r="VX84" s="45"/>
      <c r="VY84" s="45"/>
      <c r="VZ84" s="45"/>
      <c r="WA84" s="45"/>
      <c r="WB84" s="45"/>
      <c r="WC84" s="45"/>
      <c r="WD84" s="45"/>
      <c r="WE84" s="45"/>
      <c r="WF84" s="45"/>
      <c r="WG84" s="45"/>
      <c r="WH84" s="45"/>
      <c r="WI84" s="45"/>
      <c r="WJ84" s="45"/>
      <c r="WK84" s="45"/>
      <c r="WL84" s="45"/>
      <c r="WM84" s="45"/>
      <c r="WN84" s="45"/>
      <c r="WO84" s="45"/>
      <c r="WP84" s="45"/>
      <c r="WQ84" s="45"/>
      <c r="WR84" s="45"/>
      <c r="WS84" s="45"/>
      <c r="WT84" s="45"/>
      <c r="WU84" s="45"/>
      <c r="WV84" s="45"/>
      <c r="WW84" s="45"/>
      <c r="WX84" s="45"/>
      <c r="WY84" s="45"/>
      <c r="WZ84" s="45"/>
      <c r="XA84" s="45"/>
      <c r="XB84" s="45"/>
      <c r="XC84" s="45"/>
      <c r="XD84" s="45"/>
      <c r="XE84" s="45"/>
      <c r="XF84" s="45"/>
      <c r="XG84" s="45"/>
      <c r="XH84" s="45"/>
      <c r="XI84" s="45"/>
      <c r="XJ84" s="45"/>
      <c r="XK84" s="45"/>
      <c r="XL84" s="45"/>
      <c r="XM84" s="45"/>
      <c r="XN84" s="45"/>
      <c r="XO84" s="45"/>
      <c r="XP84" s="45"/>
      <c r="XQ84" s="45"/>
      <c r="XR84" s="45"/>
      <c r="XS84" s="45"/>
      <c r="XT84" s="45"/>
      <c r="XU84" s="45"/>
      <c r="XV84" s="45"/>
      <c r="XW84" s="45"/>
      <c r="XX84" s="45"/>
      <c r="XY84" s="45"/>
      <c r="XZ84" s="45"/>
      <c r="YA84" s="45"/>
      <c r="YB84" s="45"/>
      <c r="YC84" s="45"/>
      <c r="YD84" s="45"/>
      <c r="YE84" s="45"/>
      <c r="YF84" s="45"/>
      <c r="YG84" s="45"/>
      <c r="YH84" s="45"/>
      <c r="YI84" s="45"/>
      <c r="YJ84" s="45"/>
      <c r="YK84" s="45"/>
      <c r="YL84" s="45"/>
      <c r="YM84" s="45"/>
      <c r="YN84" s="45"/>
      <c r="YO84" s="45"/>
      <c r="YP84" s="45"/>
      <c r="YQ84" s="45"/>
      <c r="YR84" s="45"/>
      <c r="YS84" s="45"/>
      <c r="YT84" s="45"/>
      <c r="YU84" s="45"/>
      <c r="YV84" s="45"/>
      <c r="YW84" s="45"/>
      <c r="YX84" s="45"/>
      <c r="YY84" s="45"/>
      <c r="YZ84" s="45"/>
      <c r="ZA84" s="45"/>
      <c r="ZB84" s="45"/>
      <c r="ZC84" s="45"/>
      <c r="ZD84" s="45"/>
      <c r="ZE84" s="45"/>
      <c r="ZF84" s="45"/>
      <c r="ZG84" s="45"/>
      <c r="ZH84" s="45"/>
      <c r="ZI84" s="45"/>
      <c r="ZJ84" s="45"/>
      <c r="ZK84" s="45"/>
      <c r="ZL84" s="45"/>
      <c r="ZM84" s="45"/>
      <c r="ZN84" s="45"/>
      <c r="ZO84" s="45"/>
      <c r="ZP84" s="45"/>
      <c r="ZQ84" s="45"/>
      <c r="ZR84" s="45"/>
      <c r="ZS84" s="45"/>
      <c r="ZT84" s="45"/>
      <c r="ZU84" s="45"/>
      <c r="ZV84" s="45"/>
      <c r="ZW84" s="45"/>
      <c r="ZX84" s="45"/>
      <c r="ZY84" s="45"/>
      <c r="ZZ84" s="45"/>
      <c r="AAA84" s="45"/>
      <c r="AAB84" s="45"/>
      <c r="AAC84" s="45"/>
      <c r="AAD84" s="45"/>
      <c r="AAE84" s="45"/>
      <c r="AAF84" s="45"/>
      <c r="AAG84" s="45"/>
      <c r="AAH84" s="45"/>
      <c r="AAI84" s="45"/>
      <c r="AAJ84" s="45"/>
      <c r="AAK84" s="45"/>
      <c r="AAL84" s="45"/>
      <c r="AAM84" s="45"/>
      <c r="AAN84" s="45"/>
      <c r="AAO84" s="45"/>
      <c r="AAP84" s="45"/>
      <c r="AAQ84" s="45"/>
      <c r="AAR84" s="45"/>
      <c r="AAS84" s="45"/>
      <c r="AAT84" s="45"/>
      <c r="AAU84" s="45"/>
      <c r="AAV84" s="45"/>
      <c r="AAW84" s="45"/>
      <c r="AAX84" s="45"/>
      <c r="AAY84" s="45"/>
      <c r="AAZ84" s="45"/>
      <c r="ABA84" s="45"/>
      <c r="ABB84" s="45"/>
      <c r="ABC84" s="45"/>
      <c r="ABD84" s="45"/>
      <c r="ABE84" s="45"/>
      <c r="ABF84" s="45"/>
      <c r="ABG84" s="45"/>
      <c r="ABH84" s="45"/>
      <c r="ABI84" s="45"/>
      <c r="ABJ84" s="45"/>
      <c r="ABK84" s="45"/>
      <c r="ABL84" s="45"/>
      <c r="ABM84" s="45"/>
      <c r="ABN84" s="45"/>
      <c r="ABO84" s="45"/>
      <c r="ABP84" s="45"/>
      <c r="ABQ84" s="45"/>
      <c r="ABR84" s="45"/>
      <c r="ABS84" s="45"/>
      <c r="ABT84" s="45"/>
      <c r="ABU84" s="45"/>
      <c r="ABV84" s="45"/>
      <c r="ABW84" s="45"/>
      <c r="ABX84" s="45"/>
      <c r="ABY84" s="45"/>
      <c r="ABZ84" s="45"/>
      <c r="ACA84" s="45"/>
      <c r="ACB84" s="45"/>
      <c r="ACC84" s="45"/>
      <c r="ACD84" s="45"/>
      <c r="ACE84" s="45"/>
      <c r="ACF84" s="45"/>
      <c r="ACG84" s="45"/>
      <c r="ACH84" s="45"/>
      <c r="ACI84" s="45"/>
      <c r="ACJ84" s="45"/>
      <c r="ACK84" s="45"/>
      <c r="ACL84" s="45"/>
      <c r="ACM84" s="45"/>
      <c r="ACN84" s="45"/>
      <c r="ACO84" s="45"/>
      <c r="ACP84" s="45"/>
      <c r="ACQ84" s="45"/>
      <c r="ACR84" s="45"/>
      <c r="ACS84" s="45"/>
      <c r="ACT84" s="45"/>
      <c r="ACU84" s="45"/>
      <c r="ACV84" s="45"/>
      <c r="ACW84" s="45"/>
      <c r="ACX84" s="45"/>
      <c r="ACY84" s="45"/>
      <c r="ACZ84" s="45"/>
      <c r="ADA84" s="45"/>
      <c r="ADB84" s="45"/>
      <c r="ADC84" s="45"/>
      <c r="ADD84" s="45"/>
      <c r="ADE84" s="45"/>
      <c r="ADF84" s="45"/>
      <c r="ADG84" s="45"/>
      <c r="ADH84" s="45"/>
      <c r="ADI84" s="45"/>
      <c r="ADJ84" s="45"/>
      <c r="ADK84" s="45"/>
      <c r="ADL84" s="45"/>
      <c r="ADM84" s="45"/>
      <c r="ADN84" s="45"/>
      <c r="ADO84" s="45"/>
      <c r="ADP84" s="64"/>
    </row>
    <row r="85" spans="1:796" ht="15.75" customHeight="1">
      <c r="A85" s="80">
        <v>77</v>
      </c>
      <c r="B85" s="1">
        <v>81</v>
      </c>
      <c r="C85" s="49" t="s">
        <v>1031</v>
      </c>
      <c r="D85" s="49" t="s">
        <v>1032</v>
      </c>
      <c r="E85" s="49"/>
      <c r="F85" s="49"/>
      <c r="G85" s="49" t="s">
        <v>1033</v>
      </c>
      <c r="H85" s="52">
        <v>450</v>
      </c>
      <c r="I85" s="52"/>
      <c r="J85" s="52">
        <v>0.88</v>
      </c>
      <c r="K85" s="5"/>
      <c r="LK85" s="45">
        <v>0.39800000000000002</v>
      </c>
      <c r="LL85" s="45"/>
      <c r="MZ85" s="45">
        <v>0.36199999999999999</v>
      </c>
      <c r="NA85" s="45">
        <v>0.22</v>
      </c>
      <c r="NB85" s="45">
        <v>0.27900000000000003</v>
      </c>
      <c r="NC85" s="45"/>
      <c r="ND85" s="45"/>
      <c r="NE85" s="45"/>
      <c r="NF85" s="45"/>
      <c r="NG85" s="45"/>
      <c r="NH85" s="45"/>
      <c r="NI85" s="45"/>
      <c r="NJ85" s="45"/>
      <c r="NK85" s="62"/>
      <c r="NL85" s="62"/>
      <c r="NM85" s="62"/>
      <c r="NN85" s="62"/>
      <c r="NO85" s="62"/>
      <c r="NP85" s="62"/>
      <c r="NQ85" s="62"/>
      <c r="NR85" s="62"/>
      <c r="NS85" s="62"/>
      <c r="NT85" s="62"/>
      <c r="NU85" s="62"/>
      <c r="NV85" s="62"/>
      <c r="NW85" s="62"/>
      <c r="NX85" s="62"/>
      <c r="NY85" s="62"/>
      <c r="NZ85" s="62"/>
      <c r="OA85" s="62"/>
      <c r="OB85" s="62"/>
      <c r="OC85" s="62"/>
      <c r="OD85" s="62"/>
      <c r="OE85" s="62"/>
      <c r="OF85" s="62"/>
      <c r="OG85" s="62"/>
      <c r="OH85" s="62"/>
      <c r="OI85" s="62"/>
      <c r="OJ85" s="62"/>
      <c r="OK85" s="62"/>
      <c r="OL85" s="62"/>
      <c r="OM85" s="62"/>
      <c r="ON85" s="62"/>
      <c r="OO85" s="62"/>
      <c r="OP85" s="62"/>
      <c r="OQ85" s="62"/>
      <c r="OR85" s="62"/>
      <c r="OS85" s="62"/>
      <c r="OT85" s="62"/>
      <c r="OU85" s="62"/>
      <c r="OV85" s="62"/>
      <c r="OW85" s="62"/>
      <c r="OX85" s="62"/>
      <c r="OY85" s="62"/>
      <c r="OZ85" s="62"/>
      <c r="PA85" s="62"/>
      <c r="PB85" s="62"/>
      <c r="PC85" s="62"/>
      <c r="PD85" s="62"/>
      <c r="PE85" s="62"/>
      <c r="PF85" s="62"/>
      <c r="PG85" s="62"/>
      <c r="PH85" s="62"/>
      <c r="PI85" s="62"/>
      <c r="PJ85" s="62"/>
      <c r="PK85" s="62"/>
      <c r="PL85" s="62"/>
      <c r="PM85" s="62"/>
      <c r="PN85" s="62"/>
      <c r="PO85" s="62"/>
      <c r="PP85" s="62"/>
      <c r="PQ85" s="62"/>
      <c r="PR85" s="62"/>
      <c r="PS85" s="62"/>
      <c r="PT85" s="62"/>
      <c r="PU85" s="62"/>
      <c r="PV85" s="62"/>
      <c r="PW85" s="62"/>
      <c r="PX85" s="62"/>
      <c r="PY85" s="62"/>
      <c r="PZ85" s="62"/>
      <c r="QA85" s="62"/>
      <c r="QB85" s="62"/>
      <c r="QC85" s="62"/>
      <c r="QD85" s="62"/>
      <c r="QE85" s="62"/>
      <c r="QF85" s="62"/>
      <c r="QG85" s="62"/>
      <c r="QH85" s="62"/>
      <c r="QI85" s="62"/>
      <c r="QJ85" s="62"/>
      <c r="QK85" s="62"/>
      <c r="QL85" s="62"/>
      <c r="QM85" s="62"/>
      <c r="QN85" s="62"/>
      <c r="QO85" s="62"/>
      <c r="QP85" s="62"/>
      <c r="QQ85" s="62"/>
      <c r="QR85" s="62"/>
      <c r="QS85" s="62"/>
      <c r="QT85" s="62"/>
      <c r="QU85" s="62"/>
      <c r="QV85" s="62"/>
      <c r="QW85" s="62"/>
      <c r="QX85" s="62"/>
      <c r="QY85" s="62"/>
      <c r="QZ85" s="62"/>
      <c r="RA85" s="62"/>
      <c r="RB85" s="62"/>
      <c r="RC85" s="62"/>
      <c r="RD85" s="62"/>
      <c r="RE85" s="62"/>
      <c r="RF85" s="62"/>
      <c r="RG85" s="62"/>
      <c r="RH85" s="62"/>
      <c r="RI85" s="62"/>
      <c r="RJ85" s="62"/>
      <c r="RK85" s="62"/>
      <c r="RL85" s="62"/>
      <c r="RM85" s="62"/>
      <c r="RN85" s="62"/>
      <c r="RO85" s="62"/>
      <c r="RP85" s="62"/>
      <c r="RQ85" s="62"/>
      <c r="RR85" s="62"/>
      <c r="RS85" s="62"/>
      <c r="RT85" s="62"/>
      <c r="RU85" s="62"/>
      <c r="RV85" s="62"/>
      <c r="RW85" s="62"/>
      <c r="RX85" s="62"/>
      <c r="RY85" s="62"/>
      <c r="RZ85" s="62"/>
      <c r="SA85" s="62"/>
      <c r="SB85" s="62"/>
      <c r="SC85" s="62"/>
      <c r="SD85" s="62"/>
      <c r="SE85" s="62"/>
      <c r="SF85" s="62"/>
      <c r="SG85" s="62"/>
      <c r="SH85" s="62"/>
      <c r="SI85" s="62"/>
      <c r="SJ85" s="62"/>
      <c r="SK85" s="62"/>
      <c r="SL85" s="62"/>
      <c r="SM85" s="62"/>
      <c r="SN85" s="62"/>
      <c r="SO85" s="62"/>
      <c r="SP85" s="62"/>
      <c r="SS85" s="62"/>
      <c r="ST85" s="62"/>
      <c r="SU85" s="62"/>
      <c r="SV85" s="62"/>
      <c r="SW85" s="62"/>
      <c r="SX85" s="62"/>
      <c r="SY85" s="62"/>
      <c r="SZ85" s="62"/>
      <c r="TA85" s="62"/>
      <c r="TB85" s="62"/>
      <c r="TC85" s="62"/>
      <c r="TD85" s="62"/>
      <c r="TE85" s="62"/>
      <c r="TF85" s="62"/>
      <c r="TG85" s="62"/>
      <c r="TH85" s="62"/>
      <c r="TI85" s="62"/>
      <c r="TJ85" s="62"/>
      <c r="TK85" s="62"/>
      <c r="TL85" s="62"/>
      <c r="TM85" s="62"/>
      <c r="TN85" s="62"/>
      <c r="TO85" s="62"/>
      <c r="TP85" s="62"/>
      <c r="TQ85" s="62"/>
      <c r="TR85" s="62"/>
      <c r="TS85" s="62"/>
      <c r="TT85" s="62"/>
      <c r="TU85" s="62"/>
      <c r="TV85" s="62"/>
      <c r="TW85" s="62"/>
      <c r="TX85" s="62"/>
      <c r="TY85" s="62"/>
      <c r="TZ85" s="62"/>
      <c r="UA85" s="62"/>
      <c r="UB85" s="62"/>
      <c r="UC85" s="62"/>
      <c r="UD85" s="62"/>
      <c r="UE85" s="62"/>
      <c r="UF85" s="62"/>
      <c r="UG85" s="62"/>
      <c r="UH85" s="62"/>
      <c r="UI85" s="62"/>
      <c r="UJ85" s="62"/>
      <c r="UK85" s="62"/>
      <c r="UL85" s="62"/>
      <c r="UM85" s="62"/>
      <c r="UN85" s="62"/>
      <c r="UO85" s="62"/>
      <c r="UP85" s="62"/>
      <c r="UQ85" s="62"/>
      <c r="UR85" s="62"/>
      <c r="US85" s="62"/>
      <c r="UT85" s="62"/>
      <c r="UU85" s="62"/>
      <c r="UV85" s="62"/>
      <c r="UW85" s="62"/>
      <c r="UX85" s="62"/>
      <c r="UY85" s="62"/>
      <c r="UZ85" s="62"/>
      <c r="VA85" s="62"/>
      <c r="VB85" s="62"/>
      <c r="VC85" s="62"/>
      <c r="VD85" s="62"/>
      <c r="VE85" s="62"/>
      <c r="VF85" s="62"/>
      <c r="VG85" s="62"/>
      <c r="VH85" s="62"/>
      <c r="VI85" s="62"/>
      <c r="VJ85" s="62"/>
      <c r="VK85" s="62"/>
      <c r="VL85" s="62"/>
      <c r="VM85" s="62"/>
      <c r="VN85" s="62"/>
      <c r="VO85" s="62"/>
      <c r="VP85" s="62"/>
      <c r="VQ85" s="62"/>
      <c r="VR85" s="62"/>
      <c r="VS85" s="62"/>
      <c r="VT85" s="62"/>
      <c r="VU85" s="62"/>
      <c r="VV85" s="62"/>
      <c r="VW85" s="62"/>
      <c r="VX85" s="62"/>
      <c r="VY85" s="62"/>
      <c r="VZ85" s="62"/>
      <c r="WA85" s="62"/>
      <c r="WB85" s="62"/>
      <c r="WC85" s="62"/>
      <c r="WD85" s="62"/>
      <c r="WE85" s="62"/>
      <c r="WF85" s="62"/>
      <c r="WG85" s="62"/>
      <c r="WH85" s="62"/>
      <c r="WI85" s="62"/>
      <c r="WJ85" s="62"/>
      <c r="WK85" s="62"/>
      <c r="WL85" s="62"/>
      <c r="WM85" s="62"/>
      <c r="WN85" s="62"/>
      <c r="WO85" s="62"/>
      <c r="WP85" s="62"/>
      <c r="WQ85" s="62"/>
      <c r="WR85" s="62"/>
      <c r="WS85" s="62"/>
      <c r="WT85" s="62"/>
      <c r="WU85" s="62"/>
      <c r="WV85" s="62"/>
      <c r="WW85" s="62"/>
      <c r="WX85" s="62"/>
      <c r="WY85" s="62"/>
      <c r="WZ85" s="62"/>
      <c r="XA85" s="62"/>
      <c r="XB85" s="62"/>
      <c r="XC85" s="62"/>
      <c r="XD85" s="62"/>
      <c r="XE85" s="62"/>
      <c r="XF85" s="62"/>
      <c r="XG85" s="62"/>
      <c r="XH85" s="62"/>
      <c r="XI85" s="62"/>
      <c r="XJ85" s="62"/>
      <c r="XK85" s="62"/>
      <c r="XL85" s="62"/>
      <c r="XM85" s="62"/>
      <c r="XN85" s="62"/>
      <c r="XO85" s="62"/>
      <c r="XP85" s="62"/>
      <c r="XQ85" s="62"/>
      <c r="XR85" s="62"/>
      <c r="XS85" s="62"/>
      <c r="XT85" s="62"/>
      <c r="XU85" s="62"/>
      <c r="XV85" s="62"/>
      <c r="XW85" s="62"/>
      <c r="XX85" s="62"/>
      <c r="XY85" s="62"/>
      <c r="XZ85" s="62"/>
      <c r="YA85" s="62"/>
      <c r="YB85" s="62"/>
      <c r="YC85" s="62"/>
      <c r="YD85" s="62"/>
      <c r="YE85" s="62"/>
      <c r="YF85" s="62"/>
      <c r="YG85" s="62"/>
      <c r="YH85" s="62"/>
      <c r="YI85" s="62"/>
      <c r="YJ85" s="62"/>
      <c r="YK85" s="62"/>
      <c r="YL85" s="62"/>
      <c r="YM85" s="62"/>
      <c r="YN85" s="62"/>
      <c r="YO85" s="62"/>
      <c r="YP85" s="62"/>
      <c r="YQ85" s="62"/>
      <c r="YR85" s="62"/>
      <c r="YS85" s="62"/>
      <c r="YT85" s="62"/>
      <c r="YU85" s="62"/>
      <c r="YV85" s="62"/>
      <c r="YW85" s="62"/>
      <c r="YX85" s="62"/>
      <c r="YY85" s="62"/>
      <c r="YZ85" s="62"/>
      <c r="ZA85" s="62"/>
      <c r="ZB85" s="62"/>
      <c r="ZC85" s="62"/>
      <c r="ZD85" s="62"/>
      <c r="ZE85" s="62"/>
      <c r="ZF85" s="62"/>
      <c r="ZG85" s="62"/>
      <c r="ZH85" s="62"/>
      <c r="ZI85" s="62"/>
      <c r="ZJ85" s="62"/>
      <c r="ZK85" s="62"/>
      <c r="ZL85" s="62"/>
      <c r="ZM85" s="62"/>
      <c r="ZN85" s="62"/>
      <c r="ZO85" s="62"/>
      <c r="ZP85" s="62"/>
      <c r="ZQ85" s="62"/>
      <c r="ZR85" s="62"/>
      <c r="ZS85" s="62"/>
      <c r="ZT85" s="62"/>
      <c r="ZU85" s="62"/>
      <c r="ZV85" s="62"/>
      <c r="ZW85" s="62"/>
      <c r="ZX85" s="62"/>
      <c r="ZY85" s="62"/>
      <c r="ZZ85" s="62"/>
      <c r="AAA85" s="62"/>
      <c r="AAB85" s="62"/>
      <c r="AAC85" s="62"/>
      <c r="AAD85" s="62"/>
      <c r="AAE85" s="62"/>
      <c r="AAF85" s="62"/>
      <c r="AAG85" s="62"/>
      <c r="AAH85" s="62"/>
      <c r="AAI85" s="62"/>
      <c r="AAJ85" s="62"/>
      <c r="AAK85" s="62"/>
      <c r="AAL85" s="62"/>
      <c r="AAM85" s="62"/>
      <c r="AAN85" s="62"/>
      <c r="AAO85" s="62"/>
      <c r="AAP85" s="62"/>
      <c r="AAQ85" s="62"/>
      <c r="AAR85" s="62"/>
      <c r="AAS85" s="62"/>
      <c r="AAT85" s="62"/>
      <c r="AAU85" s="62"/>
      <c r="AAV85" s="62"/>
      <c r="AAW85" s="62"/>
      <c r="AAX85" s="62"/>
      <c r="AAY85" s="62"/>
      <c r="AAZ85" s="62"/>
      <c r="ABA85" s="62"/>
      <c r="ABB85" s="62"/>
      <c r="ABC85" s="62"/>
      <c r="ABD85" s="62"/>
      <c r="ABE85" s="62"/>
      <c r="ABF85" s="62"/>
      <c r="ABG85" s="62"/>
      <c r="ABH85" s="62"/>
      <c r="ABI85" s="62"/>
      <c r="ABJ85" s="62"/>
      <c r="ABK85" s="62"/>
      <c r="ABL85" s="62"/>
      <c r="ABM85" s="62"/>
      <c r="ABN85" s="62"/>
      <c r="ABO85" s="62"/>
      <c r="ABP85" s="62"/>
      <c r="ABQ85" s="62"/>
      <c r="ABR85" s="62"/>
      <c r="ABS85" s="62"/>
      <c r="ABT85" s="62"/>
      <c r="ABU85" s="62"/>
      <c r="ABV85" s="62"/>
      <c r="ABW85" s="62"/>
      <c r="ABX85" s="62"/>
      <c r="ABY85" s="62"/>
      <c r="ABZ85" s="62"/>
      <c r="ACA85" s="62"/>
      <c r="ACB85" s="62"/>
      <c r="ACC85" s="62"/>
      <c r="ACD85" s="62"/>
      <c r="ACE85" s="62"/>
      <c r="ACF85" s="62"/>
      <c r="ACG85" s="62"/>
      <c r="ACH85" s="62"/>
      <c r="ACI85" s="62"/>
      <c r="ACJ85" s="62"/>
      <c r="ACK85" s="62"/>
      <c r="ACL85" s="62"/>
      <c r="ACM85" s="62"/>
      <c r="ACN85" s="62"/>
      <c r="ACO85" s="62"/>
      <c r="ACP85" s="62"/>
      <c r="ACQ85" s="62"/>
      <c r="ACR85" s="62"/>
      <c r="ACS85" s="62"/>
      <c r="ACT85" s="62"/>
      <c r="ACU85" s="62"/>
      <c r="ACV85" s="62"/>
      <c r="ACW85" s="62"/>
      <c r="ACX85" s="62"/>
      <c r="ACY85" s="62"/>
      <c r="ACZ85" s="62"/>
      <c r="ADA85" s="62"/>
      <c r="ADB85" s="62"/>
      <c r="ADC85" s="62"/>
      <c r="ADD85" s="62"/>
      <c r="ADE85" s="62"/>
      <c r="ADF85" s="62"/>
      <c r="ADG85" s="62"/>
      <c r="ADH85" s="62"/>
      <c r="ADI85" s="62"/>
      <c r="ADJ85" s="62"/>
      <c r="ADK85" s="62"/>
      <c r="ADL85" s="62"/>
      <c r="ADM85" s="62"/>
      <c r="ADN85" s="62"/>
      <c r="ADO85" s="62"/>
      <c r="ADP85" s="46"/>
    </row>
    <row r="86" spans="1:796" ht="15.75" customHeight="1">
      <c r="A86" s="80">
        <v>79</v>
      </c>
      <c r="B86" s="1">
        <v>83</v>
      </c>
      <c r="C86" s="49" t="s">
        <v>1034</v>
      </c>
      <c r="D86" s="49" t="s">
        <v>1035</v>
      </c>
      <c r="E86" s="49"/>
      <c r="F86" s="49"/>
      <c r="G86" s="49" t="s">
        <v>1036</v>
      </c>
      <c r="H86" s="52">
        <v>1209</v>
      </c>
      <c r="I86" s="52"/>
      <c r="J86" s="52">
        <v>0.89</v>
      </c>
      <c r="K86" s="5"/>
      <c r="L86" s="45">
        <v>-0.12</v>
      </c>
      <c r="Z86" s="45"/>
      <c r="AA86" s="45"/>
      <c r="AB86" s="45"/>
      <c r="AK86" s="45">
        <v>-0.12</v>
      </c>
      <c r="AR86" s="45">
        <v>0.06</v>
      </c>
      <c r="AY86" s="45">
        <v>-0.02</v>
      </c>
      <c r="AZ86" s="45"/>
      <c r="BX86" s="45">
        <v>-0.09</v>
      </c>
      <c r="FO86" s="45">
        <v>0.01</v>
      </c>
      <c r="FP86" s="45"/>
      <c r="FQ86" s="45"/>
      <c r="FR86" s="45"/>
      <c r="OY86" s="45">
        <v>-0.18</v>
      </c>
      <c r="OZ86" s="45"/>
      <c r="PA86" s="45">
        <v>0.01</v>
      </c>
      <c r="PB86" s="45"/>
      <c r="PC86" s="45"/>
      <c r="PD86" s="45"/>
      <c r="PE86" s="45"/>
      <c r="PF86" s="45"/>
      <c r="PG86" s="45">
        <v>0.01</v>
      </c>
      <c r="PH86" s="45"/>
      <c r="PI86" s="45"/>
      <c r="PJ86" s="45"/>
      <c r="PK86" s="45"/>
      <c r="PL86" s="45"/>
      <c r="PM86" s="45"/>
      <c r="PN86" s="45"/>
      <c r="PO86" s="45"/>
      <c r="PP86" s="45"/>
      <c r="PQ86" s="45"/>
      <c r="PR86" s="45"/>
      <c r="PS86" s="45"/>
      <c r="PT86" s="45"/>
      <c r="PU86" s="45"/>
      <c r="PV86" s="45"/>
      <c r="PW86" s="45"/>
      <c r="PX86" s="45"/>
      <c r="PY86" s="45"/>
      <c r="PZ86" s="45"/>
      <c r="QA86" s="45"/>
      <c r="QB86" s="45"/>
      <c r="QC86" s="45"/>
      <c r="QD86" s="45"/>
      <c r="QE86" s="45"/>
      <c r="QF86" s="45"/>
      <c r="QG86" s="45"/>
      <c r="QH86" s="45"/>
      <c r="QI86" s="45"/>
      <c r="QJ86" s="45"/>
      <c r="QK86" s="45"/>
      <c r="QL86" s="45"/>
      <c r="QM86" s="45"/>
      <c r="QN86" s="45"/>
      <c r="QO86" s="45"/>
      <c r="QP86" s="45"/>
      <c r="QQ86" s="45"/>
      <c r="QR86" s="45"/>
      <c r="QS86" s="45"/>
      <c r="QT86" s="45"/>
      <c r="QU86" s="45"/>
      <c r="QV86" s="45"/>
      <c r="QW86" s="45"/>
      <c r="QX86" s="45"/>
      <c r="QY86" s="45"/>
      <c r="QZ86" s="45"/>
      <c r="RA86" s="45"/>
      <c r="RB86" s="45"/>
      <c r="RC86" s="45"/>
      <c r="RD86" s="45"/>
      <c r="RE86" s="45"/>
      <c r="RF86" s="45"/>
      <c r="RG86" s="45"/>
      <c r="RH86" s="45"/>
      <c r="RI86" s="45"/>
      <c r="RJ86" s="45"/>
      <c r="RK86" s="45"/>
      <c r="RL86" s="45"/>
      <c r="RM86" s="45"/>
      <c r="RN86" s="45"/>
      <c r="RO86" s="45"/>
      <c r="RP86" s="45"/>
      <c r="RQ86" s="45"/>
      <c r="RR86" s="45"/>
      <c r="RS86" s="45"/>
      <c r="RT86" s="45"/>
      <c r="RU86" s="45"/>
      <c r="RV86" s="45"/>
      <c r="RW86" s="45"/>
      <c r="RX86" s="45"/>
      <c r="RY86" s="45"/>
      <c r="RZ86" s="45"/>
      <c r="SA86" s="45"/>
      <c r="SB86" s="45"/>
      <c r="SC86" s="45"/>
      <c r="SD86" s="45"/>
      <c r="SE86" s="45"/>
      <c r="SF86" s="45"/>
      <c r="SG86" s="45"/>
      <c r="SH86" s="45"/>
      <c r="SI86" s="45"/>
      <c r="SJ86" s="45"/>
      <c r="SK86" s="45"/>
      <c r="SL86" s="45"/>
      <c r="SM86" s="45"/>
      <c r="SN86" s="45"/>
      <c r="SO86" s="45"/>
      <c r="SP86" s="45"/>
      <c r="SS86" s="45"/>
      <c r="ST86" s="45"/>
      <c r="SU86" s="45"/>
      <c r="SV86" s="45"/>
      <c r="SW86" s="45"/>
      <c r="SX86" s="45"/>
      <c r="SY86" s="45"/>
      <c r="SZ86" s="45"/>
      <c r="TA86" s="45"/>
      <c r="TB86" s="45"/>
      <c r="TC86" s="45"/>
      <c r="TD86" s="45"/>
      <c r="TE86" s="45"/>
      <c r="TF86" s="45"/>
      <c r="TG86" s="45"/>
      <c r="TH86" s="45"/>
      <c r="TI86" s="45"/>
      <c r="TJ86" s="45"/>
      <c r="TK86" s="45"/>
      <c r="TL86" s="45"/>
      <c r="TM86" s="45"/>
      <c r="TN86" s="45"/>
      <c r="TO86" s="45"/>
      <c r="TP86" s="45"/>
      <c r="TQ86" s="45"/>
      <c r="TR86" s="45"/>
      <c r="TS86" s="45"/>
      <c r="TT86" s="45"/>
      <c r="TU86" s="45"/>
      <c r="TV86" s="45"/>
      <c r="TW86" s="45"/>
      <c r="TX86" s="45"/>
      <c r="TY86" s="45"/>
      <c r="TZ86" s="45"/>
      <c r="UA86" s="45"/>
      <c r="UB86" s="45"/>
      <c r="UC86" s="45"/>
      <c r="UD86" s="45"/>
      <c r="UE86" s="45"/>
      <c r="UF86" s="45"/>
      <c r="UG86" s="45"/>
      <c r="UH86" s="45"/>
      <c r="UI86" s="45"/>
      <c r="UJ86" s="45"/>
      <c r="UK86" s="45"/>
      <c r="UL86" s="45"/>
      <c r="UM86" s="45"/>
      <c r="UN86" s="45"/>
      <c r="UO86" s="45"/>
      <c r="UP86" s="45"/>
      <c r="UQ86" s="45"/>
      <c r="UR86" s="45"/>
      <c r="US86" s="45"/>
      <c r="UT86" s="45"/>
      <c r="UU86" s="45"/>
      <c r="UV86" s="45"/>
      <c r="UW86" s="45"/>
      <c r="UX86" s="45"/>
      <c r="UY86" s="45"/>
      <c r="UZ86" s="45"/>
      <c r="VA86" s="45"/>
      <c r="VB86" s="45"/>
      <c r="VC86" s="45"/>
      <c r="VD86" s="45"/>
      <c r="VE86" s="45"/>
      <c r="VF86" s="45"/>
      <c r="VG86" s="45"/>
      <c r="VH86" s="45"/>
      <c r="VI86" s="45"/>
      <c r="VJ86" s="45"/>
      <c r="VK86" s="45"/>
      <c r="VL86" s="45"/>
      <c r="VM86" s="45"/>
      <c r="VN86" s="45"/>
      <c r="VO86" s="45"/>
      <c r="VP86" s="45"/>
      <c r="VQ86" s="45"/>
      <c r="VR86" s="45"/>
      <c r="VS86" s="45"/>
      <c r="VT86" s="45"/>
      <c r="VU86" s="45"/>
      <c r="VV86" s="45"/>
      <c r="VW86" s="45"/>
      <c r="VX86" s="45"/>
      <c r="VY86" s="45"/>
      <c r="VZ86" s="45"/>
      <c r="WA86" s="45"/>
      <c r="WB86" s="45"/>
      <c r="WC86" s="45"/>
      <c r="WD86" s="45"/>
      <c r="WE86" s="45"/>
      <c r="WF86" s="45"/>
      <c r="WG86" s="45"/>
      <c r="WH86" s="45"/>
      <c r="WI86" s="45"/>
      <c r="WJ86" s="45"/>
      <c r="WK86" s="45"/>
      <c r="WL86" s="45"/>
      <c r="WM86" s="45"/>
      <c r="WN86" s="45"/>
      <c r="WO86" s="45"/>
      <c r="WP86" s="45"/>
      <c r="WQ86" s="45"/>
      <c r="WR86" s="45"/>
      <c r="WS86" s="45"/>
      <c r="WT86" s="45"/>
      <c r="WU86" s="45"/>
      <c r="WV86" s="45"/>
      <c r="WW86" s="45"/>
      <c r="WX86" s="45"/>
      <c r="WY86" s="45"/>
      <c r="WZ86" s="45"/>
      <c r="XA86" s="45"/>
      <c r="XB86" s="45"/>
      <c r="XC86" s="45"/>
      <c r="XD86" s="45"/>
      <c r="XE86" s="45"/>
      <c r="XF86" s="45"/>
      <c r="XG86" s="45"/>
      <c r="XH86" s="45"/>
      <c r="XI86" s="45"/>
      <c r="XJ86" s="45"/>
      <c r="XK86" s="45"/>
      <c r="XL86" s="45"/>
      <c r="XM86" s="45"/>
      <c r="XN86" s="45"/>
      <c r="XO86" s="45"/>
      <c r="XP86" s="45"/>
      <c r="XQ86" s="45"/>
      <c r="XR86" s="45"/>
      <c r="XS86" s="45"/>
      <c r="XT86" s="45"/>
      <c r="XU86" s="45"/>
      <c r="XV86" s="45"/>
      <c r="XW86" s="45"/>
      <c r="XX86" s="45"/>
      <c r="XY86" s="45"/>
      <c r="XZ86" s="45"/>
      <c r="YA86" s="45"/>
      <c r="YB86" s="45"/>
      <c r="YC86" s="45"/>
      <c r="YD86" s="45"/>
      <c r="YE86" s="45"/>
      <c r="YF86" s="45"/>
      <c r="YG86" s="45"/>
      <c r="YH86" s="45"/>
      <c r="YI86" s="45"/>
      <c r="YJ86" s="45"/>
      <c r="YK86" s="45"/>
      <c r="YL86" s="45"/>
      <c r="YM86" s="45"/>
      <c r="YN86" s="45"/>
      <c r="YO86" s="45"/>
      <c r="YP86" s="45"/>
      <c r="YQ86" s="45"/>
      <c r="YR86" s="45"/>
      <c r="YS86" s="45"/>
      <c r="YT86" s="45"/>
      <c r="YU86" s="45"/>
      <c r="YV86" s="45"/>
      <c r="YW86" s="45"/>
      <c r="YX86" s="45"/>
      <c r="YY86" s="45"/>
      <c r="YZ86" s="45"/>
      <c r="ZA86" s="45"/>
      <c r="ZB86" s="45"/>
      <c r="ZC86" s="45"/>
      <c r="ZD86" s="45"/>
      <c r="ZE86" s="45"/>
      <c r="ZF86" s="45"/>
      <c r="ZG86" s="45"/>
      <c r="ZH86" s="45"/>
      <c r="ZI86" s="45"/>
      <c r="ZJ86" s="45"/>
      <c r="ZK86" s="45"/>
      <c r="ZL86" s="45"/>
      <c r="ZM86" s="45"/>
      <c r="ZN86" s="45"/>
      <c r="ZO86" s="45"/>
      <c r="ZP86" s="45"/>
      <c r="ZQ86" s="45"/>
      <c r="ZR86" s="45"/>
      <c r="ZS86" s="45"/>
      <c r="ZT86" s="45"/>
      <c r="ZU86" s="45"/>
      <c r="ZV86" s="45"/>
      <c r="ZW86" s="45"/>
      <c r="ZX86" s="45"/>
      <c r="ZY86" s="45"/>
      <c r="ZZ86" s="45"/>
      <c r="AAA86" s="45"/>
      <c r="AAB86" s="45"/>
      <c r="AAC86" s="45"/>
      <c r="AAD86" s="45"/>
      <c r="AAE86" s="45"/>
      <c r="AAF86" s="45"/>
      <c r="AAG86" s="45"/>
      <c r="AAH86" s="45"/>
      <c r="AAI86" s="45"/>
      <c r="AAJ86" s="45"/>
      <c r="AAK86" s="45"/>
      <c r="AAL86" s="45"/>
      <c r="AAM86" s="45"/>
      <c r="AAN86" s="45"/>
      <c r="AAO86" s="45"/>
      <c r="AAP86" s="45"/>
      <c r="AAQ86" s="45"/>
      <c r="AAR86" s="45"/>
      <c r="AAS86" s="45"/>
      <c r="AAT86" s="45"/>
      <c r="AAU86" s="45"/>
      <c r="AAV86" s="45"/>
      <c r="AAW86" s="45"/>
      <c r="AAX86" s="45"/>
      <c r="AAY86" s="45"/>
      <c r="AAZ86" s="45"/>
      <c r="ABA86" s="45"/>
      <c r="ABB86" s="45"/>
      <c r="ABC86" s="45"/>
      <c r="ABD86" s="45"/>
      <c r="ABE86" s="45"/>
      <c r="ABF86" s="45"/>
      <c r="ABG86" s="45"/>
      <c r="ABH86" s="45"/>
      <c r="ABI86" s="45"/>
      <c r="ABJ86" s="45"/>
      <c r="ABK86" s="45"/>
      <c r="ABL86" s="45"/>
      <c r="ABM86" s="45"/>
      <c r="ABN86" s="45"/>
      <c r="ABO86" s="45"/>
      <c r="ABP86" s="45"/>
      <c r="ABQ86" s="45"/>
      <c r="ABR86" s="45"/>
      <c r="ABS86" s="45"/>
      <c r="ABT86" s="45"/>
      <c r="ABU86" s="45"/>
      <c r="ABV86" s="45"/>
      <c r="ABW86" s="45"/>
      <c r="ABX86" s="45"/>
      <c r="ABY86" s="45"/>
      <c r="ABZ86" s="45"/>
      <c r="ACA86" s="45"/>
      <c r="ACB86" s="45"/>
      <c r="ACC86" s="45"/>
      <c r="ACD86" s="45"/>
      <c r="ACE86" s="45"/>
      <c r="ACF86" s="45"/>
      <c r="ACG86" s="45"/>
      <c r="ACH86" s="45"/>
      <c r="ACI86" s="45"/>
      <c r="ACJ86" s="45"/>
      <c r="ACK86" s="45"/>
      <c r="ACL86" s="45"/>
      <c r="ACM86" s="45"/>
      <c r="ACN86" s="45"/>
      <c r="ACO86" s="45"/>
      <c r="ACP86" s="45"/>
      <c r="ACQ86" s="45"/>
      <c r="ACR86" s="45"/>
      <c r="ACS86" s="45"/>
      <c r="ACT86" s="45"/>
      <c r="ACU86" s="45"/>
      <c r="ACV86" s="45"/>
      <c r="ACW86" s="45"/>
      <c r="ACX86" s="45"/>
      <c r="ACY86" s="45"/>
      <c r="ACZ86" s="45"/>
      <c r="ADA86" s="45"/>
      <c r="ADB86" s="45"/>
      <c r="ADC86" s="45"/>
      <c r="ADD86" s="45"/>
      <c r="ADE86" s="45"/>
      <c r="ADF86" s="45"/>
      <c r="ADG86" s="45"/>
      <c r="ADH86" s="45"/>
      <c r="ADI86" s="45"/>
      <c r="ADJ86" s="45"/>
      <c r="ADK86" s="45"/>
      <c r="ADL86" s="45"/>
      <c r="ADM86" s="45"/>
      <c r="ADN86" s="45"/>
      <c r="ADO86" s="45"/>
      <c r="ADP86" s="46"/>
    </row>
    <row r="87" spans="1:796" ht="15.75" customHeight="1">
      <c r="A87" s="1">
        <v>80</v>
      </c>
      <c r="B87" s="1">
        <v>84</v>
      </c>
      <c r="C87" s="49" t="s">
        <v>1037</v>
      </c>
      <c r="D87" s="49" t="s">
        <v>1038</v>
      </c>
      <c r="E87" s="49"/>
      <c r="F87" s="49"/>
      <c r="G87" s="49" t="s">
        <v>1039</v>
      </c>
      <c r="H87" s="52">
        <v>214</v>
      </c>
      <c r="I87" s="52"/>
      <c r="J87" s="52">
        <v>0.89</v>
      </c>
      <c r="K87" s="5"/>
      <c r="FX87" s="45">
        <v>0.27</v>
      </c>
      <c r="FY87" s="45"/>
      <c r="FZ87" s="45"/>
      <c r="PI87" s="63">
        <v>0.12</v>
      </c>
      <c r="PJ87" s="64">
        <v>7.9000000000000001E-2</v>
      </c>
      <c r="PK87" s="64"/>
      <c r="PL87" s="64"/>
      <c r="PM87" s="64"/>
      <c r="PN87" s="64"/>
      <c r="PO87" s="64"/>
      <c r="PP87" s="64"/>
      <c r="PQ87" s="64"/>
      <c r="PR87" s="64"/>
      <c r="PS87" s="64"/>
      <c r="PT87" s="64"/>
      <c r="PU87" s="64"/>
      <c r="PV87" s="64"/>
      <c r="PW87" s="64"/>
      <c r="PX87" s="64"/>
      <c r="PY87" s="64"/>
      <c r="PZ87" s="64"/>
      <c r="QA87" s="64"/>
      <c r="QB87" s="64"/>
      <c r="QC87" s="64"/>
      <c r="QD87" s="64"/>
      <c r="QE87" s="64"/>
      <c r="QF87" s="64"/>
      <c r="QG87" s="64"/>
      <c r="QH87" s="64"/>
      <c r="QI87" s="64"/>
      <c r="QJ87" s="64"/>
      <c r="QK87" s="64"/>
      <c r="QL87" s="64"/>
      <c r="QM87" s="64"/>
      <c r="QN87" s="64"/>
      <c r="QO87" s="64"/>
      <c r="QP87" s="64"/>
      <c r="QQ87" s="64"/>
      <c r="QR87" s="64"/>
      <c r="QS87" s="64"/>
      <c r="QT87" s="64"/>
      <c r="QU87" s="64"/>
      <c r="QV87" s="64"/>
      <c r="QW87" s="64"/>
      <c r="QX87" s="64"/>
      <c r="QY87" s="64"/>
      <c r="QZ87" s="64"/>
      <c r="RA87" s="64"/>
      <c r="RB87" s="64"/>
      <c r="RC87" s="64"/>
      <c r="RD87" s="64"/>
      <c r="RE87" s="64"/>
      <c r="RF87" s="64"/>
      <c r="RG87" s="64"/>
      <c r="RH87" s="64"/>
      <c r="RI87" s="64"/>
      <c r="RJ87" s="64"/>
      <c r="RK87" s="64"/>
      <c r="RL87" s="64"/>
      <c r="RM87" s="64"/>
      <c r="RN87" s="64"/>
      <c r="RO87" s="64"/>
      <c r="RP87" s="64"/>
      <c r="RQ87" s="64"/>
      <c r="RR87" s="64"/>
      <c r="RS87" s="64"/>
      <c r="RT87" s="64"/>
      <c r="RU87" s="64"/>
      <c r="RV87" s="64"/>
      <c r="RW87" s="64"/>
      <c r="RX87" s="64"/>
      <c r="RY87" s="64"/>
      <c r="RZ87" s="64"/>
      <c r="SA87" s="64"/>
      <c r="SB87" s="64"/>
      <c r="SC87" s="64"/>
      <c r="SD87" s="64"/>
      <c r="SE87" s="64"/>
      <c r="SF87" s="64"/>
      <c r="SG87" s="64"/>
      <c r="SH87" s="64"/>
      <c r="SI87" s="64"/>
      <c r="SJ87" s="64"/>
      <c r="SK87" s="64"/>
      <c r="SL87" s="64"/>
      <c r="SM87" s="64"/>
      <c r="SN87" s="64"/>
      <c r="SO87" s="64"/>
      <c r="SP87" s="64"/>
      <c r="SS87" s="64"/>
      <c r="ST87" s="64"/>
      <c r="SU87" s="64"/>
      <c r="SV87" s="64"/>
      <c r="SW87" s="64"/>
      <c r="SX87" s="64"/>
      <c r="SY87" s="64"/>
      <c r="SZ87" s="64"/>
      <c r="TA87" s="64"/>
      <c r="TB87" s="64"/>
      <c r="TC87" s="64"/>
      <c r="TD87" s="64"/>
      <c r="TE87" s="64"/>
      <c r="TF87" s="64"/>
      <c r="TG87" s="64"/>
      <c r="TH87" s="64"/>
      <c r="TI87" s="64"/>
      <c r="TJ87" s="64"/>
      <c r="TK87" s="64"/>
      <c r="TL87" s="64"/>
      <c r="TM87" s="64"/>
      <c r="TN87" s="64"/>
      <c r="TO87" s="64"/>
      <c r="TP87" s="64"/>
      <c r="TQ87" s="64"/>
      <c r="TR87" s="64"/>
      <c r="TS87" s="64"/>
      <c r="TT87" s="64"/>
      <c r="TU87" s="64"/>
      <c r="TV87" s="64"/>
      <c r="TW87" s="64"/>
      <c r="TX87" s="64"/>
      <c r="TY87" s="64"/>
      <c r="TZ87" s="64"/>
      <c r="UA87" s="64"/>
      <c r="UB87" s="64"/>
      <c r="UC87" s="64"/>
      <c r="UD87" s="64"/>
      <c r="UE87" s="64"/>
      <c r="UF87" s="64"/>
      <c r="UG87" s="64"/>
      <c r="UH87" s="64"/>
      <c r="UI87" s="64"/>
      <c r="UJ87" s="64"/>
      <c r="UK87" s="64"/>
      <c r="UL87" s="64"/>
      <c r="UM87" s="64"/>
      <c r="UN87" s="64"/>
      <c r="UO87" s="64"/>
      <c r="UP87" s="64"/>
      <c r="UQ87" s="64"/>
      <c r="UR87" s="64"/>
      <c r="US87" s="64"/>
      <c r="UT87" s="64"/>
      <c r="UU87" s="64"/>
      <c r="UV87" s="64"/>
      <c r="UW87" s="64"/>
      <c r="UX87" s="64"/>
      <c r="UY87" s="64"/>
      <c r="UZ87" s="64"/>
      <c r="VA87" s="64"/>
      <c r="VB87" s="64"/>
      <c r="VC87" s="64"/>
      <c r="VD87" s="64"/>
      <c r="VE87" s="64"/>
      <c r="VF87" s="64"/>
      <c r="VG87" s="64"/>
      <c r="VH87" s="64"/>
      <c r="VI87" s="64"/>
      <c r="VJ87" s="64"/>
      <c r="VK87" s="64"/>
      <c r="VL87" s="64"/>
      <c r="VM87" s="64"/>
      <c r="VN87" s="64"/>
      <c r="VO87" s="64"/>
      <c r="VP87" s="64"/>
      <c r="VQ87" s="64"/>
      <c r="VR87" s="64"/>
      <c r="VS87" s="64"/>
      <c r="VT87" s="64"/>
      <c r="VU87" s="64"/>
      <c r="VV87" s="64"/>
      <c r="VW87" s="64"/>
      <c r="VX87" s="64"/>
      <c r="VY87" s="64"/>
      <c r="VZ87" s="64"/>
      <c r="WA87" s="64"/>
      <c r="WB87" s="64"/>
      <c r="WC87" s="64"/>
      <c r="WD87" s="64"/>
      <c r="WE87" s="64"/>
      <c r="WF87" s="64"/>
      <c r="WG87" s="64"/>
      <c r="WH87" s="64"/>
      <c r="WI87" s="64"/>
      <c r="WJ87" s="64"/>
      <c r="WK87" s="64"/>
      <c r="WL87" s="64"/>
      <c r="WM87" s="64"/>
      <c r="WN87" s="64"/>
      <c r="WO87" s="64"/>
      <c r="WP87" s="64"/>
      <c r="WQ87" s="64"/>
      <c r="WR87" s="64"/>
      <c r="WS87" s="64"/>
      <c r="WT87" s="64"/>
      <c r="WU87" s="64"/>
      <c r="WV87" s="64"/>
      <c r="WW87" s="64"/>
      <c r="WX87" s="64"/>
      <c r="WY87" s="64"/>
      <c r="WZ87" s="64"/>
      <c r="XA87" s="64"/>
      <c r="XB87" s="64"/>
      <c r="XC87" s="64"/>
      <c r="XD87" s="64"/>
      <c r="XE87" s="64"/>
      <c r="XF87" s="64"/>
      <c r="XG87" s="64"/>
      <c r="XH87" s="64"/>
      <c r="XI87" s="64"/>
      <c r="XJ87" s="64"/>
      <c r="XK87" s="64"/>
      <c r="XL87" s="64"/>
      <c r="XM87" s="64"/>
      <c r="XN87" s="64"/>
      <c r="XO87" s="64"/>
      <c r="XP87" s="64"/>
      <c r="XQ87" s="64"/>
      <c r="XR87" s="64"/>
      <c r="XS87" s="64"/>
      <c r="XT87" s="64"/>
      <c r="XU87" s="64"/>
      <c r="XV87" s="64"/>
      <c r="XW87" s="64"/>
      <c r="XX87" s="64"/>
      <c r="XY87" s="64"/>
      <c r="XZ87" s="64"/>
      <c r="YA87" s="64"/>
      <c r="YB87" s="64"/>
      <c r="YC87" s="64"/>
      <c r="YD87" s="64"/>
      <c r="YE87" s="64"/>
      <c r="YF87" s="64"/>
      <c r="YG87" s="64"/>
      <c r="YH87" s="64"/>
      <c r="YI87" s="64"/>
      <c r="YJ87" s="64"/>
      <c r="YK87" s="64"/>
      <c r="YL87" s="64"/>
      <c r="YM87" s="64"/>
      <c r="YN87" s="64"/>
      <c r="YO87" s="64"/>
      <c r="YP87" s="64"/>
      <c r="YQ87" s="64"/>
      <c r="YR87" s="64"/>
      <c r="YS87" s="64"/>
      <c r="YT87" s="64"/>
      <c r="YU87" s="64"/>
      <c r="YV87" s="64"/>
      <c r="YW87" s="64"/>
      <c r="YX87" s="64"/>
      <c r="YY87" s="64"/>
      <c r="YZ87" s="64"/>
      <c r="ZA87" s="64"/>
      <c r="ZB87" s="64"/>
      <c r="ZC87" s="64"/>
      <c r="ZD87" s="64"/>
      <c r="ZE87" s="64"/>
      <c r="ZF87" s="64"/>
      <c r="ZG87" s="64"/>
      <c r="ZH87" s="64"/>
      <c r="ZI87" s="64"/>
      <c r="ZJ87" s="64"/>
      <c r="ZK87" s="64"/>
      <c r="ZL87" s="64"/>
      <c r="ZM87" s="64"/>
      <c r="ZN87" s="64"/>
      <c r="ZO87" s="64"/>
      <c r="ZP87" s="64"/>
      <c r="ZQ87" s="64"/>
      <c r="ZR87" s="64"/>
      <c r="ZS87" s="64"/>
      <c r="ZT87" s="64"/>
      <c r="ZU87" s="64"/>
      <c r="ZV87" s="64"/>
      <c r="ZW87" s="64"/>
      <c r="ZX87" s="64"/>
      <c r="ZY87" s="64"/>
      <c r="ZZ87" s="64"/>
      <c r="AAA87" s="64"/>
      <c r="AAB87" s="64"/>
      <c r="AAC87" s="64"/>
      <c r="AAD87" s="64"/>
      <c r="AAE87" s="64"/>
      <c r="AAF87" s="64"/>
      <c r="AAG87" s="64"/>
      <c r="AAH87" s="64"/>
      <c r="AAI87" s="64"/>
      <c r="AAJ87" s="64"/>
      <c r="AAK87" s="64"/>
      <c r="AAL87" s="64"/>
      <c r="AAM87" s="64"/>
      <c r="AAN87" s="64"/>
      <c r="AAO87" s="64"/>
      <c r="AAP87" s="64"/>
      <c r="AAQ87" s="64"/>
      <c r="AAR87" s="64"/>
      <c r="AAS87" s="64"/>
      <c r="AAT87" s="64"/>
      <c r="AAU87" s="64"/>
      <c r="AAV87" s="64"/>
      <c r="AAW87" s="64"/>
      <c r="AAX87" s="64"/>
      <c r="AAY87" s="64"/>
      <c r="AAZ87" s="64"/>
      <c r="ABA87" s="64"/>
      <c r="ABB87" s="64"/>
      <c r="ABC87" s="64"/>
      <c r="ABD87" s="64"/>
      <c r="ABE87" s="64"/>
      <c r="ABF87" s="64"/>
      <c r="ABG87" s="64"/>
      <c r="ABH87" s="64"/>
      <c r="ABI87" s="64"/>
      <c r="ABJ87" s="64"/>
      <c r="ABK87" s="64"/>
      <c r="ABL87" s="64"/>
      <c r="ABM87" s="64"/>
      <c r="ABN87" s="64"/>
      <c r="ABO87" s="64"/>
      <c r="ABP87" s="64"/>
      <c r="ABQ87" s="64"/>
      <c r="ABR87" s="64"/>
      <c r="ABS87" s="64"/>
      <c r="ABT87" s="64"/>
      <c r="ABU87" s="64"/>
      <c r="ABV87" s="64"/>
      <c r="ABW87" s="64"/>
      <c r="ABX87" s="64"/>
      <c r="ABY87" s="64"/>
      <c r="ABZ87" s="64"/>
      <c r="ACA87" s="64"/>
      <c r="ACB87" s="64"/>
      <c r="ACC87" s="64"/>
      <c r="ACD87" s="64"/>
      <c r="ACE87" s="64"/>
      <c r="ACF87" s="64"/>
      <c r="ACG87" s="64"/>
      <c r="ACH87" s="64"/>
      <c r="ACI87" s="64"/>
      <c r="ACJ87" s="64"/>
      <c r="ACK87" s="64"/>
      <c r="ACL87" s="64"/>
      <c r="ACM87" s="64"/>
      <c r="ACN87" s="64"/>
      <c r="ACO87" s="64"/>
      <c r="ACP87" s="64"/>
      <c r="ACQ87" s="64"/>
      <c r="ACR87" s="64"/>
      <c r="ACS87" s="64"/>
      <c r="ACT87" s="64"/>
      <c r="ACU87" s="64"/>
      <c r="ACV87" s="64"/>
      <c r="ACW87" s="64"/>
      <c r="ACX87" s="64"/>
      <c r="ACY87" s="64"/>
      <c r="ACZ87" s="64"/>
      <c r="ADA87" s="64"/>
      <c r="ADB87" s="64"/>
      <c r="ADC87" s="64"/>
      <c r="ADD87" s="64"/>
      <c r="ADE87" s="64"/>
      <c r="ADF87" s="64"/>
      <c r="ADG87" s="64"/>
      <c r="ADH87" s="64"/>
      <c r="ADI87" s="64"/>
      <c r="ADJ87" s="64"/>
      <c r="ADK87" s="64"/>
      <c r="ADL87" s="64"/>
      <c r="ADM87" s="64"/>
      <c r="ADN87" s="64"/>
      <c r="ADO87" s="64"/>
      <c r="ADP87" s="46"/>
    </row>
    <row r="88" spans="1:796" ht="15.75" customHeight="1">
      <c r="A88" s="1">
        <v>81</v>
      </c>
      <c r="B88" s="1">
        <v>85</v>
      </c>
      <c r="C88" s="49" t="s">
        <v>1040</v>
      </c>
      <c r="D88" s="49" t="s">
        <v>1041</v>
      </c>
      <c r="E88" s="49"/>
      <c r="F88" s="49"/>
      <c r="G88" s="49" t="s">
        <v>1042</v>
      </c>
      <c r="H88" s="52">
        <v>128</v>
      </c>
      <c r="I88" s="52"/>
      <c r="J88" s="52">
        <v>0.85099999999999998</v>
      </c>
      <c r="K88" s="5"/>
      <c r="L88" s="46">
        <v>-7.4999999999999997E-2</v>
      </c>
      <c r="P88" s="46"/>
      <c r="AQ88" s="45">
        <v>-0.19</v>
      </c>
      <c r="AY88" s="46">
        <v>3.6999999999999998E-2</v>
      </c>
      <c r="AZ88" s="46"/>
      <c r="BX88" s="45">
        <v>0.113</v>
      </c>
      <c r="HI88" s="46"/>
      <c r="HJ88" s="46">
        <v>-0.33500000000000002</v>
      </c>
      <c r="HK88" s="46"/>
      <c r="HL88" s="46"/>
      <c r="PZ88" s="46">
        <v>0.90600000000000003</v>
      </c>
      <c r="QA88" s="46">
        <v>0.40799999999999997</v>
      </c>
      <c r="QB88" s="46"/>
      <c r="QC88" s="46"/>
      <c r="QD88" s="46"/>
      <c r="QE88" s="46"/>
      <c r="QF88" s="46"/>
      <c r="QG88" s="46"/>
      <c r="QH88" s="46"/>
      <c r="QI88" s="46"/>
      <c r="QJ88" s="46"/>
      <c r="QK88" s="46"/>
      <c r="QL88" s="46"/>
      <c r="QM88" s="46"/>
      <c r="QN88" s="46"/>
      <c r="QO88" s="46"/>
      <c r="QP88" s="46"/>
      <c r="QQ88" s="46"/>
      <c r="QR88" s="46"/>
      <c r="QS88" s="46"/>
      <c r="QT88" s="46"/>
      <c r="QU88" s="46"/>
      <c r="QV88" s="46"/>
      <c r="QW88" s="46"/>
      <c r="QX88" s="46"/>
      <c r="QY88" s="46"/>
      <c r="QZ88" s="46"/>
      <c r="RA88" s="46"/>
      <c r="RB88" s="46"/>
      <c r="RC88" s="46"/>
      <c r="RD88" s="46"/>
      <c r="RE88" s="46"/>
      <c r="RF88" s="46"/>
      <c r="RG88" s="46"/>
      <c r="RH88" s="46"/>
      <c r="RI88" s="46"/>
      <c r="RJ88" s="46"/>
      <c r="RK88" s="46"/>
      <c r="RL88" s="46"/>
      <c r="RM88" s="46"/>
      <c r="RN88" s="46"/>
      <c r="RO88" s="46"/>
      <c r="RP88" s="46"/>
      <c r="RQ88" s="46"/>
      <c r="RR88" s="46"/>
      <c r="RS88" s="46"/>
      <c r="RT88" s="46"/>
      <c r="RU88" s="46"/>
      <c r="RV88" s="46"/>
      <c r="RW88" s="46"/>
      <c r="RX88" s="46"/>
      <c r="RY88" s="46"/>
      <c r="RZ88" s="46"/>
      <c r="SA88" s="46"/>
      <c r="SB88" s="46"/>
      <c r="SC88" s="46"/>
      <c r="SD88" s="46"/>
      <c r="SE88" s="46"/>
      <c r="SF88" s="46"/>
      <c r="SG88" s="46"/>
      <c r="SH88" s="46"/>
      <c r="SI88" s="46"/>
      <c r="SJ88" s="46"/>
      <c r="SK88" s="46"/>
      <c r="SL88" s="46"/>
      <c r="SM88" s="46"/>
      <c r="SN88" s="46"/>
      <c r="SO88" s="46"/>
      <c r="SP88" s="46"/>
      <c r="SS88" s="46"/>
      <c r="ST88" s="46"/>
      <c r="SU88" s="46"/>
      <c r="SV88" s="46"/>
      <c r="SW88" s="46"/>
      <c r="SX88" s="46"/>
      <c r="SY88" s="46"/>
      <c r="SZ88" s="46"/>
      <c r="TA88" s="46"/>
      <c r="TB88" s="46"/>
      <c r="TC88" s="46"/>
      <c r="TD88" s="46"/>
      <c r="TE88" s="46"/>
      <c r="TF88" s="46"/>
      <c r="TG88" s="46"/>
      <c r="TH88" s="46"/>
      <c r="TI88" s="46"/>
      <c r="TJ88" s="46"/>
      <c r="TK88" s="46"/>
      <c r="TL88" s="46"/>
      <c r="TM88" s="46"/>
      <c r="TN88" s="46"/>
      <c r="TO88" s="46"/>
      <c r="TP88" s="46"/>
      <c r="TQ88" s="46"/>
      <c r="TR88" s="46"/>
      <c r="TS88" s="46"/>
      <c r="TT88" s="46"/>
      <c r="TU88" s="46"/>
      <c r="TV88" s="46"/>
      <c r="TW88" s="46"/>
      <c r="TX88" s="46"/>
      <c r="TY88" s="46"/>
      <c r="TZ88" s="46"/>
      <c r="UA88" s="46"/>
      <c r="UB88" s="46"/>
      <c r="UC88" s="46"/>
      <c r="UD88" s="46"/>
      <c r="UE88" s="46"/>
      <c r="UF88" s="46"/>
      <c r="UG88" s="46"/>
      <c r="UH88" s="46"/>
      <c r="UI88" s="46"/>
      <c r="UJ88" s="46"/>
      <c r="UK88" s="46"/>
      <c r="UL88" s="46"/>
      <c r="UM88" s="46"/>
      <c r="UN88" s="46"/>
      <c r="UO88" s="46"/>
      <c r="UP88" s="46"/>
      <c r="UQ88" s="46"/>
      <c r="UR88" s="46"/>
      <c r="US88" s="46"/>
      <c r="UT88" s="46"/>
      <c r="UU88" s="46"/>
      <c r="UV88" s="46"/>
      <c r="UW88" s="46"/>
      <c r="UX88" s="46"/>
      <c r="UY88" s="46"/>
      <c r="UZ88" s="46"/>
      <c r="VA88" s="46"/>
      <c r="VB88" s="46"/>
      <c r="VC88" s="46"/>
      <c r="VD88" s="46"/>
      <c r="VE88" s="46"/>
      <c r="VF88" s="46"/>
      <c r="VG88" s="46"/>
      <c r="VH88" s="46"/>
      <c r="VI88" s="46"/>
      <c r="VJ88" s="46"/>
      <c r="VK88" s="46"/>
      <c r="VL88" s="46"/>
      <c r="VM88" s="46"/>
      <c r="VN88" s="46"/>
      <c r="VO88" s="46"/>
      <c r="VP88" s="46"/>
      <c r="VQ88" s="46"/>
      <c r="VR88" s="46"/>
      <c r="VS88" s="46"/>
      <c r="VT88" s="46"/>
      <c r="VU88" s="46"/>
      <c r="VV88" s="46"/>
      <c r="VW88" s="46"/>
      <c r="VX88" s="46"/>
      <c r="VY88" s="46"/>
      <c r="VZ88" s="46"/>
      <c r="WA88" s="46"/>
      <c r="WB88" s="46"/>
      <c r="WC88" s="46"/>
      <c r="WD88" s="46"/>
      <c r="WE88" s="46"/>
      <c r="WF88" s="46"/>
      <c r="WG88" s="46"/>
      <c r="WH88" s="46"/>
      <c r="WI88" s="46"/>
      <c r="WJ88" s="46"/>
      <c r="WK88" s="46"/>
      <c r="WL88" s="46"/>
      <c r="WM88" s="46"/>
      <c r="WN88" s="46"/>
      <c r="WO88" s="46"/>
      <c r="WP88" s="46"/>
      <c r="WQ88" s="46"/>
      <c r="WR88" s="46"/>
      <c r="WS88" s="46"/>
      <c r="WT88" s="46"/>
      <c r="WU88" s="46"/>
      <c r="WV88" s="46"/>
      <c r="WW88" s="46"/>
      <c r="WX88" s="46"/>
      <c r="WY88" s="46"/>
      <c r="WZ88" s="46"/>
      <c r="XA88" s="46"/>
      <c r="XB88" s="46"/>
      <c r="XC88" s="46"/>
      <c r="XD88" s="46"/>
      <c r="XE88" s="46"/>
      <c r="XF88" s="46"/>
      <c r="XG88" s="46"/>
      <c r="XH88" s="46"/>
      <c r="XI88" s="46"/>
      <c r="XJ88" s="46"/>
      <c r="XK88" s="46"/>
      <c r="XL88" s="46"/>
      <c r="XM88" s="46"/>
      <c r="XN88" s="46"/>
      <c r="XO88" s="46"/>
      <c r="XP88" s="46"/>
      <c r="XQ88" s="46"/>
      <c r="XR88" s="46"/>
      <c r="XS88" s="46"/>
      <c r="XT88" s="46"/>
      <c r="XU88" s="46"/>
      <c r="XV88" s="46"/>
      <c r="XW88" s="46"/>
      <c r="XX88" s="46"/>
      <c r="XY88" s="46"/>
      <c r="XZ88" s="46"/>
      <c r="YA88" s="46"/>
      <c r="YB88" s="46"/>
      <c r="YC88" s="46"/>
      <c r="YD88" s="46"/>
      <c r="YE88" s="46"/>
      <c r="YF88" s="46"/>
      <c r="YG88" s="46"/>
      <c r="YH88" s="46"/>
      <c r="YI88" s="46"/>
      <c r="YJ88" s="46"/>
      <c r="YK88" s="46"/>
      <c r="YL88" s="46"/>
      <c r="YM88" s="46"/>
      <c r="YN88" s="46"/>
      <c r="YO88" s="46"/>
      <c r="YP88" s="46"/>
      <c r="YQ88" s="46"/>
      <c r="YR88" s="46"/>
      <c r="YS88" s="46"/>
      <c r="YT88" s="46"/>
      <c r="YU88" s="46"/>
      <c r="YV88" s="46"/>
      <c r="YW88" s="46"/>
      <c r="YX88" s="46"/>
      <c r="YY88" s="46"/>
      <c r="YZ88" s="46"/>
      <c r="ZA88" s="46"/>
      <c r="ZB88" s="46"/>
      <c r="ZC88" s="46"/>
      <c r="ZD88" s="46"/>
      <c r="ZE88" s="46"/>
      <c r="ZF88" s="46"/>
      <c r="ZG88" s="46"/>
      <c r="ZH88" s="46"/>
      <c r="ZI88" s="46"/>
      <c r="ZJ88" s="46"/>
      <c r="ZK88" s="46"/>
      <c r="ZL88" s="46"/>
      <c r="ZM88" s="46"/>
      <c r="ZN88" s="46"/>
      <c r="ZO88" s="46"/>
      <c r="ZP88" s="46"/>
      <c r="ZQ88" s="46"/>
      <c r="ZR88" s="46"/>
      <c r="ZS88" s="46"/>
      <c r="ZT88" s="46"/>
      <c r="ZU88" s="46"/>
      <c r="ZV88" s="46"/>
      <c r="ZW88" s="46"/>
      <c r="ZX88" s="46"/>
      <c r="ZY88" s="46"/>
      <c r="ZZ88" s="46"/>
      <c r="AAA88" s="46"/>
      <c r="AAB88" s="46"/>
      <c r="AAC88" s="46"/>
      <c r="AAD88" s="46"/>
      <c r="AAE88" s="46"/>
      <c r="AAF88" s="46"/>
      <c r="AAG88" s="46"/>
      <c r="AAH88" s="46"/>
      <c r="AAI88" s="46"/>
      <c r="AAJ88" s="46"/>
      <c r="AAK88" s="46"/>
      <c r="AAL88" s="46"/>
      <c r="AAM88" s="46"/>
      <c r="AAN88" s="46"/>
      <c r="AAO88" s="46"/>
      <c r="AAP88" s="46"/>
      <c r="AAQ88" s="46"/>
      <c r="AAR88" s="46"/>
      <c r="AAS88" s="46"/>
      <c r="AAT88" s="46"/>
      <c r="AAU88" s="46"/>
      <c r="AAV88" s="46"/>
      <c r="AAW88" s="46"/>
      <c r="AAX88" s="46"/>
      <c r="AAY88" s="46"/>
      <c r="AAZ88" s="46"/>
      <c r="ABA88" s="46"/>
      <c r="ABB88" s="46"/>
      <c r="ABC88" s="46"/>
      <c r="ABD88" s="46"/>
      <c r="ABE88" s="46"/>
      <c r="ABF88" s="46"/>
      <c r="ABG88" s="46"/>
      <c r="ABH88" s="46"/>
      <c r="ABI88" s="46"/>
      <c r="ABJ88" s="46"/>
      <c r="ABK88" s="46"/>
      <c r="ABL88" s="46"/>
      <c r="ABM88" s="46"/>
      <c r="ABN88" s="46"/>
      <c r="ABO88" s="46"/>
      <c r="ABP88" s="46"/>
      <c r="ABQ88" s="46"/>
      <c r="ABR88" s="46"/>
      <c r="ABS88" s="46"/>
      <c r="ABT88" s="46"/>
      <c r="ABU88" s="46"/>
      <c r="ABV88" s="46"/>
      <c r="ABW88" s="46"/>
      <c r="ABX88" s="46"/>
      <c r="ABY88" s="46"/>
      <c r="ABZ88" s="46"/>
      <c r="ACA88" s="46"/>
      <c r="ACB88" s="46"/>
      <c r="ACC88" s="46"/>
      <c r="ACD88" s="46"/>
      <c r="ACE88" s="46"/>
      <c r="ACF88" s="46"/>
      <c r="ACG88" s="46"/>
      <c r="ACH88" s="46"/>
      <c r="ACI88" s="46"/>
      <c r="ACJ88" s="46"/>
      <c r="ACK88" s="46"/>
      <c r="ACL88" s="46"/>
      <c r="ACM88" s="46"/>
      <c r="ACN88" s="46"/>
      <c r="ACO88" s="46"/>
      <c r="ACP88" s="46"/>
      <c r="ACQ88" s="46"/>
      <c r="ACR88" s="46"/>
      <c r="ACS88" s="46"/>
      <c r="ACT88" s="46"/>
      <c r="ACU88" s="46"/>
      <c r="ACV88" s="46"/>
      <c r="ACW88" s="46"/>
      <c r="ACX88" s="46"/>
      <c r="ACY88" s="46"/>
      <c r="ACZ88" s="46"/>
      <c r="ADA88" s="46"/>
      <c r="ADB88" s="46"/>
      <c r="ADC88" s="46"/>
      <c r="ADD88" s="46"/>
      <c r="ADE88" s="46"/>
      <c r="ADF88" s="46"/>
      <c r="ADG88" s="46"/>
      <c r="ADH88" s="46"/>
      <c r="ADI88" s="46"/>
      <c r="ADJ88" s="46"/>
      <c r="ADK88" s="46"/>
      <c r="ADL88" s="46"/>
      <c r="ADM88" s="46"/>
      <c r="ADN88" s="46"/>
      <c r="ADO88" s="46"/>
      <c r="ADP88" s="63"/>
    </row>
    <row r="89" spans="1:796" ht="15.75" customHeight="1">
      <c r="A89" s="1">
        <v>82</v>
      </c>
      <c r="B89" s="1">
        <v>86</v>
      </c>
      <c r="C89" s="49" t="s">
        <v>1043</v>
      </c>
      <c r="D89" s="49" t="s">
        <v>1044</v>
      </c>
      <c r="E89" s="49"/>
      <c r="F89" s="49"/>
      <c r="G89" s="49" t="s">
        <v>1045</v>
      </c>
      <c r="H89" s="52">
        <v>216</v>
      </c>
      <c r="I89" s="52"/>
      <c r="J89" s="52">
        <v>0.89</v>
      </c>
      <c r="K89" s="5"/>
      <c r="L89" s="45">
        <v>0.16</v>
      </c>
      <c r="P89" s="45"/>
      <c r="AS89" s="45">
        <v>4.3999999999999997E-2</v>
      </c>
      <c r="AY89" s="46">
        <v>-9.7000000000000003E-2</v>
      </c>
      <c r="AZ89" s="46"/>
      <c r="ER89" s="46">
        <v>0.58799999999999997</v>
      </c>
      <c r="PU89" s="46">
        <v>0.39400000000000002</v>
      </c>
      <c r="PV89" s="46"/>
      <c r="PW89" s="46"/>
      <c r="PX89" s="46"/>
      <c r="PY89" s="46"/>
      <c r="PZ89" s="46"/>
      <c r="QA89" s="46"/>
      <c r="QB89" s="46"/>
      <c r="QC89" s="46"/>
      <c r="QD89" s="46"/>
      <c r="QE89" s="46"/>
      <c r="QF89" s="46"/>
      <c r="QG89" s="46"/>
      <c r="QH89" s="46"/>
      <c r="QI89" s="46"/>
      <c r="QJ89" s="46"/>
      <c r="QK89" s="46"/>
      <c r="QL89" s="46"/>
      <c r="QM89" s="46"/>
      <c r="QN89" s="46"/>
      <c r="QO89" s="46"/>
      <c r="QP89" s="46"/>
      <c r="QQ89" s="46"/>
      <c r="QR89" s="46"/>
      <c r="QS89" s="46"/>
      <c r="QT89" s="46"/>
      <c r="QU89" s="46"/>
      <c r="QV89" s="46"/>
      <c r="QW89" s="46"/>
      <c r="QX89" s="46"/>
      <c r="QY89" s="46"/>
      <c r="QZ89" s="46"/>
      <c r="RA89" s="46"/>
      <c r="RB89" s="46"/>
      <c r="RC89" s="46"/>
      <c r="RD89" s="46"/>
      <c r="RE89" s="46"/>
      <c r="RF89" s="46"/>
      <c r="RG89" s="46"/>
      <c r="RH89" s="46"/>
      <c r="RI89" s="46"/>
      <c r="RJ89" s="46"/>
      <c r="RK89" s="46"/>
      <c r="RL89" s="46"/>
      <c r="RM89" s="46"/>
      <c r="RN89" s="46"/>
      <c r="RO89" s="46"/>
      <c r="RP89" s="46"/>
      <c r="RQ89" s="46"/>
      <c r="RR89" s="46"/>
      <c r="RS89" s="46"/>
      <c r="RT89" s="46"/>
      <c r="RU89" s="46"/>
      <c r="RV89" s="46"/>
      <c r="RW89" s="46"/>
      <c r="RX89" s="46"/>
      <c r="RY89" s="46"/>
      <c r="RZ89" s="46"/>
      <c r="SA89" s="46"/>
      <c r="SB89" s="46"/>
      <c r="SC89" s="46"/>
      <c r="SD89" s="46"/>
      <c r="SE89" s="46"/>
      <c r="SF89" s="46"/>
      <c r="SG89" s="46"/>
      <c r="SH89" s="46"/>
      <c r="SI89" s="46"/>
      <c r="SJ89" s="46"/>
      <c r="SK89" s="46"/>
      <c r="SL89" s="46"/>
      <c r="SM89" s="46"/>
      <c r="SN89" s="46"/>
      <c r="SO89" s="46"/>
      <c r="SP89" s="46"/>
      <c r="SS89" s="46"/>
      <c r="ST89" s="46"/>
      <c r="SU89" s="46"/>
      <c r="SV89" s="46"/>
      <c r="SW89" s="46"/>
      <c r="SX89" s="46"/>
      <c r="SY89" s="46"/>
      <c r="SZ89" s="46"/>
      <c r="TA89" s="46"/>
      <c r="TB89" s="46"/>
      <c r="TC89" s="46"/>
      <c r="TD89" s="46"/>
      <c r="TE89" s="46"/>
      <c r="TF89" s="46"/>
      <c r="TG89" s="46"/>
      <c r="TH89" s="46"/>
      <c r="TI89" s="46"/>
      <c r="TJ89" s="46"/>
      <c r="TK89" s="46"/>
      <c r="TL89" s="46"/>
      <c r="TM89" s="46"/>
      <c r="TN89" s="46"/>
      <c r="TO89" s="46"/>
      <c r="TP89" s="46"/>
      <c r="TQ89" s="46"/>
      <c r="TR89" s="46"/>
      <c r="TS89" s="46"/>
      <c r="TT89" s="46"/>
      <c r="TU89" s="46"/>
      <c r="TV89" s="46"/>
      <c r="TW89" s="46"/>
      <c r="TX89" s="46"/>
      <c r="TY89" s="46"/>
      <c r="TZ89" s="46"/>
      <c r="UA89" s="46"/>
      <c r="UB89" s="46"/>
      <c r="UC89" s="46"/>
      <c r="UD89" s="46"/>
      <c r="UE89" s="46"/>
      <c r="UF89" s="46"/>
      <c r="UG89" s="46"/>
      <c r="UH89" s="46"/>
      <c r="UI89" s="46"/>
      <c r="UJ89" s="46"/>
      <c r="UK89" s="46"/>
      <c r="UL89" s="46"/>
      <c r="UM89" s="46"/>
      <c r="UN89" s="46"/>
      <c r="UO89" s="46"/>
      <c r="UP89" s="46"/>
      <c r="UQ89" s="46"/>
      <c r="UR89" s="46"/>
      <c r="US89" s="46"/>
      <c r="UT89" s="46"/>
      <c r="UU89" s="46"/>
      <c r="UV89" s="46"/>
      <c r="UW89" s="46"/>
      <c r="UX89" s="46"/>
      <c r="UY89" s="46"/>
      <c r="UZ89" s="46"/>
      <c r="VA89" s="46"/>
      <c r="VB89" s="46"/>
      <c r="VC89" s="46"/>
      <c r="VD89" s="46"/>
      <c r="VE89" s="46"/>
      <c r="VF89" s="46"/>
      <c r="VG89" s="46"/>
      <c r="VH89" s="46"/>
      <c r="VI89" s="46"/>
      <c r="VJ89" s="46"/>
      <c r="VK89" s="46"/>
      <c r="VL89" s="46"/>
      <c r="VM89" s="46"/>
      <c r="VN89" s="46"/>
      <c r="VO89" s="46"/>
      <c r="VP89" s="46"/>
      <c r="VQ89" s="46"/>
      <c r="VR89" s="46"/>
      <c r="VS89" s="46"/>
      <c r="VT89" s="46"/>
      <c r="VU89" s="46"/>
      <c r="VV89" s="46"/>
      <c r="VW89" s="46"/>
      <c r="VX89" s="46"/>
      <c r="VY89" s="46"/>
      <c r="VZ89" s="46"/>
      <c r="WA89" s="46"/>
      <c r="WB89" s="46"/>
      <c r="WC89" s="46"/>
      <c r="WD89" s="46"/>
      <c r="WE89" s="46"/>
      <c r="WF89" s="46"/>
      <c r="WG89" s="46"/>
      <c r="WH89" s="46"/>
      <c r="WI89" s="46"/>
      <c r="WJ89" s="46"/>
      <c r="WK89" s="46"/>
      <c r="WL89" s="46"/>
      <c r="WM89" s="46"/>
      <c r="WN89" s="46"/>
      <c r="WO89" s="46"/>
      <c r="WP89" s="46"/>
      <c r="WQ89" s="46"/>
      <c r="WR89" s="46"/>
      <c r="WS89" s="46"/>
      <c r="WT89" s="46"/>
      <c r="WU89" s="46"/>
      <c r="WV89" s="46"/>
      <c r="WW89" s="46"/>
      <c r="WX89" s="46"/>
      <c r="WY89" s="46"/>
      <c r="WZ89" s="46"/>
      <c r="XA89" s="46"/>
      <c r="XB89" s="46"/>
      <c r="XC89" s="46"/>
      <c r="XD89" s="46"/>
      <c r="XE89" s="46"/>
      <c r="XF89" s="46"/>
      <c r="XG89" s="46"/>
      <c r="XH89" s="46"/>
      <c r="XI89" s="46"/>
      <c r="XJ89" s="46"/>
      <c r="XK89" s="46"/>
      <c r="XL89" s="46"/>
      <c r="XM89" s="46"/>
      <c r="XN89" s="46"/>
      <c r="XO89" s="46"/>
      <c r="XP89" s="46"/>
      <c r="XQ89" s="46"/>
      <c r="XR89" s="46"/>
      <c r="XS89" s="46"/>
      <c r="XT89" s="46"/>
      <c r="XU89" s="46"/>
      <c r="XV89" s="46"/>
      <c r="XW89" s="46"/>
      <c r="XX89" s="46"/>
      <c r="XY89" s="46"/>
      <c r="XZ89" s="46"/>
      <c r="YA89" s="46"/>
      <c r="YB89" s="46"/>
      <c r="YC89" s="46"/>
      <c r="YD89" s="46"/>
      <c r="YE89" s="46"/>
      <c r="YF89" s="46"/>
      <c r="YG89" s="46"/>
      <c r="YH89" s="46"/>
      <c r="YI89" s="46"/>
      <c r="YJ89" s="46"/>
      <c r="YK89" s="46"/>
      <c r="YL89" s="46"/>
      <c r="YM89" s="46"/>
      <c r="YN89" s="46"/>
      <c r="YO89" s="46"/>
      <c r="YP89" s="46"/>
      <c r="YQ89" s="46"/>
      <c r="YR89" s="46"/>
      <c r="YS89" s="46"/>
      <c r="YT89" s="46"/>
      <c r="YU89" s="46"/>
      <c r="YV89" s="46"/>
      <c r="YW89" s="46"/>
      <c r="YX89" s="46"/>
      <c r="YY89" s="46"/>
      <c r="YZ89" s="46"/>
      <c r="ZA89" s="46"/>
      <c r="ZB89" s="46"/>
      <c r="ZC89" s="46"/>
      <c r="ZD89" s="46"/>
      <c r="ZE89" s="46"/>
      <c r="ZF89" s="46"/>
      <c r="ZG89" s="46"/>
      <c r="ZH89" s="46"/>
      <c r="ZI89" s="46"/>
      <c r="ZJ89" s="46"/>
      <c r="ZK89" s="46"/>
      <c r="ZL89" s="46"/>
      <c r="ZM89" s="46"/>
      <c r="ZN89" s="46"/>
      <c r="ZO89" s="46"/>
      <c r="ZP89" s="46"/>
      <c r="ZQ89" s="46"/>
      <c r="ZR89" s="46"/>
      <c r="ZS89" s="46"/>
      <c r="ZT89" s="46"/>
      <c r="ZU89" s="46"/>
      <c r="ZV89" s="46"/>
      <c r="ZW89" s="46"/>
      <c r="ZX89" s="46"/>
      <c r="ZY89" s="46"/>
      <c r="ZZ89" s="46"/>
      <c r="AAA89" s="46"/>
      <c r="AAB89" s="46"/>
      <c r="AAC89" s="46"/>
      <c r="AAD89" s="46"/>
      <c r="AAE89" s="46"/>
      <c r="AAF89" s="46"/>
      <c r="AAG89" s="46"/>
      <c r="AAH89" s="46"/>
      <c r="AAI89" s="46"/>
      <c r="AAJ89" s="46"/>
      <c r="AAK89" s="46"/>
      <c r="AAL89" s="46"/>
      <c r="AAM89" s="46"/>
      <c r="AAN89" s="46"/>
      <c r="AAO89" s="46"/>
      <c r="AAP89" s="46"/>
      <c r="AAQ89" s="46"/>
      <c r="AAR89" s="46"/>
      <c r="AAS89" s="46"/>
      <c r="AAT89" s="46"/>
      <c r="AAU89" s="46"/>
      <c r="AAV89" s="46"/>
      <c r="AAW89" s="46"/>
      <c r="AAX89" s="46"/>
      <c r="AAY89" s="46"/>
      <c r="AAZ89" s="46"/>
      <c r="ABA89" s="46"/>
      <c r="ABB89" s="46"/>
      <c r="ABC89" s="46"/>
      <c r="ABD89" s="46"/>
      <c r="ABE89" s="46"/>
      <c r="ABF89" s="46"/>
      <c r="ABG89" s="46"/>
      <c r="ABH89" s="46"/>
      <c r="ABI89" s="46"/>
      <c r="ABJ89" s="46"/>
      <c r="ABK89" s="46"/>
      <c r="ABL89" s="46"/>
      <c r="ABM89" s="46"/>
      <c r="ABN89" s="46"/>
      <c r="ABO89" s="46"/>
      <c r="ABP89" s="46"/>
      <c r="ABQ89" s="46"/>
      <c r="ABR89" s="46"/>
      <c r="ABS89" s="46"/>
      <c r="ABT89" s="46"/>
      <c r="ABU89" s="46"/>
      <c r="ABV89" s="46"/>
      <c r="ABW89" s="46"/>
      <c r="ABX89" s="46"/>
      <c r="ABY89" s="46"/>
      <c r="ABZ89" s="46"/>
      <c r="ACA89" s="46"/>
      <c r="ACB89" s="46"/>
      <c r="ACC89" s="46"/>
      <c r="ACD89" s="46"/>
      <c r="ACE89" s="46"/>
      <c r="ACF89" s="46"/>
      <c r="ACG89" s="46"/>
      <c r="ACH89" s="46"/>
      <c r="ACI89" s="46"/>
      <c r="ACJ89" s="46"/>
      <c r="ACK89" s="46"/>
      <c r="ACL89" s="46"/>
      <c r="ACM89" s="46"/>
      <c r="ACN89" s="46"/>
      <c r="ACO89" s="46"/>
      <c r="ACP89" s="46"/>
      <c r="ACQ89" s="46"/>
      <c r="ACR89" s="46"/>
      <c r="ACS89" s="46"/>
      <c r="ACT89" s="46"/>
      <c r="ACU89" s="46"/>
      <c r="ACV89" s="46"/>
      <c r="ACW89" s="46"/>
      <c r="ACX89" s="46"/>
      <c r="ACY89" s="46"/>
      <c r="ACZ89" s="46"/>
      <c r="ADA89" s="46"/>
      <c r="ADB89" s="46"/>
      <c r="ADC89" s="46"/>
      <c r="ADD89" s="46"/>
      <c r="ADE89" s="46"/>
      <c r="ADF89" s="46"/>
      <c r="ADG89" s="46"/>
      <c r="ADH89" s="46"/>
      <c r="ADI89" s="46"/>
      <c r="ADJ89" s="46"/>
      <c r="ADK89" s="46"/>
      <c r="ADL89" s="46"/>
      <c r="ADM89" s="46"/>
      <c r="ADN89" s="46"/>
      <c r="ADO89" s="46"/>
    </row>
    <row r="90" spans="1:796" ht="15.75" customHeight="1">
      <c r="A90" s="1">
        <v>83</v>
      </c>
      <c r="B90" s="1">
        <v>87</v>
      </c>
      <c r="C90" s="49" t="s">
        <v>1046</v>
      </c>
      <c r="D90" s="49" t="s">
        <v>1047</v>
      </c>
      <c r="E90" s="49"/>
      <c r="F90" s="49"/>
      <c r="G90" s="49" t="s">
        <v>1048</v>
      </c>
      <c r="H90" s="52">
        <v>337</v>
      </c>
      <c r="I90" s="52"/>
      <c r="J90" s="52">
        <v>0.82299999999999995</v>
      </c>
      <c r="K90" s="5"/>
      <c r="FB90" s="46">
        <v>0.16400000000000001</v>
      </c>
      <c r="FO90" s="46">
        <v>1.4E-2</v>
      </c>
      <c r="FP90" s="46"/>
      <c r="FQ90" s="46"/>
      <c r="FR90" s="46"/>
      <c r="GR90" s="46">
        <v>0.114</v>
      </c>
      <c r="PJ90" s="46">
        <v>0.13500000000000001</v>
      </c>
      <c r="PK90" s="46"/>
      <c r="PL90" s="46"/>
      <c r="PM90" s="46"/>
      <c r="PN90" s="46"/>
      <c r="PO90" s="46"/>
      <c r="PP90" s="46"/>
      <c r="PQ90" s="46"/>
      <c r="PR90" s="46"/>
      <c r="PS90" s="46"/>
      <c r="PT90" s="46"/>
      <c r="PV90" s="46">
        <v>3.7999999999999999E-2</v>
      </c>
      <c r="PW90" s="46"/>
      <c r="PX90" s="46">
        <v>9.7000000000000003E-2</v>
      </c>
      <c r="PY90" s="46">
        <v>0.05</v>
      </c>
      <c r="PZ90" s="46"/>
      <c r="QA90" s="46"/>
      <c r="QB90" s="46"/>
      <c r="QC90" s="46"/>
      <c r="QD90" s="46"/>
      <c r="QE90" s="46"/>
      <c r="QF90" s="46"/>
      <c r="QG90" s="46"/>
      <c r="QH90" s="46"/>
      <c r="QI90" s="46"/>
      <c r="QJ90" s="46"/>
      <c r="QK90" s="46"/>
      <c r="QL90" s="46"/>
      <c r="QM90" s="46"/>
      <c r="QN90" s="46"/>
      <c r="QO90" s="46"/>
      <c r="QP90" s="46"/>
      <c r="QQ90" s="46"/>
      <c r="QR90" s="46"/>
      <c r="QS90" s="46"/>
      <c r="QT90" s="46"/>
      <c r="QU90" s="46"/>
      <c r="QV90" s="46"/>
      <c r="QW90" s="46"/>
      <c r="QX90" s="46"/>
      <c r="QY90" s="46"/>
      <c r="QZ90" s="46"/>
      <c r="RA90" s="46"/>
      <c r="RB90" s="46"/>
      <c r="RC90" s="46"/>
      <c r="RD90" s="46"/>
      <c r="RE90" s="46"/>
      <c r="RF90" s="46"/>
      <c r="RG90" s="46"/>
      <c r="RH90" s="46"/>
      <c r="RI90" s="46"/>
      <c r="RJ90" s="46"/>
      <c r="RK90" s="46"/>
      <c r="RL90" s="46"/>
      <c r="RM90" s="46"/>
      <c r="RN90" s="46"/>
      <c r="RO90" s="46"/>
      <c r="RP90" s="46"/>
      <c r="RQ90" s="46"/>
      <c r="RR90" s="46"/>
      <c r="RS90" s="46"/>
      <c r="RT90" s="46"/>
      <c r="RU90" s="46"/>
      <c r="RV90" s="46"/>
      <c r="RW90" s="46"/>
      <c r="RX90" s="46"/>
      <c r="RY90" s="46"/>
      <c r="RZ90" s="46"/>
      <c r="SA90" s="46"/>
      <c r="SB90" s="46"/>
      <c r="SC90" s="46"/>
      <c r="SD90" s="46"/>
      <c r="SE90" s="46"/>
      <c r="SF90" s="46"/>
      <c r="SG90" s="46"/>
      <c r="SH90" s="46"/>
      <c r="SI90" s="46"/>
      <c r="SJ90" s="46"/>
      <c r="SK90" s="46"/>
      <c r="SL90" s="46"/>
      <c r="SM90" s="46"/>
      <c r="SN90" s="46"/>
      <c r="SO90" s="46"/>
      <c r="SP90" s="46"/>
      <c r="SS90" s="46"/>
      <c r="ST90" s="46"/>
      <c r="SU90" s="46"/>
      <c r="SV90" s="46"/>
      <c r="SW90" s="46"/>
      <c r="SX90" s="46"/>
      <c r="SY90" s="46"/>
      <c r="SZ90" s="46"/>
      <c r="TA90" s="46"/>
      <c r="TB90" s="46"/>
      <c r="TC90" s="46"/>
      <c r="TD90" s="46"/>
      <c r="TE90" s="46"/>
      <c r="TF90" s="46"/>
      <c r="TG90" s="46"/>
      <c r="TH90" s="46"/>
      <c r="TI90" s="46"/>
      <c r="TJ90" s="46"/>
      <c r="TK90" s="46"/>
      <c r="TL90" s="46"/>
      <c r="TM90" s="46"/>
      <c r="TN90" s="46"/>
      <c r="TO90" s="46"/>
      <c r="TP90" s="46"/>
      <c r="TQ90" s="46"/>
      <c r="TR90" s="46"/>
      <c r="TS90" s="46"/>
      <c r="TT90" s="46"/>
      <c r="TU90" s="46"/>
      <c r="TV90" s="46"/>
      <c r="TW90" s="46"/>
      <c r="TX90" s="46"/>
      <c r="TY90" s="46"/>
      <c r="TZ90" s="46"/>
      <c r="UA90" s="46"/>
      <c r="UB90" s="46"/>
      <c r="UC90" s="46"/>
      <c r="UD90" s="46"/>
      <c r="UE90" s="46"/>
      <c r="UF90" s="46"/>
      <c r="UG90" s="46"/>
      <c r="UH90" s="46"/>
      <c r="UI90" s="46"/>
      <c r="UJ90" s="46"/>
      <c r="UK90" s="46"/>
      <c r="UL90" s="46"/>
      <c r="UM90" s="46"/>
      <c r="UN90" s="46"/>
      <c r="UO90" s="46"/>
      <c r="UP90" s="46"/>
      <c r="UQ90" s="46"/>
      <c r="UR90" s="46"/>
      <c r="US90" s="46"/>
      <c r="UT90" s="46"/>
      <c r="UU90" s="46"/>
      <c r="UV90" s="46"/>
      <c r="UW90" s="46"/>
      <c r="UX90" s="46"/>
      <c r="UY90" s="46"/>
      <c r="UZ90" s="46"/>
      <c r="VA90" s="46"/>
      <c r="VB90" s="46"/>
      <c r="VC90" s="46"/>
      <c r="VD90" s="46"/>
      <c r="VE90" s="46"/>
      <c r="VF90" s="46"/>
      <c r="VG90" s="46"/>
      <c r="VH90" s="46"/>
      <c r="VI90" s="46"/>
      <c r="VJ90" s="46"/>
      <c r="VK90" s="46"/>
      <c r="VL90" s="46"/>
      <c r="VM90" s="46"/>
      <c r="VN90" s="46"/>
      <c r="VO90" s="46"/>
      <c r="VP90" s="46"/>
      <c r="VQ90" s="46"/>
      <c r="VR90" s="46"/>
      <c r="VS90" s="46"/>
      <c r="VT90" s="46"/>
      <c r="VU90" s="46"/>
      <c r="VV90" s="46"/>
      <c r="VW90" s="46"/>
      <c r="VX90" s="46"/>
      <c r="VY90" s="46"/>
      <c r="VZ90" s="46"/>
      <c r="WA90" s="46"/>
      <c r="WB90" s="46"/>
      <c r="WC90" s="46"/>
      <c r="WD90" s="46"/>
      <c r="WE90" s="46"/>
      <c r="WF90" s="46"/>
      <c r="WG90" s="46"/>
      <c r="WH90" s="46"/>
      <c r="WI90" s="46"/>
      <c r="WJ90" s="46"/>
      <c r="WK90" s="46"/>
      <c r="WL90" s="46"/>
      <c r="WM90" s="46"/>
      <c r="WN90" s="46"/>
      <c r="WO90" s="46"/>
      <c r="WP90" s="46"/>
      <c r="WQ90" s="46"/>
      <c r="WR90" s="46"/>
      <c r="WS90" s="46"/>
      <c r="WT90" s="46"/>
      <c r="WU90" s="46"/>
      <c r="WV90" s="46"/>
      <c r="WW90" s="46"/>
      <c r="WX90" s="46"/>
      <c r="WY90" s="46"/>
      <c r="WZ90" s="46"/>
      <c r="XA90" s="46"/>
      <c r="XB90" s="46"/>
      <c r="XC90" s="46"/>
      <c r="XD90" s="46"/>
      <c r="XE90" s="46"/>
      <c r="XF90" s="46"/>
      <c r="XG90" s="46"/>
      <c r="XH90" s="46"/>
      <c r="XI90" s="46"/>
      <c r="XJ90" s="46"/>
      <c r="XK90" s="46"/>
      <c r="XL90" s="46"/>
      <c r="XM90" s="46"/>
      <c r="XN90" s="46"/>
      <c r="XO90" s="46"/>
      <c r="XP90" s="46"/>
      <c r="XQ90" s="46"/>
      <c r="XR90" s="46"/>
      <c r="XS90" s="46"/>
      <c r="XT90" s="46"/>
      <c r="XU90" s="46"/>
      <c r="XV90" s="46"/>
      <c r="XW90" s="46"/>
      <c r="XX90" s="46"/>
      <c r="XY90" s="46"/>
      <c r="XZ90" s="46"/>
      <c r="YA90" s="46"/>
      <c r="YB90" s="46"/>
      <c r="YC90" s="46"/>
      <c r="YD90" s="46"/>
      <c r="YE90" s="46"/>
      <c r="YF90" s="46"/>
      <c r="YG90" s="46"/>
      <c r="YH90" s="46"/>
      <c r="YI90" s="46"/>
      <c r="YJ90" s="46"/>
      <c r="YK90" s="46"/>
      <c r="YL90" s="46"/>
      <c r="YM90" s="46"/>
      <c r="YN90" s="46"/>
      <c r="YO90" s="46"/>
      <c r="YP90" s="46"/>
      <c r="YQ90" s="46"/>
      <c r="YR90" s="46"/>
      <c r="YS90" s="46"/>
      <c r="YT90" s="46"/>
      <c r="YU90" s="46"/>
      <c r="YV90" s="46"/>
      <c r="YW90" s="46"/>
      <c r="YX90" s="46"/>
      <c r="YY90" s="46"/>
      <c r="YZ90" s="46"/>
      <c r="ZA90" s="46"/>
      <c r="ZB90" s="46"/>
      <c r="ZC90" s="46"/>
      <c r="ZD90" s="46"/>
      <c r="ZE90" s="46"/>
      <c r="ZF90" s="46"/>
      <c r="ZG90" s="46"/>
      <c r="ZH90" s="46"/>
      <c r="ZI90" s="46"/>
      <c r="ZJ90" s="46"/>
      <c r="ZK90" s="46"/>
      <c r="ZL90" s="46"/>
      <c r="ZM90" s="46"/>
      <c r="ZN90" s="46"/>
      <c r="ZO90" s="46"/>
      <c r="ZP90" s="46"/>
      <c r="ZQ90" s="46"/>
      <c r="ZR90" s="46"/>
      <c r="ZS90" s="46"/>
      <c r="ZT90" s="46"/>
      <c r="ZU90" s="46"/>
      <c r="ZV90" s="46"/>
      <c r="ZW90" s="46"/>
      <c r="ZX90" s="46"/>
      <c r="ZY90" s="46"/>
      <c r="ZZ90" s="46"/>
      <c r="AAA90" s="46"/>
      <c r="AAB90" s="46"/>
      <c r="AAC90" s="46"/>
      <c r="AAD90" s="46"/>
      <c r="AAE90" s="46"/>
      <c r="AAF90" s="46"/>
      <c r="AAG90" s="46"/>
      <c r="AAH90" s="46"/>
      <c r="AAI90" s="46"/>
      <c r="AAJ90" s="46"/>
      <c r="AAK90" s="46"/>
      <c r="AAL90" s="46"/>
      <c r="AAM90" s="46"/>
      <c r="AAN90" s="46"/>
      <c r="AAO90" s="46"/>
      <c r="AAP90" s="46"/>
      <c r="AAQ90" s="46"/>
      <c r="AAR90" s="46"/>
      <c r="AAS90" s="46"/>
      <c r="AAT90" s="46"/>
      <c r="AAU90" s="46"/>
      <c r="AAV90" s="46"/>
      <c r="AAW90" s="46"/>
      <c r="AAX90" s="46"/>
      <c r="AAY90" s="46"/>
      <c r="AAZ90" s="46"/>
      <c r="ABA90" s="46"/>
      <c r="ABB90" s="46"/>
      <c r="ABC90" s="46"/>
      <c r="ABD90" s="46"/>
      <c r="ABE90" s="46"/>
      <c r="ABF90" s="46"/>
      <c r="ABG90" s="46"/>
      <c r="ABH90" s="46"/>
      <c r="ABI90" s="46"/>
      <c r="ABJ90" s="46"/>
      <c r="ABK90" s="46"/>
      <c r="ABL90" s="46"/>
      <c r="ABM90" s="46"/>
      <c r="ABN90" s="46"/>
      <c r="ABO90" s="46"/>
      <c r="ABP90" s="46"/>
      <c r="ABQ90" s="46"/>
      <c r="ABR90" s="46"/>
      <c r="ABS90" s="46"/>
      <c r="ABT90" s="46"/>
      <c r="ABU90" s="46"/>
      <c r="ABV90" s="46"/>
      <c r="ABW90" s="46"/>
      <c r="ABX90" s="46"/>
      <c r="ABY90" s="46"/>
      <c r="ABZ90" s="46"/>
      <c r="ACA90" s="46"/>
      <c r="ACB90" s="46"/>
      <c r="ACC90" s="46"/>
      <c r="ACD90" s="46"/>
      <c r="ACE90" s="46"/>
      <c r="ACF90" s="46"/>
      <c r="ACG90" s="46"/>
      <c r="ACH90" s="46"/>
      <c r="ACI90" s="46"/>
      <c r="ACJ90" s="46"/>
      <c r="ACK90" s="46"/>
      <c r="ACL90" s="46"/>
      <c r="ACM90" s="46"/>
      <c r="ACN90" s="46"/>
      <c r="ACO90" s="46"/>
      <c r="ACP90" s="46"/>
      <c r="ACQ90" s="46"/>
      <c r="ACR90" s="46"/>
      <c r="ACS90" s="46"/>
      <c r="ACT90" s="46"/>
      <c r="ACU90" s="46"/>
      <c r="ACV90" s="46"/>
      <c r="ACW90" s="46"/>
      <c r="ACX90" s="46"/>
      <c r="ACY90" s="46"/>
      <c r="ACZ90" s="46"/>
      <c r="ADA90" s="46"/>
      <c r="ADB90" s="46"/>
      <c r="ADC90" s="46"/>
      <c r="ADD90" s="46"/>
      <c r="ADE90" s="46"/>
      <c r="ADF90" s="46"/>
      <c r="ADG90" s="46"/>
      <c r="ADH90" s="46"/>
      <c r="ADI90" s="46"/>
      <c r="ADJ90" s="46"/>
      <c r="ADK90" s="46"/>
      <c r="ADL90" s="46"/>
      <c r="ADM90" s="46"/>
      <c r="ADN90" s="46"/>
      <c r="ADO90" s="46"/>
      <c r="ADP90" s="46"/>
    </row>
    <row r="91" spans="1:796" ht="15.75" customHeight="1">
      <c r="A91" s="1">
        <v>84</v>
      </c>
      <c r="B91" s="1">
        <v>88</v>
      </c>
      <c r="C91" s="49" t="s">
        <v>1049</v>
      </c>
      <c r="D91" s="49" t="s">
        <v>1050</v>
      </c>
      <c r="E91" s="49"/>
      <c r="F91" s="49"/>
      <c r="G91" s="49" t="s">
        <v>1051</v>
      </c>
      <c r="H91" s="52">
        <v>113</v>
      </c>
      <c r="I91" s="52"/>
      <c r="J91" s="52">
        <v>0.92</v>
      </c>
      <c r="K91" s="5"/>
      <c r="L91" s="45">
        <v>0.02</v>
      </c>
      <c r="AR91" s="45">
        <v>0.03</v>
      </c>
      <c r="BX91" s="46">
        <v>0.22</v>
      </c>
      <c r="EH91" s="63">
        <v>-0.01</v>
      </c>
      <c r="HM91" s="46">
        <v>-0.12</v>
      </c>
      <c r="HN91" s="46"/>
      <c r="HO91" s="46"/>
      <c r="HP91" s="46"/>
      <c r="HQ91" s="46"/>
      <c r="HR91" s="46"/>
      <c r="PA91" s="63">
        <v>0.06</v>
      </c>
      <c r="PB91" s="63"/>
      <c r="PC91" s="63"/>
      <c r="PD91" s="63"/>
      <c r="PE91" s="63"/>
      <c r="PF91" s="63"/>
      <c r="PZ91" s="63"/>
      <c r="QA91" s="63"/>
      <c r="QB91" s="63"/>
      <c r="QC91" s="63"/>
      <c r="QD91" s="63"/>
      <c r="QE91" s="63"/>
      <c r="QF91" s="63"/>
      <c r="QG91" s="63"/>
      <c r="QH91" s="63"/>
      <c r="QI91" s="63"/>
      <c r="QJ91" s="63"/>
      <c r="QK91" s="63"/>
      <c r="QL91" s="63"/>
      <c r="QM91" s="63"/>
      <c r="QN91" s="63"/>
      <c r="QO91" s="63"/>
      <c r="QP91" s="63"/>
      <c r="QQ91" s="63"/>
      <c r="QR91" s="63"/>
      <c r="QS91" s="63"/>
      <c r="QT91" s="63"/>
      <c r="QU91" s="63"/>
      <c r="QV91" s="63"/>
      <c r="QW91" s="63"/>
      <c r="QX91" s="63"/>
      <c r="QY91" s="63"/>
      <c r="QZ91" s="63"/>
      <c r="RA91" s="63"/>
      <c r="RB91" s="63"/>
      <c r="RC91" s="63"/>
      <c r="RD91" s="63"/>
      <c r="RE91" s="63"/>
      <c r="RF91" s="63"/>
      <c r="RG91" s="63"/>
      <c r="RH91" s="63"/>
      <c r="RI91" s="63"/>
      <c r="RJ91" s="63"/>
      <c r="RK91" s="63"/>
      <c r="RL91" s="63"/>
      <c r="RM91" s="63"/>
      <c r="RN91" s="63"/>
      <c r="RO91" s="63"/>
      <c r="RP91" s="63"/>
      <c r="RQ91" s="63"/>
      <c r="RR91" s="63"/>
      <c r="RS91" s="63"/>
      <c r="RT91" s="63"/>
      <c r="RU91" s="63"/>
      <c r="RV91" s="63"/>
      <c r="RW91" s="63"/>
      <c r="RX91" s="63"/>
      <c r="RY91" s="63"/>
      <c r="RZ91" s="63"/>
      <c r="SA91" s="63"/>
      <c r="SB91" s="63"/>
      <c r="SC91" s="63"/>
      <c r="SD91" s="63"/>
      <c r="SE91" s="63"/>
      <c r="SF91" s="63"/>
      <c r="SG91" s="63"/>
      <c r="SH91" s="63"/>
      <c r="SI91" s="63"/>
      <c r="SJ91" s="63"/>
      <c r="SK91" s="63"/>
      <c r="SL91" s="63"/>
      <c r="SM91" s="63"/>
      <c r="SN91" s="63"/>
      <c r="SO91" s="63"/>
      <c r="SP91" s="63"/>
      <c r="SS91" s="63"/>
      <c r="ST91" s="63"/>
      <c r="SU91" s="63"/>
      <c r="SV91" s="63"/>
      <c r="SW91" s="63"/>
      <c r="SX91" s="63"/>
      <c r="SY91" s="63"/>
      <c r="SZ91" s="63"/>
      <c r="TA91" s="63"/>
      <c r="TB91" s="63"/>
      <c r="TC91" s="63"/>
      <c r="TD91" s="63"/>
      <c r="TE91" s="63"/>
      <c r="TF91" s="63"/>
      <c r="TG91" s="63"/>
      <c r="TH91" s="63"/>
      <c r="TI91" s="63"/>
      <c r="TJ91" s="63"/>
      <c r="TK91" s="63"/>
      <c r="TL91" s="63"/>
      <c r="TM91" s="63"/>
      <c r="TN91" s="63"/>
      <c r="TO91" s="63"/>
      <c r="TP91" s="63"/>
      <c r="TQ91" s="63"/>
      <c r="TR91" s="63"/>
      <c r="TS91" s="63"/>
      <c r="TT91" s="63"/>
      <c r="TU91" s="63"/>
      <c r="TV91" s="63"/>
      <c r="TW91" s="63"/>
      <c r="TX91" s="63"/>
      <c r="TY91" s="63"/>
      <c r="TZ91" s="63"/>
      <c r="UA91" s="63"/>
      <c r="UB91" s="63"/>
      <c r="UC91" s="63"/>
      <c r="UD91" s="63"/>
      <c r="UE91" s="63"/>
      <c r="UF91" s="63"/>
      <c r="UG91" s="63"/>
      <c r="UH91" s="63"/>
      <c r="UI91" s="63"/>
      <c r="UJ91" s="63"/>
      <c r="UK91" s="63"/>
      <c r="UL91" s="63"/>
      <c r="UM91" s="63"/>
      <c r="UN91" s="63"/>
      <c r="UO91" s="63"/>
      <c r="UP91" s="63"/>
      <c r="UQ91" s="63"/>
      <c r="UR91" s="63"/>
      <c r="US91" s="63"/>
      <c r="UT91" s="63"/>
      <c r="UU91" s="63"/>
      <c r="UV91" s="63"/>
      <c r="UW91" s="63"/>
      <c r="UX91" s="63"/>
      <c r="UY91" s="63"/>
      <c r="UZ91" s="63"/>
      <c r="VA91" s="63"/>
      <c r="VB91" s="63"/>
      <c r="VC91" s="63"/>
      <c r="VD91" s="63"/>
      <c r="VE91" s="63"/>
      <c r="VF91" s="63"/>
      <c r="VG91" s="63"/>
      <c r="VH91" s="63"/>
      <c r="VI91" s="63"/>
      <c r="VJ91" s="63"/>
      <c r="VK91" s="63"/>
      <c r="VL91" s="63"/>
      <c r="VM91" s="63"/>
      <c r="VN91" s="63"/>
      <c r="VO91" s="63"/>
      <c r="VP91" s="63"/>
      <c r="VQ91" s="63"/>
      <c r="VR91" s="63"/>
      <c r="VS91" s="63"/>
      <c r="VT91" s="63"/>
      <c r="VU91" s="63"/>
      <c r="VV91" s="63"/>
      <c r="VW91" s="63"/>
      <c r="VX91" s="63"/>
      <c r="VY91" s="63"/>
      <c r="VZ91" s="63"/>
      <c r="WA91" s="63"/>
      <c r="WB91" s="63"/>
      <c r="WC91" s="63"/>
      <c r="WD91" s="63"/>
      <c r="WE91" s="63"/>
      <c r="WF91" s="63"/>
      <c r="WG91" s="63"/>
      <c r="WH91" s="63"/>
      <c r="WI91" s="63"/>
      <c r="WJ91" s="63"/>
      <c r="WK91" s="63"/>
      <c r="WL91" s="63"/>
      <c r="WM91" s="63"/>
      <c r="WN91" s="63"/>
      <c r="WO91" s="63"/>
      <c r="WP91" s="63"/>
      <c r="WQ91" s="63"/>
      <c r="WR91" s="63"/>
      <c r="WS91" s="63"/>
      <c r="WT91" s="63"/>
      <c r="WU91" s="63"/>
      <c r="WV91" s="63"/>
      <c r="WW91" s="63"/>
      <c r="WX91" s="63"/>
      <c r="WY91" s="63"/>
      <c r="WZ91" s="63"/>
      <c r="XA91" s="63"/>
      <c r="XB91" s="63"/>
      <c r="XC91" s="63"/>
      <c r="XD91" s="63"/>
      <c r="XE91" s="63"/>
      <c r="XF91" s="63"/>
      <c r="XG91" s="63"/>
      <c r="XH91" s="63"/>
      <c r="XI91" s="63"/>
      <c r="XJ91" s="63"/>
      <c r="XK91" s="63"/>
      <c r="XL91" s="63"/>
      <c r="XM91" s="63"/>
      <c r="XN91" s="63"/>
      <c r="XO91" s="63"/>
      <c r="XP91" s="63"/>
      <c r="XQ91" s="63"/>
      <c r="XR91" s="63"/>
      <c r="XS91" s="63"/>
      <c r="XT91" s="63"/>
      <c r="XU91" s="63"/>
      <c r="XV91" s="63"/>
      <c r="XW91" s="63"/>
      <c r="XX91" s="63"/>
      <c r="XY91" s="63"/>
      <c r="XZ91" s="63"/>
      <c r="YA91" s="63"/>
      <c r="YB91" s="63"/>
      <c r="YC91" s="63"/>
      <c r="YD91" s="63"/>
      <c r="YE91" s="63"/>
      <c r="YF91" s="63"/>
      <c r="YG91" s="63"/>
      <c r="YH91" s="63"/>
      <c r="YI91" s="63"/>
      <c r="YJ91" s="63"/>
      <c r="YK91" s="63"/>
      <c r="YL91" s="63"/>
      <c r="YM91" s="63"/>
      <c r="YN91" s="63"/>
      <c r="YO91" s="63"/>
      <c r="YP91" s="63"/>
      <c r="YQ91" s="63"/>
      <c r="YR91" s="63"/>
      <c r="YS91" s="63"/>
      <c r="YT91" s="63"/>
      <c r="YU91" s="63"/>
      <c r="YV91" s="63"/>
      <c r="YW91" s="63"/>
      <c r="YX91" s="63"/>
      <c r="YY91" s="63"/>
      <c r="YZ91" s="63"/>
      <c r="ZA91" s="63"/>
      <c r="ZB91" s="63"/>
      <c r="ZC91" s="63"/>
      <c r="ZD91" s="63"/>
      <c r="ZE91" s="63"/>
      <c r="ZF91" s="63"/>
      <c r="ZG91" s="63"/>
      <c r="ZH91" s="63"/>
      <c r="ZI91" s="63"/>
      <c r="ZJ91" s="63"/>
      <c r="ZK91" s="63"/>
      <c r="ZL91" s="63"/>
      <c r="ZM91" s="63"/>
      <c r="ZN91" s="63"/>
      <c r="ZO91" s="63"/>
      <c r="ZP91" s="63"/>
      <c r="ZQ91" s="63"/>
      <c r="ZR91" s="63"/>
      <c r="ZS91" s="63"/>
      <c r="ZT91" s="63"/>
      <c r="ZU91" s="63"/>
      <c r="ZV91" s="63"/>
      <c r="ZW91" s="63"/>
      <c r="ZX91" s="63"/>
      <c r="ZY91" s="63"/>
      <c r="ZZ91" s="63"/>
      <c r="AAA91" s="63"/>
      <c r="AAB91" s="63"/>
      <c r="AAC91" s="63"/>
      <c r="AAD91" s="63"/>
      <c r="AAE91" s="63"/>
      <c r="AAF91" s="63"/>
      <c r="AAG91" s="63"/>
      <c r="AAH91" s="63"/>
      <c r="AAI91" s="63"/>
      <c r="AAJ91" s="63"/>
      <c r="AAK91" s="63"/>
      <c r="AAL91" s="63"/>
      <c r="AAM91" s="63"/>
      <c r="AAN91" s="63"/>
      <c r="AAO91" s="63"/>
      <c r="AAP91" s="63"/>
      <c r="AAQ91" s="63"/>
      <c r="AAR91" s="63"/>
      <c r="AAS91" s="63"/>
      <c r="AAT91" s="63"/>
      <c r="AAU91" s="63"/>
      <c r="AAV91" s="63"/>
      <c r="AAW91" s="63"/>
      <c r="AAX91" s="63"/>
      <c r="AAY91" s="63"/>
      <c r="AAZ91" s="63"/>
      <c r="ABA91" s="63"/>
      <c r="ABB91" s="63"/>
      <c r="ABC91" s="63"/>
      <c r="ABD91" s="63"/>
      <c r="ABE91" s="63"/>
      <c r="ABF91" s="63"/>
      <c r="ABG91" s="63"/>
      <c r="ABH91" s="63"/>
      <c r="ABI91" s="63"/>
      <c r="ABJ91" s="63"/>
      <c r="ABK91" s="63"/>
      <c r="ABL91" s="63"/>
      <c r="ABM91" s="63"/>
      <c r="ABN91" s="63"/>
      <c r="ABO91" s="63"/>
      <c r="ABP91" s="63"/>
      <c r="ABQ91" s="63"/>
      <c r="ABR91" s="63"/>
      <c r="ABS91" s="63"/>
      <c r="ABT91" s="63"/>
      <c r="ABU91" s="63"/>
      <c r="ABV91" s="63"/>
      <c r="ABW91" s="63"/>
      <c r="ABX91" s="63"/>
      <c r="ABY91" s="63"/>
      <c r="ABZ91" s="63"/>
      <c r="ACA91" s="63"/>
      <c r="ACB91" s="63"/>
      <c r="ACC91" s="63"/>
      <c r="ACD91" s="63"/>
      <c r="ACE91" s="63"/>
      <c r="ACF91" s="63"/>
      <c r="ACG91" s="63"/>
      <c r="ACH91" s="63"/>
      <c r="ACI91" s="63"/>
      <c r="ACJ91" s="63"/>
      <c r="ACK91" s="63"/>
      <c r="ACL91" s="63"/>
      <c r="ACM91" s="63"/>
      <c r="ACN91" s="63"/>
      <c r="ACO91" s="63"/>
      <c r="ACP91" s="63"/>
      <c r="ACQ91" s="63"/>
      <c r="ACR91" s="63"/>
      <c r="ACS91" s="63"/>
      <c r="ACT91" s="63"/>
      <c r="ACU91" s="63"/>
      <c r="ACV91" s="63"/>
      <c r="ACW91" s="63"/>
      <c r="ACX91" s="63"/>
      <c r="ACY91" s="63"/>
      <c r="ACZ91" s="63"/>
      <c r="ADA91" s="63"/>
      <c r="ADB91" s="63"/>
      <c r="ADC91" s="63"/>
      <c r="ADD91" s="63"/>
      <c r="ADE91" s="63"/>
      <c r="ADF91" s="63"/>
      <c r="ADG91" s="63"/>
      <c r="ADH91" s="63"/>
      <c r="ADI91" s="63"/>
      <c r="ADJ91" s="63"/>
      <c r="ADK91" s="63"/>
      <c r="ADL91" s="63"/>
      <c r="ADM91" s="63"/>
      <c r="ADN91" s="63"/>
      <c r="ADO91" s="63"/>
      <c r="ADP91" s="46"/>
    </row>
    <row r="92" spans="1:796" ht="15.75" customHeight="1">
      <c r="A92" s="1">
        <v>85</v>
      </c>
      <c r="B92" s="1">
        <v>89</v>
      </c>
      <c r="C92" s="49" t="s">
        <v>1052</v>
      </c>
      <c r="D92" s="49" t="s">
        <v>1053</v>
      </c>
      <c r="E92" s="49"/>
      <c r="F92" s="49"/>
      <c r="G92" s="49" t="s">
        <v>1054</v>
      </c>
      <c r="H92" s="52">
        <v>475</v>
      </c>
      <c r="I92" s="52"/>
      <c r="J92" s="52">
        <v>0.93</v>
      </c>
      <c r="K92" s="5"/>
      <c r="L92" s="46">
        <v>0.17</v>
      </c>
      <c r="M92" s="46"/>
      <c r="N92" s="46"/>
      <c r="O92" s="46"/>
      <c r="AQ92" s="46">
        <v>-0.03</v>
      </c>
      <c r="AY92" s="45">
        <v>7.0000000000000007E-2</v>
      </c>
      <c r="AZ92" s="45"/>
      <c r="BX92" s="45">
        <v>0.14000000000000001</v>
      </c>
      <c r="ER92" s="46">
        <v>0.46</v>
      </c>
      <c r="FB92" s="46">
        <v>0.64</v>
      </c>
      <c r="FX92" s="46">
        <v>0.42</v>
      </c>
      <c r="FY92" s="46"/>
      <c r="FZ92" s="46"/>
      <c r="IA92" s="46">
        <v>-0.52</v>
      </c>
      <c r="IB92" s="46"/>
      <c r="IC92" s="46"/>
      <c r="ADP92" s="65"/>
    </row>
    <row r="93" spans="1:796" ht="15.75" customHeight="1">
      <c r="A93" s="1">
        <v>86</v>
      </c>
      <c r="B93" s="1">
        <v>90</v>
      </c>
      <c r="C93" s="49" t="s">
        <v>1055</v>
      </c>
      <c r="D93" s="49" t="s">
        <v>1056</v>
      </c>
      <c r="E93" s="49"/>
      <c r="F93" s="49"/>
      <c r="G93" s="49" t="s">
        <v>1057</v>
      </c>
      <c r="H93" s="52">
        <v>313</v>
      </c>
      <c r="I93" s="52"/>
      <c r="J93" s="52">
        <v>0.92</v>
      </c>
      <c r="K93" s="5"/>
      <c r="HW93" s="46">
        <v>-0.49</v>
      </c>
      <c r="QH93" s="46">
        <v>-0.25</v>
      </c>
      <c r="QI93" s="46">
        <v>-0.38</v>
      </c>
      <c r="QJ93" s="46">
        <v>0.45</v>
      </c>
      <c r="QK93" s="46">
        <v>0.53</v>
      </c>
      <c r="QL93" s="46"/>
      <c r="QM93" s="46">
        <v>0.51</v>
      </c>
      <c r="QN93" s="46"/>
      <c r="QO93" s="46">
        <v>-0.5</v>
      </c>
      <c r="QP93" s="46"/>
      <c r="QQ93" s="46"/>
      <c r="QR93" s="46"/>
      <c r="QS93" s="46"/>
      <c r="QT93" s="46"/>
      <c r="QU93" s="46"/>
      <c r="QV93" s="46"/>
      <c r="QW93" s="46"/>
      <c r="QX93" s="46"/>
      <c r="QY93" s="46"/>
      <c r="QZ93" s="46"/>
      <c r="RA93" s="46"/>
      <c r="RB93" s="46"/>
      <c r="RC93" s="46"/>
      <c r="RD93" s="46"/>
      <c r="RE93" s="46"/>
      <c r="RF93" s="46"/>
      <c r="RG93" s="46"/>
      <c r="RH93" s="46"/>
      <c r="RI93" s="46"/>
      <c r="RJ93" s="46"/>
      <c r="RK93" s="46"/>
      <c r="RL93" s="46"/>
      <c r="RM93" s="46"/>
      <c r="RN93" s="46"/>
      <c r="RO93" s="46"/>
      <c r="RP93" s="46"/>
      <c r="RQ93" s="46"/>
      <c r="RR93" s="46"/>
      <c r="RS93" s="46"/>
      <c r="RT93" s="46"/>
      <c r="RU93" s="46"/>
      <c r="RV93" s="46"/>
      <c r="RW93" s="46"/>
      <c r="RX93" s="46"/>
      <c r="RY93" s="46"/>
      <c r="RZ93" s="46"/>
      <c r="SA93" s="46"/>
      <c r="SB93" s="46"/>
      <c r="SC93" s="46"/>
      <c r="SD93" s="46"/>
      <c r="SE93" s="46"/>
      <c r="SF93" s="46"/>
      <c r="SG93" s="46"/>
      <c r="SH93" s="46"/>
      <c r="SI93" s="46"/>
      <c r="SJ93" s="46"/>
      <c r="SK93" s="46"/>
      <c r="SL93" s="46"/>
      <c r="SM93" s="46"/>
      <c r="SN93" s="46"/>
      <c r="SO93" s="46"/>
      <c r="SP93" s="46"/>
      <c r="SS93" s="46"/>
      <c r="ST93" s="46"/>
      <c r="SU93" s="46"/>
      <c r="SV93" s="46"/>
      <c r="SW93" s="46"/>
      <c r="SX93" s="46"/>
      <c r="SY93" s="46"/>
      <c r="SZ93" s="46"/>
      <c r="TA93" s="46"/>
      <c r="TB93" s="46"/>
      <c r="TC93" s="46"/>
      <c r="TD93" s="46"/>
      <c r="TE93" s="46"/>
      <c r="TF93" s="46"/>
      <c r="TG93" s="46"/>
      <c r="TH93" s="46"/>
      <c r="TI93" s="46"/>
      <c r="TJ93" s="46"/>
      <c r="TK93" s="46"/>
      <c r="TL93" s="46"/>
      <c r="TM93" s="46"/>
      <c r="TN93" s="46"/>
      <c r="TO93" s="46"/>
      <c r="TP93" s="46"/>
      <c r="TQ93" s="46"/>
      <c r="TR93" s="46"/>
      <c r="TS93" s="46"/>
      <c r="TT93" s="46"/>
      <c r="TU93" s="46"/>
      <c r="TV93" s="46"/>
      <c r="TW93" s="46"/>
      <c r="TX93" s="46"/>
      <c r="TY93" s="46"/>
      <c r="TZ93" s="46"/>
      <c r="UA93" s="46"/>
      <c r="UB93" s="46"/>
      <c r="UC93" s="46"/>
      <c r="UD93" s="46"/>
      <c r="UE93" s="46"/>
      <c r="UF93" s="46"/>
      <c r="UG93" s="46"/>
      <c r="UH93" s="46"/>
      <c r="UI93" s="46"/>
      <c r="UJ93" s="46"/>
      <c r="UK93" s="46"/>
      <c r="UL93" s="46"/>
      <c r="UM93" s="46"/>
      <c r="UN93" s="46"/>
      <c r="UO93" s="46"/>
      <c r="UP93" s="46"/>
      <c r="UQ93" s="46"/>
      <c r="UR93" s="46"/>
      <c r="US93" s="46"/>
      <c r="UT93" s="46"/>
      <c r="UU93" s="46"/>
      <c r="UV93" s="46"/>
      <c r="UW93" s="46"/>
      <c r="UX93" s="46"/>
      <c r="UY93" s="46"/>
      <c r="UZ93" s="46"/>
      <c r="VA93" s="46"/>
      <c r="VB93" s="46"/>
      <c r="VC93" s="46"/>
      <c r="VD93" s="46"/>
      <c r="VE93" s="46"/>
      <c r="VF93" s="46"/>
      <c r="VG93" s="46"/>
      <c r="VH93" s="46"/>
      <c r="VI93" s="46"/>
      <c r="VJ93" s="46"/>
      <c r="VK93" s="46"/>
      <c r="VL93" s="46"/>
      <c r="VM93" s="46"/>
      <c r="VN93" s="46"/>
      <c r="VO93" s="46"/>
      <c r="VP93" s="46"/>
      <c r="VQ93" s="46"/>
      <c r="VR93" s="46"/>
      <c r="VS93" s="46"/>
      <c r="VT93" s="46"/>
      <c r="VU93" s="46"/>
      <c r="VV93" s="46"/>
      <c r="VW93" s="46"/>
      <c r="VX93" s="46"/>
      <c r="VY93" s="46"/>
      <c r="VZ93" s="46"/>
      <c r="WA93" s="46"/>
      <c r="WB93" s="46"/>
      <c r="WC93" s="46"/>
      <c r="WD93" s="46"/>
      <c r="WE93" s="46"/>
      <c r="WF93" s="46"/>
      <c r="WG93" s="46"/>
      <c r="WH93" s="46"/>
      <c r="WI93" s="46"/>
      <c r="WJ93" s="46"/>
      <c r="WK93" s="46"/>
      <c r="WL93" s="46"/>
      <c r="WM93" s="46"/>
      <c r="WN93" s="46"/>
      <c r="WO93" s="46"/>
      <c r="WP93" s="46"/>
      <c r="WQ93" s="46"/>
      <c r="WR93" s="46"/>
      <c r="WS93" s="46"/>
      <c r="WT93" s="46"/>
      <c r="WU93" s="46"/>
      <c r="WV93" s="46"/>
      <c r="WW93" s="46"/>
      <c r="WX93" s="46"/>
      <c r="WY93" s="46"/>
      <c r="WZ93" s="46"/>
      <c r="XA93" s="46"/>
      <c r="XB93" s="46"/>
      <c r="XC93" s="46"/>
      <c r="XD93" s="46"/>
      <c r="XE93" s="46"/>
      <c r="XF93" s="46"/>
      <c r="XG93" s="46"/>
      <c r="XH93" s="46"/>
      <c r="XI93" s="46"/>
      <c r="XJ93" s="46"/>
      <c r="XK93" s="46"/>
      <c r="XL93" s="46"/>
      <c r="XM93" s="46"/>
      <c r="XN93" s="46"/>
      <c r="XO93" s="46"/>
      <c r="XP93" s="46"/>
      <c r="XQ93" s="46"/>
      <c r="XR93" s="46"/>
      <c r="XS93" s="46"/>
      <c r="XT93" s="46"/>
      <c r="XU93" s="46"/>
      <c r="XV93" s="46"/>
      <c r="XW93" s="46"/>
      <c r="XX93" s="46"/>
      <c r="XY93" s="46"/>
      <c r="XZ93" s="46"/>
      <c r="YA93" s="46"/>
      <c r="YB93" s="46"/>
      <c r="YC93" s="46"/>
      <c r="YD93" s="46"/>
      <c r="YE93" s="46"/>
      <c r="YF93" s="46"/>
      <c r="YG93" s="46"/>
      <c r="YH93" s="46"/>
      <c r="YI93" s="46"/>
      <c r="YJ93" s="46"/>
      <c r="YK93" s="46"/>
      <c r="YL93" s="46"/>
      <c r="YM93" s="46"/>
      <c r="YN93" s="46"/>
      <c r="YO93" s="46"/>
      <c r="YP93" s="46"/>
      <c r="YQ93" s="46"/>
      <c r="YR93" s="46"/>
      <c r="YS93" s="46"/>
      <c r="YT93" s="46"/>
      <c r="YU93" s="46"/>
      <c r="YV93" s="46"/>
      <c r="YW93" s="46"/>
      <c r="YX93" s="46"/>
      <c r="YY93" s="46"/>
      <c r="YZ93" s="46"/>
      <c r="ZA93" s="46"/>
      <c r="ZB93" s="46"/>
      <c r="ZC93" s="46"/>
      <c r="ZD93" s="46"/>
      <c r="ZE93" s="46"/>
      <c r="ZF93" s="46"/>
      <c r="ZG93" s="46"/>
      <c r="ZH93" s="46"/>
      <c r="ZI93" s="46"/>
      <c r="ZJ93" s="46"/>
      <c r="ZK93" s="46"/>
      <c r="ZL93" s="46"/>
      <c r="ZM93" s="46"/>
      <c r="ZN93" s="46"/>
      <c r="ZO93" s="46"/>
      <c r="ZP93" s="46"/>
      <c r="ZQ93" s="46"/>
      <c r="ZR93" s="46"/>
      <c r="ZS93" s="46"/>
      <c r="ZT93" s="46"/>
      <c r="ZU93" s="46"/>
      <c r="ZV93" s="46"/>
      <c r="ZW93" s="46"/>
      <c r="ZX93" s="46"/>
      <c r="ZY93" s="46"/>
      <c r="ZZ93" s="46"/>
      <c r="AAA93" s="46"/>
      <c r="AAB93" s="46"/>
      <c r="AAC93" s="46"/>
      <c r="AAD93" s="46"/>
      <c r="AAE93" s="46"/>
      <c r="AAF93" s="46"/>
      <c r="AAG93" s="46"/>
      <c r="AAH93" s="46"/>
      <c r="AAI93" s="46"/>
      <c r="AAJ93" s="46"/>
      <c r="AAK93" s="46"/>
      <c r="AAL93" s="46"/>
      <c r="AAM93" s="46"/>
      <c r="AAN93" s="46"/>
      <c r="AAO93" s="46"/>
      <c r="AAP93" s="46"/>
      <c r="AAQ93" s="46"/>
      <c r="AAR93" s="46"/>
      <c r="AAS93" s="46"/>
      <c r="AAT93" s="46"/>
      <c r="AAU93" s="46"/>
      <c r="AAV93" s="46"/>
      <c r="AAW93" s="46"/>
      <c r="AAX93" s="46"/>
      <c r="AAY93" s="46"/>
      <c r="AAZ93" s="46"/>
      <c r="ABA93" s="46"/>
      <c r="ABB93" s="46"/>
      <c r="ABC93" s="46"/>
      <c r="ABD93" s="46"/>
      <c r="ABE93" s="46"/>
      <c r="ABF93" s="46"/>
      <c r="ABG93" s="46"/>
      <c r="ABH93" s="46"/>
      <c r="ABI93" s="46"/>
      <c r="ABJ93" s="46"/>
      <c r="ABK93" s="46"/>
      <c r="ABL93" s="46"/>
      <c r="ABM93" s="46"/>
      <c r="ABN93" s="46"/>
      <c r="ABO93" s="46"/>
      <c r="ABP93" s="46"/>
      <c r="ABQ93" s="46"/>
      <c r="ABR93" s="46"/>
      <c r="ABS93" s="46"/>
      <c r="ABT93" s="46"/>
      <c r="ABU93" s="46"/>
      <c r="ABV93" s="46"/>
      <c r="ABW93" s="46"/>
      <c r="ABX93" s="46"/>
      <c r="ABY93" s="46"/>
      <c r="ABZ93" s="46"/>
      <c r="ACA93" s="46"/>
      <c r="ACB93" s="46"/>
      <c r="ACC93" s="46"/>
      <c r="ACD93" s="46"/>
      <c r="ACE93" s="46"/>
      <c r="ACF93" s="46"/>
      <c r="ACG93" s="46"/>
      <c r="ACH93" s="46"/>
      <c r="ACI93" s="46"/>
      <c r="ACJ93" s="46"/>
      <c r="ACK93" s="46"/>
      <c r="ACL93" s="46"/>
      <c r="ACM93" s="46"/>
      <c r="ACN93" s="46"/>
      <c r="ACO93" s="46"/>
      <c r="ACP93" s="46"/>
      <c r="ACQ93" s="46"/>
      <c r="ACR93" s="46"/>
      <c r="ACS93" s="46"/>
      <c r="ACT93" s="46"/>
      <c r="ACU93" s="46"/>
      <c r="ACV93" s="46"/>
      <c r="ACW93" s="46"/>
      <c r="ACX93" s="46"/>
      <c r="ACY93" s="46"/>
      <c r="ACZ93" s="46"/>
      <c r="ADA93" s="46"/>
      <c r="ADB93" s="46"/>
      <c r="ADC93" s="46"/>
      <c r="ADD93" s="46"/>
      <c r="ADE93" s="46"/>
      <c r="ADF93" s="46"/>
      <c r="ADG93" s="46"/>
      <c r="ADH93" s="46"/>
      <c r="ADI93" s="46"/>
      <c r="ADJ93" s="46"/>
      <c r="ADK93" s="46"/>
      <c r="ADL93" s="46"/>
      <c r="ADM93" s="46"/>
      <c r="ADN93" s="46"/>
      <c r="ADO93" s="46"/>
    </row>
    <row r="94" spans="1:796" ht="15.75" customHeight="1">
      <c r="A94" s="1">
        <v>87</v>
      </c>
      <c r="B94" s="1">
        <v>91</v>
      </c>
      <c r="C94" s="49" t="s">
        <v>1058</v>
      </c>
      <c r="D94" s="49" t="s">
        <v>1059</v>
      </c>
      <c r="E94" s="49"/>
      <c r="F94" s="49"/>
      <c r="G94" s="49" t="s">
        <v>1060</v>
      </c>
      <c r="H94" s="52">
        <v>355</v>
      </c>
      <c r="I94" s="52"/>
      <c r="J94" s="52">
        <v>0.9</v>
      </c>
      <c r="K94" s="5"/>
      <c r="L94" s="46">
        <v>0.06</v>
      </c>
      <c r="AQ94" s="46"/>
      <c r="AS94" s="46">
        <v>-0.01</v>
      </c>
      <c r="AY94" s="46">
        <v>-0.08</v>
      </c>
      <c r="AZ94" s="46"/>
      <c r="BX94" s="46">
        <v>0.09</v>
      </c>
      <c r="FO94" s="45">
        <v>0.37</v>
      </c>
      <c r="FP94" s="45"/>
      <c r="FQ94" s="45"/>
      <c r="FR94" s="45"/>
      <c r="GB94" s="46">
        <v>0.31</v>
      </c>
      <c r="GC94" s="46"/>
      <c r="GD94" s="46"/>
      <c r="GE94" s="46"/>
      <c r="GO94" s="45">
        <v>0.56999999999999995</v>
      </c>
      <c r="GP94" s="45"/>
      <c r="KC94" s="46"/>
      <c r="QP94" s="45">
        <v>0.13</v>
      </c>
      <c r="QQ94" s="46">
        <v>0.68</v>
      </c>
      <c r="QR94" s="46"/>
      <c r="QS94" s="46"/>
      <c r="QT94" s="46"/>
      <c r="QU94" s="46"/>
      <c r="QV94" s="46"/>
      <c r="QW94" s="46"/>
      <c r="QX94" s="46"/>
      <c r="QY94" s="46"/>
      <c r="QZ94" s="46"/>
      <c r="RA94" s="46">
        <v>0.15</v>
      </c>
      <c r="RB94" s="46">
        <v>0.27</v>
      </c>
      <c r="RC94" s="46"/>
      <c r="RD94" s="46"/>
      <c r="RE94" s="46"/>
      <c r="RF94" s="46"/>
      <c r="RG94" s="46"/>
      <c r="RH94" s="46"/>
      <c r="RI94" s="46"/>
      <c r="RJ94" s="46"/>
      <c r="RK94" s="46"/>
      <c r="RL94" s="46"/>
      <c r="RM94" s="46"/>
      <c r="RN94" s="46"/>
      <c r="RO94" s="46"/>
      <c r="RP94" s="46"/>
      <c r="RQ94" s="46"/>
      <c r="RR94" s="46"/>
      <c r="RS94" s="46"/>
      <c r="RT94" s="46"/>
      <c r="RU94" s="46"/>
      <c r="RV94" s="46"/>
      <c r="RW94" s="46"/>
      <c r="RX94" s="46"/>
      <c r="RY94" s="46"/>
      <c r="RZ94" s="46"/>
      <c r="SA94" s="46"/>
      <c r="SB94" s="46"/>
      <c r="SC94" s="46"/>
      <c r="SD94" s="46"/>
      <c r="SE94" s="46"/>
      <c r="SF94" s="46"/>
      <c r="SG94" s="46"/>
      <c r="SH94" s="46"/>
      <c r="SI94" s="46"/>
      <c r="SJ94" s="46"/>
      <c r="SK94" s="46"/>
      <c r="SL94" s="46"/>
      <c r="SM94" s="46"/>
      <c r="SN94" s="46"/>
      <c r="SO94" s="46"/>
      <c r="SP94" s="46"/>
      <c r="SS94" s="46"/>
      <c r="ST94" s="46"/>
      <c r="SU94" s="46"/>
      <c r="SV94" s="46"/>
      <c r="SW94" s="46"/>
      <c r="SX94" s="46"/>
      <c r="SY94" s="46"/>
      <c r="SZ94" s="46"/>
      <c r="TA94" s="46"/>
      <c r="TB94" s="46"/>
      <c r="TC94" s="46"/>
      <c r="TD94" s="46"/>
      <c r="TE94" s="46"/>
      <c r="TF94" s="46"/>
      <c r="TG94" s="46"/>
      <c r="TH94" s="46"/>
      <c r="TI94" s="46"/>
      <c r="TJ94" s="46"/>
      <c r="TK94" s="46"/>
      <c r="TL94" s="46"/>
      <c r="TM94" s="46"/>
      <c r="TN94" s="46"/>
      <c r="TO94" s="46"/>
      <c r="TP94" s="46"/>
      <c r="TQ94" s="46"/>
      <c r="TR94" s="46"/>
      <c r="TS94" s="46"/>
      <c r="TT94" s="46"/>
      <c r="TU94" s="46"/>
      <c r="TV94" s="46"/>
      <c r="TW94" s="46"/>
      <c r="TX94" s="46"/>
      <c r="TY94" s="46"/>
      <c r="TZ94" s="46"/>
      <c r="UA94" s="46"/>
      <c r="UB94" s="46"/>
      <c r="UC94" s="46"/>
      <c r="UD94" s="46"/>
      <c r="UE94" s="46"/>
      <c r="UF94" s="46"/>
      <c r="UG94" s="46"/>
      <c r="UH94" s="46"/>
      <c r="UI94" s="46"/>
      <c r="UJ94" s="46"/>
      <c r="UK94" s="46"/>
      <c r="UL94" s="46"/>
      <c r="UM94" s="46"/>
      <c r="UN94" s="46"/>
      <c r="UO94" s="46"/>
      <c r="UP94" s="46"/>
      <c r="UQ94" s="46"/>
      <c r="UR94" s="46"/>
      <c r="US94" s="46"/>
      <c r="UT94" s="46"/>
      <c r="UU94" s="46"/>
      <c r="UV94" s="46"/>
      <c r="UW94" s="46"/>
      <c r="UX94" s="46"/>
      <c r="UY94" s="46"/>
      <c r="UZ94" s="46"/>
      <c r="VA94" s="46"/>
      <c r="VB94" s="46"/>
      <c r="VC94" s="46"/>
      <c r="VD94" s="46"/>
      <c r="VE94" s="46"/>
      <c r="VF94" s="46"/>
      <c r="VG94" s="46"/>
      <c r="VH94" s="46"/>
      <c r="VI94" s="46"/>
      <c r="VJ94" s="46"/>
      <c r="VK94" s="46"/>
      <c r="VL94" s="46"/>
      <c r="VM94" s="46"/>
      <c r="VN94" s="46"/>
      <c r="VO94" s="46"/>
      <c r="VP94" s="46"/>
      <c r="VQ94" s="46"/>
      <c r="VR94" s="46"/>
      <c r="VS94" s="46"/>
      <c r="VT94" s="46"/>
      <c r="VU94" s="46"/>
      <c r="VV94" s="46"/>
      <c r="VW94" s="46"/>
      <c r="VX94" s="46"/>
      <c r="VY94" s="46"/>
      <c r="VZ94" s="46"/>
      <c r="WA94" s="46"/>
      <c r="WB94" s="46"/>
      <c r="WC94" s="46"/>
      <c r="WD94" s="46"/>
      <c r="WE94" s="46"/>
      <c r="WF94" s="46"/>
      <c r="WG94" s="46"/>
      <c r="WH94" s="46"/>
      <c r="WI94" s="46"/>
      <c r="WJ94" s="46"/>
      <c r="WK94" s="46"/>
      <c r="WL94" s="46"/>
      <c r="WM94" s="46"/>
      <c r="WN94" s="46"/>
      <c r="WO94" s="46"/>
      <c r="WP94" s="46"/>
      <c r="WQ94" s="46"/>
      <c r="WR94" s="46"/>
      <c r="WS94" s="46"/>
      <c r="WT94" s="46"/>
      <c r="WU94" s="46"/>
      <c r="WV94" s="46"/>
      <c r="WW94" s="46"/>
      <c r="WX94" s="46"/>
      <c r="WY94" s="46"/>
      <c r="WZ94" s="46"/>
      <c r="XA94" s="46"/>
      <c r="XB94" s="46"/>
      <c r="XC94" s="46"/>
      <c r="XD94" s="46"/>
      <c r="XE94" s="46"/>
      <c r="XF94" s="46"/>
      <c r="XG94" s="46"/>
      <c r="XH94" s="46"/>
      <c r="XI94" s="46"/>
      <c r="XJ94" s="46"/>
      <c r="XK94" s="46"/>
      <c r="XL94" s="46"/>
      <c r="XM94" s="46"/>
      <c r="XN94" s="46"/>
      <c r="XO94" s="46"/>
      <c r="XP94" s="46"/>
      <c r="XQ94" s="46"/>
      <c r="XR94" s="46"/>
      <c r="XS94" s="46"/>
      <c r="XT94" s="46"/>
      <c r="XU94" s="46"/>
      <c r="XV94" s="46"/>
      <c r="XW94" s="46"/>
      <c r="XX94" s="46"/>
      <c r="XY94" s="46"/>
      <c r="XZ94" s="46"/>
      <c r="YA94" s="46"/>
      <c r="YB94" s="46"/>
      <c r="YC94" s="46"/>
      <c r="YD94" s="46"/>
      <c r="YE94" s="46"/>
      <c r="YF94" s="46"/>
      <c r="YG94" s="46"/>
      <c r="YH94" s="46"/>
      <c r="YI94" s="46"/>
      <c r="YJ94" s="46"/>
      <c r="YK94" s="46"/>
      <c r="YL94" s="46"/>
      <c r="YM94" s="46"/>
      <c r="YN94" s="46"/>
      <c r="YO94" s="46"/>
      <c r="YP94" s="46"/>
      <c r="YQ94" s="46"/>
      <c r="YR94" s="46"/>
      <c r="YS94" s="46"/>
      <c r="YT94" s="46"/>
      <c r="YU94" s="46"/>
      <c r="YV94" s="46"/>
      <c r="YW94" s="46"/>
      <c r="YX94" s="46"/>
      <c r="YY94" s="46"/>
      <c r="YZ94" s="46"/>
      <c r="ZA94" s="46"/>
      <c r="ZB94" s="46"/>
      <c r="ZC94" s="46"/>
      <c r="ZD94" s="46"/>
      <c r="ZE94" s="46"/>
      <c r="ZF94" s="46"/>
      <c r="ZG94" s="46"/>
      <c r="ZH94" s="46"/>
      <c r="ZI94" s="46"/>
      <c r="ZJ94" s="46"/>
      <c r="ZK94" s="46"/>
      <c r="ZL94" s="46"/>
      <c r="ZM94" s="46"/>
      <c r="ZN94" s="46"/>
      <c r="ZO94" s="46"/>
      <c r="ZP94" s="46"/>
      <c r="ZQ94" s="46"/>
      <c r="ZR94" s="46"/>
      <c r="ZS94" s="46"/>
      <c r="ZT94" s="46"/>
      <c r="ZU94" s="46"/>
      <c r="ZV94" s="46"/>
      <c r="ZW94" s="46"/>
      <c r="ZX94" s="46"/>
      <c r="ZY94" s="46"/>
      <c r="ZZ94" s="46"/>
      <c r="AAA94" s="46"/>
      <c r="AAB94" s="46"/>
      <c r="AAC94" s="46"/>
      <c r="AAD94" s="46"/>
      <c r="AAE94" s="46"/>
      <c r="AAF94" s="46"/>
      <c r="AAG94" s="46"/>
      <c r="AAH94" s="46"/>
      <c r="AAI94" s="46"/>
      <c r="AAJ94" s="46"/>
      <c r="AAK94" s="46"/>
      <c r="AAL94" s="46"/>
      <c r="AAM94" s="46"/>
      <c r="AAN94" s="46"/>
      <c r="AAO94" s="46"/>
      <c r="AAP94" s="46"/>
      <c r="AAQ94" s="46"/>
      <c r="AAR94" s="46"/>
      <c r="AAS94" s="46"/>
      <c r="AAT94" s="46"/>
      <c r="AAU94" s="46"/>
      <c r="AAV94" s="46"/>
      <c r="AAW94" s="46"/>
      <c r="AAX94" s="46"/>
      <c r="AAY94" s="46"/>
      <c r="AAZ94" s="46"/>
      <c r="ABA94" s="46"/>
      <c r="ABB94" s="46"/>
      <c r="ABC94" s="46"/>
      <c r="ABD94" s="46"/>
      <c r="ABE94" s="46"/>
      <c r="ABF94" s="46"/>
      <c r="ABG94" s="46"/>
      <c r="ABH94" s="46"/>
      <c r="ABI94" s="46"/>
      <c r="ABJ94" s="46"/>
      <c r="ABK94" s="46"/>
      <c r="ABL94" s="46"/>
      <c r="ABM94" s="46"/>
      <c r="ABN94" s="46"/>
      <c r="ABO94" s="46"/>
      <c r="ABP94" s="46"/>
      <c r="ABQ94" s="46"/>
      <c r="ABR94" s="46"/>
      <c r="ABS94" s="46"/>
      <c r="ABT94" s="46"/>
      <c r="ABU94" s="46"/>
      <c r="ABV94" s="46"/>
      <c r="ABW94" s="46"/>
      <c r="ABX94" s="46"/>
      <c r="ABY94" s="46"/>
      <c r="ABZ94" s="46"/>
      <c r="ACA94" s="46"/>
      <c r="ACB94" s="46"/>
      <c r="ACC94" s="46"/>
      <c r="ACD94" s="46"/>
      <c r="ACE94" s="46"/>
      <c r="ACF94" s="46"/>
      <c r="ACG94" s="46"/>
      <c r="ACH94" s="46"/>
      <c r="ACI94" s="46"/>
      <c r="ACJ94" s="46"/>
      <c r="ACK94" s="46"/>
      <c r="ACL94" s="46"/>
      <c r="ACM94" s="46"/>
      <c r="ACN94" s="46"/>
      <c r="ACO94" s="46"/>
      <c r="ACP94" s="46"/>
      <c r="ACQ94" s="46"/>
      <c r="ACR94" s="46"/>
      <c r="ACS94" s="46"/>
      <c r="ACT94" s="46"/>
      <c r="ACU94" s="46"/>
      <c r="ACV94" s="46"/>
      <c r="ACW94" s="46"/>
      <c r="ACX94" s="46"/>
      <c r="ACY94" s="46"/>
      <c r="ACZ94" s="46"/>
      <c r="ADA94" s="46"/>
      <c r="ADB94" s="46"/>
      <c r="ADC94" s="46"/>
      <c r="ADD94" s="46"/>
      <c r="ADE94" s="46"/>
      <c r="ADF94" s="46"/>
      <c r="ADG94" s="46"/>
      <c r="ADH94" s="46"/>
      <c r="ADI94" s="46"/>
      <c r="ADJ94" s="46"/>
      <c r="ADK94" s="46"/>
      <c r="ADL94" s="46"/>
      <c r="ADM94" s="46"/>
      <c r="ADN94" s="46"/>
      <c r="ADO94" s="46"/>
      <c r="ADP94" s="46"/>
    </row>
    <row r="95" spans="1:796" ht="15.75" customHeight="1">
      <c r="A95" s="80">
        <v>89</v>
      </c>
      <c r="B95" s="1">
        <v>93</v>
      </c>
      <c r="C95" s="49" t="s">
        <v>1061</v>
      </c>
      <c r="D95" s="49" t="s">
        <v>1062</v>
      </c>
      <c r="E95" s="49"/>
      <c r="F95" s="49"/>
      <c r="G95" s="49" t="s">
        <v>1063</v>
      </c>
      <c r="H95" s="37">
        <v>1963</v>
      </c>
      <c r="I95" s="37"/>
      <c r="J95" s="52">
        <v>0.88</v>
      </c>
      <c r="K95" s="5"/>
      <c r="L95" s="65">
        <v>-7.0000000000000007E-2</v>
      </c>
      <c r="AQ95" s="65"/>
      <c r="AS95" s="65">
        <v>-0.02</v>
      </c>
      <c r="AY95" s="65">
        <v>-0.09</v>
      </c>
      <c r="AZ95" s="65"/>
      <c r="BX95" s="45">
        <v>-0.05</v>
      </c>
      <c r="CM95" s="45">
        <v>0.12</v>
      </c>
      <c r="MF95" s="45">
        <v>0.13</v>
      </c>
      <c r="MG95" s="45">
        <v>0.14000000000000001</v>
      </c>
      <c r="RD95" s="65">
        <v>-0.08</v>
      </c>
      <c r="RE95" s="65"/>
      <c r="RF95" s="65"/>
      <c r="RG95" s="65"/>
      <c r="RH95" s="65"/>
      <c r="RI95" s="65"/>
      <c r="RJ95" s="65"/>
      <c r="RK95" s="65"/>
      <c r="RL95" s="65"/>
      <c r="RM95" s="65"/>
      <c r="RN95" s="65"/>
      <c r="RO95" s="65"/>
      <c r="RP95" s="65"/>
      <c r="RQ95" s="65"/>
      <c r="RR95" s="65"/>
      <c r="RS95" s="65"/>
      <c r="RT95" s="65"/>
      <c r="RU95" s="65"/>
      <c r="RV95" s="65"/>
      <c r="RW95" s="65"/>
      <c r="RX95" s="65"/>
      <c r="RY95" s="65"/>
      <c r="RZ95" s="65"/>
      <c r="SA95" s="65"/>
      <c r="SB95" s="65"/>
      <c r="SC95" s="65"/>
      <c r="SD95" s="65"/>
      <c r="SE95" s="65"/>
      <c r="SF95" s="65"/>
      <c r="SG95" s="65"/>
      <c r="SH95" s="65"/>
      <c r="SI95" s="65"/>
      <c r="SJ95" s="65"/>
      <c r="SK95" s="65"/>
      <c r="SL95" s="65"/>
      <c r="SM95" s="65"/>
      <c r="SN95" s="65"/>
      <c r="SO95" s="65"/>
      <c r="SP95" s="65"/>
      <c r="SS95" s="65"/>
      <c r="ST95" s="65"/>
      <c r="SU95" s="65"/>
      <c r="SV95" s="65"/>
      <c r="SW95" s="65"/>
      <c r="SX95" s="65"/>
      <c r="SY95" s="65"/>
      <c r="SZ95" s="65"/>
      <c r="TA95" s="65"/>
      <c r="TB95" s="65"/>
      <c r="TC95" s="65"/>
      <c r="TD95" s="65"/>
      <c r="TE95" s="65"/>
      <c r="TF95" s="65"/>
      <c r="TG95" s="65"/>
      <c r="TH95" s="65"/>
      <c r="TI95" s="65"/>
      <c r="TJ95" s="65"/>
      <c r="TK95" s="65"/>
      <c r="TL95" s="65"/>
      <c r="TM95" s="65"/>
      <c r="TN95" s="65"/>
      <c r="TO95" s="65"/>
      <c r="TP95" s="65"/>
      <c r="TQ95" s="65"/>
      <c r="TR95" s="65"/>
      <c r="TS95" s="65"/>
      <c r="TT95" s="65"/>
      <c r="TU95" s="65"/>
      <c r="TV95" s="65"/>
      <c r="TW95" s="65"/>
      <c r="TX95" s="65"/>
      <c r="TY95" s="65"/>
      <c r="TZ95" s="65"/>
      <c r="UA95" s="65"/>
      <c r="UB95" s="65"/>
      <c r="UC95" s="65"/>
      <c r="UD95" s="65"/>
      <c r="UE95" s="65"/>
      <c r="UF95" s="65"/>
      <c r="UG95" s="65"/>
      <c r="UH95" s="65"/>
      <c r="UI95" s="65"/>
      <c r="UJ95" s="65"/>
      <c r="UK95" s="65"/>
      <c r="UL95" s="65"/>
      <c r="UM95" s="65"/>
      <c r="UN95" s="65"/>
      <c r="UO95" s="65"/>
      <c r="UP95" s="65"/>
      <c r="UQ95" s="65"/>
      <c r="UR95" s="65"/>
      <c r="US95" s="65"/>
      <c r="UT95" s="65"/>
      <c r="UU95" s="65"/>
      <c r="UV95" s="65"/>
      <c r="UW95" s="65"/>
      <c r="UX95" s="65"/>
      <c r="UY95" s="65"/>
      <c r="UZ95" s="65"/>
      <c r="VA95" s="65"/>
      <c r="VB95" s="65"/>
      <c r="VC95" s="65"/>
      <c r="VD95" s="65"/>
      <c r="VE95" s="65"/>
      <c r="VF95" s="65"/>
      <c r="VG95" s="65"/>
      <c r="VH95" s="65"/>
      <c r="VI95" s="65"/>
      <c r="VJ95" s="65"/>
      <c r="VK95" s="65"/>
      <c r="VL95" s="65"/>
      <c r="VM95" s="65"/>
      <c r="VN95" s="65"/>
      <c r="VO95" s="65"/>
      <c r="VP95" s="65"/>
      <c r="VQ95" s="65"/>
      <c r="VR95" s="65"/>
      <c r="VS95" s="65"/>
      <c r="VT95" s="65"/>
      <c r="VU95" s="65"/>
      <c r="VV95" s="65"/>
      <c r="VW95" s="65"/>
      <c r="VX95" s="65"/>
      <c r="VY95" s="65"/>
      <c r="VZ95" s="65"/>
      <c r="WA95" s="65"/>
      <c r="WB95" s="65"/>
      <c r="WC95" s="65"/>
      <c r="WD95" s="65"/>
      <c r="WE95" s="65"/>
      <c r="WF95" s="65"/>
      <c r="WG95" s="65"/>
      <c r="WH95" s="65"/>
      <c r="WI95" s="65"/>
      <c r="WJ95" s="65"/>
      <c r="WK95" s="65"/>
      <c r="WL95" s="65"/>
      <c r="WM95" s="65"/>
      <c r="WN95" s="65"/>
      <c r="WO95" s="65"/>
      <c r="WP95" s="65"/>
      <c r="WQ95" s="65"/>
      <c r="WR95" s="65"/>
      <c r="WS95" s="65"/>
      <c r="WT95" s="65"/>
      <c r="WU95" s="65"/>
      <c r="WV95" s="65"/>
      <c r="WW95" s="65"/>
      <c r="WX95" s="65"/>
      <c r="WY95" s="65"/>
      <c r="WZ95" s="65"/>
      <c r="XA95" s="65"/>
      <c r="XB95" s="65"/>
      <c r="XC95" s="65"/>
      <c r="XD95" s="65"/>
      <c r="XE95" s="65"/>
      <c r="XF95" s="65"/>
      <c r="XG95" s="65"/>
      <c r="XH95" s="65"/>
      <c r="XI95" s="65"/>
      <c r="XJ95" s="65"/>
      <c r="XK95" s="65"/>
      <c r="XL95" s="65"/>
      <c r="XM95" s="65"/>
      <c r="XN95" s="65"/>
      <c r="XO95" s="65"/>
      <c r="XP95" s="65"/>
      <c r="XQ95" s="65"/>
      <c r="XR95" s="65"/>
      <c r="XS95" s="65"/>
      <c r="XT95" s="65"/>
      <c r="XU95" s="65"/>
      <c r="XV95" s="65"/>
      <c r="XW95" s="65"/>
      <c r="XX95" s="65"/>
      <c r="XY95" s="65"/>
      <c r="XZ95" s="65"/>
      <c r="YA95" s="65"/>
      <c r="YB95" s="65"/>
      <c r="YC95" s="65"/>
      <c r="YD95" s="65"/>
      <c r="YE95" s="65"/>
      <c r="YF95" s="65"/>
      <c r="YG95" s="65"/>
      <c r="YH95" s="65"/>
      <c r="YI95" s="65"/>
      <c r="YJ95" s="65"/>
      <c r="YK95" s="65"/>
      <c r="YL95" s="65"/>
      <c r="YM95" s="65"/>
      <c r="YN95" s="65"/>
      <c r="YO95" s="65"/>
      <c r="YP95" s="65"/>
      <c r="YQ95" s="65"/>
      <c r="YR95" s="65"/>
      <c r="YS95" s="65"/>
      <c r="YT95" s="65"/>
      <c r="YU95" s="65"/>
      <c r="YV95" s="65"/>
      <c r="YW95" s="65"/>
      <c r="YX95" s="65"/>
      <c r="YY95" s="65"/>
      <c r="YZ95" s="65"/>
      <c r="ZA95" s="65"/>
      <c r="ZB95" s="65"/>
      <c r="ZC95" s="65"/>
      <c r="ZD95" s="65"/>
      <c r="ZE95" s="65"/>
      <c r="ZF95" s="65"/>
      <c r="ZG95" s="65"/>
      <c r="ZH95" s="65"/>
      <c r="ZI95" s="65"/>
      <c r="ZJ95" s="65"/>
      <c r="ZK95" s="65"/>
      <c r="ZL95" s="65"/>
      <c r="ZM95" s="65"/>
      <c r="ZN95" s="65"/>
      <c r="ZO95" s="65"/>
      <c r="ZP95" s="65"/>
      <c r="ZQ95" s="65"/>
      <c r="ZR95" s="65"/>
      <c r="ZS95" s="65"/>
      <c r="ZT95" s="65"/>
      <c r="ZU95" s="65"/>
      <c r="ZV95" s="65"/>
      <c r="ZW95" s="65"/>
      <c r="ZX95" s="65"/>
      <c r="ZY95" s="65"/>
      <c r="ZZ95" s="65"/>
      <c r="AAA95" s="65"/>
      <c r="AAB95" s="65"/>
      <c r="AAC95" s="65"/>
      <c r="AAD95" s="65"/>
      <c r="AAE95" s="65"/>
      <c r="AAF95" s="65"/>
      <c r="AAG95" s="65"/>
      <c r="AAH95" s="65"/>
      <c r="AAI95" s="65"/>
      <c r="AAJ95" s="65"/>
      <c r="AAK95" s="65"/>
      <c r="AAL95" s="65"/>
      <c r="AAM95" s="65"/>
      <c r="AAN95" s="65"/>
      <c r="AAO95" s="65"/>
      <c r="AAP95" s="65"/>
      <c r="AAQ95" s="65"/>
      <c r="AAR95" s="65"/>
      <c r="AAS95" s="65"/>
      <c r="AAT95" s="65"/>
      <c r="AAU95" s="65"/>
      <c r="AAV95" s="65"/>
      <c r="AAW95" s="65"/>
      <c r="AAX95" s="65"/>
      <c r="AAY95" s="65"/>
      <c r="AAZ95" s="65"/>
      <c r="ABA95" s="65"/>
      <c r="ABB95" s="65"/>
      <c r="ABC95" s="65"/>
      <c r="ABD95" s="65"/>
      <c r="ABE95" s="65"/>
      <c r="ABF95" s="65"/>
      <c r="ABG95" s="65"/>
      <c r="ABH95" s="65"/>
      <c r="ABI95" s="65"/>
      <c r="ABJ95" s="65"/>
      <c r="ABK95" s="65"/>
      <c r="ABL95" s="65"/>
      <c r="ABM95" s="65"/>
      <c r="ABN95" s="65"/>
      <c r="ABO95" s="65"/>
      <c r="ABP95" s="65"/>
      <c r="ABQ95" s="65"/>
      <c r="ABR95" s="65"/>
      <c r="ABS95" s="65"/>
      <c r="ABT95" s="65"/>
      <c r="ABU95" s="65"/>
      <c r="ABV95" s="65"/>
      <c r="ABW95" s="65"/>
      <c r="ABX95" s="65"/>
      <c r="ABY95" s="65"/>
      <c r="ABZ95" s="65"/>
      <c r="ACA95" s="65"/>
      <c r="ACB95" s="65"/>
      <c r="ACC95" s="65"/>
      <c r="ACD95" s="65"/>
      <c r="ACE95" s="65"/>
      <c r="ACF95" s="65"/>
      <c r="ACG95" s="65"/>
      <c r="ACH95" s="65"/>
      <c r="ACI95" s="65"/>
      <c r="ACJ95" s="65"/>
      <c r="ACK95" s="65"/>
      <c r="ACL95" s="65"/>
      <c r="ACM95" s="65"/>
      <c r="ACN95" s="65"/>
      <c r="ACO95" s="65"/>
      <c r="ACP95" s="65"/>
      <c r="ACQ95" s="65"/>
      <c r="ACR95" s="65"/>
      <c r="ACS95" s="65"/>
      <c r="ACT95" s="65"/>
      <c r="ACU95" s="65"/>
      <c r="ACV95" s="65"/>
      <c r="ACW95" s="65"/>
      <c r="ACX95" s="65"/>
      <c r="ACY95" s="65"/>
      <c r="ACZ95" s="65"/>
      <c r="ADA95" s="65"/>
      <c r="ADB95" s="65"/>
      <c r="ADC95" s="65"/>
      <c r="ADD95" s="65"/>
      <c r="ADE95" s="65"/>
      <c r="ADF95" s="65"/>
      <c r="ADG95" s="65"/>
      <c r="ADH95" s="65"/>
      <c r="ADI95" s="65"/>
      <c r="ADJ95" s="65"/>
      <c r="ADK95" s="65"/>
      <c r="ADL95" s="65"/>
      <c r="ADM95" s="65"/>
      <c r="ADN95" s="65"/>
      <c r="ADO95" s="65"/>
      <c r="ADP95" s="46"/>
    </row>
    <row r="96" spans="1:796" ht="15.75" customHeight="1">
      <c r="A96" s="80" t="s">
        <v>1064</v>
      </c>
      <c r="B96" s="1"/>
      <c r="C96" s="49"/>
      <c r="D96" s="49"/>
      <c r="E96" s="49"/>
      <c r="F96" s="49"/>
      <c r="G96" s="49"/>
      <c r="H96" s="37">
        <v>1293</v>
      </c>
      <c r="I96" s="37"/>
      <c r="J96" s="66">
        <v>0.84</v>
      </c>
      <c r="K96" s="5"/>
      <c r="L96" s="65">
        <v>-7.0000000000000007E-2</v>
      </c>
      <c r="AS96" s="45">
        <v>-0.05</v>
      </c>
      <c r="AY96" s="46">
        <v>-0.06</v>
      </c>
      <c r="BX96" s="45">
        <v>-0.03</v>
      </c>
      <c r="CM96" s="45">
        <v>0.13</v>
      </c>
      <c r="FX96" s="45">
        <v>0.28999999999999998</v>
      </c>
      <c r="MG96" s="45">
        <v>0.15</v>
      </c>
      <c r="RD96" s="65">
        <v>-7.0000000000000007E-2</v>
      </c>
      <c r="ZG96" s="45">
        <v>0.18</v>
      </c>
      <c r="ADP96" s="46"/>
    </row>
    <row r="97" spans="1:796" ht="15.75" customHeight="1">
      <c r="A97" s="1">
        <v>90</v>
      </c>
      <c r="B97" s="1">
        <v>94</v>
      </c>
      <c r="C97" s="49" t="s">
        <v>1065</v>
      </c>
      <c r="D97" s="49" t="s">
        <v>1066</v>
      </c>
      <c r="E97" s="49"/>
      <c r="F97" s="49"/>
      <c r="G97" s="49" t="s">
        <v>1067</v>
      </c>
      <c r="H97" s="52">
        <v>231</v>
      </c>
      <c r="I97" s="52"/>
      <c r="J97" s="52">
        <v>0.84</v>
      </c>
      <c r="K97" s="5"/>
      <c r="ER97" s="46">
        <v>0.41199999999999998</v>
      </c>
      <c r="KB97" s="46">
        <v>0.46400000000000002</v>
      </c>
      <c r="TD97" s="45">
        <v>-0.59899999999999998</v>
      </c>
      <c r="TE97" s="46">
        <v>-0.17</v>
      </c>
      <c r="TF97" s="46"/>
      <c r="TG97" s="46"/>
      <c r="TH97" s="46"/>
      <c r="TI97" s="46"/>
      <c r="TJ97" s="46"/>
      <c r="TK97" s="46"/>
      <c r="TL97" s="46"/>
      <c r="TM97" s="46"/>
      <c r="TN97" s="46"/>
      <c r="TO97" s="46"/>
      <c r="TP97" s="46"/>
      <c r="TQ97" s="46"/>
      <c r="TR97" s="46"/>
      <c r="TS97" s="46"/>
      <c r="TT97" s="46"/>
      <c r="TU97" s="46"/>
      <c r="TV97" s="46"/>
      <c r="TW97" s="46"/>
      <c r="TX97" s="46"/>
      <c r="TY97" s="46"/>
      <c r="TZ97" s="46"/>
      <c r="UA97" s="46"/>
      <c r="UB97" s="46"/>
      <c r="UC97" s="46"/>
      <c r="UD97" s="46"/>
      <c r="UE97" s="46"/>
      <c r="UF97" s="46"/>
      <c r="UG97" s="46"/>
      <c r="UH97" s="46"/>
      <c r="UI97" s="46"/>
      <c r="UJ97" s="46"/>
      <c r="UK97" s="46"/>
      <c r="UL97" s="46"/>
      <c r="UM97" s="46"/>
      <c r="UN97" s="46"/>
      <c r="UO97" s="46"/>
      <c r="UP97" s="46"/>
      <c r="UQ97" s="46"/>
      <c r="UR97" s="46"/>
      <c r="US97" s="46"/>
      <c r="UT97" s="46"/>
      <c r="UU97" s="46"/>
      <c r="UV97" s="46"/>
      <c r="UW97" s="46"/>
      <c r="UX97" s="46"/>
      <c r="UY97" s="46"/>
      <c r="UZ97" s="46"/>
      <c r="VA97" s="46"/>
      <c r="VB97" s="46"/>
      <c r="VC97" s="46"/>
      <c r="VD97" s="46"/>
      <c r="VE97" s="46"/>
      <c r="VF97" s="46"/>
      <c r="VG97" s="46"/>
      <c r="VH97" s="46"/>
      <c r="VI97" s="46"/>
      <c r="VJ97" s="46"/>
      <c r="VK97" s="46"/>
      <c r="VL97" s="46"/>
      <c r="VM97" s="46"/>
      <c r="VN97" s="46"/>
      <c r="VO97" s="46"/>
      <c r="VP97" s="46"/>
      <c r="VQ97" s="46"/>
      <c r="VR97" s="46"/>
      <c r="VS97" s="46"/>
      <c r="VT97" s="46"/>
      <c r="VU97" s="46"/>
      <c r="VV97" s="46"/>
      <c r="VW97" s="46"/>
      <c r="VX97" s="46"/>
      <c r="VY97" s="46"/>
      <c r="VZ97" s="46"/>
      <c r="WA97" s="46"/>
      <c r="WB97" s="46"/>
      <c r="WC97" s="46"/>
      <c r="WD97" s="46"/>
      <c r="WE97" s="46"/>
      <c r="WF97" s="46"/>
      <c r="WG97" s="46"/>
      <c r="WH97" s="46"/>
      <c r="WI97" s="46"/>
      <c r="WJ97" s="46"/>
      <c r="WK97" s="46"/>
      <c r="WL97" s="46"/>
      <c r="WM97" s="46"/>
      <c r="WN97" s="46"/>
      <c r="WO97" s="46"/>
      <c r="WP97" s="46"/>
      <c r="WQ97" s="46"/>
      <c r="WR97" s="46"/>
      <c r="WS97" s="46"/>
      <c r="WT97" s="46"/>
      <c r="WU97" s="46"/>
      <c r="WV97" s="46"/>
      <c r="WW97" s="46"/>
      <c r="WX97" s="46"/>
      <c r="WY97" s="46"/>
      <c r="WZ97" s="46"/>
      <c r="XA97" s="46"/>
      <c r="XB97" s="46"/>
      <c r="XC97" s="46"/>
      <c r="XD97" s="46"/>
      <c r="XE97" s="46"/>
      <c r="XF97" s="46"/>
      <c r="XG97" s="46"/>
      <c r="XH97" s="46"/>
      <c r="XI97" s="46"/>
      <c r="XJ97" s="46"/>
      <c r="XK97" s="46"/>
      <c r="XL97" s="46"/>
      <c r="XM97" s="46"/>
      <c r="XN97" s="46"/>
      <c r="XO97" s="46"/>
      <c r="XP97" s="46"/>
      <c r="XQ97" s="46"/>
      <c r="XR97" s="46"/>
      <c r="XS97" s="46"/>
      <c r="XT97" s="46"/>
      <c r="XU97" s="46"/>
      <c r="XV97" s="46"/>
      <c r="XW97" s="46"/>
      <c r="XX97" s="46"/>
      <c r="XY97" s="46"/>
      <c r="XZ97" s="46"/>
      <c r="YA97" s="46"/>
      <c r="YB97" s="46"/>
      <c r="YC97" s="46"/>
      <c r="YD97" s="46"/>
      <c r="YE97" s="46"/>
      <c r="YF97" s="46"/>
      <c r="YG97" s="46"/>
      <c r="YH97" s="46"/>
      <c r="YI97" s="46"/>
      <c r="YJ97" s="46"/>
      <c r="YK97" s="46"/>
      <c r="YL97" s="46"/>
      <c r="YM97" s="46"/>
      <c r="YN97" s="46"/>
      <c r="YO97" s="46"/>
      <c r="YP97" s="46"/>
      <c r="YQ97" s="46"/>
      <c r="YR97" s="46"/>
      <c r="YS97" s="46"/>
      <c r="YT97" s="46"/>
      <c r="YU97" s="46"/>
      <c r="YV97" s="46"/>
      <c r="YW97" s="46"/>
      <c r="YX97" s="46"/>
      <c r="YY97" s="46"/>
      <c r="YZ97" s="46"/>
      <c r="ZA97" s="46"/>
      <c r="ZB97" s="46"/>
      <c r="ZC97" s="46"/>
      <c r="ZD97" s="46"/>
      <c r="ZE97" s="46"/>
      <c r="ZF97" s="46"/>
      <c r="ZG97" s="46"/>
      <c r="ZH97" s="46"/>
      <c r="ZI97" s="46"/>
      <c r="ZJ97" s="46"/>
      <c r="ZK97" s="46"/>
      <c r="ZL97" s="46"/>
      <c r="ZM97" s="46"/>
      <c r="ZN97" s="46"/>
      <c r="ZO97" s="46"/>
      <c r="ZP97" s="46"/>
      <c r="ZQ97" s="46"/>
      <c r="ZR97" s="46"/>
      <c r="ZS97" s="46"/>
      <c r="ZT97" s="46"/>
      <c r="ZU97" s="46"/>
      <c r="ZV97" s="46"/>
      <c r="ZW97" s="46"/>
      <c r="ZX97" s="46"/>
      <c r="ZY97" s="46"/>
      <c r="ZZ97" s="46"/>
      <c r="AAA97" s="46"/>
      <c r="AAB97" s="46"/>
      <c r="AAC97" s="46"/>
      <c r="AAD97" s="46"/>
      <c r="AAE97" s="46"/>
      <c r="AAF97" s="46"/>
      <c r="AAG97" s="46"/>
      <c r="AAH97" s="46"/>
      <c r="AAI97" s="46"/>
      <c r="AAJ97" s="46"/>
      <c r="AAK97" s="46"/>
      <c r="AAL97" s="46"/>
      <c r="AAM97" s="46"/>
      <c r="AAN97" s="46"/>
      <c r="AAO97" s="46"/>
      <c r="AAP97" s="46"/>
      <c r="AAQ97" s="46"/>
      <c r="AAR97" s="46"/>
      <c r="AAS97" s="46"/>
      <c r="AAT97" s="46"/>
      <c r="AAU97" s="46"/>
      <c r="AAV97" s="46"/>
      <c r="AAW97" s="46"/>
      <c r="AAX97" s="46"/>
      <c r="AAY97" s="46"/>
      <c r="AAZ97" s="46"/>
      <c r="ABA97" s="46"/>
      <c r="ABB97" s="46"/>
      <c r="ABC97" s="46"/>
      <c r="ABD97" s="46"/>
      <c r="ABE97" s="46"/>
      <c r="ABF97" s="46"/>
      <c r="ABG97" s="46"/>
      <c r="ABH97" s="46"/>
      <c r="ABI97" s="46"/>
      <c r="ABJ97" s="46"/>
      <c r="ABK97" s="46"/>
      <c r="ABL97" s="46"/>
      <c r="ABM97" s="46"/>
      <c r="ABN97" s="46"/>
      <c r="ABO97" s="46"/>
      <c r="ABP97" s="46"/>
      <c r="ABQ97" s="46"/>
      <c r="ABR97" s="46"/>
      <c r="ABS97" s="46"/>
      <c r="ABT97" s="46"/>
      <c r="ABU97" s="46"/>
      <c r="ABV97" s="46"/>
      <c r="ABW97" s="46"/>
      <c r="ABX97" s="46"/>
      <c r="ABY97" s="46"/>
      <c r="ABZ97" s="46"/>
      <c r="ACA97" s="46"/>
      <c r="ACB97" s="46"/>
      <c r="ACC97" s="46"/>
      <c r="ACD97" s="46"/>
      <c r="ACE97" s="46"/>
      <c r="ACF97" s="46"/>
      <c r="ACG97" s="46"/>
      <c r="ACH97" s="46"/>
      <c r="ACI97" s="46"/>
      <c r="ACJ97" s="46"/>
      <c r="ACK97" s="46"/>
      <c r="ACL97" s="46"/>
      <c r="ACM97" s="46"/>
      <c r="ACN97" s="46"/>
      <c r="ACO97" s="46"/>
      <c r="ACP97" s="46"/>
      <c r="ACQ97" s="46"/>
      <c r="ACR97" s="46"/>
      <c r="ACS97" s="46"/>
      <c r="ACT97" s="46"/>
      <c r="ACU97" s="46"/>
      <c r="ACV97" s="46"/>
      <c r="ACW97" s="46"/>
      <c r="ACX97" s="46"/>
      <c r="ACY97" s="46"/>
      <c r="ACZ97" s="46"/>
      <c r="ADA97" s="46"/>
      <c r="ADB97" s="46"/>
      <c r="ADC97" s="46"/>
      <c r="ADD97" s="46"/>
      <c r="ADE97" s="46"/>
      <c r="ADF97" s="46"/>
      <c r="ADG97" s="46"/>
      <c r="ADH97" s="46"/>
      <c r="ADI97" s="46"/>
      <c r="ADJ97" s="46"/>
      <c r="ADK97" s="46"/>
      <c r="ADL97" s="46"/>
      <c r="ADM97" s="46"/>
      <c r="ADN97" s="46"/>
      <c r="ADO97" s="46"/>
    </row>
    <row r="98" spans="1:796" ht="15.75" customHeight="1">
      <c r="A98" s="1">
        <v>91</v>
      </c>
      <c r="B98" s="1">
        <v>95</v>
      </c>
      <c r="C98" s="49" t="s">
        <v>1068</v>
      </c>
      <c r="D98" s="49" t="s">
        <v>1069</v>
      </c>
      <c r="E98" s="49"/>
      <c r="F98" s="49"/>
      <c r="G98" s="49" t="s">
        <v>1070</v>
      </c>
      <c r="H98" s="37">
        <v>808</v>
      </c>
      <c r="I98" s="37"/>
      <c r="J98" s="37">
        <v>0.86</v>
      </c>
      <c r="K98" s="5"/>
      <c r="PJ98" s="67">
        <v>0.58599999999999997</v>
      </c>
      <c r="PK98" s="67"/>
      <c r="PL98" s="67"/>
      <c r="PM98" s="67"/>
      <c r="PN98" s="67"/>
      <c r="PO98" s="67"/>
      <c r="TF98" s="46">
        <v>0.39200000000000002</v>
      </c>
      <c r="TG98" s="46">
        <v>0.379</v>
      </c>
      <c r="TH98" s="46">
        <v>0.44700000000000001</v>
      </c>
      <c r="TI98" s="46">
        <v>6.9000000000000006E-2</v>
      </c>
      <c r="TJ98" s="46">
        <v>0.371</v>
      </c>
      <c r="TK98" s="46"/>
      <c r="TL98" s="46"/>
      <c r="TM98" s="46"/>
      <c r="TN98" s="46"/>
      <c r="TO98" s="46"/>
      <c r="TP98" s="46"/>
      <c r="TQ98" s="46"/>
      <c r="TR98" s="46"/>
      <c r="TS98" s="46"/>
      <c r="TT98" s="46"/>
      <c r="TU98" s="46"/>
      <c r="TV98" s="46"/>
      <c r="TW98" s="46"/>
      <c r="TX98" s="46"/>
      <c r="TY98" s="46"/>
      <c r="TZ98" s="46"/>
      <c r="UA98" s="46"/>
      <c r="UB98" s="46"/>
      <c r="UC98" s="46"/>
      <c r="UD98" s="46"/>
      <c r="UE98" s="46"/>
      <c r="UF98" s="46"/>
      <c r="UG98" s="46"/>
      <c r="UH98" s="46"/>
      <c r="UI98" s="46"/>
      <c r="UJ98" s="46"/>
      <c r="UK98" s="46"/>
      <c r="UL98" s="46"/>
      <c r="UM98" s="46"/>
      <c r="UN98" s="46"/>
      <c r="UO98" s="46"/>
      <c r="UP98" s="46"/>
      <c r="UQ98" s="46"/>
      <c r="UR98" s="46"/>
      <c r="US98" s="46"/>
      <c r="UT98" s="46"/>
      <c r="UU98" s="46"/>
      <c r="UV98" s="46"/>
      <c r="UW98" s="46"/>
      <c r="UX98" s="46"/>
      <c r="UY98" s="46"/>
      <c r="UZ98" s="46"/>
      <c r="VA98" s="46"/>
      <c r="VB98" s="46"/>
      <c r="VC98" s="46"/>
      <c r="VD98" s="46"/>
      <c r="VE98" s="46"/>
      <c r="VF98" s="46"/>
      <c r="VG98" s="46"/>
      <c r="VH98" s="46"/>
      <c r="VI98" s="46"/>
      <c r="VJ98" s="46"/>
      <c r="VK98" s="46"/>
      <c r="VL98" s="46"/>
      <c r="VM98" s="46"/>
      <c r="VN98" s="46"/>
      <c r="VO98" s="46"/>
      <c r="VP98" s="46"/>
      <c r="VQ98" s="46"/>
      <c r="VR98" s="46"/>
      <c r="VS98" s="46"/>
      <c r="VT98" s="46"/>
      <c r="VU98" s="46"/>
      <c r="VV98" s="46"/>
      <c r="VW98" s="46"/>
      <c r="VX98" s="46"/>
      <c r="VY98" s="46"/>
      <c r="VZ98" s="46"/>
      <c r="WA98" s="46"/>
      <c r="WB98" s="46"/>
      <c r="WC98" s="46"/>
      <c r="WD98" s="46"/>
      <c r="WE98" s="46"/>
      <c r="WF98" s="46"/>
      <c r="WG98" s="46"/>
      <c r="WH98" s="46"/>
      <c r="WI98" s="46"/>
      <c r="WJ98" s="46"/>
      <c r="WK98" s="46"/>
      <c r="WL98" s="46"/>
      <c r="WM98" s="46"/>
      <c r="WN98" s="46"/>
      <c r="WO98" s="46"/>
      <c r="WP98" s="46"/>
      <c r="WQ98" s="46"/>
      <c r="WR98" s="46"/>
      <c r="WS98" s="46"/>
      <c r="WT98" s="46"/>
      <c r="WU98" s="46"/>
      <c r="WV98" s="46"/>
      <c r="WW98" s="46"/>
      <c r="WX98" s="46"/>
      <c r="WY98" s="46"/>
      <c r="WZ98" s="46"/>
      <c r="XA98" s="46"/>
      <c r="XB98" s="46"/>
      <c r="XC98" s="46"/>
      <c r="XD98" s="46"/>
      <c r="XE98" s="46"/>
      <c r="XF98" s="46"/>
      <c r="XG98" s="46"/>
      <c r="XH98" s="46"/>
      <c r="XI98" s="46"/>
      <c r="XJ98" s="46"/>
      <c r="XK98" s="46"/>
      <c r="XL98" s="46"/>
      <c r="XM98" s="46"/>
      <c r="XN98" s="46"/>
      <c r="XO98" s="46"/>
      <c r="XP98" s="46"/>
      <c r="XQ98" s="46"/>
      <c r="XR98" s="46"/>
      <c r="XS98" s="46"/>
      <c r="XT98" s="46"/>
      <c r="XU98" s="46"/>
      <c r="XV98" s="46"/>
      <c r="XW98" s="46"/>
      <c r="XX98" s="46"/>
      <c r="XY98" s="46"/>
      <c r="XZ98" s="46"/>
      <c r="YA98" s="46"/>
      <c r="YB98" s="46"/>
      <c r="YC98" s="46"/>
      <c r="YD98" s="46"/>
      <c r="YE98" s="46"/>
      <c r="YF98" s="46"/>
      <c r="YG98" s="46"/>
      <c r="YH98" s="46"/>
      <c r="YI98" s="46"/>
      <c r="YJ98" s="46"/>
      <c r="YK98" s="46"/>
      <c r="YL98" s="46"/>
      <c r="YM98" s="46"/>
      <c r="YN98" s="46"/>
      <c r="YO98" s="46"/>
      <c r="YP98" s="46"/>
      <c r="YQ98" s="46"/>
      <c r="YR98" s="46"/>
      <c r="YS98" s="46"/>
      <c r="YT98" s="46"/>
      <c r="YU98" s="46"/>
      <c r="YV98" s="46"/>
      <c r="YW98" s="46"/>
      <c r="YX98" s="46"/>
      <c r="YY98" s="46"/>
      <c r="YZ98" s="46"/>
      <c r="ZA98" s="46"/>
      <c r="ZB98" s="46"/>
      <c r="ZC98" s="46"/>
      <c r="ZD98" s="46"/>
      <c r="ZE98" s="46"/>
      <c r="ZF98" s="46"/>
      <c r="ZG98" s="46"/>
      <c r="ZH98" s="46"/>
      <c r="ZI98" s="46"/>
      <c r="ZJ98" s="46"/>
      <c r="ZK98" s="46"/>
      <c r="ZL98" s="46"/>
      <c r="ZM98" s="46"/>
      <c r="ZN98" s="46"/>
      <c r="ZO98" s="46"/>
      <c r="ZP98" s="46"/>
      <c r="ZQ98" s="46"/>
      <c r="ZR98" s="46"/>
      <c r="ZS98" s="46"/>
      <c r="ZT98" s="46"/>
      <c r="ZU98" s="46"/>
      <c r="ZV98" s="46"/>
      <c r="ZW98" s="46"/>
      <c r="ZX98" s="46"/>
      <c r="ZY98" s="46"/>
      <c r="ZZ98" s="46"/>
      <c r="AAA98" s="46"/>
      <c r="AAB98" s="46"/>
      <c r="AAC98" s="46"/>
      <c r="AAD98" s="46"/>
      <c r="AAE98" s="46"/>
      <c r="AAF98" s="46"/>
      <c r="AAG98" s="46"/>
      <c r="AAH98" s="46"/>
      <c r="AAI98" s="46"/>
      <c r="AAJ98" s="46"/>
      <c r="AAK98" s="46"/>
      <c r="AAL98" s="46"/>
      <c r="AAM98" s="46"/>
      <c r="AAN98" s="46"/>
      <c r="AAO98" s="46"/>
      <c r="AAP98" s="46"/>
      <c r="AAQ98" s="46"/>
      <c r="AAR98" s="46"/>
      <c r="AAS98" s="46"/>
      <c r="AAT98" s="46"/>
      <c r="AAU98" s="46"/>
      <c r="AAV98" s="46"/>
      <c r="AAW98" s="46"/>
      <c r="AAX98" s="46"/>
      <c r="AAY98" s="46"/>
      <c r="AAZ98" s="46"/>
      <c r="ABA98" s="46"/>
      <c r="ABB98" s="46"/>
      <c r="ABC98" s="46"/>
      <c r="ABD98" s="46"/>
      <c r="ABE98" s="46"/>
      <c r="ABF98" s="46"/>
      <c r="ABG98" s="46"/>
      <c r="ABH98" s="46"/>
      <c r="ABI98" s="46"/>
      <c r="ABJ98" s="46"/>
      <c r="ABK98" s="46"/>
      <c r="ABL98" s="46"/>
      <c r="ABM98" s="46"/>
      <c r="ABN98" s="46"/>
      <c r="ABO98" s="46"/>
      <c r="ABP98" s="46"/>
      <c r="ABQ98" s="46"/>
      <c r="ABR98" s="46"/>
      <c r="ABS98" s="46"/>
      <c r="ABT98" s="46"/>
      <c r="ABU98" s="46"/>
      <c r="ABV98" s="46"/>
      <c r="ABW98" s="46"/>
      <c r="ABX98" s="46"/>
      <c r="ABY98" s="46"/>
      <c r="ABZ98" s="46"/>
      <c r="ACA98" s="46"/>
      <c r="ACB98" s="46"/>
      <c r="ACC98" s="46"/>
      <c r="ACD98" s="46"/>
      <c r="ACE98" s="46"/>
      <c r="ACF98" s="46"/>
      <c r="ACG98" s="46"/>
      <c r="ACH98" s="46"/>
      <c r="ACI98" s="46"/>
      <c r="ACJ98" s="46"/>
      <c r="ACK98" s="46"/>
      <c r="ACL98" s="46"/>
      <c r="ACM98" s="46"/>
      <c r="ACN98" s="46"/>
      <c r="ACO98" s="46"/>
      <c r="ACP98" s="46"/>
      <c r="ACQ98" s="46"/>
      <c r="ACR98" s="46"/>
      <c r="ACS98" s="46"/>
      <c r="ACT98" s="46"/>
      <c r="ACU98" s="46"/>
      <c r="ACV98" s="46"/>
      <c r="ACW98" s="46"/>
      <c r="ACX98" s="46"/>
      <c r="ACY98" s="46"/>
      <c r="ACZ98" s="46"/>
      <c r="ADA98" s="46"/>
      <c r="ADB98" s="46"/>
      <c r="ADC98" s="46"/>
      <c r="ADD98" s="46"/>
      <c r="ADE98" s="46"/>
      <c r="ADF98" s="46"/>
      <c r="ADG98" s="46"/>
      <c r="ADH98" s="46"/>
      <c r="ADI98" s="46"/>
      <c r="ADJ98" s="46"/>
      <c r="ADK98" s="46"/>
      <c r="ADL98" s="46"/>
      <c r="ADM98" s="46"/>
      <c r="ADN98" s="46"/>
      <c r="ADO98" s="46"/>
    </row>
    <row r="99" spans="1:796" ht="15.75" customHeight="1">
      <c r="A99" s="1">
        <v>92</v>
      </c>
      <c r="B99" s="1">
        <v>96</v>
      </c>
      <c r="C99" s="49" t="s">
        <v>1071</v>
      </c>
      <c r="D99" s="49" t="s">
        <v>1072</v>
      </c>
      <c r="E99" s="49"/>
      <c r="F99" s="49"/>
      <c r="G99" s="49" t="s">
        <v>1073</v>
      </c>
      <c r="H99" s="37">
        <v>262</v>
      </c>
      <c r="I99" s="37"/>
      <c r="J99" s="37">
        <v>0.88</v>
      </c>
      <c r="K99" s="5"/>
      <c r="AQ99" s="46"/>
      <c r="AS99" s="46">
        <v>-0.01</v>
      </c>
      <c r="BX99" s="63">
        <v>7.0000000000000007E-2</v>
      </c>
      <c r="KC99" s="56"/>
      <c r="PA99" s="46">
        <v>-0.35</v>
      </c>
      <c r="PB99" s="46"/>
      <c r="PC99" s="46"/>
      <c r="TO99" s="46">
        <v>-0.36</v>
      </c>
      <c r="TP99" s="46"/>
      <c r="TQ99" s="46"/>
      <c r="TR99" s="46"/>
      <c r="TS99" s="46">
        <v>-0.47</v>
      </c>
      <c r="TT99" s="46">
        <v>0.44</v>
      </c>
      <c r="TU99" s="46"/>
      <c r="TV99" s="46"/>
      <c r="TW99" s="46"/>
      <c r="TX99" s="46"/>
      <c r="TY99" s="46"/>
      <c r="TZ99" s="46"/>
      <c r="UA99" s="46"/>
      <c r="UB99" s="46"/>
      <c r="UC99" s="46"/>
      <c r="UD99" s="46"/>
      <c r="UE99" s="46"/>
      <c r="UF99" s="46"/>
      <c r="UG99" s="46"/>
      <c r="UH99" s="46"/>
      <c r="UI99" s="46"/>
      <c r="UJ99" s="46"/>
      <c r="UK99" s="46"/>
      <c r="UL99" s="46"/>
      <c r="UM99" s="46"/>
      <c r="UN99" s="46"/>
      <c r="UO99" s="46"/>
      <c r="UP99" s="46"/>
      <c r="UQ99" s="46"/>
      <c r="UR99" s="46"/>
      <c r="US99" s="46"/>
      <c r="UT99" s="46"/>
      <c r="UU99" s="46"/>
      <c r="UV99" s="46"/>
      <c r="UW99" s="46"/>
      <c r="UX99" s="46"/>
      <c r="UY99" s="46"/>
      <c r="UZ99" s="46"/>
      <c r="VA99" s="46"/>
      <c r="VB99" s="46"/>
      <c r="VC99" s="46"/>
      <c r="VD99" s="46"/>
      <c r="VE99" s="46"/>
      <c r="VF99" s="46"/>
      <c r="VG99" s="46"/>
      <c r="VH99" s="46"/>
      <c r="VI99" s="46"/>
      <c r="VJ99" s="46"/>
      <c r="VK99" s="46"/>
      <c r="VL99" s="46"/>
      <c r="VM99" s="46"/>
      <c r="VN99" s="46"/>
      <c r="VO99" s="46"/>
      <c r="VP99" s="46"/>
      <c r="VQ99" s="46"/>
      <c r="VR99" s="46"/>
      <c r="VS99" s="46"/>
      <c r="VT99" s="46"/>
      <c r="VU99" s="46"/>
      <c r="VV99" s="46"/>
      <c r="VW99" s="46"/>
      <c r="VX99" s="46"/>
      <c r="VY99" s="46"/>
      <c r="VZ99" s="46"/>
      <c r="WA99" s="46"/>
      <c r="WB99" s="46"/>
      <c r="WC99" s="46"/>
      <c r="WD99" s="46"/>
      <c r="WE99" s="46"/>
      <c r="WF99" s="46"/>
      <c r="WG99" s="46"/>
      <c r="WH99" s="46"/>
      <c r="WI99" s="46"/>
      <c r="WJ99" s="46"/>
      <c r="WK99" s="46"/>
      <c r="WL99" s="46"/>
      <c r="WM99" s="46"/>
      <c r="WN99" s="46"/>
      <c r="WO99" s="46"/>
      <c r="WP99" s="46"/>
      <c r="WQ99" s="46"/>
      <c r="WR99" s="46"/>
      <c r="WS99" s="46"/>
      <c r="WT99" s="46"/>
      <c r="WU99" s="46"/>
      <c r="WV99" s="46"/>
      <c r="WW99" s="46"/>
      <c r="WX99" s="46"/>
      <c r="WY99" s="46"/>
      <c r="WZ99" s="46"/>
      <c r="XA99" s="46"/>
      <c r="XB99" s="46"/>
      <c r="XC99" s="46"/>
      <c r="XD99" s="46"/>
      <c r="XE99" s="46"/>
      <c r="XF99" s="46"/>
      <c r="XG99" s="46"/>
      <c r="XH99" s="46"/>
      <c r="XI99" s="46"/>
      <c r="XJ99" s="46"/>
      <c r="XK99" s="46"/>
      <c r="XL99" s="46"/>
      <c r="XM99" s="46"/>
      <c r="XN99" s="46"/>
      <c r="XO99" s="46"/>
      <c r="XP99" s="46"/>
      <c r="XQ99" s="46"/>
      <c r="XR99" s="46"/>
      <c r="XS99" s="46"/>
      <c r="XT99" s="46"/>
      <c r="XU99" s="46"/>
      <c r="XV99" s="46"/>
      <c r="XW99" s="46"/>
      <c r="XX99" s="46"/>
      <c r="XY99" s="46"/>
      <c r="XZ99" s="46"/>
      <c r="YA99" s="46"/>
      <c r="YB99" s="46"/>
      <c r="YC99" s="46"/>
      <c r="YD99" s="46"/>
      <c r="YE99" s="46"/>
      <c r="YF99" s="46"/>
      <c r="YG99" s="46"/>
      <c r="YH99" s="46"/>
      <c r="YI99" s="46"/>
      <c r="YJ99" s="46"/>
      <c r="YK99" s="46"/>
      <c r="YL99" s="46"/>
      <c r="YM99" s="46"/>
      <c r="YN99" s="46"/>
      <c r="YO99" s="46"/>
      <c r="YP99" s="46"/>
      <c r="YQ99" s="46"/>
      <c r="YR99" s="46"/>
      <c r="YS99" s="46"/>
      <c r="YT99" s="46"/>
      <c r="YU99" s="46"/>
      <c r="YV99" s="46"/>
      <c r="YW99" s="46"/>
      <c r="YX99" s="46"/>
      <c r="YY99" s="46"/>
      <c r="YZ99" s="46"/>
      <c r="ZA99" s="46"/>
      <c r="ZB99" s="46"/>
      <c r="ZC99" s="46"/>
      <c r="ZD99" s="46"/>
      <c r="ZE99" s="46"/>
      <c r="ZF99" s="46"/>
      <c r="ZG99" s="46"/>
      <c r="ZH99" s="46"/>
      <c r="ZI99" s="46"/>
      <c r="ZJ99" s="46"/>
      <c r="ZK99" s="46"/>
      <c r="ZL99" s="46"/>
      <c r="ZM99" s="46"/>
      <c r="ZN99" s="46"/>
      <c r="ZO99" s="46"/>
      <c r="ZP99" s="46"/>
      <c r="ZQ99" s="46"/>
      <c r="ZR99" s="46"/>
      <c r="ZS99" s="46"/>
      <c r="ZT99" s="46"/>
      <c r="ZU99" s="46"/>
      <c r="ZV99" s="46"/>
      <c r="ZW99" s="46"/>
      <c r="ZX99" s="46"/>
      <c r="ZY99" s="46"/>
      <c r="ZZ99" s="46"/>
      <c r="AAA99" s="46"/>
      <c r="AAB99" s="46"/>
      <c r="AAC99" s="46"/>
      <c r="AAD99" s="46"/>
      <c r="AAE99" s="46"/>
      <c r="AAF99" s="46"/>
      <c r="AAG99" s="46"/>
      <c r="AAH99" s="46"/>
      <c r="AAI99" s="46"/>
      <c r="AAJ99" s="46"/>
      <c r="AAK99" s="46"/>
      <c r="AAL99" s="46"/>
      <c r="AAM99" s="46"/>
      <c r="AAN99" s="46"/>
      <c r="AAO99" s="46"/>
      <c r="AAP99" s="46"/>
      <c r="AAQ99" s="46"/>
      <c r="AAR99" s="46"/>
      <c r="AAS99" s="46"/>
      <c r="AAT99" s="46"/>
      <c r="AAU99" s="46"/>
      <c r="AAV99" s="46"/>
      <c r="AAW99" s="46"/>
      <c r="AAX99" s="46"/>
      <c r="AAY99" s="46"/>
      <c r="AAZ99" s="46"/>
      <c r="ABA99" s="46"/>
      <c r="ABB99" s="46"/>
      <c r="ABC99" s="46"/>
      <c r="ABD99" s="46"/>
      <c r="ABE99" s="46"/>
      <c r="ABF99" s="46"/>
      <c r="ABG99" s="46"/>
      <c r="ABH99" s="46"/>
      <c r="ABI99" s="46"/>
      <c r="ABJ99" s="46"/>
      <c r="ABK99" s="46"/>
      <c r="ABL99" s="46"/>
      <c r="ABM99" s="46"/>
      <c r="ABN99" s="46"/>
      <c r="ABO99" s="46"/>
      <c r="ABP99" s="46"/>
      <c r="ABQ99" s="46"/>
      <c r="ABR99" s="46"/>
      <c r="ABS99" s="46"/>
      <c r="ABT99" s="46"/>
      <c r="ABU99" s="46"/>
      <c r="ABV99" s="46"/>
      <c r="ABW99" s="46"/>
      <c r="ABX99" s="46"/>
      <c r="ABY99" s="46"/>
      <c r="ABZ99" s="46"/>
      <c r="ACA99" s="46"/>
      <c r="ACB99" s="46"/>
      <c r="ACC99" s="46"/>
      <c r="ACD99" s="46"/>
      <c r="ACE99" s="46"/>
      <c r="ACF99" s="46"/>
      <c r="ACG99" s="46"/>
      <c r="ACH99" s="46"/>
      <c r="ACI99" s="46"/>
      <c r="ACJ99" s="46"/>
      <c r="ACK99" s="46"/>
      <c r="ACL99" s="46"/>
      <c r="ACM99" s="46"/>
      <c r="ACN99" s="46"/>
      <c r="ACO99" s="46"/>
      <c r="ACP99" s="46"/>
      <c r="ACQ99" s="46"/>
      <c r="ACR99" s="46"/>
      <c r="ACS99" s="46"/>
      <c r="ACT99" s="46"/>
      <c r="ACU99" s="46"/>
      <c r="ACV99" s="46"/>
      <c r="ACW99" s="46"/>
      <c r="ACX99" s="46"/>
      <c r="ACY99" s="46"/>
      <c r="ACZ99" s="46"/>
      <c r="ADA99" s="46"/>
      <c r="ADB99" s="46"/>
      <c r="ADC99" s="46"/>
      <c r="ADD99" s="46"/>
      <c r="ADE99" s="46"/>
      <c r="ADF99" s="46"/>
      <c r="ADG99" s="46"/>
      <c r="ADH99" s="46"/>
      <c r="ADI99" s="46"/>
      <c r="ADJ99" s="46"/>
      <c r="ADK99" s="46"/>
      <c r="ADL99" s="46"/>
      <c r="ADM99" s="46"/>
      <c r="ADN99" s="46"/>
      <c r="ADO99" s="46"/>
      <c r="ADP99" s="46"/>
    </row>
    <row r="100" spans="1:796" ht="15.75" customHeight="1">
      <c r="A100" s="1">
        <v>93</v>
      </c>
      <c r="B100" s="1">
        <v>97</v>
      </c>
      <c r="C100" s="49" t="s">
        <v>1074</v>
      </c>
      <c r="D100" s="49" t="s">
        <v>1075</v>
      </c>
      <c r="E100" s="49"/>
      <c r="F100" s="49"/>
      <c r="G100" s="49" t="s">
        <v>1076</v>
      </c>
      <c r="H100" s="37">
        <v>160</v>
      </c>
      <c r="I100" s="37"/>
      <c r="J100" s="37">
        <v>0.87</v>
      </c>
      <c r="K100" s="5"/>
      <c r="AQ100" s="46"/>
      <c r="AU100" s="46">
        <v>0.18</v>
      </c>
      <c r="BX100" s="46">
        <v>0.02</v>
      </c>
      <c r="KC100" s="45"/>
      <c r="ADP100" s="56"/>
    </row>
    <row r="101" spans="1:796" ht="15.75" customHeight="1">
      <c r="A101" s="1" t="s">
        <v>1077</v>
      </c>
      <c r="B101" s="1"/>
      <c r="C101" s="49"/>
      <c r="D101" s="49"/>
      <c r="E101" s="49"/>
      <c r="F101" s="49"/>
      <c r="G101" s="49"/>
      <c r="H101" s="37">
        <v>192</v>
      </c>
      <c r="I101" s="37"/>
      <c r="J101" s="37">
        <v>0.84</v>
      </c>
      <c r="K101" s="5"/>
      <c r="AQ101" s="46"/>
      <c r="AU101" s="46">
        <v>0.11</v>
      </c>
      <c r="BX101" s="46">
        <v>0.08</v>
      </c>
      <c r="KC101" s="45"/>
    </row>
    <row r="102" spans="1:796" ht="15.75" customHeight="1">
      <c r="A102" s="1">
        <v>94</v>
      </c>
      <c r="B102" s="1">
        <v>98</v>
      </c>
      <c r="C102" s="49" t="s">
        <v>1078</v>
      </c>
      <c r="D102" s="49" t="s">
        <v>1079</v>
      </c>
      <c r="E102" s="49"/>
      <c r="F102" s="49"/>
      <c r="G102" s="49" t="s">
        <v>1080</v>
      </c>
      <c r="H102" s="50">
        <v>695</v>
      </c>
      <c r="I102" s="50"/>
      <c r="J102" s="50">
        <v>0.93</v>
      </c>
      <c r="K102" s="5"/>
      <c r="AR102" s="45">
        <v>-0.16</v>
      </c>
      <c r="AY102" s="56"/>
      <c r="AZ102" s="56"/>
      <c r="BX102" s="46">
        <v>-0.05</v>
      </c>
      <c r="CE102" s="46">
        <v>0.05</v>
      </c>
      <c r="DB102" s="46">
        <v>0.13</v>
      </c>
      <c r="FD102" s="56"/>
      <c r="IL102" s="61"/>
      <c r="KB102" s="61"/>
      <c r="RD102" s="61"/>
      <c r="UY102" s="46">
        <v>0.13</v>
      </c>
      <c r="UZ102" s="46">
        <v>7.0000000000000007E-2</v>
      </c>
      <c r="VA102" s="46">
        <v>0.15</v>
      </c>
      <c r="VB102" s="46">
        <v>0.56999999999999995</v>
      </c>
      <c r="VC102" s="46"/>
      <c r="VD102" s="46"/>
      <c r="VE102" s="46">
        <v>0.05</v>
      </c>
      <c r="VF102" s="46">
        <v>-0.01</v>
      </c>
      <c r="VG102" s="46">
        <v>-0.18</v>
      </c>
      <c r="VH102" s="46"/>
      <c r="VI102" s="46"/>
      <c r="VJ102" s="46"/>
      <c r="VK102" s="46"/>
      <c r="VL102" s="46"/>
      <c r="VM102" s="46"/>
      <c r="VN102" s="46"/>
      <c r="VO102" s="46"/>
      <c r="VP102" s="46"/>
      <c r="VQ102" s="46"/>
      <c r="VR102" s="46"/>
      <c r="VS102" s="46"/>
      <c r="VT102" s="46"/>
      <c r="VU102" s="46"/>
      <c r="VV102" s="46"/>
      <c r="VW102" s="46"/>
      <c r="VX102" s="46"/>
      <c r="VY102" s="46"/>
      <c r="VZ102" s="46"/>
      <c r="WA102" s="46"/>
      <c r="WB102" s="46"/>
      <c r="WC102" s="46"/>
      <c r="WD102" s="46"/>
      <c r="WE102" s="46"/>
      <c r="WF102" s="46"/>
      <c r="WG102" s="46"/>
      <c r="WH102" s="46"/>
      <c r="WI102" s="46"/>
      <c r="WJ102" s="46"/>
      <c r="WK102" s="46"/>
      <c r="WL102" s="46"/>
      <c r="WM102" s="46"/>
      <c r="WN102" s="46"/>
      <c r="WO102" s="46"/>
      <c r="WP102" s="46"/>
      <c r="WQ102" s="46"/>
      <c r="WR102" s="46"/>
      <c r="WS102" s="46"/>
      <c r="WT102" s="46"/>
      <c r="WU102" s="46"/>
      <c r="WV102" s="46"/>
      <c r="WW102" s="46"/>
      <c r="WX102" s="46"/>
      <c r="WY102" s="46"/>
      <c r="WZ102" s="46"/>
      <c r="XA102" s="46"/>
      <c r="XB102" s="46"/>
      <c r="XC102" s="46"/>
      <c r="XD102" s="46"/>
      <c r="XE102" s="46"/>
      <c r="XF102" s="46"/>
      <c r="XG102" s="46"/>
      <c r="XH102" s="46"/>
      <c r="XI102" s="46"/>
      <c r="XJ102" s="46"/>
      <c r="XK102" s="46"/>
      <c r="XL102" s="46"/>
      <c r="XM102" s="46"/>
      <c r="XN102" s="46"/>
      <c r="XO102" s="46"/>
      <c r="XP102" s="46"/>
      <c r="XQ102" s="46"/>
      <c r="XR102" s="46"/>
      <c r="XS102" s="46"/>
      <c r="XT102" s="46"/>
      <c r="XU102" s="46"/>
      <c r="XV102" s="46"/>
      <c r="XW102" s="46"/>
      <c r="XX102" s="46"/>
      <c r="XY102" s="46"/>
      <c r="XZ102" s="46"/>
      <c r="YA102" s="46"/>
      <c r="YB102" s="46"/>
      <c r="YC102" s="46"/>
      <c r="YD102" s="46"/>
      <c r="YE102" s="46"/>
      <c r="YF102" s="46"/>
      <c r="YG102" s="46"/>
      <c r="YH102" s="46"/>
      <c r="YI102" s="46"/>
      <c r="YJ102" s="46"/>
      <c r="YK102" s="46"/>
      <c r="YL102" s="46"/>
      <c r="YM102" s="46"/>
      <c r="YN102" s="46"/>
      <c r="YO102" s="46"/>
      <c r="YP102" s="46"/>
      <c r="YQ102" s="46"/>
      <c r="YR102" s="46"/>
      <c r="YS102" s="46"/>
      <c r="YT102" s="46"/>
      <c r="YU102" s="46"/>
      <c r="YV102" s="46"/>
      <c r="YW102" s="46"/>
      <c r="YX102" s="46"/>
      <c r="YY102" s="46"/>
      <c r="YZ102" s="46"/>
      <c r="ZA102" s="46"/>
      <c r="ZB102" s="46"/>
      <c r="ZC102" s="46"/>
      <c r="ZD102" s="46"/>
      <c r="ZE102" s="46"/>
      <c r="ZF102" s="46"/>
      <c r="ZG102" s="46"/>
      <c r="ZH102" s="46"/>
      <c r="ZI102" s="46"/>
      <c r="ZJ102" s="46"/>
      <c r="ZK102" s="46"/>
      <c r="ZL102" s="46"/>
      <c r="ZM102" s="46"/>
      <c r="ZN102" s="46"/>
      <c r="ZO102" s="46"/>
      <c r="ZP102" s="46"/>
      <c r="ZQ102" s="46"/>
      <c r="ZR102" s="46"/>
      <c r="ZS102" s="46"/>
      <c r="ZT102" s="46"/>
      <c r="ZU102" s="46"/>
      <c r="ZV102" s="46"/>
      <c r="ZW102" s="46"/>
      <c r="ZX102" s="46"/>
      <c r="ZY102" s="46"/>
      <c r="ZZ102" s="46"/>
      <c r="AAA102" s="46"/>
      <c r="AAB102" s="46"/>
      <c r="AAC102" s="46"/>
      <c r="AAD102" s="46"/>
      <c r="AAE102" s="46"/>
      <c r="AAF102" s="46"/>
      <c r="AAG102" s="46"/>
      <c r="AAH102" s="46"/>
      <c r="AAI102" s="46"/>
      <c r="AAJ102" s="46"/>
      <c r="AAK102" s="46"/>
      <c r="AAL102" s="46"/>
      <c r="AAM102" s="46"/>
      <c r="AAN102" s="46"/>
      <c r="AAO102" s="46"/>
      <c r="AAP102" s="46"/>
      <c r="AAQ102" s="46"/>
      <c r="AAR102" s="46"/>
      <c r="AAS102" s="46"/>
      <c r="AAT102" s="46"/>
      <c r="AAU102" s="46"/>
      <c r="AAV102" s="46"/>
      <c r="AAW102" s="46"/>
      <c r="AAX102" s="46"/>
      <c r="AAY102" s="46"/>
      <c r="AAZ102" s="46"/>
      <c r="ABA102" s="46"/>
      <c r="ABB102" s="46"/>
      <c r="ABC102" s="46"/>
      <c r="ABD102" s="46"/>
      <c r="ABE102" s="46"/>
      <c r="ABF102" s="46"/>
      <c r="ABG102" s="46"/>
      <c r="ABH102" s="46"/>
      <c r="ABI102" s="46"/>
      <c r="ABJ102" s="46"/>
      <c r="ABK102" s="46"/>
      <c r="ABL102" s="46"/>
      <c r="ABM102" s="46"/>
      <c r="ABN102" s="46"/>
      <c r="ABO102" s="46"/>
      <c r="ABP102" s="46"/>
      <c r="ABQ102" s="46"/>
      <c r="ABR102" s="46"/>
      <c r="ABS102" s="46"/>
      <c r="ABT102" s="46"/>
      <c r="ABU102" s="46"/>
      <c r="ABV102" s="46"/>
      <c r="ABW102" s="46"/>
      <c r="ABX102" s="46"/>
      <c r="ABY102" s="46"/>
      <c r="ABZ102" s="46"/>
      <c r="ACA102" s="46"/>
      <c r="ACB102" s="46"/>
      <c r="ACC102" s="46"/>
      <c r="ACD102" s="46"/>
      <c r="ACE102" s="46"/>
      <c r="ACF102" s="46"/>
      <c r="ACG102" s="46"/>
      <c r="ACH102" s="46"/>
      <c r="ACI102" s="46"/>
      <c r="ACJ102" s="46"/>
      <c r="ACK102" s="46"/>
      <c r="ACL102" s="46"/>
      <c r="ACM102" s="46"/>
      <c r="ACN102" s="46"/>
      <c r="ACO102" s="46"/>
      <c r="ACP102" s="46"/>
      <c r="ACQ102" s="46"/>
      <c r="ACR102" s="46"/>
      <c r="ACS102" s="46"/>
      <c r="ACT102" s="46"/>
      <c r="ACU102" s="46"/>
      <c r="ACV102" s="46"/>
      <c r="ACW102" s="46"/>
      <c r="ACX102" s="46"/>
      <c r="ACY102" s="46"/>
      <c r="ACZ102" s="46"/>
      <c r="ADA102" s="46"/>
      <c r="ADB102" s="46"/>
      <c r="ADC102" s="46"/>
      <c r="ADD102" s="46"/>
      <c r="ADE102" s="46"/>
      <c r="ADF102" s="46"/>
      <c r="ADG102" s="46"/>
      <c r="ADH102" s="46"/>
      <c r="ADI102" s="46"/>
      <c r="ADJ102" s="46"/>
      <c r="ADK102" s="46"/>
      <c r="ADL102" s="46"/>
      <c r="ADM102" s="46"/>
      <c r="ADN102" s="46"/>
      <c r="ADO102" s="46"/>
      <c r="ADP102" s="56"/>
    </row>
    <row r="103" spans="1:796" ht="15.75" customHeight="1">
      <c r="A103" s="1">
        <v>96</v>
      </c>
      <c r="B103" s="62">
        <v>100</v>
      </c>
      <c r="C103" s="49" t="s">
        <v>1081</v>
      </c>
      <c r="D103" s="49" t="s">
        <v>1082</v>
      </c>
      <c r="E103" s="49"/>
      <c r="F103" s="49"/>
      <c r="G103" s="49" t="s">
        <v>1083</v>
      </c>
      <c r="H103" s="50">
        <v>323</v>
      </c>
      <c r="I103" s="50"/>
      <c r="J103" s="50">
        <v>0.81</v>
      </c>
      <c r="K103" s="5"/>
      <c r="AR103" s="56"/>
      <c r="AS103" s="56"/>
      <c r="AT103" s="56"/>
      <c r="AU103" s="56"/>
      <c r="BA103" s="56"/>
      <c r="BB103" s="56"/>
      <c r="BC103" s="56"/>
      <c r="BX103" s="61"/>
      <c r="GO103" s="68"/>
      <c r="IT103" s="56"/>
      <c r="IU103" s="56"/>
      <c r="KB103" s="45">
        <v>0.1</v>
      </c>
      <c r="PN103" s="45">
        <v>0.4</v>
      </c>
      <c r="PO103" s="45"/>
      <c r="QM103" s="45">
        <v>0.47</v>
      </c>
      <c r="QN103" s="45"/>
      <c r="UX103" s="56"/>
      <c r="UY103" s="56"/>
      <c r="UZ103" s="56"/>
      <c r="VA103" s="56"/>
      <c r="VB103" s="56"/>
      <c r="VC103" s="56"/>
      <c r="VD103" s="56"/>
      <c r="VE103" s="56"/>
      <c r="VF103" s="56"/>
      <c r="VG103" s="56"/>
      <c r="VH103" s="56">
        <v>0.01</v>
      </c>
      <c r="VI103" s="56">
        <v>0.15</v>
      </c>
      <c r="VJ103" s="56"/>
      <c r="VK103" s="56">
        <v>0.16</v>
      </c>
      <c r="VL103" s="56"/>
      <c r="VM103" s="56"/>
      <c r="VN103" s="56"/>
      <c r="VO103" s="56"/>
      <c r="VP103" s="56"/>
      <c r="VQ103" s="56"/>
      <c r="VR103" s="56"/>
      <c r="VS103" s="56"/>
      <c r="VT103" s="56"/>
      <c r="VU103" s="56"/>
      <c r="VV103" s="56"/>
      <c r="VW103" s="56"/>
      <c r="VX103" s="56"/>
      <c r="VY103" s="56"/>
      <c r="VZ103" s="56"/>
      <c r="WA103" s="56"/>
      <c r="WB103" s="56"/>
      <c r="WC103" s="56"/>
      <c r="WD103" s="56"/>
      <c r="WE103" s="56"/>
      <c r="WF103" s="56"/>
      <c r="WG103" s="56"/>
      <c r="WH103" s="56"/>
      <c r="WI103" s="56"/>
      <c r="WJ103" s="56"/>
      <c r="WK103" s="56"/>
      <c r="WL103" s="56"/>
      <c r="WM103" s="56"/>
      <c r="WN103" s="56"/>
      <c r="WO103" s="56"/>
      <c r="WP103" s="56"/>
      <c r="WQ103" s="56"/>
      <c r="WR103" s="56"/>
      <c r="WS103" s="56"/>
      <c r="WT103" s="56"/>
      <c r="WU103" s="56"/>
      <c r="WV103" s="56"/>
      <c r="WW103" s="56"/>
      <c r="WX103" s="56"/>
      <c r="WY103" s="56"/>
      <c r="WZ103" s="56"/>
      <c r="XA103" s="56"/>
      <c r="XB103" s="56"/>
      <c r="XC103" s="56"/>
      <c r="XD103" s="56"/>
      <c r="XE103" s="56"/>
      <c r="XF103" s="56"/>
      <c r="XG103" s="56"/>
      <c r="XH103" s="56"/>
      <c r="XI103" s="56"/>
      <c r="XJ103" s="56"/>
      <c r="XK103" s="56"/>
      <c r="XL103" s="56"/>
      <c r="XM103" s="56"/>
      <c r="XN103" s="56"/>
      <c r="XO103" s="56"/>
      <c r="XP103" s="56"/>
      <c r="XQ103" s="56"/>
      <c r="XR103" s="56"/>
      <c r="XS103" s="56"/>
      <c r="XT103" s="56"/>
      <c r="XU103" s="56"/>
      <c r="XV103" s="56"/>
      <c r="XW103" s="56"/>
      <c r="XX103" s="56"/>
      <c r="XY103" s="56"/>
      <c r="XZ103" s="56"/>
      <c r="YA103" s="56"/>
      <c r="YB103" s="56"/>
      <c r="YC103" s="56"/>
      <c r="YD103" s="56"/>
      <c r="YE103" s="56"/>
      <c r="YF103" s="56"/>
      <c r="YG103" s="56"/>
      <c r="YH103" s="56"/>
      <c r="YI103" s="56"/>
      <c r="YJ103" s="56"/>
      <c r="YK103" s="56"/>
      <c r="YL103" s="56"/>
      <c r="YM103" s="56"/>
      <c r="YN103" s="56"/>
      <c r="YO103" s="56"/>
      <c r="YP103" s="56"/>
      <c r="YQ103" s="56"/>
      <c r="YR103" s="56"/>
      <c r="YS103" s="56"/>
      <c r="YT103" s="56"/>
      <c r="YU103" s="56"/>
      <c r="YV103" s="56"/>
      <c r="YW103" s="56"/>
      <c r="YX103" s="56"/>
      <c r="YY103" s="56"/>
      <c r="YZ103" s="56"/>
      <c r="ZA103" s="56"/>
      <c r="ZB103" s="56"/>
      <c r="ZC103" s="56"/>
      <c r="ZD103" s="56"/>
      <c r="ZE103" s="56"/>
      <c r="ZF103" s="56"/>
      <c r="ZG103" s="56"/>
      <c r="ZH103" s="56"/>
      <c r="ZI103" s="56"/>
      <c r="ZJ103" s="56"/>
      <c r="ZK103" s="56"/>
      <c r="ZL103" s="56"/>
      <c r="ZM103" s="56"/>
      <c r="ZN103" s="56"/>
      <c r="ZO103" s="56"/>
      <c r="ZP103" s="56"/>
      <c r="ZQ103" s="56"/>
      <c r="ZR103" s="56"/>
      <c r="ZS103" s="56"/>
      <c r="ZT103" s="56"/>
      <c r="ZU103" s="56"/>
      <c r="ZV103" s="56"/>
      <c r="ZW103" s="56"/>
      <c r="ZX103" s="56"/>
      <c r="ZY103" s="56"/>
      <c r="ZZ103" s="56"/>
      <c r="AAA103" s="56"/>
      <c r="AAB103" s="56"/>
      <c r="AAC103" s="56"/>
      <c r="AAD103" s="56"/>
      <c r="AAE103" s="56"/>
      <c r="AAF103" s="56"/>
      <c r="AAG103" s="56"/>
      <c r="AAH103" s="56"/>
      <c r="AAI103" s="56"/>
      <c r="AAJ103" s="56"/>
      <c r="AAK103" s="56"/>
      <c r="AAL103" s="56"/>
      <c r="AAM103" s="56"/>
      <c r="AAN103" s="56"/>
      <c r="AAO103" s="56"/>
      <c r="AAP103" s="56"/>
      <c r="AAQ103" s="56"/>
      <c r="AAR103" s="56"/>
      <c r="AAS103" s="56"/>
      <c r="AAT103" s="56"/>
      <c r="AAU103" s="56"/>
      <c r="AAV103" s="56"/>
      <c r="AAW103" s="56"/>
      <c r="AAX103" s="56"/>
      <c r="AAY103" s="56"/>
      <c r="AAZ103" s="56"/>
      <c r="ABA103" s="56"/>
      <c r="ABB103" s="56"/>
      <c r="ABC103" s="56"/>
      <c r="ABD103" s="56"/>
      <c r="ABE103" s="56"/>
      <c r="ABF103" s="56"/>
      <c r="ABG103" s="56"/>
      <c r="ABH103" s="56"/>
      <c r="ABI103" s="56"/>
      <c r="ABJ103" s="56"/>
      <c r="ABK103" s="56"/>
      <c r="ABL103" s="56"/>
      <c r="ABM103" s="56"/>
      <c r="ABN103" s="56"/>
      <c r="ABO103" s="56"/>
      <c r="ABP103" s="56"/>
      <c r="ABQ103" s="56"/>
      <c r="ABR103" s="56"/>
      <c r="ABS103" s="56"/>
      <c r="ABT103" s="56"/>
      <c r="ABU103" s="56"/>
      <c r="ABV103" s="56"/>
      <c r="ABW103" s="56"/>
      <c r="ABX103" s="56"/>
      <c r="ABY103" s="56"/>
      <c r="ABZ103" s="56"/>
      <c r="ACA103" s="56"/>
      <c r="ACB103" s="56"/>
      <c r="ACC103" s="56"/>
      <c r="ACD103" s="56"/>
      <c r="ACE103" s="56"/>
      <c r="ACF103" s="56"/>
      <c r="ACG103" s="56"/>
      <c r="ACH103" s="56"/>
      <c r="ACI103" s="56"/>
      <c r="ACJ103" s="56"/>
      <c r="ACK103" s="56"/>
      <c r="ACL103" s="56"/>
      <c r="ACM103" s="56"/>
      <c r="ACN103" s="56"/>
      <c r="ACO103" s="56"/>
      <c r="ACP103" s="56"/>
      <c r="ACQ103" s="56"/>
      <c r="ACR103" s="56"/>
      <c r="ACS103" s="56"/>
      <c r="ACT103" s="56"/>
      <c r="ACU103" s="56"/>
      <c r="ACV103" s="56"/>
      <c r="ACW103" s="56"/>
      <c r="ACX103" s="56"/>
      <c r="ACY103" s="56"/>
      <c r="ACZ103" s="56"/>
      <c r="ADA103" s="56"/>
      <c r="ADB103" s="56"/>
      <c r="ADC103" s="56"/>
      <c r="ADD103" s="56"/>
      <c r="ADE103" s="56"/>
      <c r="ADF103" s="56"/>
      <c r="ADG103" s="56"/>
      <c r="ADH103" s="56"/>
      <c r="ADI103" s="56"/>
      <c r="ADJ103" s="56"/>
      <c r="ADK103" s="56"/>
      <c r="ADL103" s="56"/>
      <c r="ADM103" s="56"/>
      <c r="ADN103" s="56"/>
      <c r="ADO103" s="56"/>
      <c r="ADP103" s="56"/>
    </row>
    <row r="104" spans="1:796" ht="15.75" customHeight="1">
      <c r="A104" s="1">
        <v>98</v>
      </c>
      <c r="B104" s="1">
        <v>102</v>
      </c>
      <c r="C104" s="49" t="s">
        <v>1084</v>
      </c>
      <c r="D104" s="49" t="s">
        <v>1085</v>
      </c>
      <c r="E104" s="49"/>
      <c r="F104" s="49"/>
      <c r="G104" s="49" t="s">
        <v>1086</v>
      </c>
      <c r="H104" s="37">
        <v>1723</v>
      </c>
      <c r="I104" s="37"/>
      <c r="J104" s="50">
        <v>0.85</v>
      </c>
      <c r="K104" s="5"/>
      <c r="L104" s="45">
        <v>-0.01</v>
      </c>
      <c r="BA104" s="45">
        <v>-7.0000000000000007E-2</v>
      </c>
      <c r="BB104" s="45"/>
      <c r="BC104" s="45"/>
      <c r="FD104" s="45">
        <v>0.31</v>
      </c>
      <c r="GR104" s="45">
        <v>0.46</v>
      </c>
      <c r="IL104" s="45">
        <v>0.3</v>
      </c>
      <c r="KB104" s="45">
        <v>0.26</v>
      </c>
      <c r="RD104" s="45">
        <v>-0.02</v>
      </c>
      <c r="ADP104" s="65"/>
    </row>
    <row r="105" spans="1:796" ht="15.75" customHeight="1">
      <c r="A105" s="1">
        <v>100</v>
      </c>
      <c r="B105" s="1">
        <v>104</v>
      </c>
      <c r="C105" s="37" t="s">
        <v>1087</v>
      </c>
      <c r="D105" s="49" t="s">
        <v>1088</v>
      </c>
      <c r="E105" s="49"/>
      <c r="F105" s="49"/>
      <c r="G105" s="49" t="s">
        <v>1089</v>
      </c>
      <c r="H105" s="50">
        <v>69</v>
      </c>
      <c r="I105" s="50"/>
      <c r="J105" s="50">
        <v>0.84</v>
      </c>
      <c r="K105" s="5"/>
      <c r="AR105" s="56">
        <v>0.05</v>
      </c>
      <c r="AS105" s="56"/>
      <c r="AT105" s="56"/>
      <c r="AU105" s="56"/>
      <c r="BA105" s="56">
        <v>-0.01</v>
      </c>
      <c r="BB105" s="56"/>
      <c r="BC105" s="56"/>
      <c r="BX105" s="56">
        <v>-0.17</v>
      </c>
      <c r="GO105" s="56">
        <v>0.44</v>
      </c>
      <c r="IT105" s="56">
        <v>0.16</v>
      </c>
      <c r="IU105" s="56">
        <v>0.04</v>
      </c>
      <c r="UX105" s="56">
        <v>0.02</v>
      </c>
      <c r="UY105" s="56"/>
      <c r="UZ105" s="56"/>
      <c r="VA105" s="56"/>
      <c r="VB105" s="56"/>
      <c r="VC105" s="56"/>
      <c r="VD105" s="56"/>
      <c r="VE105" s="56"/>
      <c r="VF105" s="56"/>
      <c r="VG105" s="56"/>
      <c r="VH105" s="56"/>
      <c r="VI105" s="56"/>
      <c r="VJ105" s="56"/>
      <c r="VK105" s="56"/>
      <c r="VL105" s="56"/>
      <c r="VM105" s="56"/>
      <c r="VN105" s="56"/>
      <c r="VO105" s="56"/>
      <c r="VP105" s="56"/>
      <c r="VQ105" s="56"/>
      <c r="VR105" s="56"/>
      <c r="VS105" s="56"/>
      <c r="VT105" s="56"/>
      <c r="VU105" s="56"/>
      <c r="VV105" s="56"/>
      <c r="VW105" s="56"/>
      <c r="VX105" s="56"/>
      <c r="VY105" s="56"/>
      <c r="VZ105" s="56"/>
      <c r="WA105" s="56"/>
      <c r="WB105" s="56"/>
      <c r="WC105" s="56"/>
      <c r="WD105" s="56"/>
      <c r="WE105" s="56"/>
      <c r="WF105" s="56"/>
      <c r="WG105" s="56"/>
      <c r="WH105" s="56"/>
      <c r="WI105" s="56"/>
      <c r="WJ105" s="56"/>
      <c r="WK105" s="56"/>
      <c r="WL105" s="56"/>
      <c r="WM105" s="56"/>
      <c r="WN105" s="56"/>
      <c r="WO105" s="56"/>
      <c r="WP105" s="56"/>
      <c r="WQ105" s="56"/>
      <c r="WR105" s="56"/>
      <c r="WS105" s="56"/>
      <c r="WT105" s="56"/>
      <c r="WU105" s="56"/>
      <c r="WV105" s="56"/>
      <c r="WW105" s="56"/>
      <c r="WX105" s="56"/>
      <c r="WY105" s="56"/>
      <c r="WZ105" s="56"/>
      <c r="XA105" s="56"/>
      <c r="XB105" s="56"/>
      <c r="XC105" s="56"/>
      <c r="XD105" s="56"/>
      <c r="XE105" s="56"/>
      <c r="XF105" s="56"/>
      <c r="XG105" s="56"/>
      <c r="XH105" s="56"/>
      <c r="XI105" s="56"/>
      <c r="XJ105" s="56"/>
      <c r="XK105" s="56"/>
      <c r="XL105" s="56"/>
      <c r="XM105" s="56"/>
      <c r="XN105" s="56"/>
      <c r="XO105" s="56"/>
      <c r="XP105" s="56"/>
      <c r="XQ105" s="56"/>
      <c r="XR105" s="56"/>
      <c r="XS105" s="56"/>
      <c r="XT105" s="56"/>
      <c r="XU105" s="56"/>
      <c r="XV105" s="56"/>
      <c r="XW105" s="56"/>
      <c r="XX105" s="56"/>
      <c r="XY105" s="56"/>
      <c r="XZ105" s="56"/>
      <c r="YA105" s="56"/>
      <c r="YB105" s="56"/>
      <c r="YC105" s="56"/>
      <c r="YD105" s="56"/>
      <c r="YE105" s="56"/>
      <c r="YF105" s="56"/>
      <c r="YG105" s="56"/>
      <c r="YH105" s="56"/>
      <c r="YI105" s="56"/>
      <c r="YJ105" s="56"/>
      <c r="YK105" s="56"/>
      <c r="YL105" s="56"/>
      <c r="YM105" s="56"/>
      <c r="YN105" s="56"/>
      <c r="YO105" s="56"/>
      <c r="YP105" s="56"/>
      <c r="YQ105" s="56"/>
      <c r="YR105" s="56"/>
      <c r="YS105" s="56"/>
      <c r="YT105" s="56"/>
      <c r="YU105" s="56"/>
      <c r="YV105" s="56"/>
      <c r="YW105" s="56"/>
      <c r="YX105" s="56"/>
      <c r="YY105" s="56"/>
      <c r="YZ105" s="56"/>
      <c r="ZA105" s="56"/>
      <c r="ZB105" s="56"/>
      <c r="ZC105" s="56"/>
      <c r="ZD105" s="56"/>
      <c r="ZE105" s="56"/>
      <c r="ZF105" s="56"/>
      <c r="ZG105" s="56"/>
      <c r="ZH105" s="56"/>
      <c r="ZI105" s="56"/>
      <c r="ZJ105" s="56"/>
      <c r="ZK105" s="56"/>
      <c r="ZL105" s="56"/>
      <c r="ZM105" s="56"/>
      <c r="ZN105" s="56"/>
      <c r="ZO105" s="56"/>
      <c r="ZP105" s="56"/>
      <c r="ZQ105" s="56"/>
      <c r="ZR105" s="56"/>
      <c r="ZS105" s="56"/>
      <c r="ZT105" s="56"/>
      <c r="ZU105" s="56"/>
      <c r="ZV105" s="56"/>
      <c r="ZW105" s="56"/>
      <c r="ZX105" s="56"/>
      <c r="ZY105" s="56"/>
      <c r="ZZ105" s="56"/>
      <c r="AAA105" s="56"/>
      <c r="AAB105" s="56"/>
      <c r="AAC105" s="56"/>
      <c r="AAD105" s="56"/>
      <c r="AAE105" s="56"/>
      <c r="AAF105" s="56"/>
      <c r="AAG105" s="56"/>
      <c r="AAH105" s="56"/>
      <c r="AAI105" s="56"/>
      <c r="AAJ105" s="56"/>
      <c r="AAK105" s="56"/>
      <c r="AAL105" s="56"/>
      <c r="AAM105" s="56"/>
      <c r="AAN105" s="56"/>
      <c r="AAO105" s="56"/>
      <c r="AAP105" s="56"/>
      <c r="AAQ105" s="56"/>
      <c r="AAR105" s="56"/>
      <c r="AAS105" s="56"/>
      <c r="AAT105" s="56"/>
      <c r="AAU105" s="56"/>
      <c r="AAV105" s="56"/>
      <c r="AAW105" s="56"/>
      <c r="AAX105" s="56"/>
      <c r="AAY105" s="56"/>
      <c r="AAZ105" s="56"/>
      <c r="ABA105" s="56"/>
      <c r="ABB105" s="56"/>
      <c r="ABC105" s="56"/>
      <c r="ABD105" s="56"/>
      <c r="ABE105" s="56"/>
      <c r="ABF105" s="56"/>
      <c r="ABG105" s="56"/>
      <c r="ABH105" s="56"/>
      <c r="ABI105" s="56"/>
      <c r="ABJ105" s="56"/>
      <c r="ABK105" s="56"/>
      <c r="ABL105" s="56"/>
      <c r="ABM105" s="56"/>
      <c r="ABN105" s="56"/>
      <c r="ABO105" s="56"/>
      <c r="ABP105" s="56"/>
      <c r="ABQ105" s="56"/>
      <c r="ABR105" s="56"/>
      <c r="ABS105" s="56"/>
      <c r="ABT105" s="56"/>
      <c r="ABU105" s="56"/>
      <c r="ABV105" s="56"/>
      <c r="ABW105" s="56"/>
      <c r="ABX105" s="56"/>
      <c r="ABY105" s="56"/>
      <c r="ABZ105" s="56"/>
      <c r="ACA105" s="56"/>
      <c r="ACB105" s="56"/>
      <c r="ACC105" s="56"/>
      <c r="ACD105" s="56"/>
      <c r="ACE105" s="56"/>
      <c r="ACF105" s="56"/>
      <c r="ACG105" s="56"/>
      <c r="ACH105" s="56"/>
      <c r="ACI105" s="56"/>
      <c r="ACJ105" s="56"/>
      <c r="ACK105" s="56"/>
      <c r="ACL105" s="56"/>
      <c r="ACM105" s="56"/>
      <c r="ACN105" s="56"/>
      <c r="ACO105" s="56"/>
      <c r="ACP105" s="56"/>
      <c r="ACQ105" s="56"/>
      <c r="ACR105" s="56"/>
      <c r="ACS105" s="56"/>
      <c r="ACT105" s="56"/>
      <c r="ACU105" s="56"/>
      <c r="ACV105" s="56"/>
      <c r="ACW105" s="56"/>
      <c r="ACX105" s="56"/>
      <c r="ACY105" s="56"/>
      <c r="ACZ105" s="56"/>
      <c r="ADA105" s="56"/>
      <c r="ADB105" s="56"/>
      <c r="ADC105" s="56"/>
      <c r="ADD105" s="56"/>
      <c r="ADE105" s="56"/>
      <c r="ADF105" s="56"/>
      <c r="ADG105" s="56"/>
      <c r="ADH105" s="56"/>
      <c r="ADI105" s="56"/>
      <c r="ADJ105" s="56"/>
      <c r="ADK105" s="56"/>
      <c r="ADL105" s="56"/>
      <c r="ADM105" s="56"/>
      <c r="ADN105" s="56"/>
      <c r="ADO105" s="56"/>
      <c r="ADP105" s="46"/>
    </row>
    <row r="106" spans="1:796" ht="15.75" customHeight="1">
      <c r="A106" s="1" t="s">
        <v>1090</v>
      </c>
      <c r="B106" s="1"/>
      <c r="C106" s="49"/>
      <c r="D106" s="49"/>
      <c r="E106" s="49"/>
      <c r="F106" s="49"/>
      <c r="G106" s="49"/>
      <c r="H106" s="50">
        <v>69</v>
      </c>
      <c r="I106" s="50"/>
      <c r="J106" s="50">
        <v>0.82</v>
      </c>
      <c r="K106" s="5"/>
      <c r="AR106" s="56">
        <v>-0.2</v>
      </c>
      <c r="AS106" s="56"/>
      <c r="AT106" s="56"/>
      <c r="AU106" s="56"/>
      <c r="BA106" s="56">
        <v>0.05</v>
      </c>
      <c r="BB106" s="56"/>
      <c r="BC106" s="56"/>
      <c r="BX106" s="56">
        <v>0.01</v>
      </c>
      <c r="GO106" s="56">
        <v>0.56999999999999995</v>
      </c>
      <c r="IT106" s="56">
        <v>-0.08</v>
      </c>
      <c r="IU106" s="56">
        <v>-0.16</v>
      </c>
      <c r="UX106" s="56">
        <v>-0.33</v>
      </c>
      <c r="UY106" s="56"/>
      <c r="UZ106" s="56"/>
      <c r="VA106" s="56"/>
      <c r="VB106" s="56"/>
      <c r="VC106" s="56"/>
      <c r="VD106" s="56"/>
      <c r="VE106" s="56"/>
      <c r="VF106" s="56"/>
      <c r="VG106" s="56"/>
      <c r="VH106" s="56"/>
      <c r="VI106" s="56"/>
      <c r="VJ106" s="56"/>
      <c r="VK106" s="56"/>
      <c r="VL106" s="56"/>
      <c r="VM106" s="56"/>
      <c r="VN106" s="56"/>
      <c r="VO106" s="56"/>
      <c r="VP106" s="56"/>
      <c r="VQ106" s="56"/>
      <c r="VR106" s="56"/>
      <c r="VS106" s="56"/>
      <c r="VT106" s="56"/>
      <c r="VU106" s="56"/>
      <c r="VV106" s="56"/>
      <c r="VW106" s="56"/>
      <c r="VX106" s="56"/>
      <c r="VY106" s="56"/>
      <c r="VZ106" s="56"/>
      <c r="WA106" s="56"/>
      <c r="WB106" s="56"/>
      <c r="WC106" s="56"/>
      <c r="WD106" s="56"/>
      <c r="WE106" s="56"/>
      <c r="WF106" s="56"/>
      <c r="WG106" s="56"/>
      <c r="WH106" s="56"/>
      <c r="WI106" s="56"/>
      <c r="WJ106" s="56"/>
      <c r="WK106" s="56"/>
      <c r="WL106" s="56"/>
      <c r="WM106" s="56"/>
      <c r="WN106" s="56"/>
      <c r="WO106" s="56"/>
      <c r="WP106" s="56"/>
      <c r="WQ106" s="56"/>
      <c r="WR106" s="56"/>
      <c r="WS106" s="56"/>
      <c r="WT106" s="56"/>
      <c r="WU106" s="56"/>
      <c r="WV106" s="56"/>
      <c r="WW106" s="56"/>
      <c r="WX106" s="56"/>
      <c r="WY106" s="56"/>
      <c r="WZ106" s="56"/>
      <c r="XA106" s="56"/>
      <c r="XB106" s="56"/>
      <c r="XC106" s="56"/>
      <c r="XD106" s="56"/>
      <c r="XE106" s="56"/>
      <c r="XF106" s="56"/>
      <c r="XG106" s="56"/>
      <c r="XH106" s="56"/>
      <c r="XI106" s="56"/>
      <c r="XJ106" s="56"/>
      <c r="XK106" s="56"/>
      <c r="XL106" s="56"/>
      <c r="XM106" s="56"/>
      <c r="XN106" s="56"/>
      <c r="XO106" s="56"/>
      <c r="XP106" s="56"/>
      <c r="XQ106" s="56"/>
      <c r="XR106" s="56"/>
      <c r="XS106" s="56"/>
      <c r="XT106" s="56"/>
      <c r="XU106" s="56"/>
      <c r="XV106" s="56"/>
      <c r="XW106" s="56"/>
      <c r="XX106" s="56"/>
      <c r="XY106" s="56"/>
      <c r="XZ106" s="56"/>
      <c r="YA106" s="56"/>
      <c r="YB106" s="56"/>
      <c r="YC106" s="56"/>
      <c r="YD106" s="56"/>
      <c r="YE106" s="56"/>
      <c r="YF106" s="56"/>
      <c r="YG106" s="56"/>
      <c r="YH106" s="56"/>
      <c r="YI106" s="56"/>
      <c r="YJ106" s="56"/>
      <c r="YK106" s="56"/>
      <c r="YL106" s="56"/>
      <c r="YM106" s="56"/>
      <c r="YN106" s="56"/>
      <c r="YO106" s="56"/>
      <c r="YP106" s="56"/>
      <c r="YQ106" s="56"/>
      <c r="YR106" s="56"/>
      <c r="YS106" s="56"/>
      <c r="YT106" s="56"/>
      <c r="YU106" s="56"/>
      <c r="YV106" s="56"/>
      <c r="YW106" s="56"/>
      <c r="YX106" s="56"/>
      <c r="YY106" s="56"/>
      <c r="YZ106" s="56"/>
      <c r="ZA106" s="56"/>
      <c r="ZB106" s="56"/>
      <c r="ZC106" s="56"/>
      <c r="ZD106" s="56"/>
      <c r="ZE106" s="56"/>
      <c r="ZF106" s="56"/>
      <c r="ZG106" s="56"/>
      <c r="ZH106" s="56"/>
      <c r="ZI106" s="56"/>
      <c r="ZJ106" s="56"/>
      <c r="ZK106" s="56"/>
      <c r="ZL106" s="56"/>
      <c r="ZM106" s="56"/>
      <c r="ZN106" s="56"/>
      <c r="ZO106" s="56"/>
      <c r="ZP106" s="56"/>
      <c r="ZQ106" s="56"/>
      <c r="ZR106" s="56"/>
      <c r="ZS106" s="56"/>
      <c r="ZT106" s="56"/>
      <c r="ZU106" s="56"/>
      <c r="ZV106" s="56"/>
      <c r="ZW106" s="56"/>
      <c r="ZX106" s="56"/>
      <c r="ZY106" s="56"/>
      <c r="ZZ106" s="56"/>
      <c r="AAA106" s="56"/>
      <c r="AAB106" s="56"/>
      <c r="AAC106" s="56"/>
      <c r="AAD106" s="56"/>
      <c r="AAE106" s="56"/>
      <c r="AAF106" s="56"/>
      <c r="AAG106" s="56"/>
      <c r="AAH106" s="56"/>
      <c r="AAI106" s="56"/>
      <c r="AAJ106" s="56"/>
      <c r="AAK106" s="56"/>
      <c r="AAL106" s="56"/>
      <c r="AAM106" s="56"/>
      <c r="AAN106" s="56"/>
      <c r="AAO106" s="56"/>
      <c r="AAP106" s="56"/>
      <c r="AAQ106" s="56"/>
      <c r="AAR106" s="56"/>
      <c r="AAS106" s="56"/>
      <c r="AAT106" s="56"/>
      <c r="AAU106" s="56"/>
      <c r="AAV106" s="56"/>
      <c r="AAW106" s="56"/>
      <c r="AAX106" s="56"/>
      <c r="AAY106" s="56"/>
      <c r="AAZ106" s="56"/>
      <c r="ABA106" s="56"/>
      <c r="ABB106" s="56"/>
      <c r="ABC106" s="56"/>
      <c r="ABD106" s="56"/>
      <c r="ABE106" s="56"/>
      <c r="ABF106" s="56"/>
      <c r="ABG106" s="56"/>
      <c r="ABH106" s="56"/>
      <c r="ABI106" s="56"/>
      <c r="ABJ106" s="56"/>
      <c r="ABK106" s="56"/>
      <c r="ABL106" s="56"/>
      <c r="ABM106" s="56"/>
      <c r="ABN106" s="56"/>
      <c r="ABO106" s="56"/>
      <c r="ABP106" s="56"/>
      <c r="ABQ106" s="56"/>
      <c r="ABR106" s="56"/>
      <c r="ABS106" s="56"/>
      <c r="ABT106" s="56"/>
      <c r="ABU106" s="56"/>
      <c r="ABV106" s="56"/>
      <c r="ABW106" s="56"/>
      <c r="ABX106" s="56"/>
      <c r="ABY106" s="56"/>
      <c r="ABZ106" s="56"/>
      <c r="ACA106" s="56"/>
      <c r="ACB106" s="56"/>
      <c r="ACC106" s="56"/>
      <c r="ACD106" s="56"/>
      <c r="ACE106" s="56"/>
      <c r="ACF106" s="56"/>
      <c r="ACG106" s="56"/>
      <c r="ACH106" s="56"/>
      <c r="ACI106" s="56"/>
      <c r="ACJ106" s="56"/>
      <c r="ACK106" s="56"/>
      <c r="ACL106" s="56"/>
      <c r="ACM106" s="56"/>
      <c r="ACN106" s="56"/>
      <c r="ACO106" s="56"/>
      <c r="ACP106" s="56"/>
      <c r="ACQ106" s="56"/>
      <c r="ACR106" s="56"/>
      <c r="ACS106" s="56"/>
      <c r="ACT106" s="56"/>
      <c r="ACU106" s="56"/>
      <c r="ACV106" s="56"/>
      <c r="ACW106" s="56"/>
      <c r="ACX106" s="56"/>
      <c r="ACY106" s="56"/>
      <c r="ACZ106" s="56"/>
      <c r="ADA106" s="56"/>
      <c r="ADB106" s="56"/>
      <c r="ADC106" s="56"/>
      <c r="ADD106" s="56"/>
      <c r="ADE106" s="56"/>
      <c r="ADF106" s="56"/>
      <c r="ADG106" s="56"/>
      <c r="ADH106" s="56"/>
      <c r="ADI106" s="56"/>
      <c r="ADJ106" s="56"/>
      <c r="ADK106" s="56"/>
      <c r="ADL106" s="56"/>
      <c r="ADM106" s="56"/>
      <c r="ADN106" s="56"/>
      <c r="ADO106" s="56"/>
      <c r="ADP106" s="46"/>
    </row>
    <row r="107" spans="1:796" ht="15.75" customHeight="1">
      <c r="A107" s="1">
        <v>101</v>
      </c>
      <c r="B107" s="1">
        <v>105</v>
      </c>
      <c r="C107" s="49" t="s">
        <v>1091</v>
      </c>
      <c r="D107" s="49" t="s">
        <v>1092</v>
      </c>
      <c r="E107" s="49"/>
      <c r="F107" s="49"/>
      <c r="G107" s="49" t="s">
        <v>1093</v>
      </c>
      <c r="H107" s="52">
        <v>698</v>
      </c>
      <c r="I107" s="52"/>
      <c r="J107" s="52">
        <v>0.9</v>
      </c>
      <c r="K107" s="5"/>
      <c r="BA107" s="45">
        <v>9.4E-2</v>
      </c>
      <c r="BB107" s="45"/>
      <c r="BC107" s="45"/>
      <c r="BR107" s="46">
        <v>0.67100000000000004</v>
      </c>
      <c r="BS107" s="46"/>
      <c r="BX107" s="45">
        <v>0.05</v>
      </c>
      <c r="GO107" s="46">
        <v>0.748</v>
      </c>
      <c r="VL107" s="45">
        <v>0.55700000000000005</v>
      </c>
      <c r="VM107" s="45">
        <v>-1.0999999999999999E-2</v>
      </c>
      <c r="VN107" s="65">
        <v>-4.7E-2</v>
      </c>
      <c r="VO107" s="65">
        <v>0.10100000000000001</v>
      </c>
      <c r="VP107" s="65">
        <v>0.47699999999999998</v>
      </c>
      <c r="VQ107" s="65">
        <v>0.80700000000000005</v>
      </c>
      <c r="VR107" s="65"/>
      <c r="VS107" s="65">
        <v>-8.6999999999999994E-2</v>
      </c>
      <c r="VT107" s="65">
        <v>-0.51700000000000002</v>
      </c>
      <c r="VU107" s="65"/>
      <c r="VV107" s="65"/>
      <c r="VW107" s="65"/>
      <c r="VX107" s="65"/>
      <c r="VY107" s="65"/>
      <c r="VZ107" s="65"/>
      <c r="WA107" s="65"/>
      <c r="WB107" s="65"/>
      <c r="WC107" s="65"/>
      <c r="WD107" s="65"/>
      <c r="WE107" s="65"/>
      <c r="WF107" s="65"/>
      <c r="WG107" s="65"/>
      <c r="WH107" s="65"/>
      <c r="WI107" s="65"/>
      <c r="WJ107" s="65"/>
      <c r="WK107" s="65"/>
      <c r="WL107" s="65"/>
      <c r="WM107" s="65"/>
      <c r="WN107" s="65"/>
      <c r="WO107" s="65"/>
      <c r="WP107" s="65"/>
      <c r="WQ107" s="65"/>
      <c r="WR107" s="65"/>
      <c r="WS107" s="65"/>
      <c r="WT107" s="65"/>
      <c r="WU107" s="65"/>
      <c r="WV107" s="65"/>
      <c r="WW107" s="65"/>
      <c r="WX107" s="65"/>
      <c r="WY107" s="65"/>
      <c r="WZ107" s="65"/>
      <c r="XA107" s="65"/>
      <c r="XB107" s="65"/>
      <c r="XC107" s="65"/>
      <c r="XD107" s="65"/>
      <c r="XE107" s="65"/>
      <c r="XF107" s="65"/>
      <c r="XG107" s="65"/>
      <c r="XH107" s="65"/>
      <c r="XI107" s="65"/>
      <c r="XJ107" s="65"/>
      <c r="XK107" s="65"/>
      <c r="XL107" s="65"/>
      <c r="XM107" s="65"/>
      <c r="XN107" s="65"/>
      <c r="XO107" s="65"/>
      <c r="XP107" s="65"/>
      <c r="XQ107" s="65"/>
      <c r="XR107" s="65"/>
      <c r="XS107" s="65"/>
      <c r="XT107" s="65"/>
      <c r="XU107" s="65"/>
      <c r="XV107" s="65"/>
      <c r="XW107" s="65"/>
      <c r="XX107" s="65"/>
      <c r="XY107" s="65"/>
      <c r="XZ107" s="65"/>
      <c r="YA107" s="65"/>
      <c r="YB107" s="65"/>
      <c r="YC107" s="65"/>
      <c r="YD107" s="65"/>
      <c r="YE107" s="65"/>
      <c r="YF107" s="65"/>
      <c r="YG107" s="65"/>
      <c r="YH107" s="65"/>
      <c r="YI107" s="65"/>
      <c r="YJ107" s="65"/>
      <c r="YK107" s="65"/>
      <c r="YL107" s="65"/>
      <c r="YM107" s="65"/>
      <c r="YN107" s="65"/>
      <c r="YO107" s="65"/>
      <c r="YP107" s="65"/>
      <c r="YQ107" s="65"/>
      <c r="YR107" s="65"/>
      <c r="YS107" s="65"/>
      <c r="YT107" s="65"/>
      <c r="YU107" s="65"/>
      <c r="YV107" s="65"/>
      <c r="YW107" s="65"/>
      <c r="YX107" s="65"/>
      <c r="YY107" s="65"/>
      <c r="YZ107" s="65"/>
      <c r="ZA107" s="65"/>
      <c r="ZB107" s="65"/>
      <c r="ZC107" s="65"/>
      <c r="ZD107" s="65"/>
      <c r="ZE107" s="65"/>
      <c r="ZF107" s="65"/>
      <c r="ZG107" s="65"/>
      <c r="ZH107" s="65"/>
      <c r="ZI107" s="65"/>
      <c r="ZJ107" s="65"/>
      <c r="ZK107" s="65"/>
      <c r="ZL107" s="65"/>
      <c r="ZM107" s="65"/>
      <c r="ZN107" s="65"/>
      <c r="ZO107" s="65"/>
      <c r="ZP107" s="65"/>
      <c r="ZQ107" s="65"/>
      <c r="ZR107" s="65"/>
      <c r="ZS107" s="65"/>
      <c r="ZT107" s="65"/>
      <c r="ZU107" s="65"/>
      <c r="ZV107" s="65"/>
      <c r="ZW107" s="65"/>
      <c r="ZX107" s="65"/>
      <c r="ZY107" s="65"/>
      <c r="ZZ107" s="65"/>
      <c r="AAA107" s="65"/>
      <c r="AAB107" s="65"/>
      <c r="AAC107" s="65"/>
      <c r="AAD107" s="65"/>
      <c r="AAE107" s="65"/>
      <c r="AAF107" s="65"/>
      <c r="AAG107" s="65"/>
      <c r="AAH107" s="65"/>
      <c r="AAI107" s="65"/>
      <c r="AAJ107" s="65"/>
      <c r="AAK107" s="65"/>
      <c r="AAL107" s="65"/>
      <c r="AAM107" s="65"/>
      <c r="AAN107" s="65"/>
      <c r="AAO107" s="65"/>
      <c r="AAP107" s="65"/>
      <c r="AAQ107" s="65"/>
      <c r="AAR107" s="65"/>
      <c r="AAS107" s="65"/>
      <c r="AAT107" s="65"/>
      <c r="AAU107" s="65"/>
      <c r="AAV107" s="65"/>
      <c r="AAW107" s="65"/>
      <c r="AAX107" s="65"/>
      <c r="AAY107" s="65"/>
      <c r="AAZ107" s="65"/>
      <c r="ABA107" s="65"/>
      <c r="ABB107" s="65"/>
      <c r="ABC107" s="65"/>
      <c r="ABD107" s="65"/>
      <c r="ABE107" s="65"/>
      <c r="ABF107" s="65"/>
      <c r="ABG107" s="65"/>
      <c r="ABH107" s="65"/>
      <c r="ABI107" s="65"/>
      <c r="ABJ107" s="65"/>
      <c r="ABK107" s="65"/>
      <c r="ABL107" s="65"/>
      <c r="ABM107" s="65"/>
      <c r="ABN107" s="65"/>
      <c r="ABO107" s="65"/>
      <c r="ABP107" s="65"/>
      <c r="ABQ107" s="65"/>
      <c r="ABR107" s="65"/>
      <c r="ABS107" s="65"/>
      <c r="ABT107" s="65"/>
      <c r="ABU107" s="65"/>
      <c r="ABV107" s="65"/>
      <c r="ABW107" s="65"/>
      <c r="ABX107" s="65"/>
      <c r="ABY107" s="65"/>
      <c r="ABZ107" s="65"/>
      <c r="ACA107" s="65"/>
      <c r="ACB107" s="65"/>
      <c r="ACC107" s="65"/>
      <c r="ACD107" s="65"/>
      <c r="ACE107" s="65"/>
      <c r="ACF107" s="65"/>
      <c r="ACG107" s="65"/>
      <c r="ACH107" s="65"/>
      <c r="ACI107" s="65"/>
      <c r="ACJ107" s="65"/>
      <c r="ACK107" s="65"/>
      <c r="ACL107" s="65"/>
      <c r="ACM107" s="65"/>
      <c r="ACN107" s="65"/>
      <c r="ACO107" s="65"/>
      <c r="ACP107" s="65"/>
      <c r="ACQ107" s="65"/>
      <c r="ACR107" s="65"/>
      <c r="ACS107" s="65"/>
      <c r="ACT107" s="65"/>
      <c r="ACU107" s="65"/>
      <c r="ACV107" s="65"/>
      <c r="ACW107" s="65"/>
      <c r="ACX107" s="65"/>
      <c r="ACY107" s="65"/>
      <c r="ACZ107" s="65"/>
      <c r="ADA107" s="65"/>
      <c r="ADB107" s="65"/>
      <c r="ADC107" s="65"/>
      <c r="ADD107" s="65"/>
      <c r="ADE107" s="65"/>
      <c r="ADF107" s="65"/>
      <c r="ADG107" s="65"/>
      <c r="ADH107" s="65"/>
      <c r="ADI107" s="65"/>
      <c r="ADJ107" s="65"/>
      <c r="ADK107" s="65"/>
      <c r="ADL107" s="65"/>
      <c r="ADM107" s="65"/>
      <c r="ADN107" s="65"/>
      <c r="ADO107" s="65"/>
      <c r="ADP107" s="46"/>
    </row>
    <row r="108" spans="1:796" ht="15.75" customHeight="1">
      <c r="A108" s="1">
        <v>102</v>
      </c>
      <c r="B108" s="1">
        <v>106</v>
      </c>
      <c r="C108" s="49" t="s">
        <v>1094</v>
      </c>
      <c r="D108" s="49" t="s">
        <v>1095</v>
      </c>
      <c r="E108" s="49"/>
      <c r="F108" s="49"/>
      <c r="G108" s="49" t="s">
        <v>1096</v>
      </c>
      <c r="H108" s="69">
        <v>293</v>
      </c>
      <c r="I108" s="69"/>
      <c r="J108" s="50">
        <v>0.93</v>
      </c>
      <c r="K108" s="5"/>
      <c r="L108" s="45">
        <v>0.01</v>
      </c>
      <c r="AQ108" s="56"/>
      <c r="AS108" s="56">
        <v>0.02</v>
      </c>
      <c r="BX108" s="46">
        <v>0.01</v>
      </c>
      <c r="VU108" s="46">
        <v>7.0000000000000007E-2</v>
      </c>
      <c r="VV108" s="46">
        <v>0.34</v>
      </c>
      <c r="VW108" s="46"/>
      <c r="VX108" s="46"/>
      <c r="VY108" s="46"/>
      <c r="VZ108" s="46"/>
      <c r="WA108" s="46"/>
      <c r="WB108" s="46"/>
      <c r="WC108" s="46"/>
      <c r="WD108" s="46"/>
      <c r="WE108" s="46"/>
      <c r="WF108" s="46"/>
      <c r="WG108" s="46"/>
      <c r="WH108" s="46"/>
      <c r="WI108" s="46"/>
      <c r="WJ108" s="46"/>
      <c r="WK108" s="46"/>
      <c r="WL108" s="46"/>
      <c r="WM108" s="46"/>
      <c r="WN108" s="46"/>
      <c r="WO108" s="46"/>
      <c r="WP108" s="46"/>
      <c r="WQ108" s="46"/>
      <c r="WR108" s="46"/>
      <c r="WS108" s="46"/>
      <c r="WT108" s="46"/>
      <c r="WU108" s="46"/>
      <c r="WV108" s="46"/>
      <c r="WW108" s="46"/>
      <c r="WX108" s="46"/>
      <c r="WY108" s="46"/>
      <c r="WZ108" s="46"/>
      <c r="XA108" s="46"/>
      <c r="XB108" s="46"/>
      <c r="XC108" s="46"/>
      <c r="XD108" s="46"/>
      <c r="XE108" s="46"/>
      <c r="XF108" s="46"/>
      <c r="XG108" s="46"/>
      <c r="XH108" s="46"/>
      <c r="XI108" s="46"/>
      <c r="XJ108" s="46"/>
      <c r="XK108" s="46"/>
      <c r="XL108" s="46"/>
      <c r="XM108" s="46"/>
      <c r="XN108" s="46"/>
      <c r="XO108" s="46"/>
      <c r="XP108" s="46"/>
      <c r="XQ108" s="46"/>
      <c r="XR108" s="46"/>
      <c r="XS108" s="46"/>
      <c r="XT108" s="46"/>
      <c r="XU108" s="46"/>
      <c r="XV108" s="46"/>
      <c r="XW108" s="46"/>
      <c r="XX108" s="46"/>
      <c r="XY108" s="46"/>
      <c r="XZ108" s="46"/>
      <c r="YA108" s="46"/>
      <c r="YB108" s="46"/>
      <c r="YC108" s="46"/>
      <c r="YD108" s="46"/>
      <c r="YE108" s="46"/>
      <c r="YF108" s="46"/>
      <c r="YG108" s="46"/>
      <c r="YH108" s="46"/>
      <c r="YI108" s="46"/>
      <c r="YJ108" s="46"/>
      <c r="YK108" s="46"/>
      <c r="YL108" s="46"/>
      <c r="YM108" s="46"/>
      <c r="YN108" s="46"/>
      <c r="YO108" s="46"/>
      <c r="YP108" s="46"/>
      <c r="YQ108" s="46"/>
      <c r="YR108" s="46"/>
      <c r="YS108" s="46"/>
      <c r="YT108" s="46"/>
      <c r="YU108" s="46"/>
      <c r="YV108" s="46"/>
      <c r="YW108" s="46"/>
      <c r="YX108" s="46"/>
      <c r="YY108" s="46"/>
      <c r="YZ108" s="46"/>
      <c r="ZA108" s="46"/>
      <c r="ZB108" s="46"/>
      <c r="ZC108" s="46"/>
      <c r="ZD108" s="46"/>
      <c r="ZE108" s="46"/>
      <c r="ZF108" s="46"/>
      <c r="ZG108" s="46"/>
      <c r="ZH108" s="46"/>
      <c r="ZI108" s="46"/>
      <c r="ZJ108" s="46"/>
      <c r="ZK108" s="46"/>
      <c r="ZL108" s="46"/>
      <c r="ZM108" s="46"/>
      <c r="ZN108" s="46"/>
      <c r="ZO108" s="46"/>
      <c r="ZP108" s="46"/>
      <c r="ZQ108" s="46"/>
      <c r="ZR108" s="46"/>
      <c r="ZS108" s="46"/>
      <c r="ZT108" s="46"/>
      <c r="ZU108" s="46"/>
      <c r="ZV108" s="46"/>
      <c r="ZW108" s="46"/>
      <c r="ZX108" s="46"/>
      <c r="ZY108" s="46"/>
      <c r="ZZ108" s="46"/>
      <c r="AAA108" s="46"/>
      <c r="AAB108" s="46"/>
      <c r="AAC108" s="46"/>
      <c r="AAD108" s="46"/>
      <c r="AAE108" s="46"/>
      <c r="AAF108" s="46"/>
      <c r="AAG108" s="46"/>
      <c r="AAH108" s="46"/>
      <c r="AAI108" s="46"/>
      <c r="AAJ108" s="46"/>
      <c r="AAK108" s="46"/>
      <c r="AAL108" s="46"/>
      <c r="AAM108" s="46"/>
      <c r="AAN108" s="46"/>
      <c r="AAO108" s="46"/>
      <c r="AAP108" s="46"/>
      <c r="AAQ108" s="46"/>
      <c r="AAR108" s="46"/>
      <c r="AAS108" s="46"/>
      <c r="AAT108" s="46"/>
      <c r="AAU108" s="46"/>
      <c r="AAV108" s="46"/>
      <c r="AAW108" s="46"/>
      <c r="AAX108" s="46"/>
      <c r="AAY108" s="46"/>
      <c r="AAZ108" s="46"/>
      <c r="ABA108" s="46"/>
      <c r="ABB108" s="46"/>
      <c r="ABC108" s="46"/>
      <c r="ABD108" s="46"/>
      <c r="ABE108" s="46"/>
      <c r="ABF108" s="46"/>
      <c r="ABG108" s="46"/>
      <c r="ABH108" s="46"/>
      <c r="ABI108" s="46"/>
      <c r="ABJ108" s="46"/>
      <c r="ABK108" s="46"/>
      <c r="ABL108" s="46"/>
      <c r="ABM108" s="46"/>
      <c r="ABN108" s="46"/>
      <c r="ABO108" s="46"/>
      <c r="ABP108" s="46"/>
      <c r="ABQ108" s="46"/>
      <c r="ABR108" s="46"/>
      <c r="ABS108" s="46"/>
      <c r="ABT108" s="46"/>
      <c r="ABU108" s="46"/>
      <c r="ABV108" s="46"/>
      <c r="ABW108" s="46"/>
      <c r="ABX108" s="46"/>
      <c r="ABY108" s="46"/>
      <c r="ABZ108" s="46"/>
      <c r="ACA108" s="46"/>
      <c r="ACB108" s="46"/>
      <c r="ACC108" s="46"/>
      <c r="ACD108" s="46"/>
      <c r="ACE108" s="46"/>
      <c r="ACF108" s="46"/>
      <c r="ACG108" s="46"/>
      <c r="ACH108" s="46"/>
      <c r="ACI108" s="46"/>
      <c r="ACJ108" s="46"/>
      <c r="ACK108" s="46"/>
      <c r="ACL108" s="46"/>
      <c r="ACM108" s="46"/>
      <c r="ACN108" s="46"/>
      <c r="ACO108" s="46"/>
      <c r="ACP108" s="46"/>
      <c r="ACQ108" s="46"/>
      <c r="ACR108" s="46"/>
      <c r="ACS108" s="46"/>
      <c r="ACT108" s="46"/>
      <c r="ACU108" s="46"/>
      <c r="ACV108" s="46"/>
      <c r="ACW108" s="46"/>
      <c r="ACX108" s="46"/>
      <c r="ACY108" s="46"/>
      <c r="ACZ108" s="46"/>
      <c r="ADA108" s="46"/>
      <c r="ADB108" s="46"/>
      <c r="ADC108" s="46"/>
      <c r="ADD108" s="46"/>
      <c r="ADE108" s="46"/>
      <c r="ADF108" s="46"/>
      <c r="ADG108" s="46"/>
      <c r="ADH108" s="46"/>
      <c r="ADI108" s="46"/>
      <c r="ADJ108" s="46"/>
      <c r="ADK108" s="46"/>
      <c r="ADL108" s="46"/>
      <c r="ADM108" s="46"/>
      <c r="ADN108" s="46"/>
      <c r="ADO108" s="46"/>
      <c r="ADP108" s="46"/>
    </row>
    <row r="109" spans="1:796" ht="15.75" customHeight="1">
      <c r="A109" s="1">
        <v>104</v>
      </c>
      <c r="B109" s="1">
        <v>108</v>
      </c>
      <c r="C109" s="49" t="s">
        <v>1097</v>
      </c>
      <c r="D109" s="49" t="s">
        <v>1098</v>
      </c>
      <c r="E109" s="49"/>
      <c r="F109" s="49"/>
      <c r="G109" s="49" t="s">
        <v>1099</v>
      </c>
      <c r="H109" s="52">
        <v>393</v>
      </c>
      <c r="I109" s="52"/>
      <c r="J109" s="52">
        <v>0.91</v>
      </c>
      <c r="K109" s="5"/>
      <c r="L109" s="46">
        <v>-0.152</v>
      </c>
      <c r="P109" s="46"/>
      <c r="BX109" s="46">
        <v>-9.6000000000000002E-2</v>
      </c>
      <c r="FO109" s="46">
        <v>0.47899999999999998</v>
      </c>
      <c r="PJ109" s="46">
        <v>0.40600000000000003</v>
      </c>
      <c r="PK109" s="46"/>
      <c r="PL109" s="46"/>
      <c r="PM109" s="46"/>
      <c r="VX109" s="46">
        <v>0.28699999999999998</v>
      </c>
      <c r="VY109" s="46"/>
      <c r="VZ109" s="46"/>
      <c r="WA109" s="46"/>
      <c r="WB109" s="46"/>
      <c r="WC109" s="46"/>
      <c r="WD109" s="46"/>
      <c r="WE109" s="46"/>
      <c r="WF109" s="46"/>
      <c r="WG109" s="46"/>
      <c r="WH109" s="46"/>
      <c r="WI109" s="46"/>
      <c r="WJ109" s="46"/>
      <c r="WK109" s="46"/>
      <c r="WL109" s="46"/>
      <c r="WM109" s="46"/>
      <c r="WN109" s="46"/>
      <c r="WO109" s="46"/>
      <c r="WP109" s="46"/>
      <c r="WQ109" s="46"/>
      <c r="WR109" s="46"/>
      <c r="WS109" s="46"/>
      <c r="WT109" s="46"/>
      <c r="WU109" s="46"/>
      <c r="WV109" s="46"/>
      <c r="WW109" s="46"/>
      <c r="WX109" s="46"/>
      <c r="WY109" s="46"/>
      <c r="WZ109" s="46"/>
      <c r="XA109" s="46"/>
      <c r="XB109" s="46"/>
      <c r="XC109" s="46"/>
      <c r="XD109" s="46"/>
      <c r="XE109" s="46"/>
      <c r="XF109" s="46"/>
      <c r="XG109" s="46"/>
      <c r="XH109" s="46"/>
      <c r="XI109" s="46"/>
      <c r="XJ109" s="46"/>
      <c r="XK109" s="46"/>
      <c r="XL109" s="46"/>
      <c r="XM109" s="46"/>
      <c r="XN109" s="46"/>
      <c r="XO109" s="46"/>
      <c r="XP109" s="46"/>
      <c r="XQ109" s="46"/>
      <c r="XR109" s="46"/>
      <c r="XS109" s="46"/>
      <c r="XT109" s="46"/>
      <c r="XU109" s="46"/>
      <c r="XV109" s="46"/>
      <c r="XW109" s="46"/>
      <c r="XX109" s="46"/>
      <c r="XY109" s="46"/>
      <c r="XZ109" s="46"/>
      <c r="YA109" s="46"/>
      <c r="YB109" s="46"/>
      <c r="YC109" s="46"/>
      <c r="YD109" s="46"/>
      <c r="YE109" s="46"/>
      <c r="YF109" s="46"/>
      <c r="YG109" s="46"/>
      <c r="YH109" s="46"/>
      <c r="YI109" s="46"/>
      <c r="YJ109" s="46"/>
      <c r="YK109" s="46"/>
      <c r="YL109" s="46"/>
      <c r="YM109" s="46"/>
      <c r="YN109" s="46"/>
      <c r="YO109" s="46"/>
      <c r="YP109" s="46"/>
      <c r="YQ109" s="46"/>
      <c r="YR109" s="46"/>
      <c r="YS109" s="46"/>
      <c r="YT109" s="46"/>
      <c r="YU109" s="46"/>
      <c r="YV109" s="46"/>
      <c r="YW109" s="46"/>
      <c r="YX109" s="46"/>
      <c r="YY109" s="46"/>
      <c r="YZ109" s="46"/>
      <c r="ZA109" s="46"/>
      <c r="ZB109" s="46"/>
      <c r="ZC109" s="46"/>
      <c r="ZD109" s="46"/>
      <c r="ZE109" s="46"/>
      <c r="ZF109" s="46"/>
      <c r="ZG109" s="46"/>
      <c r="ZH109" s="46"/>
      <c r="ZI109" s="46"/>
      <c r="ZJ109" s="46"/>
      <c r="ZK109" s="46"/>
      <c r="ZL109" s="46"/>
      <c r="ZM109" s="46"/>
      <c r="ZN109" s="46"/>
      <c r="ZO109" s="46"/>
      <c r="ZP109" s="46"/>
      <c r="ZQ109" s="46"/>
      <c r="ZR109" s="46"/>
      <c r="ZS109" s="46"/>
      <c r="ZT109" s="46"/>
      <c r="ZU109" s="46"/>
      <c r="ZV109" s="46"/>
      <c r="ZW109" s="46"/>
      <c r="ZX109" s="46"/>
      <c r="ZY109" s="46"/>
      <c r="ZZ109" s="46"/>
      <c r="AAA109" s="46"/>
      <c r="AAB109" s="46"/>
      <c r="AAC109" s="46"/>
      <c r="AAD109" s="46"/>
      <c r="AAE109" s="46"/>
      <c r="AAF109" s="46"/>
      <c r="AAG109" s="46"/>
      <c r="AAH109" s="46"/>
      <c r="AAI109" s="46"/>
      <c r="AAJ109" s="46"/>
      <c r="AAK109" s="46"/>
      <c r="AAL109" s="46"/>
      <c r="AAM109" s="46"/>
      <c r="AAN109" s="46"/>
      <c r="AAO109" s="46"/>
      <c r="AAP109" s="46"/>
      <c r="AAQ109" s="46"/>
      <c r="AAR109" s="46"/>
      <c r="AAS109" s="46"/>
      <c r="AAT109" s="46"/>
      <c r="AAU109" s="46"/>
      <c r="AAV109" s="46"/>
      <c r="AAW109" s="46"/>
      <c r="AAX109" s="46"/>
      <c r="AAY109" s="46"/>
      <c r="AAZ109" s="46"/>
      <c r="ABA109" s="46"/>
      <c r="ABB109" s="46"/>
      <c r="ABC109" s="46"/>
      <c r="ABD109" s="46"/>
      <c r="ABE109" s="46"/>
      <c r="ABF109" s="46"/>
      <c r="ABG109" s="46"/>
      <c r="ABH109" s="46"/>
      <c r="ABI109" s="46"/>
      <c r="ABJ109" s="46"/>
      <c r="ABK109" s="46"/>
      <c r="ABL109" s="46"/>
      <c r="ABM109" s="46"/>
      <c r="ABN109" s="46"/>
      <c r="ABO109" s="46"/>
      <c r="ABP109" s="46"/>
      <c r="ABQ109" s="46"/>
      <c r="ABR109" s="46"/>
      <c r="ABS109" s="46"/>
      <c r="ABT109" s="46"/>
      <c r="ABU109" s="46"/>
      <c r="ABV109" s="46"/>
      <c r="ABW109" s="46"/>
      <c r="ABX109" s="46"/>
      <c r="ABY109" s="46"/>
      <c r="ABZ109" s="46"/>
      <c r="ACA109" s="46"/>
      <c r="ACB109" s="46"/>
      <c r="ACC109" s="46"/>
      <c r="ACD109" s="46"/>
      <c r="ACE109" s="46"/>
      <c r="ACF109" s="46"/>
      <c r="ACG109" s="46"/>
      <c r="ACH109" s="46"/>
      <c r="ACI109" s="46"/>
      <c r="ACJ109" s="46"/>
      <c r="ACK109" s="46"/>
      <c r="ACL109" s="46"/>
      <c r="ACM109" s="46"/>
      <c r="ACN109" s="46"/>
      <c r="ACO109" s="46"/>
      <c r="ACP109" s="46"/>
      <c r="ACQ109" s="46"/>
      <c r="ACR109" s="46"/>
      <c r="ACS109" s="46"/>
      <c r="ACT109" s="46"/>
      <c r="ACU109" s="46"/>
      <c r="ACV109" s="46"/>
      <c r="ACW109" s="46"/>
      <c r="ACX109" s="46"/>
      <c r="ACY109" s="46"/>
      <c r="ACZ109" s="46"/>
      <c r="ADA109" s="46"/>
      <c r="ADB109" s="46"/>
      <c r="ADC109" s="46"/>
      <c r="ADD109" s="46"/>
      <c r="ADE109" s="46"/>
      <c r="ADF109" s="46"/>
      <c r="ADG109" s="46"/>
      <c r="ADH109" s="46"/>
      <c r="ADI109" s="46"/>
      <c r="ADJ109" s="46"/>
      <c r="ADK109" s="46"/>
      <c r="ADL109" s="46"/>
      <c r="ADM109" s="46"/>
      <c r="ADN109" s="46"/>
      <c r="ADO109" s="46"/>
      <c r="ADP109" s="46"/>
    </row>
    <row r="110" spans="1:796" ht="15.75" customHeight="1">
      <c r="A110" s="1">
        <v>105</v>
      </c>
      <c r="B110" s="1">
        <v>109</v>
      </c>
      <c r="C110" s="49" t="s">
        <v>1100</v>
      </c>
      <c r="D110" s="49" t="s">
        <v>1101</v>
      </c>
      <c r="E110" s="49"/>
      <c r="F110" s="49"/>
      <c r="G110" s="49" t="s">
        <v>1102</v>
      </c>
      <c r="H110" s="52">
        <v>205</v>
      </c>
      <c r="I110" s="52"/>
      <c r="J110" s="52">
        <v>0.94</v>
      </c>
      <c r="K110" s="5"/>
      <c r="FO110" s="45">
        <v>0.7</v>
      </c>
      <c r="HJ110" s="46">
        <v>-0.44</v>
      </c>
      <c r="VY110" s="46">
        <v>0.13</v>
      </c>
      <c r="VZ110" s="46"/>
      <c r="WA110" s="46"/>
      <c r="WB110" s="46"/>
      <c r="WC110" s="46"/>
      <c r="WD110" s="46"/>
      <c r="WE110" s="46"/>
      <c r="WF110" s="46"/>
      <c r="WG110" s="46"/>
      <c r="WH110" s="46"/>
      <c r="WI110" s="46"/>
      <c r="WJ110" s="46"/>
      <c r="WK110" s="46"/>
      <c r="WL110" s="46"/>
      <c r="WM110" s="46"/>
      <c r="WN110" s="46"/>
      <c r="WO110" s="46"/>
      <c r="WP110" s="46"/>
      <c r="WQ110" s="46"/>
      <c r="WR110" s="46"/>
      <c r="WS110" s="46"/>
      <c r="WT110" s="46"/>
      <c r="WU110" s="46"/>
      <c r="WV110" s="46"/>
      <c r="WW110" s="46"/>
      <c r="WX110" s="46"/>
      <c r="WY110" s="46"/>
      <c r="WZ110" s="46"/>
      <c r="XA110" s="46"/>
      <c r="XB110" s="46"/>
      <c r="XC110" s="46"/>
      <c r="XD110" s="46"/>
      <c r="XE110" s="46"/>
      <c r="XF110" s="46"/>
      <c r="XG110" s="46"/>
      <c r="XH110" s="46"/>
      <c r="XI110" s="46"/>
      <c r="XJ110" s="46"/>
      <c r="XK110" s="46"/>
      <c r="XL110" s="46"/>
      <c r="XM110" s="46"/>
      <c r="XN110" s="46"/>
      <c r="XO110" s="46"/>
      <c r="XP110" s="46"/>
      <c r="XQ110" s="46"/>
      <c r="XR110" s="46"/>
      <c r="XS110" s="46"/>
      <c r="XT110" s="46"/>
      <c r="XU110" s="46"/>
      <c r="XV110" s="46"/>
      <c r="XW110" s="46"/>
      <c r="XX110" s="46"/>
      <c r="XY110" s="46"/>
      <c r="XZ110" s="46"/>
      <c r="YA110" s="46"/>
      <c r="YB110" s="46"/>
      <c r="YC110" s="46"/>
      <c r="YD110" s="46"/>
      <c r="YE110" s="46"/>
      <c r="YF110" s="46"/>
      <c r="YG110" s="46"/>
      <c r="YH110" s="46"/>
      <c r="YI110" s="46"/>
      <c r="YJ110" s="46"/>
      <c r="YK110" s="46"/>
      <c r="YL110" s="46"/>
      <c r="YM110" s="46"/>
      <c r="YN110" s="46"/>
      <c r="YO110" s="46"/>
      <c r="YP110" s="46"/>
      <c r="YQ110" s="46"/>
      <c r="YR110" s="46"/>
      <c r="YS110" s="46"/>
      <c r="YT110" s="46"/>
      <c r="YU110" s="46"/>
      <c r="YV110" s="46"/>
      <c r="YW110" s="46"/>
      <c r="YX110" s="46"/>
      <c r="YY110" s="46"/>
      <c r="YZ110" s="46"/>
      <c r="ZA110" s="46"/>
      <c r="ZB110" s="46"/>
      <c r="ZC110" s="46"/>
      <c r="ZD110" s="46"/>
      <c r="ZE110" s="46"/>
      <c r="ZF110" s="46"/>
      <c r="ZG110" s="46"/>
      <c r="ZH110" s="46"/>
      <c r="ZI110" s="46"/>
      <c r="ZJ110" s="46"/>
      <c r="ZK110" s="46"/>
      <c r="ZL110" s="46"/>
      <c r="ZM110" s="46"/>
      <c r="ZN110" s="46"/>
      <c r="ZO110" s="46"/>
      <c r="ZP110" s="46"/>
      <c r="ZQ110" s="46"/>
      <c r="ZR110" s="46"/>
      <c r="ZS110" s="46"/>
      <c r="ZT110" s="46"/>
      <c r="ZU110" s="46"/>
      <c r="ZV110" s="46"/>
      <c r="ZW110" s="46"/>
      <c r="ZX110" s="46"/>
      <c r="ZY110" s="46"/>
      <c r="ZZ110" s="46"/>
      <c r="AAA110" s="46"/>
      <c r="AAB110" s="46"/>
      <c r="AAC110" s="46"/>
      <c r="AAD110" s="46"/>
      <c r="AAE110" s="46"/>
      <c r="AAF110" s="46"/>
      <c r="AAG110" s="46"/>
      <c r="AAH110" s="46"/>
      <c r="AAI110" s="46"/>
      <c r="AAJ110" s="46"/>
      <c r="AAK110" s="46"/>
      <c r="AAL110" s="46"/>
      <c r="AAM110" s="46"/>
      <c r="AAN110" s="46"/>
      <c r="AAO110" s="46"/>
      <c r="AAP110" s="46"/>
      <c r="AAQ110" s="46"/>
      <c r="AAR110" s="46"/>
      <c r="AAS110" s="46"/>
      <c r="AAT110" s="46"/>
      <c r="AAU110" s="46"/>
      <c r="AAV110" s="46"/>
      <c r="AAW110" s="46"/>
      <c r="AAX110" s="46"/>
      <c r="AAY110" s="46"/>
      <c r="AAZ110" s="46"/>
      <c r="ABA110" s="46"/>
      <c r="ABB110" s="46"/>
      <c r="ABC110" s="46"/>
      <c r="ABD110" s="46"/>
      <c r="ABE110" s="46"/>
      <c r="ABF110" s="46"/>
      <c r="ABG110" s="46"/>
      <c r="ABH110" s="46"/>
      <c r="ABI110" s="46"/>
      <c r="ABJ110" s="46"/>
      <c r="ABK110" s="46"/>
      <c r="ABL110" s="46"/>
      <c r="ABM110" s="46"/>
      <c r="ABN110" s="46"/>
      <c r="ABO110" s="46"/>
      <c r="ABP110" s="46"/>
      <c r="ABQ110" s="46"/>
      <c r="ABR110" s="46"/>
      <c r="ABS110" s="46"/>
      <c r="ABT110" s="46"/>
      <c r="ABU110" s="46"/>
      <c r="ABV110" s="46"/>
      <c r="ABW110" s="46"/>
      <c r="ABX110" s="46"/>
      <c r="ABY110" s="46"/>
      <c r="ABZ110" s="46"/>
      <c r="ACA110" s="46"/>
      <c r="ACB110" s="46"/>
      <c r="ACC110" s="46"/>
      <c r="ACD110" s="46"/>
      <c r="ACE110" s="46"/>
      <c r="ACF110" s="46"/>
      <c r="ACG110" s="46"/>
      <c r="ACH110" s="46"/>
      <c r="ACI110" s="46"/>
      <c r="ACJ110" s="46"/>
      <c r="ACK110" s="46"/>
      <c r="ACL110" s="46"/>
      <c r="ACM110" s="46"/>
      <c r="ACN110" s="46"/>
      <c r="ACO110" s="46"/>
      <c r="ACP110" s="46"/>
      <c r="ACQ110" s="46"/>
      <c r="ACR110" s="46"/>
      <c r="ACS110" s="46"/>
      <c r="ACT110" s="46"/>
      <c r="ACU110" s="46"/>
      <c r="ACV110" s="46"/>
      <c r="ACW110" s="46"/>
      <c r="ACX110" s="46"/>
      <c r="ACY110" s="46"/>
      <c r="ACZ110" s="46"/>
      <c r="ADA110" s="46"/>
      <c r="ADB110" s="46"/>
      <c r="ADC110" s="46"/>
      <c r="ADD110" s="46"/>
      <c r="ADE110" s="46"/>
      <c r="ADF110" s="46"/>
      <c r="ADG110" s="46"/>
      <c r="ADH110" s="46"/>
      <c r="ADI110" s="46"/>
      <c r="ADJ110" s="46"/>
      <c r="ADK110" s="46"/>
      <c r="ADL110" s="46"/>
      <c r="ADM110" s="46"/>
      <c r="ADN110" s="46"/>
      <c r="ADO110" s="46"/>
      <c r="ADP110" s="46"/>
    </row>
    <row r="111" spans="1:796" ht="15.75" customHeight="1">
      <c r="A111" s="1">
        <v>106</v>
      </c>
      <c r="B111" s="1">
        <v>110</v>
      </c>
      <c r="C111" s="49" t="s">
        <v>1103</v>
      </c>
      <c r="D111" s="49" t="s">
        <v>1104</v>
      </c>
      <c r="E111" s="49"/>
      <c r="F111" s="49"/>
      <c r="G111" s="49" t="s">
        <v>1105</v>
      </c>
      <c r="H111" s="52">
        <v>1005</v>
      </c>
      <c r="I111" s="52"/>
      <c r="J111" s="37">
        <v>0.91900000000000004</v>
      </c>
      <c r="K111" s="5"/>
      <c r="VZ111" s="46">
        <v>-0.114</v>
      </c>
      <c r="WA111" s="46">
        <v>-0.28100000000000003</v>
      </c>
      <c r="WB111" s="46">
        <v>0.158</v>
      </c>
      <c r="WC111" s="46"/>
      <c r="WD111" s="46"/>
      <c r="WE111" s="46"/>
      <c r="WF111" s="46"/>
      <c r="WG111" s="46"/>
      <c r="WH111" s="46"/>
      <c r="WI111" s="46"/>
      <c r="WJ111" s="46"/>
      <c r="WK111" s="46"/>
      <c r="WL111" s="46"/>
      <c r="WM111" s="46"/>
      <c r="WN111" s="46"/>
      <c r="WO111" s="46"/>
      <c r="WP111" s="46"/>
      <c r="WQ111" s="46"/>
      <c r="WR111" s="46"/>
      <c r="WS111" s="46"/>
      <c r="WT111" s="46"/>
      <c r="WU111" s="46"/>
      <c r="WV111" s="46"/>
      <c r="WW111" s="46"/>
      <c r="WX111" s="46"/>
      <c r="WY111" s="46"/>
      <c r="WZ111" s="46"/>
      <c r="XA111" s="46"/>
      <c r="XB111" s="46"/>
      <c r="XC111" s="46"/>
      <c r="XD111" s="46"/>
      <c r="XE111" s="46"/>
      <c r="XF111" s="46"/>
      <c r="XG111" s="46"/>
      <c r="XH111" s="46"/>
      <c r="XI111" s="46"/>
      <c r="XJ111" s="46"/>
      <c r="XK111" s="46"/>
      <c r="XL111" s="46"/>
      <c r="XM111" s="46"/>
      <c r="XN111" s="46"/>
      <c r="XO111" s="46"/>
      <c r="XP111" s="46"/>
      <c r="XQ111" s="46"/>
      <c r="XR111" s="46"/>
      <c r="XS111" s="46"/>
      <c r="XT111" s="46"/>
      <c r="XU111" s="46"/>
      <c r="XV111" s="46"/>
      <c r="XW111" s="46"/>
      <c r="XX111" s="46"/>
      <c r="XY111" s="46"/>
      <c r="XZ111" s="46"/>
      <c r="YA111" s="46"/>
      <c r="YB111" s="46"/>
      <c r="YC111" s="46"/>
      <c r="YD111" s="46"/>
      <c r="YE111" s="46"/>
      <c r="YF111" s="46"/>
      <c r="YG111" s="46"/>
      <c r="YH111" s="46"/>
      <c r="YI111" s="46"/>
      <c r="YJ111" s="46"/>
      <c r="YK111" s="46"/>
      <c r="YL111" s="46"/>
      <c r="YM111" s="46"/>
      <c r="YN111" s="46"/>
      <c r="YO111" s="46"/>
      <c r="YP111" s="46"/>
      <c r="YQ111" s="46"/>
      <c r="YR111" s="46"/>
      <c r="YS111" s="46"/>
      <c r="YT111" s="46"/>
      <c r="YU111" s="46"/>
      <c r="YV111" s="46"/>
      <c r="YW111" s="46"/>
      <c r="YX111" s="46"/>
      <c r="YY111" s="46"/>
      <c r="YZ111" s="46"/>
      <c r="ZA111" s="46"/>
      <c r="ZB111" s="46"/>
      <c r="ZC111" s="46"/>
      <c r="ZD111" s="46"/>
      <c r="ZE111" s="46"/>
      <c r="ZF111" s="46"/>
      <c r="ZG111" s="46"/>
      <c r="ZH111" s="46"/>
      <c r="ZI111" s="46"/>
      <c r="ZJ111" s="46"/>
      <c r="ZK111" s="46"/>
      <c r="ZL111" s="46"/>
      <c r="ZM111" s="46"/>
      <c r="ZN111" s="46"/>
      <c r="ZO111" s="46"/>
      <c r="ZP111" s="46"/>
      <c r="ZQ111" s="46"/>
      <c r="ZR111" s="46"/>
      <c r="ZS111" s="46"/>
      <c r="ZT111" s="46"/>
      <c r="ZU111" s="46"/>
      <c r="ZV111" s="46"/>
      <c r="ZW111" s="46"/>
      <c r="ZX111" s="46"/>
      <c r="ZY111" s="46"/>
      <c r="ZZ111" s="46"/>
      <c r="AAA111" s="46"/>
      <c r="AAB111" s="46"/>
      <c r="AAC111" s="46"/>
      <c r="AAD111" s="46"/>
      <c r="AAE111" s="46"/>
      <c r="AAF111" s="46"/>
      <c r="AAG111" s="46"/>
      <c r="AAH111" s="46"/>
      <c r="AAI111" s="46"/>
      <c r="AAJ111" s="46"/>
      <c r="AAK111" s="46"/>
      <c r="AAL111" s="46"/>
      <c r="AAM111" s="46"/>
      <c r="AAN111" s="46"/>
      <c r="AAO111" s="46"/>
      <c r="AAP111" s="46"/>
      <c r="AAQ111" s="46"/>
      <c r="AAR111" s="46"/>
      <c r="AAS111" s="46"/>
      <c r="AAT111" s="46"/>
      <c r="AAU111" s="46"/>
      <c r="AAV111" s="46"/>
      <c r="AAW111" s="46"/>
      <c r="AAX111" s="46"/>
      <c r="AAY111" s="46"/>
      <c r="AAZ111" s="46"/>
      <c r="ABA111" s="46"/>
      <c r="ABB111" s="46"/>
      <c r="ABC111" s="46"/>
      <c r="ABD111" s="46"/>
      <c r="ABE111" s="46"/>
      <c r="ABF111" s="46"/>
      <c r="ABG111" s="46"/>
      <c r="ABH111" s="46"/>
      <c r="ABI111" s="46"/>
      <c r="ABJ111" s="46"/>
      <c r="ABK111" s="46"/>
      <c r="ABL111" s="46"/>
      <c r="ABM111" s="46"/>
      <c r="ABN111" s="46"/>
      <c r="ABO111" s="46"/>
      <c r="ABP111" s="46"/>
      <c r="ABQ111" s="46"/>
      <c r="ABR111" s="46"/>
      <c r="ABS111" s="46"/>
      <c r="ABT111" s="46"/>
      <c r="ABU111" s="46"/>
      <c r="ABV111" s="46"/>
      <c r="ABW111" s="46"/>
      <c r="ABX111" s="46"/>
      <c r="ABY111" s="46"/>
      <c r="ABZ111" s="46"/>
      <c r="ACA111" s="46"/>
      <c r="ACB111" s="46"/>
      <c r="ACC111" s="46"/>
      <c r="ACD111" s="46"/>
      <c r="ACE111" s="46"/>
      <c r="ACF111" s="46"/>
      <c r="ACG111" s="46"/>
      <c r="ACH111" s="46"/>
      <c r="ACI111" s="46"/>
      <c r="ACJ111" s="46"/>
      <c r="ACK111" s="46"/>
      <c r="ACL111" s="46"/>
      <c r="ACM111" s="46"/>
      <c r="ACN111" s="46"/>
      <c r="ACO111" s="46"/>
      <c r="ACP111" s="46"/>
      <c r="ACQ111" s="46"/>
      <c r="ACR111" s="46"/>
      <c r="ACS111" s="46"/>
      <c r="ACT111" s="46"/>
      <c r="ACU111" s="46"/>
      <c r="ACV111" s="46"/>
      <c r="ACW111" s="46"/>
      <c r="ACX111" s="46"/>
      <c r="ACY111" s="46"/>
      <c r="ACZ111" s="46"/>
      <c r="ADA111" s="46"/>
      <c r="ADB111" s="46"/>
      <c r="ADC111" s="46"/>
      <c r="ADD111" s="46"/>
      <c r="ADE111" s="46"/>
      <c r="ADF111" s="46"/>
      <c r="ADG111" s="46"/>
      <c r="ADH111" s="46"/>
      <c r="ADI111" s="46"/>
      <c r="ADJ111" s="46"/>
      <c r="ADK111" s="46"/>
      <c r="ADL111" s="46"/>
      <c r="ADM111" s="46"/>
      <c r="ADN111" s="46"/>
      <c r="ADO111" s="46"/>
      <c r="ADP111" s="46"/>
    </row>
    <row r="112" spans="1:796" ht="15.75" customHeight="1">
      <c r="A112" s="1">
        <v>107</v>
      </c>
      <c r="B112" s="1">
        <v>111</v>
      </c>
      <c r="C112" s="49" t="s">
        <v>1106</v>
      </c>
      <c r="D112" s="49" t="s">
        <v>1107</v>
      </c>
      <c r="E112" s="49"/>
      <c r="F112" s="49"/>
      <c r="G112" s="49" t="s">
        <v>1108</v>
      </c>
      <c r="H112" s="37">
        <v>257</v>
      </c>
      <c r="I112" s="37"/>
      <c r="J112" s="37">
        <v>0.84</v>
      </c>
      <c r="K112" s="5"/>
      <c r="AA112" s="46">
        <v>-0.11</v>
      </c>
      <c r="AB112" s="46">
        <v>-0.2</v>
      </c>
      <c r="WC112" s="46">
        <v>0.61</v>
      </c>
      <c r="WD112" s="46">
        <v>0.61</v>
      </c>
      <c r="WE112" s="46">
        <v>0.45</v>
      </c>
      <c r="WF112" s="46"/>
      <c r="WG112" s="46"/>
      <c r="WH112" s="46"/>
      <c r="WI112" s="46"/>
      <c r="WJ112" s="46"/>
      <c r="WK112" s="46"/>
      <c r="WL112" s="46"/>
      <c r="WM112" s="46"/>
      <c r="WN112" s="46"/>
      <c r="WO112" s="46"/>
      <c r="WP112" s="46"/>
      <c r="WQ112" s="46"/>
      <c r="WR112" s="46"/>
      <c r="WS112" s="46"/>
      <c r="WT112" s="46"/>
      <c r="WU112" s="46"/>
      <c r="WV112" s="46"/>
      <c r="WW112" s="46"/>
      <c r="WX112" s="46"/>
      <c r="WY112" s="46"/>
      <c r="WZ112" s="46"/>
      <c r="XA112" s="46"/>
      <c r="XB112" s="46"/>
      <c r="XC112" s="46"/>
      <c r="XD112" s="46"/>
      <c r="XE112" s="46"/>
      <c r="XF112" s="46"/>
      <c r="XG112" s="46"/>
      <c r="XH112" s="46"/>
      <c r="XI112" s="46"/>
      <c r="XJ112" s="46"/>
      <c r="XK112" s="46"/>
      <c r="XL112" s="46"/>
      <c r="XM112" s="46"/>
      <c r="XN112" s="46"/>
      <c r="XO112" s="46"/>
      <c r="XP112" s="46"/>
      <c r="XQ112" s="46"/>
      <c r="XR112" s="46"/>
      <c r="XS112" s="46"/>
      <c r="XT112" s="46"/>
      <c r="XU112" s="46"/>
      <c r="XV112" s="46"/>
      <c r="XW112" s="46"/>
      <c r="XX112" s="46"/>
      <c r="XY112" s="46"/>
      <c r="XZ112" s="46"/>
      <c r="YA112" s="46"/>
      <c r="YB112" s="46"/>
      <c r="YC112" s="46"/>
      <c r="YD112" s="46"/>
      <c r="YE112" s="46"/>
      <c r="YF112" s="46"/>
      <c r="YG112" s="46"/>
      <c r="YH112" s="46"/>
      <c r="YI112" s="46"/>
      <c r="YJ112" s="46"/>
      <c r="YK112" s="46"/>
      <c r="YL112" s="46"/>
      <c r="YM112" s="46"/>
      <c r="YN112" s="46"/>
      <c r="YO112" s="46"/>
      <c r="YP112" s="46"/>
      <c r="YQ112" s="46"/>
      <c r="YR112" s="46"/>
      <c r="YS112" s="46"/>
      <c r="YT112" s="46"/>
      <c r="YU112" s="46"/>
      <c r="YV112" s="46"/>
      <c r="YW112" s="46"/>
      <c r="YX112" s="46"/>
      <c r="YY112" s="46"/>
      <c r="YZ112" s="46"/>
      <c r="ZA112" s="46"/>
      <c r="ZB112" s="46"/>
      <c r="ZC112" s="46"/>
      <c r="ZD112" s="46"/>
      <c r="ZE112" s="46"/>
      <c r="ZF112" s="46"/>
      <c r="ZG112" s="46"/>
      <c r="ZH112" s="46"/>
      <c r="ZI112" s="46"/>
      <c r="ZJ112" s="46"/>
      <c r="ZK112" s="46"/>
      <c r="ZL112" s="46"/>
      <c r="ZM112" s="46"/>
      <c r="ZN112" s="46"/>
      <c r="ZO112" s="46"/>
      <c r="ZP112" s="46"/>
      <c r="ZQ112" s="46"/>
      <c r="ZR112" s="46"/>
      <c r="ZS112" s="46"/>
      <c r="ZT112" s="46"/>
      <c r="ZU112" s="46"/>
      <c r="ZV112" s="46"/>
      <c r="ZW112" s="46"/>
      <c r="ZX112" s="46"/>
      <c r="ZY112" s="46"/>
      <c r="ZZ112" s="46"/>
      <c r="AAA112" s="46"/>
      <c r="AAB112" s="46"/>
      <c r="AAC112" s="46"/>
      <c r="AAD112" s="46"/>
      <c r="AAE112" s="46"/>
      <c r="AAF112" s="46"/>
      <c r="AAG112" s="46"/>
      <c r="AAH112" s="46"/>
      <c r="AAI112" s="46"/>
      <c r="AAJ112" s="46"/>
      <c r="AAK112" s="46"/>
      <c r="AAL112" s="46"/>
      <c r="AAM112" s="46"/>
      <c r="AAN112" s="46"/>
      <c r="AAO112" s="46"/>
      <c r="AAP112" s="46"/>
      <c r="AAQ112" s="46"/>
      <c r="AAR112" s="46"/>
      <c r="AAS112" s="46"/>
      <c r="AAT112" s="46"/>
      <c r="AAU112" s="46"/>
      <c r="AAV112" s="46"/>
      <c r="AAW112" s="46"/>
      <c r="AAX112" s="46"/>
      <c r="AAY112" s="46"/>
      <c r="AAZ112" s="46"/>
      <c r="ABA112" s="46"/>
      <c r="ABB112" s="46"/>
      <c r="ABC112" s="46"/>
      <c r="ABD112" s="46"/>
      <c r="ABE112" s="46"/>
      <c r="ABF112" s="46"/>
      <c r="ABG112" s="46"/>
      <c r="ABH112" s="46"/>
      <c r="ABI112" s="46"/>
      <c r="ABJ112" s="46"/>
      <c r="ABK112" s="46"/>
      <c r="ABL112" s="46"/>
      <c r="ABM112" s="46"/>
      <c r="ABN112" s="46"/>
      <c r="ABO112" s="46"/>
      <c r="ABP112" s="46"/>
      <c r="ABQ112" s="46"/>
      <c r="ABR112" s="46"/>
      <c r="ABS112" s="46"/>
      <c r="ABT112" s="46"/>
      <c r="ABU112" s="46"/>
      <c r="ABV112" s="46"/>
      <c r="ABW112" s="46"/>
      <c r="ABX112" s="46"/>
      <c r="ABY112" s="46"/>
      <c r="ABZ112" s="46"/>
      <c r="ACA112" s="46"/>
      <c r="ACB112" s="46"/>
      <c r="ACC112" s="46"/>
      <c r="ACD112" s="46"/>
      <c r="ACE112" s="46"/>
      <c r="ACF112" s="46"/>
      <c r="ACG112" s="46"/>
      <c r="ACH112" s="46"/>
      <c r="ACI112" s="46"/>
      <c r="ACJ112" s="46"/>
      <c r="ACK112" s="46"/>
      <c r="ACL112" s="46"/>
      <c r="ACM112" s="46"/>
      <c r="ACN112" s="46"/>
      <c r="ACO112" s="46"/>
      <c r="ACP112" s="46"/>
      <c r="ACQ112" s="46"/>
      <c r="ACR112" s="46"/>
      <c r="ACS112" s="46"/>
      <c r="ACT112" s="46"/>
      <c r="ACU112" s="46"/>
      <c r="ACV112" s="46"/>
      <c r="ACW112" s="46"/>
      <c r="ACX112" s="46"/>
      <c r="ACY112" s="46"/>
      <c r="ACZ112" s="46"/>
      <c r="ADA112" s="46"/>
      <c r="ADB112" s="46"/>
      <c r="ADC112" s="46"/>
      <c r="ADD112" s="46"/>
      <c r="ADE112" s="46"/>
      <c r="ADF112" s="46"/>
      <c r="ADG112" s="46"/>
      <c r="ADH112" s="46"/>
      <c r="ADI112" s="46"/>
      <c r="ADJ112" s="46"/>
      <c r="ADK112" s="46"/>
      <c r="ADL112" s="46"/>
      <c r="ADM112" s="46"/>
      <c r="ADN112" s="46"/>
      <c r="ADO112" s="46"/>
      <c r="ADP112" s="45"/>
    </row>
    <row r="113" spans="1:796" ht="15.75" customHeight="1">
      <c r="A113" s="1">
        <v>108</v>
      </c>
      <c r="B113" s="1">
        <v>112</v>
      </c>
      <c r="C113" s="49" t="s">
        <v>1109</v>
      </c>
      <c r="D113" s="49" t="s">
        <v>1110</v>
      </c>
      <c r="E113" s="49"/>
      <c r="F113" s="49"/>
      <c r="G113" s="49" t="s">
        <v>1111</v>
      </c>
      <c r="H113" s="37">
        <v>287</v>
      </c>
      <c r="I113" s="37"/>
      <c r="J113" s="52">
        <v>0.9</v>
      </c>
      <c r="K113" s="5"/>
      <c r="AQ113" s="46"/>
      <c r="AT113" s="46">
        <v>-0.02</v>
      </c>
      <c r="BX113" s="46">
        <v>7.0000000000000007E-2</v>
      </c>
      <c r="GR113" s="46">
        <v>0.68</v>
      </c>
      <c r="GS113" s="46"/>
      <c r="IL113" s="46">
        <v>0.42</v>
      </c>
      <c r="IR113" s="46">
        <v>0.42</v>
      </c>
      <c r="WF113" s="46">
        <v>0.03</v>
      </c>
      <c r="WG113" s="46">
        <v>-0.11</v>
      </c>
      <c r="WH113" s="46">
        <v>0.03</v>
      </c>
      <c r="WI113" s="46"/>
      <c r="WJ113" s="46"/>
      <c r="WK113" s="46"/>
      <c r="WL113" s="46"/>
      <c r="WM113" s="46"/>
      <c r="WN113" s="46"/>
      <c r="WO113" s="46"/>
      <c r="WP113" s="46"/>
      <c r="WQ113" s="46"/>
      <c r="WR113" s="46"/>
      <c r="WS113" s="46"/>
      <c r="WT113" s="46"/>
      <c r="WU113" s="46"/>
      <c r="WV113" s="46"/>
      <c r="WW113" s="46"/>
      <c r="WX113" s="46"/>
      <c r="WY113" s="46"/>
      <c r="WZ113" s="46"/>
      <c r="XA113" s="46"/>
      <c r="XB113" s="46"/>
      <c r="XC113" s="46"/>
      <c r="XD113" s="46"/>
      <c r="XE113" s="46"/>
      <c r="XF113" s="46"/>
      <c r="XG113" s="46"/>
      <c r="XH113" s="46"/>
      <c r="XI113" s="46"/>
      <c r="XJ113" s="46"/>
      <c r="XK113" s="46"/>
      <c r="XL113" s="46"/>
      <c r="XM113" s="46"/>
      <c r="XN113" s="46"/>
      <c r="XO113" s="46"/>
      <c r="XP113" s="46"/>
      <c r="XQ113" s="46"/>
      <c r="XR113" s="46"/>
      <c r="XS113" s="46"/>
      <c r="XT113" s="46"/>
      <c r="XU113" s="46"/>
      <c r="XV113" s="46"/>
      <c r="XW113" s="46"/>
      <c r="XX113" s="46"/>
      <c r="XY113" s="46"/>
      <c r="XZ113" s="46"/>
      <c r="YA113" s="46"/>
      <c r="YB113" s="46"/>
      <c r="YC113" s="46"/>
      <c r="YD113" s="46"/>
      <c r="YE113" s="46"/>
      <c r="YF113" s="46"/>
      <c r="YG113" s="46"/>
      <c r="YH113" s="46"/>
      <c r="YI113" s="46"/>
      <c r="YJ113" s="46"/>
      <c r="YK113" s="46"/>
      <c r="YL113" s="46"/>
      <c r="YM113" s="46"/>
      <c r="YN113" s="46"/>
      <c r="YO113" s="46"/>
      <c r="YP113" s="46"/>
      <c r="YQ113" s="46"/>
      <c r="YR113" s="46"/>
      <c r="YS113" s="46"/>
      <c r="YT113" s="46"/>
      <c r="YU113" s="46"/>
      <c r="YV113" s="46"/>
      <c r="YW113" s="46"/>
      <c r="YX113" s="46"/>
      <c r="YY113" s="46"/>
      <c r="YZ113" s="46"/>
      <c r="ZA113" s="46"/>
      <c r="ZB113" s="46"/>
      <c r="ZC113" s="46"/>
      <c r="ZD113" s="46"/>
      <c r="ZE113" s="46"/>
      <c r="ZF113" s="46"/>
      <c r="ZG113" s="46"/>
      <c r="ZH113" s="46"/>
      <c r="ZI113" s="46"/>
      <c r="ZJ113" s="46"/>
      <c r="ZK113" s="46"/>
      <c r="ZL113" s="46"/>
      <c r="ZM113" s="46"/>
      <c r="ZN113" s="46"/>
      <c r="ZO113" s="46"/>
      <c r="ZP113" s="46"/>
      <c r="ZQ113" s="46"/>
      <c r="ZR113" s="46"/>
      <c r="ZS113" s="46"/>
      <c r="ZT113" s="46"/>
      <c r="ZU113" s="46"/>
      <c r="ZV113" s="46"/>
      <c r="ZW113" s="46"/>
      <c r="ZX113" s="46"/>
      <c r="ZY113" s="46"/>
      <c r="ZZ113" s="46"/>
      <c r="AAA113" s="46"/>
      <c r="AAB113" s="46"/>
      <c r="AAC113" s="46"/>
      <c r="AAD113" s="46"/>
      <c r="AAE113" s="46"/>
      <c r="AAF113" s="46"/>
      <c r="AAG113" s="46"/>
      <c r="AAH113" s="46"/>
      <c r="AAI113" s="46"/>
      <c r="AAJ113" s="46"/>
      <c r="AAK113" s="46"/>
      <c r="AAL113" s="46"/>
      <c r="AAM113" s="46"/>
      <c r="AAN113" s="46"/>
      <c r="AAO113" s="46"/>
      <c r="AAP113" s="46"/>
      <c r="AAQ113" s="46"/>
      <c r="AAR113" s="46"/>
      <c r="AAS113" s="46"/>
      <c r="AAT113" s="46"/>
      <c r="AAU113" s="46"/>
      <c r="AAV113" s="46"/>
      <c r="AAW113" s="46"/>
      <c r="AAX113" s="46"/>
      <c r="AAY113" s="46"/>
      <c r="AAZ113" s="46"/>
      <c r="ABA113" s="46"/>
      <c r="ABB113" s="46"/>
      <c r="ABC113" s="46"/>
      <c r="ABD113" s="46"/>
      <c r="ABE113" s="46"/>
      <c r="ABF113" s="46"/>
      <c r="ABG113" s="46"/>
      <c r="ABH113" s="46"/>
      <c r="ABI113" s="46"/>
      <c r="ABJ113" s="46"/>
      <c r="ABK113" s="46"/>
      <c r="ABL113" s="46"/>
      <c r="ABM113" s="46"/>
      <c r="ABN113" s="46"/>
      <c r="ABO113" s="46"/>
      <c r="ABP113" s="46"/>
      <c r="ABQ113" s="46"/>
      <c r="ABR113" s="46"/>
      <c r="ABS113" s="46"/>
      <c r="ABT113" s="46"/>
      <c r="ABU113" s="46"/>
      <c r="ABV113" s="46"/>
      <c r="ABW113" s="46"/>
      <c r="ABX113" s="46"/>
      <c r="ABY113" s="46"/>
      <c r="ABZ113" s="46"/>
      <c r="ACA113" s="46"/>
      <c r="ACB113" s="46"/>
      <c r="ACC113" s="46"/>
      <c r="ACD113" s="46"/>
      <c r="ACE113" s="46"/>
      <c r="ACF113" s="46"/>
      <c r="ACG113" s="46"/>
      <c r="ACH113" s="46"/>
      <c r="ACI113" s="46"/>
      <c r="ACJ113" s="46"/>
      <c r="ACK113" s="46"/>
      <c r="ACL113" s="46"/>
      <c r="ACM113" s="46"/>
      <c r="ACN113" s="46"/>
      <c r="ACO113" s="46"/>
      <c r="ACP113" s="46"/>
      <c r="ACQ113" s="46"/>
      <c r="ACR113" s="46"/>
      <c r="ACS113" s="46"/>
      <c r="ACT113" s="46"/>
      <c r="ACU113" s="46"/>
      <c r="ACV113" s="46"/>
      <c r="ACW113" s="46"/>
      <c r="ACX113" s="46"/>
      <c r="ACY113" s="46"/>
      <c r="ACZ113" s="46"/>
      <c r="ADA113" s="46"/>
      <c r="ADB113" s="46"/>
      <c r="ADC113" s="46"/>
      <c r="ADD113" s="46"/>
      <c r="ADE113" s="46"/>
      <c r="ADF113" s="46"/>
      <c r="ADG113" s="46"/>
      <c r="ADH113" s="46"/>
      <c r="ADI113" s="46"/>
      <c r="ADJ113" s="46"/>
      <c r="ADK113" s="46"/>
      <c r="ADL113" s="46"/>
      <c r="ADM113" s="46"/>
      <c r="ADN113" s="46"/>
      <c r="ADO113" s="46"/>
      <c r="ADP113" s="46"/>
    </row>
    <row r="114" spans="1:796" ht="15.75" customHeight="1">
      <c r="A114" s="1">
        <v>109</v>
      </c>
      <c r="B114" s="1">
        <v>113</v>
      </c>
      <c r="C114" s="49" t="s">
        <v>1112</v>
      </c>
      <c r="D114" s="49" t="s">
        <v>1113</v>
      </c>
      <c r="E114" s="49"/>
      <c r="F114" s="49"/>
      <c r="G114" s="49" t="s">
        <v>1114</v>
      </c>
      <c r="H114" s="52">
        <v>222</v>
      </c>
      <c r="I114" s="52"/>
      <c r="J114" s="54"/>
      <c r="K114" s="5"/>
      <c r="WQ114" s="46">
        <v>0.159</v>
      </c>
      <c r="WR114" s="46">
        <v>0.26100000000000001</v>
      </c>
      <c r="WS114" s="46"/>
      <c r="WT114" s="46"/>
      <c r="WU114" s="46"/>
      <c r="WV114" s="46"/>
      <c r="WW114" s="46"/>
      <c r="WX114" s="46"/>
      <c r="WY114" s="46"/>
      <c r="WZ114" s="46"/>
      <c r="XA114" s="46"/>
      <c r="XB114" s="46"/>
      <c r="XC114" s="46"/>
      <c r="XD114" s="46"/>
      <c r="XE114" s="46"/>
      <c r="XF114" s="46"/>
      <c r="XG114" s="46"/>
      <c r="XH114" s="46"/>
      <c r="XI114" s="46"/>
      <c r="XJ114" s="46"/>
      <c r="XK114" s="46"/>
      <c r="XL114" s="46"/>
      <c r="XM114" s="46"/>
      <c r="XN114" s="46"/>
      <c r="XO114" s="46"/>
      <c r="XP114" s="46"/>
      <c r="XQ114" s="46"/>
      <c r="XR114" s="46"/>
      <c r="XS114" s="46"/>
      <c r="XT114" s="46"/>
      <c r="XU114" s="46"/>
      <c r="XV114" s="46"/>
      <c r="XW114" s="46"/>
      <c r="XX114" s="46"/>
      <c r="XY114" s="46"/>
      <c r="XZ114" s="46"/>
      <c r="YA114" s="46"/>
      <c r="YB114" s="46"/>
      <c r="YC114" s="46"/>
      <c r="YD114" s="46"/>
      <c r="YE114" s="46"/>
      <c r="YF114" s="46"/>
      <c r="YG114" s="46"/>
      <c r="YH114" s="46"/>
      <c r="YI114" s="46"/>
      <c r="YJ114" s="46"/>
      <c r="YK114" s="46"/>
      <c r="YL114" s="46"/>
      <c r="YM114" s="46"/>
      <c r="YN114" s="46"/>
      <c r="YO114" s="46"/>
      <c r="YP114" s="46"/>
      <c r="YQ114" s="46"/>
      <c r="YR114" s="46"/>
      <c r="YS114" s="46"/>
      <c r="YT114" s="46"/>
      <c r="YU114" s="46"/>
      <c r="YV114" s="46"/>
      <c r="YW114" s="46"/>
      <c r="YX114" s="46"/>
      <c r="YY114" s="46"/>
      <c r="YZ114" s="46"/>
      <c r="ZA114" s="46"/>
      <c r="ZB114" s="46"/>
      <c r="ZC114" s="46"/>
      <c r="ZD114" s="46"/>
      <c r="ZE114" s="46"/>
      <c r="ZF114" s="46"/>
      <c r="ZG114" s="46"/>
      <c r="ZH114" s="46"/>
      <c r="ZI114" s="46"/>
      <c r="ZJ114" s="46"/>
      <c r="ZK114" s="46"/>
      <c r="ZL114" s="46"/>
      <c r="ZM114" s="46"/>
      <c r="ZN114" s="46"/>
      <c r="ZO114" s="46"/>
      <c r="ZP114" s="46"/>
      <c r="ZQ114" s="46"/>
      <c r="ZR114" s="46"/>
      <c r="ZS114" s="46"/>
      <c r="ZT114" s="46"/>
      <c r="ZU114" s="46"/>
      <c r="ZV114" s="46"/>
      <c r="ZW114" s="46"/>
      <c r="ZX114" s="46"/>
      <c r="ZY114" s="46"/>
      <c r="ZZ114" s="46"/>
      <c r="AAA114" s="46"/>
      <c r="AAB114" s="46"/>
      <c r="AAC114" s="46"/>
      <c r="AAD114" s="46"/>
      <c r="AAE114" s="46"/>
      <c r="AAF114" s="46"/>
      <c r="AAG114" s="46"/>
      <c r="AAH114" s="46"/>
      <c r="AAI114" s="46"/>
      <c r="AAJ114" s="46"/>
      <c r="AAK114" s="46"/>
      <c r="AAL114" s="46"/>
      <c r="AAM114" s="46"/>
      <c r="AAN114" s="46"/>
      <c r="AAO114" s="46"/>
      <c r="AAP114" s="46"/>
      <c r="AAQ114" s="46"/>
      <c r="AAR114" s="46"/>
      <c r="AAS114" s="46"/>
      <c r="AAT114" s="46"/>
      <c r="AAU114" s="46"/>
      <c r="AAV114" s="46"/>
      <c r="AAW114" s="46"/>
      <c r="AAX114" s="46"/>
      <c r="AAY114" s="46"/>
      <c r="AAZ114" s="46"/>
      <c r="ABA114" s="46"/>
      <c r="ABB114" s="46"/>
      <c r="ABC114" s="46"/>
      <c r="ABD114" s="46"/>
      <c r="ABE114" s="46"/>
      <c r="ABF114" s="46"/>
      <c r="ABG114" s="46"/>
      <c r="ABH114" s="46"/>
      <c r="ABI114" s="46"/>
      <c r="ABJ114" s="46"/>
      <c r="ABK114" s="46"/>
      <c r="ABL114" s="46"/>
      <c r="ABM114" s="46"/>
      <c r="ABN114" s="46"/>
      <c r="ABO114" s="46"/>
      <c r="ABP114" s="46"/>
      <c r="ABQ114" s="46"/>
      <c r="ABR114" s="46"/>
      <c r="ABS114" s="46"/>
      <c r="ABT114" s="46"/>
      <c r="ABU114" s="46"/>
      <c r="ABV114" s="46"/>
      <c r="ABW114" s="46"/>
      <c r="ABX114" s="46"/>
      <c r="ABY114" s="46"/>
      <c r="ABZ114" s="46"/>
      <c r="ACA114" s="46"/>
      <c r="ACB114" s="46"/>
      <c r="ACC114" s="46"/>
      <c r="ACD114" s="46"/>
      <c r="ACE114" s="46"/>
      <c r="ACF114" s="46"/>
      <c r="ACG114" s="46"/>
      <c r="ACH114" s="46"/>
      <c r="ACI114" s="46"/>
      <c r="ACJ114" s="46"/>
      <c r="ACK114" s="46"/>
      <c r="ACL114" s="46"/>
      <c r="ACM114" s="46"/>
      <c r="ACN114" s="46"/>
      <c r="ACO114" s="46"/>
      <c r="ACP114" s="46"/>
      <c r="ACQ114" s="46"/>
      <c r="ACR114" s="46"/>
      <c r="ACS114" s="46"/>
      <c r="ACT114" s="46"/>
      <c r="ACU114" s="46"/>
      <c r="ACV114" s="46"/>
      <c r="ACW114" s="46"/>
      <c r="ACX114" s="46"/>
      <c r="ACY114" s="46"/>
      <c r="ACZ114" s="46"/>
      <c r="ADA114" s="46"/>
      <c r="ADB114" s="46"/>
      <c r="ADC114" s="46"/>
      <c r="ADD114" s="46"/>
      <c r="ADE114" s="46"/>
      <c r="ADF114" s="46"/>
      <c r="ADG114" s="46"/>
      <c r="ADH114" s="46"/>
      <c r="ADI114" s="46"/>
      <c r="ADJ114" s="46"/>
      <c r="ADK114" s="46"/>
      <c r="ADL114" s="46"/>
      <c r="ADM114" s="46"/>
      <c r="ADN114" s="46"/>
      <c r="ADO114" s="46"/>
      <c r="ADP114" s="46"/>
    </row>
    <row r="115" spans="1:796" ht="15.75" customHeight="1">
      <c r="A115" s="1">
        <v>110</v>
      </c>
      <c r="B115" s="1">
        <v>114</v>
      </c>
      <c r="C115" s="49" t="s">
        <v>1115</v>
      </c>
      <c r="D115" s="49" t="s">
        <v>1116</v>
      </c>
      <c r="E115" s="49"/>
      <c r="F115" s="49"/>
      <c r="G115" s="49" t="s">
        <v>1117</v>
      </c>
      <c r="H115" s="37">
        <v>235</v>
      </c>
      <c r="I115" s="37"/>
      <c r="J115" s="37">
        <v>0.85</v>
      </c>
      <c r="K115" s="5"/>
      <c r="L115" s="46">
        <v>-0.08</v>
      </c>
      <c r="AZ115" s="70">
        <v>-0.13</v>
      </c>
      <c r="BX115" s="45">
        <v>7.0000000000000007E-2</v>
      </c>
      <c r="FX115" s="45">
        <v>0.3</v>
      </c>
      <c r="FY115" s="45"/>
      <c r="IL115" s="45">
        <v>0.5</v>
      </c>
      <c r="JV115" s="45">
        <v>0.13</v>
      </c>
      <c r="JW115" s="45">
        <v>0.22</v>
      </c>
      <c r="JX115" s="45">
        <v>7.0000000000000007E-2</v>
      </c>
      <c r="JY115" s="45">
        <v>-0.3</v>
      </c>
      <c r="JZ115" s="46">
        <v>0.24</v>
      </c>
      <c r="WS115" s="45">
        <v>0.3</v>
      </c>
      <c r="WT115" s="45"/>
      <c r="WU115" s="45"/>
      <c r="WV115" s="45"/>
      <c r="WW115" s="45"/>
      <c r="WX115" s="45"/>
      <c r="WY115" s="45"/>
      <c r="WZ115" s="45"/>
      <c r="XA115" s="45"/>
      <c r="XB115" s="45"/>
      <c r="XC115" s="45"/>
      <c r="XD115" s="45"/>
      <c r="XE115" s="45"/>
      <c r="XF115" s="45"/>
      <c r="XG115" s="45"/>
      <c r="XH115" s="45"/>
      <c r="XI115" s="45"/>
      <c r="XJ115" s="45"/>
      <c r="XK115" s="45"/>
      <c r="XL115" s="45"/>
      <c r="XM115" s="45"/>
      <c r="XN115" s="45"/>
      <c r="XO115" s="45"/>
      <c r="XP115" s="45"/>
      <c r="XQ115" s="45"/>
      <c r="XR115" s="45"/>
      <c r="XS115" s="45"/>
      <c r="XT115" s="45"/>
      <c r="XU115" s="45"/>
      <c r="XV115" s="45"/>
      <c r="XW115" s="45"/>
      <c r="XX115" s="45"/>
      <c r="XY115" s="45"/>
      <c r="XZ115" s="45"/>
      <c r="YA115" s="45"/>
      <c r="YB115" s="45"/>
      <c r="YC115" s="45"/>
      <c r="YD115" s="45"/>
      <c r="YE115" s="45"/>
      <c r="YF115" s="45"/>
      <c r="YG115" s="45"/>
      <c r="YH115" s="45"/>
      <c r="YI115" s="45"/>
      <c r="YJ115" s="45"/>
      <c r="YK115" s="45"/>
      <c r="YL115" s="45"/>
      <c r="YM115" s="45"/>
      <c r="YN115" s="45"/>
      <c r="YO115" s="45"/>
      <c r="YP115" s="45"/>
      <c r="YQ115" s="45"/>
      <c r="YR115" s="45"/>
      <c r="YS115" s="45"/>
      <c r="YT115" s="45"/>
      <c r="YU115" s="45"/>
      <c r="YV115" s="45"/>
      <c r="YW115" s="45"/>
      <c r="YX115" s="45"/>
      <c r="YY115" s="45"/>
      <c r="YZ115" s="45"/>
      <c r="ZA115" s="45"/>
      <c r="ZB115" s="45"/>
      <c r="ZC115" s="45"/>
      <c r="ZD115" s="45"/>
      <c r="ZE115" s="45"/>
      <c r="ZF115" s="45"/>
      <c r="ZG115" s="45"/>
      <c r="ZH115" s="45"/>
      <c r="ZI115" s="45"/>
      <c r="ZJ115" s="45"/>
      <c r="ZK115" s="45"/>
      <c r="ZL115" s="45"/>
      <c r="ZM115" s="45"/>
      <c r="ZN115" s="45"/>
      <c r="ZO115" s="45"/>
      <c r="ZP115" s="45"/>
      <c r="ZQ115" s="45"/>
      <c r="ZR115" s="45"/>
      <c r="ZS115" s="45"/>
      <c r="ZT115" s="45"/>
      <c r="ZU115" s="45"/>
      <c r="ZV115" s="45"/>
      <c r="ZW115" s="45"/>
      <c r="ZX115" s="45"/>
      <c r="ZY115" s="45"/>
      <c r="ZZ115" s="45"/>
      <c r="AAA115" s="45"/>
      <c r="AAB115" s="45"/>
      <c r="AAC115" s="45"/>
      <c r="AAD115" s="45"/>
      <c r="AAE115" s="45"/>
      <c r="AAF115" s="45"/>
      <c r="AAG115" s="45"/>
      <c r="AAH115" s="45"/>
      <c r="AAI115" s="45"/>
      <c r="AAJ115" s="45"/>
      <c r="AAK115" s="45"/>
      <c r="AAL115" s="45"/>
      <c r="AAM115" s="45"/>
      <c r="AAN115" s="45"/>
      <c r="AAO115" s="45"/>
      <c r="AAP115" s="45"/>
      <c r="AAQ115" s="45"/>
      <c r="AAR115" s="45"/>
      <c r="AAS115" s="45"/>
      <c r="AAT115" s="45"/>
      <c r="AAU115" s="45"/>
      <c r="AAV115" s="45"/>
      <c r="AAW115" s="45"/>
      <c r="AAX115" s="45"/>
      <c r="AAY115" s="45"/>
      <c r="AAZ115" s="45"/>
      <c r="ABA115" s="45"/>
      <c r="ABB115" s="45"/>
      <c r="ABC115" s="45"/>
      <c r="ABD115" s="45"/>
      <c r="ABE115" s="45"/>
      <c r="ABF115" s="45"/>
      <c r="ABG115" s="45"/>
      <c r="ABH115" s="45"/>
      <c r="ABI115" s="45"/>
      <c r="ABJ115" s="45"/>
      <c r="ABK115" s="45"/>
      <c r="ABL115" s="45"/>
      <c r="ABM115" s="45"/>
      <c r="ABN115" s="45"/>
      <c r="ABO115" s="45"/>
      <c r="ABP115" s="45"/>
      <c r="ABQ115" s="45"/>
      <c r="ABR115" s="45"/>
      <c r="ABS115" s="45"/>
      <c r="ABT115" s="45"/>
      <c r="ABU115" s="45"/>
      <c r="ABV115" s="45"/>
      <c r="ABW115" s="45"/>
      <c r="ABX115" s="45"/>
      <c r="ABY115" s="45"/>
      <c r="ABZ115" s="45"/>
      <c r="ACA115" s="45"/>
      <c r="ACB115" s="45"/>
      <c r="ACC115" s="45"/>
      <c r="ACD115" s="45"/>
      <c r="ACE115" s="45"/>
      <c r="ACF115" s="45"/>
      <c r="ACG115" s="45"/>
      <c r="ACH115" s="45"/>
      <c r="ACI115" s="45"/>
      <c r="ACJ115" s="45"/>
      <c r="ACK115" s="45"/>
      <c r="ACL115" s="45"/>
      <c r="ACM115" s="45"/>
      <c r="ACN115" s="45"/>
      <c r="ACO115" s="45"/>
      <c r="ACP115" s="45"/>
      <c r="ACQ115" s="45"/>
      <c r="ACR115" s="45"/>
      <c r="ACS115" s="45"/>
      <c r="ACT115" s="45"/>
      <c r="ACU115" s="45"/>
      <c r="ACV115" s="45"/>
      <c r="ACW115" s="45"/>
      <c r="ACX115" s="45"/>
      <c r="ACY115" s="45"/>
      <c r="ACZ115" s="45"/>
      <c r="ADA115" s="45"/>
      <c r="ADB115" s="45"/>
      <c r="ADC115" s="45"/>
      <c r="ADD115" s="45"/>
      <c r="ADE115" s="45"/>
      <c r="ADF115" s="45"/>
      <c r="ADG115" s="45"/>
      <c r="ADH115" s="45"/>
      <c r="ADI115" s="45"/>
      <c r="ADJ115" s="45"/>
      <c r="ADK115" s="45"/>
      <c r="ADL115" s="45"/>
      <c r="ADM115" s="45"/>
      <c r="ADN115" s="45"/>
      <c r="ADO115" s="45"/>
      <c r="ADP115" s="56"/>
    </row>
    <row r="116" spans="1:796" ht="15.75" customHeight="1">
      <c r="A116" s="1">
        <v>112</v>
      </c>
      <c r="B116" s="1">
        <v>116</v>
      </c>
      <c r="C116" s="49" t="s">
        <v>1118</v>
      </c>
      <c r="D116" s="49" t="s">
        <v>1119</v>
      </c>
      <c r="E116" s="49"/>
      <c r="F116" s="49"/>
      <c r="G116" s="49" t="s">
        <v>1120</v>
      </c>
      <c r="H116" s="52">
        <v>626</v>
      </c>
      <c r="I116" s="52"/>
      <c r="J116" s="52">
        <v>0.9</v>
      </c>
      <c r="K116" s="5"/>
      <c r="WT116" s="45">
        <v>0.57999999999999996</v>
      </c>
      <c r="WU116" s="45">
        <v>-0.11</v>
      </c>
      <c r="WV116" s="46">
        <v>-0.15</v>
      </c>
      <c r="WW116" s="46">
        <v>-0.31</v>
      </c>
      <c r="WX116" s="46">
        <v>-0.28000000000000003</v>
      </c>
      <c r="WY116" s="46"/>
      <c r="WZ116" s="46"/>
      <c r="XA116" s="46"/>
      <c r="XB116" s="46"/>
      <c r="XC116" s="46"/>
      <c r="XD116" s="46"/>
      <c r="XE116" s="46"/>
      <c r="XF116" s="46"/>
      <c r="XG116" s="46"/>
      <c r="XH116" s="46"/>
      <c r="XI116" s="46"/>
      <c r="XJ116" s="46"/>
      <c r="XK116" s="46"/>
      <c r="XL116" s="46"/>
      <c r="XM116" s="46"/>
      <c r="XN116" s="46"/>
      <c r="XO116" s="46"/>
      <c r="XP116" s="46"/>
      <c r="XQ116" s="46"/>
      <c r="XR116" s="46"/>
      <c r="XS116" s="46"/>
      <c r="XT116" s="46"/>
      <c r="XU116" s="46"/>
      <c r="XV116" s="46"/>
      <c r="XW116" s="46"/>
      <c r="XX116" s="46"/>
      <c r="XY116" s="46"/>
      <c r="XZ116" s="46"/>
      <c r="YA116" s="46"/>
      <c r="YB116" s="46"/>
      <c r="YC116" s="46"/>
      <c r="YD116" s="46"/>
      <c r="YE116" s="46"/>
      <c r="YF116" s="46"/>
      <c r="YG116" s="46"/>
      <c r="YH116" s="46"/>
      <c r="YI116" s="46"/>
      <c r="YJ116" s="46"/>
      <c r="YK116" s="46"/>
      <c r="YL116" s="46"/>
      <c r="YM116" s="46"/>
      <c r="YN116" s="46"/>
      <c r="YO116" s="46"/>
      <c r="YP116" s="46"/>
      <c r="YQ116" s="46"/>
      <c r="YR116" s="46"/>
      <c r="YS116" s="46"/>
      <c r="YT116" s="46"/>
      <c r="YU116" s="46"/>
      <c r="YV116" s="46"/>
      <c r="YW116" s="46"/>
      <c r="YX116" s="46"/>
      <c r="YY116" s="46"/>
      <c r="YZ116" s="46"/>
      <c r="ZA116" s="46"/>
      <c r="ZB116" s="46"/>
      <c r="ZC116" s="46"/>
      <c r="ZD116" s="46"/>
      <c r="ZE116" s="46"/>
      <c r="ZF116" s="46"/>
      <c r="ZG116" s="46"/>
      <c r="ZH116" s="46"/>
      <c r="ZI116" s="46"/>
      <c r="ZJ116" s="46"/>
      <c r="ZK116" s="46"/>
      <c r="ZL116" s="46"/>
      <c r="ZM116" s="46"/>
      <c r="ZN116" s="46"/>
      <c r="ZO116" s="46"/>
      <c r="ZP116" s="46"/>
      <c r="ZQ116" s="46"/>
      <c r="ZR116" s="46"/>
      <c r="ZS116" s="46"/>
      <c r="ZT116" s="46"/>
      <c r="ZU116" s="46"/>
      <c r="ZV116" s="46"/>
      <c r="ZW116" s="46"/>
      <c r="ZX116" s="46"/>
      <c r="ZY116" s="46"/>
      <c r="ZZ116" s="46"/>
      <c r="AAA116" s="46"/>
      <c r="AAB116" s="46"/>
      <c r="AAC116" s="46"/>
      <c r="AAD116" s="46"/>
      <c r="AAE116" s="46"/>
      <c r="AAF116" s="46"/>
      <c r="AAG116" s="46"/>
      <c r="AAH116" s="46"/>
      <c r="AAI116" s="46"/>
      <c r="AAJ116" s="46"/>
      <c r="AAK116" s="46"/>
      <c r="AAL116" s="46"/>
      <c r="AAM116" s="46"/>
      <c r="AAN116" s="46"/>
      <c r="AAO116" s="46"/>
      <c r="AAP116" s="46"/>
      <c r="AAQ116" s="46"/>
      <c r="AAR116" s="46"/>
      <c r="AAS116" s="46"/>
      <c r="AAT116" s="46"/>
      <c r="AAU116" s="46"/>
      <c r="AAV116" s="46"/>
      <c r="AAW116" s="46"/>
      <c r="AAX116" s="46"/>
      <c r="AAY116" s="46"/>
      <c r="AAZ116" s="46"/>
      <c r="ABA116" s="46"/>
      <c r="ABB116" s="46"/>
      <c r="ABC116" s="46"/>
      <c r="ABD116" s="46"/>
      <c r="ABE116" s="46"/>
      <c r="ABF116" s="46"/>
      <c r="ABG116" s="46"/>
      <c r="ABH116" s="46"/>
      <c r="ABI116" s="46"/>
      <c r="ABJ116" s="46"/>
      <c r="ABK116" s="46"/>
      <c r="ABL116" s="46"/>
      <c r="ABM116" s="46"/>
      <c r="ABN116" s="46"/>
      <c r="ABO116" s="46"/>
      <c r="ABP116" s="46"/>
      <c r="ABQ116" s="46"/>
      <c r="ABR116" s="46"/>
      <c r="ABS116" s="46"/>
      <c r="ABT116" s="46"/>
      <c r="ABU116" s="46"/>
      <c r="ABV116" s="46"/>
      <c r="ABW116" s="46"/>
      <c r="ABX116" s="46"/>
      <c r="ABY116" s="46"/>
      <c r="ABZ116" s="46"/>
      <c r="ACA116" s="46"/>
      <c r="ACB116" s="46"/>
      <c r="ACC116" s="46"/>
      <c r="ACD116" s="46"/>
      <c r="ACE116" s="46"/>
      <c r="ACF116" s="46"/>
      <c r="ACG116" s="46"/>
      <c r="ACH116" s="46"/>
      <c r="ACI116" s="46"/>
      <c r="ACJ116" s="46"/>
      <c r="ACK116" s="46"/>
      <c r="ACL116" s="46"/>
      <c r="ACM116" s="46"/>
      <c r="ACN116" s="46"/>
      <c r="ACO116" s="46"/>
      <c r="ACP116" s="46"/>
      <c r="ACQ116" s="46"/>
      <c r="ACR116" s="46"/>
      <c r="ACS116" s="46"/>
      <c r="ACT116" s="46"/>
      <c r="ACU116" s="46"/>
      <c r="ACV116" s="46"/>
      <c r="ACW116" s="46"/>
      <c r="ACX116" s="46"/>
      <c r="ACY116" s="46"/>
      <c r="ACZ116" s="46"/>
      <c r="ADA116" s="46"/>
      <c r="ADB116" s="46"/>
      <c r="ADC116" s="46"/>
      <c r="ADD116" s="46"/>
      <c r="ADE116" s="46"/>
      <c r="ADF116" s="46"/>
      <c r="ADG116" s="46"/>
      <c r="ADH116" s="46"/>
      <c r="ADI116" s="46"/>
      <c r="ADJ116" s="46"/>
      <c r="ADK116" s="46"/>
      <c r="ADL116" s="46"/>
      <c r="ADM116" s="46"/>
      <c r="ADN116" s="46"/>
      <c r="ADO116" s="46"/>
      <c r="ADP116" s="46"/>
    </row>
    <row r="117" spans="1:796" ht="15.75" customHeight="1">
      <c r="A117" s="1">
        <v>113</v>
      </c>
      <c r="B117" s="1">
        <v>117</v>
      </c>
      <c r="C117" s="49" t="s">
        <v>1121</v>
      </c>
      <c r="D117" s="49" t="s">
        <v>1122</v>
      </c>
      <c r="E117" s="49"/>
      <c r="F117" s="49"/>
      <c r="G117" s="49" t="s">
        <v>1123</v>
      </c>
      <c r="H117" s="52">
        <v>235</v>
      </c>
      <c r="I117" s="52"/>
      <c r="J117" s="52">
        <v>0.89</v>
      </c>
      <c r="K117" s="5"/>
      <c r="LA117" s="45">
        <v>0.43</v>
      </c>
      <c r="LB117" s="45">
        <v>0.36</v>
      </c>
      <c r="LC117" s="45">
        <v>0.36</v>
      </c>
      <c r="WZ117" s="46">
        <v>0.14000000000000001</v>
      </c>
      <c r="XA117" s="46"/>
      <c r="XB117" s="46"/>
      <c r="XC117" s="46">
        <v>0.31</v>
      </c>
      <c r="XD117" s="46"/>
      <c r="XE117" s="46"/>
      <c r="XF117" s="46"/>
      <c r="XG117" s="46"/>
      <c r="XH117" s="46"/>
      <c r="XI117" s="46"/>
      <c r="XJ117" s="46"/>
      <c r="XK117" s="46"/>
      <c r="XL117" s="46"/>
      <c r="XM117" s="46"/>
      <c r="XN117" s="46"/>
      <c r="XO117" s="46"/>
      <c r="XP117" s="46"/>
      <c r="XQ117" s="46"/>
      <c r="XR117" s="46"/>
      <c r="XS117" s="46"/>
      <c r="XT117" s="46"/>
      <c r="XU117" s="46"/>
      <c r="XV117" s="46"/>
      <c r="XW117" s="46"/>
      <c r="XX117" s="46"/>
      <c r="XY117" s="46"/>
      <c r="XZ117" s="46"/>
      <c r="YA117" s="46"/>
      <c r="YB117" s="46"/>
      <c r="YC117" s="46"/>
      <c r="YD117" s="46"/>
      <c r="YE117" s="46"/>
      <c r="YF117" s="46"/>
      <c r="YG117" s="46"/>
      <c r="YH117" s="46"/>
      <c r="YI117" s="46"/>
      <c r="YJ117" s="46"/>
      <c r="YK117" s="46"/>
      <c r="YL117" s="46"/>
      <c r="YM117" s="46"/>
      <c r="YN117" s="46"/>
      <c r="YO117" s="46"/>
      <c r="YP117" s="46"/>
      <c r="YQ117" s="46"/>
      <c r="YR117" s="46"/>
      <c r="YS117" s="46"/>
      <c r="YT117" s="46"/>
      <c r="YU117" s="46"/>
      <c r="YV117" s="46"/>
      <c r="YW117" s="46"/>
      <c r="YX117" s="46"/>
      <c r="YY117" s="46"/>
      <c r="YZ117" s="46"/>
      <c r="ZA117" s="46"/>
      <c r="ZB117" s="46"/>
      <c r="ZC117" s="46"/>
      <c r="ZD117" s="46"/>
      <c r="ZE117" s="46"/>
      <c r="ZF117" s="46"/>
      <c r="ZG117" s="46"/>
      <c r="ZH117" s="46"/>
      <c r="ZI117" s="46"/>
      <c r="ZJ117" s="46"/>
      <c r="ZK117" s="46"/>
      <c r="ZL117" s="46"/>
      <c r="ZM117" s="46"/>
      <c r="ZN117" s="46"/>
      <c r="ZO117" s="46"/>
      <c r="ZP117" s="46"/>
      <c r="ZQ117" s="46"/>
      <c r="ZR117" s="46"/>
      <c r="ZS117" s="46"/>
      <c r="ZT117" s="46"/>
      <c r="ZU117" s="46"/>
      <c r="ZV117" s="46"/>
      <c r="ZW117" s="46"/>
      <c r="ZX117" s="46"/>
      <c r="ZY117" s="46"/>
      <c r="ZZ117" s="46"/>
      <c r="AAA117" s="46"/>
      <c r="AAB117" s="46"/>
      <c r="AAC117" s="46"/>
      <c r="AAD117" s="46"/>
      <c r="AAE117" s="46"/>
      <c r="AAF117" s="46"/>
      <c r="AAG117" s="46"/>
      <c r="AAH117" s="46"/>
      <c r="AAI117" s="46"/>
      <c r="AAJ117" s="46"/>
      <c r="AAK117" s="46"/>
      <c r="AAL117" s="46"/>
      <c r="AAM117" s="46"/>
      <c r="AAN117" s="46"/>
      <c r="AAO117" s="46"/>
      <c r="AAP117" s="46"/>
      <c r="AAQ117" s="46"/>
      <c r="AAR117" s="46"/>
      <c r="AAS117" s="46"/>
      <c r="AAT117" s="46"/>
      <c r="AAU117" s="46"/>
      <c r="AAV117" s="46"/>
      <c r="AAW117" s="46"/>
      <c r="AAX117" s="46"/>
      <c r="AAY117" s="46"/>
      <c r="AAZ117" s="46"/>
      <c r="ABA117" s="46"/>
      <c r="ABB117" s="46"/>
      <c r="ABC117" s="46"/>
      <c r="ABD117" s="46"/>
      <c r="ABE117" s="46"/>
      <c r="ABF117" s="46"/>
      <c r="ABG117" s="46"/>
      <c r="ABH117" s="46"/>
      <c r="ABI117" s="46"/>
      <c r="ABJ117" s="46"/>
      <c r="ABK117" s="46"/>
      <c r="ABL117" s="46"/>
      <c r="ABM117" s="46"/>
      <c r="ABN117" s="46"/>
      <c r="ABO117" s="46"/>
      <c r="ABP117" s="46"/>
      <c r="ABQ117" s="46"/>
      <c r="ABR117" s="46"/>
      <c r="ABS117" s="46"/>
      <c r="ABT117" s="46"/>
      <c r="ABU117" s="46"/>
      <c r="ABV117" s="46"/>
      <c r="ABW117" s="46"/>
      <c r="ABX117" s="46"/>
      <c r="ABY117" s="46"/>
      <c r="ABZ117" s="46"/>
      <c r="ACA117" s="46"/>
      <c r="ACB117" s="46"/>
      <c r="ACC117" s="46"/>
      <c r="ACD117" s="46"/>
      <c r="ACE117" s="46"/>
      <c r="ACF117" s="46"/>
      <c r="ACG117" s="46"/>
      <c r="ACH117" s="46"/>
      <c r="ACI117" s="46"/>
      <c r="ACJ117" s="46"/>
      <c r="ACK117" s="46"/>
      <c r="ACL117" s="46"/>
      <c r="ACM117" s="46"/>
      <c r="ACN117" s="46"/>
      <c r="ACO117" s="46"/>
      <c r="ACP117" s="46"/>
      <c r="ACQ117" s="46"/>
      <c r="ACR117" s="46"/>
      <c r="ACS117" s="46"/>
      <c r="ACT117" s="46"/>
      <c r="ACU117" s="46"/>
      <c r="ACV117" s="46"/>
      <c r="ACW117" s="46"/>
      <c r="ACX117" s="46"/>
      <c r="ACY117" s="46"/>
      <c r="ACZ117" s="46"/>
      <c r="ADA117" s="46"/>
      <c r="ADB117" s="46"/>
      <c r="ADC117" s="46"/>
      <c r="ADD117" s="46"/>
      <c r="ADE117" s="46"/>
      <c r="ADF117" s="46"/>
      <c r="ADG117" s="46"/>
      <c r="ADH117" s="46"/>
      <c r="ADI117" s="46"/>
      <c r="ADJ117" s="46"/>
      <c r="ADK117" s="46"/>
      <c r="ADL117" s="46"/>
      <c r="ADM117" s="46"/>
      <c r="ADN117" s="46"/>
      <c r="ADO117" s="46"/>
      <c r="ADP117" s="46"/>
    </row>
    <row r="118" spans="1:796" ht="15.75" customHeight="1">
      <c r="A118" s="80">
        <v>114</v>
      </c>
      <c r="B118" s="1">
        <v>118</v>
      </c>
      <c r="C118" s="49" t="s">
        <v>1124</v>
      </c>
      <c r="D118" s="49" t="s">
        <v>1125</v>
      </c>
      <c r="E118" s="49"/>
      <c r="F118" s="49"/>
      <c r="G118" s="49" t="s">
        <v>1126</v>
      </c>
      <c r="H118" s="37">
        <v>6501</v>
      </c>
      <c r="I118" s="37"/>
      <c r="J118" s="52">
        <v>0.86</v>
      </c>
      <c r="K118" s="5"/>
      <c r="L118" s="45">
        <v>0.08</v>
      </c>
      <c r="AR118" s="45">
        <v>0</v>
      </c>
      <c r="BB118" s="45">
        <v>0.01</v>
      </c>
      <c r="BC118" s="45">
        <v>0.02</v>
      </c>
      <c r="BX118" s="45">
        <v>0.1</v>
      </c>
      <c r="FB118" s="45">
        <v>0.52</v>
      </c>
      <c r="FO118" s="45">
        <v>0.66</v>
      </c>
      <c r="GR118" s="45">
        <v>0.57999999999999996</v>
      </c>
      <c r="GT118" s="45">
        <v>-0.04</v>
      </c>
      <c r="HP118" s="51">
        <v>0.31</v>
      </c>
      <c r="HQ118" s="51">
        <v>0.23</v>
      </c>
      <c r="HR118" s="51">
        <v>-0.34</v>
      </c>
      <c r="QQ118" s="45">
        <v>0.48</v>
      </c>
      <c r="QR118" s="45">
        <v>0.61</v>
      </c>
      <c r="QS118" s="45">
        <v>0.41</v>
      </c>
      <c r="QW118" s="45">
        <v>0.49</v>
      </c>
      <c r="VC118" s="45">
        <v>0.6</v>
      </c>
      <c r="VD118" s="45">
        <v>0.61</v>
      </c>
      <c r="ADH118" s="45">
        <v>0.02</v>
      </c>
      <c r="ADI118" s="51">
        <v>-0.41</v>
      </c>
      <c r="ADJ118" s="51">
        <v>-0.3</v>
      </c>
      <c r="ADK118" s="56">
        <v>-0.02</v>
      </c>
      <c r="ADL118" s="56">
        <v>0.03</v>
      </c>
      <c r="ADM118" s="56">
        <v>0.11</v>
      </c>
      <c r="ADN118" s="56">
        <v>0.03</v>
      </c>
      <c r="ADO118" s="56">
        <v>0.04</v>
      </c>
    </row>
    <row r="119" spans="1:796" ht="15.75" customHeight="1">
      <c r="A119" s="1">
        <v>115</v>
      </c>
      <c r="B119" s="1">
        <v>119</v>
      </c>
      <c r="C119" s="49" t="s">
        <v>1127</v>
      </c>
      <c r="D119" s="49" t="s">
        <v>1128</v>
      </c>
      <c r="E119" s="49"/>
      <c r="F119" s="49"/>
      <c r="G119" s="49" t="s">
        <v>1129</v>
      </c>
      <c r="H119" s="52">
        <v>242</v>
      </c>
      <c r="I119" s="52"/>
      <c r="J119" s="52">
        <v>0.7</v>
      </c>
      <c r="K119" s="5"/>
      <c r="FO119" s="45">
        <v>0.38</v>
      </c>
      <c r="FP119" s="45"/>
      <c r="FQ119" s="45"/>
      <c r="FR119" s="45"/>
      <c r="HI119" s="45">
        <v>0.39</v>
      </c>
      <c r="XD119" s="45">
        <v>0.36</v>
      </c>
      <c r="XE119" s="45"/>
      <c r="XF119" s="45"/>
      <c r="XG119" s="45">
        <v>0.48</v>
      </c>
      <c r="XH119" s="45">
        <v>0.52</v>
      </c>
      <c r="XI119" s="45">
        <v>0.47</v>
      </c>
      <c r="XJ119" s="46">
        <v>0.37</v>
      </c>
      <c r="XK119" s="46"/>
      <c r="XL119" s="46"/>
      <c r="XM119" s="46"/>
      <c r="XN119" s="46"/>
      <c r="XO119" s="46"/>
      <c r="XP119" s="46"/>
      <c r="XQ119" s="46"/>
      <c r="XR119" s="46"/>
      <c r="XS119" s="46"/>
      <c r="XT119" s="46"/>
      <c r="XU119" s="46"/>
      <c r="XV119" s="46"/>
      <c r="XW119" s="46"/>
      <c r="XX119" s="46"/>
      <c r="XY119" s="46"/>
      <c r="XZ119" s="46"/>
      <c r="YA119" s="46"/>
      <c r="YB119" s="46"/>
      <c r="YC119" s="46"/>
      <c r="YD119" s="46"/>
      <c r="YE119" s="46"/>
      <c r="YF119" s="46"/>
      <c r="YG119" s="46"/>
      <c r="YH119" s="46"/>
      <c r="YI119" s="46"/>
      <c r="YJ119" s="46"/>
      <c r="YK119" s="46"/>
      <c r="YL119" s="46"/>
      <c r="YM119" s="46"/>
      <c r="YN119" s="46"/>
      <c r="YO119" s="46"/>
      <c r="YP119" s="46"/>
      <c r="YQ119" s="46"/>
      <c r="YR119" s="46"/>
      <c r="YS119" s="46"/>
      <c r="YT119" s="46"/>
      <c r="YU119" s="46"/>
      <c r="YV119" s="46"/>
      <c r="YW119" s="46"/>
      <c r="YX119" s="46"/>
      <c r="YY119" s="46"/>
      <c r="YZ119" s="46"/>
      <c r="ZA119" s="46"/>
      <c r="ZB119" s="46"/>
      <c r="ZC119" s="46"/>
      <c r="ZD119" s="46"/>
      <c r="ZE119" s="46"/>
      <c r="ZF119" s="46"/>
      <c r="ZG119" s="46"/>
      <c r="ZH119" s="46"/>
      <c r="ZI119" s="46"/>
      <c r="ZJ119" s="46"/>
      <c r="ZK119" s="46"/>
      <c r="ZL119" s="46"/>
      <c r="ZM119" s="46"/>
      <c r="ZN119" s="46"/>
      <c r="ZO119" s="46"/>
      <c r="ZP119" s="46"/>
      <c r="ZQ119" s="46"/>
      <c r="ZR119" s="46"/>
      <c r="ZS119" s="46"/>
      <c r="ZT119" s="46"/>
      <c r="ZU119" s="46"/>
      <c r="ZV119" s="46"/>
      <c r="ZW119" s="46"/>
      <c r="ZX119" s="46"/>
      <c r="ZY119" s="46"/>
      <c r="ZZ119" s="46"/>
      <c r="AAA119" s="46"/>
      <c r="AAB119" s="46"/>
      <c r="AAC119" s="46"/>
      <c r="AAD119" s="46"/>
      <c r="AAE119" s="46"/>
      <c r="AAF119" s="46"/>
      <c r="AAG119" s="46"/>
      <c r="AAH119" s="46"/>
      <c r="AAI119" s="46"/>
      <c r="AAJ119" s="46"/>
      <c r="AAK119" s="46"/>
      <c r="AAL119" s="46"/>
      <c r="AAM119" s="46"/>
      <c r="AAN119" s="46"/>
      <c r="AAO119" s="46"/>
      <c r="AAP119" s="46"/>
      <c r="AAQ119" s="46"/>
      <c r="AAR119" s="46"/>
      <c r="AAS119" s="46"/>
      <c r="AAT119" s="46"/>
      <c r="AAU119" s="46"/>
      <c r="AAV119" s="46"/>
      <c r="AAW119" s="46"/>
      <c r="AAX119" s="46"/>
      <c r="AAY119" s="46"/>
      <c r="AAZ119" s="46"/>
      <c r="ABA119" s="46"/>
      <c r="ABB119" s="46"/>
      <c r="ABC119" s="46"/>
      <c r="ABD119" s="46"/>
      <c r="ABE119" s="46"/>
      <c r="ABF119" s="46"/>
      <c r="ABG119" s="46"/>
      <c r="ABH119" s="46"/>
      <c r="ABI119" s="46"/>
      <c r="ABJ119" s="46"/>
      <c r="ABK119" s="46"/>
      <c r="ABL119" s="46"/>
      <c r="ABM119" s="46"/>
      <c r="ABN119" s="46"/>
      <c r="ABO119" s="46"/>
      <c r="ABP119" s="46"/>
      <c r="ABQ119" s="46"/>
      <c r="ABR119" s="46"/>
      <c r="ABS119" s="46"/>
      <c r="ABT119" s="46"/>
      <c r="ABU119" s="46"/>
      <c r="ABV119" s="46"/>
      <c r="ABW119" s="46"/>
      <c r="ABX119" s="46"/>
      <c r="ABY119" s="46"/>
      <c r="ABZ119" s="46"/>
      <c r="ACA119" s="46"/>
      <c r="ACB119" s="46"/>
      <c r="ACC119" s="46"/>
      <c r="ACD119" s="46"/>
      <c r="ACE119" s="46"/>
      <c r="ACF119" s="46"/>
      <c r="ACG119" s="46"/>
      <c r="ACH119" s="46"/>
      <c r="ACI119" s="46"/>
      <c r="ACJ119" s="46"/>
      <c r="ACK119" s="46"/>
      <c r="ACL119" s="46"/>
      <c r="ACM119" s="46"/>
      <c r="ACN119" s="46"/>
      <c r="ACO119" s="46"/>
      <c r="ACP119" s="46"/>
      <c r="ACQ119" s="46"/>
      <c r="ACR119" s="46"/>
      <c r="ACS119" s="46"/>
      <c r="ACT119" s="46"/>
      <c r="ACU119" s="46"/>
      <c r="ACV119" s="46"/>
      <c r="ACW119" s="46"/>
      <c r="ACX119" s="46"/>
      <c r="ACY119" s="46"/>
      <c r="ACZ119" s="46"/>
      <c r="ADA119" s="46"/>
      <c r="ADB119" s="46"/>
      <c r="ADC119" s="46"/>
      <c r="ADD119" s="46"/>
      <c r="ADE119" s="46"/>
      <c r="ADF119" s="46"/>
      <c r="ADG119" s="46"/>
      <c r="ADH119" s="46"/>
      <c r="ADI119" s="46"/>
      <c r="ADJ119" s="46"/>
      <c r="ADK119" s="46"/>
      <c r="ADL119" s="46"/>
      <c r="ADM119" s="46"/>
      <c r="ADN119" s="46"/>
      <c r="ADO119" s="46"/>
      <c r="ADP119" s="45"/>
    </row>
    <row r="120" spans="1:796" ht="15.75" customHeight="1">
      <c r="A120" s="1">
        <v>118</v>
      </c>
      <c r="B120" s="1">
        <v>122</v>
      </c>
      <c r="C120" s="49" t="s">
        <v>1130</v>
      </c>
      <c r="D120" s="49" t="s">
        <v>1131</v>
      </c>
      <c r="E120" s="49"/>
      <c r="F120" s="49"/>
      <c r="G120" s="49" t="s">
        <v>1132</v>
      </c>
      <c r="H120" s="52">
        <v>151</v>
      </c>
      <c r="I120" s="52"/>
      <c r="J120" s="52">
        <v>0.84</v>
      </c>
      <c r="K120" s="5"/>
      <c r="L120" s="45">
        <v>0.1</v>
      </c>
      <c r="AS120" s="46">
        <v>-0.05</v>
      </c>
      <c r="AT120" s="46"/>
      <c r="AU120" s="46"/>
      <c r="BX120" s="45">
        <v>0.8</v>
      </c>
      <c r="GR120" s="45">
        <v>0.39</v>
      </c>
      <c r="GX120" s="45">
        <v>0.37</v>
      </c>
      <c r="GY120" s="45"/>
      <c r="HJ120" s="46">
        <v>-0.37</v>
      </c>
      <c r="HN120" s="46">
        <v>0.01</v>
      </c>
      <c r="HO120" s="46"/>
      <c r="HP120" s="46"/>
      <c r="HQ120" s="46"/>
      <c r="HR120" s="46"/>
      <c r="XK120" s="45">
        <v>0.37</v>
      </c>
      <c r="XL120" s="46">
        <v>-0.18</v>
      </c>
      <c r="XM120" s="46"/>
      <c r="XN120" s="46"/>
      <c r="XO120" s="46"/>
      <c r="XP120" s="46"/>
      <c r="XQ120" s="46"/>
      <c r="XR120" s="46"/>
      <c r="XS120" s="46"/>
      <c r="XT120" s="46"/>
      <c r="XU120" s="46"/>
      <c r="XV120" s="46"/>
      <c r="XW120" s="46"/>
      <c r="XX120" s="46"/>
      <c r="XY120" s="46"/>
      <c r="XZ120" s="46"/>
      <c r="YA120" s="46"/>
      <c r="YB120" s="46"/>
      <c r="YC120" s="46"/>
      <c r="YD120" s="46"/>
      <c r="YE120" s="46"/>
      <c r="YF120" s="46"/>
      <c r="YG120" s="46"/>
      <c r="YH120" s="46"/>
      <c r="YI120" s="46"/>
      <c r="YJ120" s="46"/>
      <c r="YK120" s="46"/>
      <c r="YL120" s="46"/>
      <c r="YM120" s="46"/>
      <c r="YN120" s="46"/>
      <c r="YO120" s="46"/>
      <c r="YP120" s="46"/>
      <c r="YQ120" s="46"/>
      <c r="YR120" s="46"/>
      <c r="YS120" s="46"/>
      <c r="YT120" s="46"/>
      <c r="YU120" s="46"/>
      <c r="YV120" s="46"/>
      <c r="YW120" s="46"/>
      <c r="YX120" s="46"/>
      <c r="YY120" s="46"/>
      <c r="YZ120" s="46"/>
      <c r="ZA120" s="46"/>
      <c r="ZB120" s="46"/>
      <c r="ZC120" s="46"/>
      <c r="ZD120" s="46"/>
      <c r="ZE120" s="46"/>
      <c r="ZF120" s="46"/>
      <c r="ZG120" s="46"/>
      <c r="ZH120" s="46"/>
      <c r="ZI120" s="46"/>
      <c r="ZJ120" s="46"/>
      <c r="ZK120" s="46"/>
      <c r="ZL120" s="46"/>
      <c r="ZM120" s="46"/>
      <c r="ZN120" s="46"/>
      <c r="ZO120" s="46"/>
      <c r="ZP120" s="46"/>
      <c r="ZQ120" s="46"/>
      <c r="ZR120" s="46"/>
      <c r="ZS120" s="46"/>
      <c r="ZT120" s="46"/>
      <c r="ZU120" s="46"/>
      <c r="ZV120" s="46"/>
      <c r="ZW120" s="46"/>
      <c r="ZX120" s="46"/>
      <c r="ZY120" s="46"/>
      <c r="ZZ120" s="46"/>
      <c r="AAA120" s="46"/>
      <c r="AAB120" s="46"/>
      <c r="AAC120" s="46"/>
      <c r="AAD120" s="46"/>
      <c r="AAE120" s="46"/>
      <c r="AAF120" s="46"/>
      <c r="AAG120" s="46"/>
      <c r="AAH120" s="46"/>
      <c r="AAI120" s="46"/>
      <c r="AAJ120" s="46"/>
      <c r="AAK120" s="46"/>
      <c r="AAL120" s="46"/>
      <c r="AAM120" s="46"/>
      <c r="AAN120" s="46"/>
      <c r="AAO120" s="46"/>
      <c r="AAP120" s="46"/>
      <c r="AAQ120" s="46"/>
      <c r="AAR120" s="46"/>
      <c r="AAS120" s="46"/>
      <c r="AAT120" s="46"/>
      <c r="AAU120" s="46"/>
      <c r="AAV120" s="46"/>
      <c r="AAW120" s="46"/>
      <c r="AAX120" s="46"/>
      <c r="AAY120" s="46"/>
      <c r="AAZ120" s="46"/>
      <c r="ABA120" s="46"/>
      <c r="ABB120" s="46"/>
      <c r="ABC120" s="46"/>
      <c r="ABD120" s="46"/>
      <c r="ABE120" s="46"/>
      <c r="ABF120" s="46"/>
      <c r="ABG120" s="46"/>
      <c r="ABH120" s="46"/>
      <c r="ABI120" s="46"/>
      <c r="ABJ120" s="46"/>
      <c r="ABK120" s="46"/>
      <c r="ABL120" s="46"/>
      <c r="ABM120" s="46"/>
      <c r="ABN120" s="46"/>
      <c r="ABO120" s="46"/>
      <c r="ABP120" s="46"/>
      <c r="ABQ120" s="46"/>
      <c r="ABR120" s="46"/>
      <c r="ABS120" s="46"/>
      <c r="ABT120" s="46"/>
      <c r="ABU120" s="46"/>
      <c r="ABV120" s="46"/>
      <c r="ABW120" s="46"/>
      <c r="ABX120" s="46"/>
      <c r="ABY120" s="46"/>
      <c r="ABZ120" s="46"/>
      <c r="ACA120" s="46"/>
      <c r="ACB120" s="46"/>
      <c r="ACC120" s="46"/>
      <c r="ACD120" s="46"/>
      <c r="ACE120" s="46"/>
      <c r="ACF120" s="46"/>
      <c r="ACG120" s="46"/>
      <c r="ACH120" s="46"/>
      <c r="ACI120" s="46"/>
      <c r="ACJ120" s="46"/>
      <c r="ACK120" s="46"/>
      <c r="ACL120" s="46"/>
      <c r="ACM120" s="46"/>
      <c r="ACN120" s="46"/>
      <c r="ACO120" s="46"/>
      <c r="ACP120" s="46"/>
      <c r="ACQ120" s="46"/>
      <c r="ACR120" s="46"/>
      <c r="ACS120" s="46"/>
      <c r="ACT120" s="46"/>
      <c r="ACU120" s="46"/>
      <c r="ACV120" s="46"/>
      <c r="ACW120" s="46"/>
      <c r="ACX120" s="46"/>
      <c r="ACY120" s="46"/>
      <c r="ACZ120" s="46"/>
      <c r="ADA120" s="46"/>
      <c r="ADB120" s="46"/>
      <c r="ADC120" s="46"/>
      <c r="ADD120" s="46"/>
      <c r="ADE120" s="46"/>
      <c r="ADF120" s="46"/>
      <c r="ADG120" s="46"/>
      <c r="ADH120" s="46"/>
      <c r="ADI120" s="46"/>
      <c r="ADJ120" s="46"/>
      <c r="ADK120" s="46"/>
      <c r="ADL120" s="46"/>
      <c r="ADM120" s="46"/>
      <c r="ADN120" s="46"/>
      <c r="ADO120" s="46"/>
      <c r="ADP120" s="45"/>
    </row>
    <row r="121" spans="1:796" ht="15.75" customHeight="1">
      <c r="A121" s="1">
        <v>119</v>
      </c>
      <c r="B121" s="1">
        <v>123</v>
      </c>
      <c r="C121" s="49" t="s">
        <v>1133</v>
      </c>
      <c r="D121" s="49" t="s">
        <v>1134</v>
      </c>
      <c r="E121" s="49"/>
      <c r="F121" s="49"/>
      <c r="G121" s="49" t="s">
        <v>1135</v>
      </c>
      <c r="H121" s="52">
        <v>148</v>
      </c>
      <c r="I121" s="52"/>
      <c r="J121" s="52">
        <v>0.8</v>
      </c>
      <c r="K121" s="5"/>
      <c r="L121" s="46">
        <v>-0.22</v>
      </c>
      <c r="P121" s="46"/>
      <c r="AQ121" s="46">
        <v>-0.11</v>
      </c>
      <c r="BX121" s="45">
        <v>-7.0000000000000007E-2</v>
      </c>
      <c r="ER121" s="46"/>
      <c r="GL121" s="71">
        <v>-0.32</v>
      </c>
      <c r="GM121" s="71"/>
      <c r="GN121" s="71"/>
      <c r="HY121" s="46">
        <v>-0.34</v>
      </c>
      <c r="WH121" s="45">
        <v>0.34</v>
      </c>
    </row>
    <row r="122" spans="1:796" ht="15.75" customHeight="1">
      <c r="A122" s="1" t="s">
        <v>1136</v>
      </c>
      <c r="B122" s="1"/>
      <c r="C122" s="49"/>
      <c r="D122" s="105"/>
      <c r="E122" s="106"/>
      <c r="F122" s="106"/>
      <c r="G122" s="49"/>
      <c r="H122" s="52">
        <v>254</v>
      </c>
      <c r="I122" s="52"/>
      <c r="J122" s="52">
        <v>0.69</v>
      </c>
      <c r="K122" s="5"/>
      <c r="L122" s="46">
        <v>-0.02</v>
      </c>
      <c r="P122" s="46"/>
      <c r="AQ122" s="45">
        <v>0.12</v>
      </c>
      <c r="BX122" s="45">
        <v>0.1</v>
      </c>
      <c r="ER122" s="46"/>
      <c r="GL122" s="71">
        <v>-0.19</v>
      </c>
      <c r="GM122" s="71"/>
      <c r="GN122" s="71"/>
      <c r="HY122" s="46">
        <v>-0.23</v>
      </c>
      <c r="WH122" s="45">
        <v>0.42</v>
      </c>
      <c r="XM122" s="62">
        <v>0.31</v>
      </c>
      <c r="XN122" s="45">
        <v>0.3</v>
      </c>
      <c r="XO122" s="45"/>
      <c r="XP122" s="45"/>
      <c r="XQ122" s="45"/>
      <c r="XR122" s="45"/>
      <c r="XS122" s="45"/>
      <c r="XT122" s="45"/>
      <c r="XU122" s="45"/>
      <c r="XV122" s="45"/>
      <c r="XW122" s="45"/>
      <c r="XX122" s="45"/>
      <c r="XY122" s="45"/>
      <c r="XZ122" s="45"/>
      <c r="YA122" s="45"/>
      <c r="YB122" s="45"/>
      <c r="YC122" s="45"/>
      <c r="YD122" s="45"/>
      <c r="YE122" s="45"/>
      <c r="YF122" s="45"/>
      <c r="YG122" s="45"/>
      <c r="YH122" s="45"/>
      <c r="YI122" s="45"/>
      <c r="YJ122" s="45"/>
      <c r="YK122" s="45"/>
      <c r="YL122" s="45"/>
      <c r="YM122" s="45"/>
      <c r="YN122" s="45"/>
      <c r="YO122" s="45"/>
      <c r="YP122" s="45"/>
      <c r="YQ122" s="45"/>
      <c r="YR122" s="45"/>
      <c r="YS122" s="45"/>
      <c r="YT122" s="45"/>
      <c r="YU122" s="45"/>
      <c r="YV122" s="45"/>
      <c r="YW122" s="45"/>
      <c r="YX122" s="45"/>
      <c r="YY122" s="45"/>
      <c r="YZ122" s="45"/>
      <c r="ZA122" s="45"/>
      <c r="ZB122" s="45"/>
      <c r="ZC122" s="45"/>
      <c r="ZD122" s="45"/>
      <c r="ZE122" s="45"/>
      <c r="ZF122" s="45"/>
      <c r="ZG122" s="45"/>
      <c r="ZH122" s="45"/>
      <c r="ZI122" s="45"/>
      <c r="ZJ122" s="45"/>
      <c r="ZK122" s="45"/>
      <c r="ZL122" s="45"/>
      <c r="ZM122" s="45"/>
      <c r="ZN122" s="45"/>
      <c r="ZO122" s="45"/>
      <c r="ZP122" s="45"/>
      <c r="ZQ122" s="45"/>
      <c r="ZR122" s="45"/>
      <c r="ZS122" s="45"/>
      <c r="ZT122" s="45"/>
      <c r="ZU122" s="45"/>
      <c r="ZV122" s="45"/>
      <c r="ZW122" s="45"/>
      <c r="ZX122" s="45"/>
      <c r="ZY122" s="45"/>
      <c r="ZZ122" s="45"/>
      <c r="AAA122" s="45"/>
      <c r="AAB122" s="45"/>
      <c r="AAC122" s="45"/>
      <c r="AAD122" s="45"/>
      <c r="AAE122" s="45"/>
      <c r="AAF122" s="45"/>
      <c r="AAG122" s="45"/>
      <c r="AAH122" s="45"/>
      <c r="AAI122" s="45"/>
      <c r="AAJ122" s="45"/>
      <c r="AAK122" s="45"/>
      <c r="AAL122" s="45"/>
      <c r="AAM122" s="45"/>
      <c r="AAN122" s="45"/>
      <c r="AAO122" s="45"/>
      <c r="AAP122" s="45"/>
      <c r="AAQ122" s="45"/>
      <c r="AAR122" s="45"/>
      <c r="AAS122" s="45"/>
      <c r="AAT122" s="45"/>
      <c r="AAU122" s="45"/>
      <c r="AAV122" s="45"/>
      <c r="AAW122" s="45"/>
      <c r="AAX122" s="45"/>
      <c r="AAY122" s="45"/>
      <c r="AAZ122" s="45"/>
      <c r="ABA122" s="45"/>
      <c r="ABB122" s="45"/>
      <c r="ABC122" s="45"/>
      <c r="ABD122" s="45"/>
      <c r="ABE122" s="45"/>
      <c r="ABF122" s="45"/>
      <c r="ABG122" s="45"/>
      <c r="ABH122" s="45"/>
      <c r="ABI122" s="45"/>
      <c r="ABJ122" s="45"/>
      <c r="ABK122" s="45"/>
      <c r="ABL122" s="45"/>
      <c r="ABM122" s="45"/>
      <c r="ABN122" s="45"/>
      <c r="ABO122" s="45"/>
      <c r="ABP122" s="45"/>
      <c r="ABQ122" s="45"/>
      <c r="ABR122" s="45"/>
      <c r="ABS122" s="45"/>
      <c r="ABT122" s="45"/>
      <c r="ABU122" s="45"/>
      <c r="ABV122" s="45"/>
      <c r="ABW122" s="45"/>
      <c r="ABX122" s="45"/>
      <c r="ABY122" s="45"/>
      <c r="ABZ122" s="45"/>
      <c r="ACA122" s="45"/>
      <c r="ACB122" s="45"/>
      <c r="ACC122" s="45"/>
      <c r="ACD122" s="45"/>
      <c r="ACE122" s="45"/>
      <c r="ACF122" s="45"/>
      <c r="ACG122" s="45"/>
      <c r="ACH122" s="45"/>
      <c r="ACI122" s="45"/>
      <c r="ACJ122" s="45"/>
      <c r="ACK122" s="45"/>
      <c r="ACL122" s="45"/>
      <c r="ACM122" s="45"/>
      <c r="ACN122" s="45"/>
      <c r="ACO122" s="45"/>
      <c r="ACP122" s="45"/>
      <c r="ACQ122" s="45"/>
      <c r="ACR122" s="45"/>
      <c r="ACS122" s="45"/>
      <c r="ACT122" s="45"/>
      <c r="ACU122" s="45"/>
      <c r="ACV122" s="45"/>
      <c r="ACW122" s="45"/>
      <c r="ACX122" s="45"/>
      <c r="ACY122" s="45"/>
      <c r="ACZ122" s="45"/>
      <c r="ADA122" s="45"/>
      <c r="ADB122" s="45"/>
      <c r="ADC122" s="45"/>
      <c r="ADD122" s="45"/>
      <c r="ADE122" s="45"/>
      <c r="ADF122" s="45"/>
      <c r="ADG122" s="45"/>
      <c r="ADH122" s="45"/>
      <c r="ADI122" s="45"/>
      <c r="ADJ122" s="45"/>
      <c r="ADK122" s="45"/>
      <c r="ADL122" s="45"/>
      <c r="ADM122" s="45"/>
      <c r="ADN122" s="45"/>
      <c r="ADO122" s="45"/>
      <c r="ADP122" s="45"/>
    </row>
    <row r="123" spans="1:796" ht="15.75" customHeight="1">
      <c r="A123" s="1" t="s">
        <v>1137</v>
      </c>
      <c r="B123" s="1"/>
      <c r="C123" s="49"/>
      <c r="D123" s="105"/>
      <c r="E123" s="106"/>
      <c r="F123" s="106"/>
      <c r="G123" s="49"/>
      <c r="H123" s="52">
        <v>187</v>
      </c>
      <c r="I123" s="52"/>
      <c r="J123" s="54"/>
      <c r="K123" s="5"/>
      <c r="L123" s="45">
        <v>0</v>
      </c>
      <c r="P123" s="45"/>
      <c r="AQ123" s="45">
        <v>0.06</v>
      </c>
      <c r="BX123" s="45">
        <v>0.06</v>
      </c>
      <c r="ER123" s="46"/>
      <c r="GL123" s="71">
        <v>-0.3</v>
      </c>
      <c r="GM123" s="71"/>
      <c r="GN123" s="71"/>
      <c r="HY123" s="46">
        <v>-0.18</v>
      </c>
      <c r="WH123" s="45">
        <v>0.39</v>
      </c>
      <c r="XM123" s="62">
        <v>0.32</v>
      </c>
      <c r="XN123" s="45">
        <v>0.34</v>
      </c>
      <c r="XO123" s="45">
        <v>0.35</v>
      </c>
      <c r="XP123" s="45"/>
      <c r="XQ123" s="45"/>
      <c r="XR123" s="45"/>
      <c r="XS123" s="45"/>
      <c r="XT123" s="45"/>
      <c r="XU123" s="45"/>
      <c r="XV123" s="45"/>
      <c r="XW123" s="45"/>
      <c r="XX123" s="45"/>
      <c r="XY123" s="45"/>
      <c r="XZ123" s="45"/>
      <c r="YA123" s="45"/>
      <c r="YB123" s="45"/>
      <c r="YC123" s="45"/>
      <c r="YD123" s="45"/>
      <c r="YE123" s="45"/>
      <c r="YF123" s="45"/>
      <c r="YG123" s="45"/>
      <c r="YH123" s="45"/>
      <c r="YI123" s="45"/>
      <c r="YJ123" s="45"/>
      <c r="YK123" s="45"/>
      <c r="YL123" s="45"/>
      <c r="YM123" s="45"/>
      <c r="YN123" s="45"/>
      <c r="YO123" s="45"/>
      <c r="YP123" s="45"/>
      <c r="YQ123" s="45"/>
      <c r="YR123" s="45"/>
      <c r="YS123" s="45"/>
      <c r="YT123" s="45"/>
      <c r="YU123" s="45"/>
      <c r="YV123" s="45"/>
      <c r="YW123" s="45"/>
      <c r="YX123" s="45"/>
      <c r="YY123" s="45"/>
      <c r="YZ123" s="45"/>
      <c r="ZA123" s="45"/>
      <c r="ZB123" s="45"/>
      <c r="ZC123" s="45"/>
      <c r="ZD123" s="45"/>
      <c r="ZE123" s="45"/>
      <c r="ZF123" s="45"/>
      <c r="ZG123" s="45"/>
      <c r="ZH123" s="45"/>
      <c r="ZI123" s="45"/>
      <c r="ZJ123" s="45"/>
      <c r="ZK123" s="45"/>
      <c r="ZL123" s="45"/>
      <c r="ZM123" s="45"/>
      <c r="ZN123" s="45"/>
      <c r="ZO123" s="45"/>
      <c r="ZP123" s="45"/>
      <c r="ZQ123" s="45"/>
      <c r="ZR123" s="45"/>
      <c r="ZS123" s="45"/>
      <c r="ZT123" s="45"/>
      <c r="ZU123" s="45"/>
      <c r="ZV123" s="45"/>
      <c r="ZW123" s="45"/>
      <c r="ZX123" s="45"/>
      <c r="ZY123" s="45"/>
      <c r="ZZ123" s="45"/>
      <c r="AAA123" s="45"/>
      <c r="AAB123" s="45"/>
      <c r="AAC123" s="45"/>
      <c r="AAD123" s="45"/>
      <c r="AAE123" s="45"/>
      <c r="AAF123" s="45"/>
      <c r="AAG123" s="45"/>
      <c r="AAH123" s="45"/>
      <c r="AAI123" s="45"/>
      <c r="AAJ123" s="45"/>
      <c r="AAK123" s="45"/>
      <c r="AAL123" s="45"/>
      <c r="AAM123" s="45"/>
      <c r="AAN123" s="45"/>
      <c r="AAO123" s="45"/>
      <c r="AAP123" s="45"/>
      <c r="AAQ123" s="45"/>
      <c r="AAR123" s="45"/>
      <c r="AAS123" s="45"/>
      <c r="AAT123" s="45"/>
      <c r="AAU123" s="45"/>
      <c r="AAV123" s="45"/>
      <c r="AAW123" s="45"/>
      <c r="AAX123" s="45"/>
      <c r="AAY123" s="45"/>
      <c r="AAZ123" s="45"/>
      <c r="ABA123" s="45"/>
      <c r="ABB123" s="45"/>
      <c r="ABC123" s="45"/>
      <c r="ABD123" s="45"/>
      <c r="ABE123" s="45"/>
      <c r="ABF123" s="45"/>
      <c r="ABG123" s="45"/>
      <c r="ABH123" s="45"/>
      <c r="ABI123" s="45"/>
      <c r="ABJ123" s="45"/>
      <c r="ABK123" s="45"/>
      <c r="ABL123" s="45"/>
      <c r="ABM123" s="45"/>
      <c r="ABN123" s="45"/>
      <c r="ABO123" s="45"/>
      <c r="ABP123" s="45"/>
      <c r="ABQ123" s="45"/>
      <c r="ABR123" s="45"/>
      <c r="ABS123" s="45"/>
      <c r="ABT123" s="45"/>
      <c r="ABU123" s="45"/>
      <c r="ABV123" s="45"/>
      <c r="ABW123" s="45"/>
      <c r="ABX123" s="45"/>
      <c r="ABY123" s="45"/>
      <c r="ABZ123" s="45"/>
      <c r="ACA123" s="45"/>
      <c r="ACB123" s="45"/>
      <c r="ACC123" s="45"/>
      <c r="ACD123" s="45"/>
      <c r="ACE123" s="45"/>
      <c r="ACF123" s="45"/>
      <c r="ACG123" s="45"/>
      <c r="ACH123" s="45"/>
      <c r="ACI123" s="45"/>
      <c r="ACJ123" s="45"/>
      <c r="ACK123" s="45"/>
      <c r="ACL123" s="45"/>
      <c r="ACM123" s="45"/>
      <c r="ACN123" s="45"/>
      <c r="ACO123" s="45"/>
      <c r="ACP123" s="45"/>
      <c r="ACQ123" s="45"/>
      <c r="ACR123" s="45"/>
      <c r="ACS123" s="45"/>
      <c r="ACT123" s="45"/>
      <c r="ACU123" s="45"/>
      <c r="ACV123" s="45"/>
      <c r="ACW123" s="45"/>
      <c r="ACX123" s="45"/>
      <c r="ACY123" s="45"/>
      <c r="ACZ123" s="45"/>
      <c r="ADA123" s="45"/>
      <c r="ADB123" s="45"/>
      <c r="ADC123" s="45"/>
      <c r="ADD123" s="45"/>
      <c r="ADE123" s="45"/>
      <c r="ADF123" s="45"/>
      <c r="ADG123" s="45"/>
      <c r="ADH123" s="45"/>
      <c r="ADI123" s="45"/>
      <c r="ADJ123" s="45"/>
      <c r="ADK123" s="45"/>
      <c r="ADL123" s="45"/>
      <c r="ADM123" s="45"/>
      <c r="ADN123" s="45"/>
      <c r="ADO123" s="45"/>
    </row>
    <row r="124" spans="1:796" ht="15.75" customHeight="1">
      <c r="A124" s="1">
        <v>121</v>
      </c>
      <c r="B124" s="1">
        <v>125</v>
      </c>
      <c r="C124" s="49" t="s">
        <v>1138</v>
      </c>
      <c r="D124" s="49" t="s">
        <v>1139</v>
      </c>
      <c r="E124" s="49"/>
      <c r="F124" s="49"/>
      <c r="G124" s="49" t="s">
        <v>1140</v>
      </c>
      <c r="H124" s="52">
        <v>191</v>
      </c>
      <c r="I124" s="52"/>
      <c r="J124" s="52">
        <v>0.96</v>
      </c>
      <c r="K124" s="5"/>
      <c r="ER124" s="45">
        <v>0.27</v>
      </c>
      <c r="FN124" s="45">
        <v>0.39</v>
      </c>
      <c r="FO124" s="45">
        <v>0.64</v>
      </c>
      <c r="FP124" s="45"/>
      <c r="FQ124" s="45"/>
      <c r="FR124" s="45"/>
      <c r="FZ124" s="46">
        <v>0.26</v>
      </c>
      <c r="GA124" s="45">
        <v>0.44</v>
      </c>
      <c r="GC124" s="45">
        <v>0.24</v>
      </c>
      <c r="GL124" s="45">
        <v>-0.23</v>
      </c>
      <c r="GM124" s="45"/>
      <c r="GN124" s="45"/>
      <c r="GO124" s="45">
        <v>0.67</v>
      </c>
      <c r="KK124" s="45">
        <v>0.4</v>
      </c>
      <c r="KL124" s="45">
        <v>-0.23</v>
      </c>
    </row>
    <row r="125" spans="1:796" ht="15.75" customHeight="1">
      <c r="A125" s="1">
        <v>122</v>
      </c>
      <c r="B125" s="1">
        <v>126</v>
      </c>
      <c r="C125" s="49" t="s">
        <v>1141</v>
      </c>
      <c r="D125" s="49" t="s">
        <v>1142</v>
      </c>
      <c r="E125" s="49"/>
      <c r="F125" s="49"/>
      <c r="G125" s="49" t="s">
        <v>1143</v>
      </c>
      <c r="H125" s="52">
        <v>468</v>
      </c>
      <c r="I125" s="52"/>
      <c r="J125" s="54"/>
      <c r="K125" s="5"/>
      <c r="FO125" s="45">
        <v>0.51</v>
      </c>
      <c r="PK125" s="45">
        <v>0.53</v>
      </c>
      <c r="YI125" s="45">
        <v>0.51</v>
      </c>
      <c r="YJ125" s="45">
        <v>0.5</v>
      </c>
      <c r="YK125" s="45">
        <v>0.49</v>
      </c>
      <c r="YL125" s="45"/>
      <c r="YM125" s="45"/>
      <c r="YN125" s="45"/>
      <c r="YO125" s="45"/>
      <c r="YP125" s="45"/>
      <c r="YQ125" s="45"/>
      <c r="YR125" s="45"/>
      <c r="YS125" s="45"/>
      <c r="YT125" s="45"/>
      <c r="YU125" s="45"/>
      <c r="YV125" s="45"/>
      <c r="YW125" s="45"/>
      <c r="YX125" s="45"/>
      <c r="YY125" s="45"/>
      <c r="YZ125" s="45"/>
      <c r="ZA125" s="45"/>
      <c r="ZB125" s="45"/>
      <c r="ZC125" s="45"/>
      <c r="ZD125" s="45"/>
      <c r="ZE125" s="45"/>
      <c r="ZF125" s="45"/>
      <c r="ZG125" s="45"/>
      <c r="ZH125" s="45"/>
      <c r="ZI125" s="45"/>
      <c r="ZJ125" s="45"/>
      <c r="ZK125" s="45"/>
      <c r="ZL125" s="45"/>
      <c r="ZM125" s="45"/>
      <c r="ZN125" s="45"/>
      <c r="ZO125" s="45"/>
      <c r="ZP125" s="45"/>
      <c r="ZQ125" s="45"/>
      <c r="ZR125" s="45"/>
      <c r="ZS125" s="45"/>
      <c r="ZT125" s="45"/>
      <c r="ZU125" s="45"/>
      <c r="ZV125" s="45"/>
      <c r="ZW125" s="45"/>
      <c r="ZX125" s="45"/>
      <c r="ZY125" s="45"/>
      <c r="ZZ125" s="45"/>
      <c r="AAA125" s="45"/>
      <c r="AAB125" s="45"/>
      <c r="AAC125" s="45"/>
      <c r="AAD125" s="45"/>
      <c r="AAE125" s="45"/>
      <c r="AAF125" s="45"/>
      <c r="AAG125" s="45"/>
      <c r="AAH125" s="45"/>
      <c r="AAI125" s="45"/>
      <c r="AAJ125" s="45"/>
      <c r="AAK125" s="45"/>
      <c r="AAL125" s="45"/>
      <c r="AAM125" s="45"/>
      <c r="AAN125" s="45"/>
      <c r="AAO125" s="45"/>
      <c r="AAP125" s="45"/>
      <c r="AAQ125" s="45"/>
      <c r="AAR125" s="45"/>
      <c r="AAS125" s="45"/>
      <c r="AAT125" s="45"/>
      <c r="AAU125" s="45"/>
      <c r="AAV125" s="45"/>
      <c r="AAW125" s="45"/>
      <c r="AAX125" s="45"/>
      <c r="AAY125" s="45"/>
      <c r="AAZ125" s="45"/>
      <c r="ABA125" s="45"/>
      <c r="ABB125" s="45"/>
      <c r="ABC125" s="45"/>
      <c r="ABD125" s="45"/>
      <c r="ABE125" s="45"/>
      <c r="ABF125" s="45"/>
      <c r="ABG125" s="45"/>
      <c r="ABH125" s="45"/>
      <c r="ABI125" s="45"/>
      <c r="ABJ125" s="45"/>
      <c r="ABK125" s="45"/>
      <c r="ABL125" s="45"/>
      <c r="ABM125" s="45"/>
      <c r="ABN125" s="45"/>
      <c r="ABO125" s="45"/>
      <c r="ABP125" s="45"/>
      <c r="ABQ125" s="45"/>
      <c r="ABR125" s="45"/>
      <c r="ABS125" s="45"/>
      <c r="ABT125" s="45"/>
      <c r="ABU125" s="45"/>
      <c r="ABV125" s="45"/>
      <c r="ABW125" s="45"/>
      <c r="ABX125" s="45"/>
      <c r="ABY125" s="45"/>
      <c r="ABZ125" s="45"/>
      <c r="ACA125" s="45"/>
      <c r="ACB125" s="45"/>
      <c r="ACC125" s="45"/>
      <c r="ACD125" s="45"/>
      <c r="ACE125" s="45"/>
      <c r="ACF125" s="45"/>
      <c r="ACG125" s="45"/>
      <c r="ACH125" s="45"/>
      <c r="ACI125" s="45"/>
      <c r="ACJ125" s="45"/>
      <c r="ACK125" s="45"/>
      <c r="ACL125" s="45"/>
      <c r="ACM125" s="45"/>
      <c r="ACN125" s="45"/>
      <c r="ACO125" s="45"/>
      <c r="ACP125" s="45"/>
      <c r="ACQ125" s="45"/>
      <c r="ACR125" s="45"/>
      <c r="ACS125" s="45"/>
      <c r="ACT125" s="45"/>
      <c r="ACU125" s="45"/>
      <c r="ACV125" s="45"/>
      <c r="ACW125" s="45"/>
      <c r="ACX125" s="45"/>
      <c r="ACY125" s="45"/>
      <c r="ACZ125" s="45"/>
      <c r="ADA125" s="45"/>
      <c r="ADB125" s="45"/>
      <c r="ADC125" s="45"/>
      <c r="ADD125" s="45"/>
      <c r="ADE125" s="45"/>
      <c r="ADF125" s="45"/>
      <c r="ADG125" s="45"/>
      <c r="ADH125" s="45"/>
      <c r="ADI125" s="45"/>
      <c r="ADJ125" s="45"/>
      <c r="ADK125" s="45"/>
      <c r="ADL125" s="45"/>
      <c r="ADM125" s="45"/>
      <c r="ADN125" s="45"/>
      <c r="ADO125" s="45"/>
      <c r="ADP125" s="46"/>
    </row>
    <row r="126" spans="1:796" ht="15.75" customHeight="1">
      <c r="A126" s="1" t="s">
        <v>1144</v>
      </c>
      <c r="B126" s="1"/>
      <c r="C126" s="49"/>
      <c r="D126" s="49"/>
      <c r="E126" s="49"/>
      <c r="F126" s="49"/>
      <c r="G126" s="49"/>
      <c r="H126" s="52">
        <v>650</v>
      </c>
      <c r="I126" s="52"/>
      <c r="J126" s="52">
        <v>0.85</v>
      </c>
      <c r="K126" s="5"/>
      <c r="FO126" s="45">
        <v>0.6</v>
      </c>
      <c r="PK126" s="45">
        <v>0.57999999999999996</v>
      </c>
      <c r="YI126" s="45">
        <v>0.54</v>
      </c>
      <c r="YJ126" s="45">
        <v>0.4</v>
      </c>
      <c r="YK126" s="45">
        <v>0.5</v>
      </c>
      <c r="YL126" s="46">
        <v>-0.56999999999999995</v>
      </c>
      <c r="YM126" s="46">
        <v>-0.56000000000000005</v>
      </c>
      <c r="ADP126" s="46"/>
    </row>
    <row r="127" spans="1:796" ht="15.75" customHeight="1">
      <c r="A127" s="1">
        <v>123</v>
      </c>
      <c r="B127" s="1">
        <v>127</v>
      </c>
      <c r="C127" s="49" t="s">
        <v>1145</v>
      </c>
      <c r="D127" s="49" t="s">
        <v>1146</v>
      </c>
      <c r="E127" s="49"/>
      <c r="F127" s="49"/>
      <c r="G127" s="49" t="s">
        <v>1147</v>
      </c>
      <c r="H127" s="52">
        <v>1030</v>
      </c>
      <c r="I127" s="52"/>
      <c r="J127" s="52">
        <v>0.95</v>
      </c>
      <c r="K127" s="5"/>
      <c r="CC127" s="46">
        <v>-0.15</v>
      </c>
      <c r="FB127" s="45">
        <v>0.49</v>
      </c>
      <c r="GR127" s="45">
        <v>0.62</v>
      </c>
      <c r="GS127" s="45"/>
      <c r="GT127" s="45">
        <v>-0.11</v>
      </c>
      <c r="GU127" s="45"/>
      <c r="YQ127" s="45">
        <v>0.68</v>
      </c>
      <c r="YR127" s="45">
        <v>0.61</v>
      </c>
      <c r="YS127" s="45">
        <v>0.71</v>
      </c>
      <c r="ADP127" s="46"/>
    </row>
    <row r="128" spans="1:796" ht="15.75" customHeight="1">
      <c r="A128" s="1">
        <v>125</v>
      </c>
      <c r="B128" s="1">
        <v>129</v>
      </c>
      <c r="C128" s="49" t="s">
        <v>1148</v>
      </c>
      <c r="D128" s="49" t="s">
        <v>1149</v>
      </c>
      <c r="E128" s="49"/>
      <c r="F128" s="49"/>
      <c r="G128" s="49" t="s">
        <v>1150</v>
      </c>
      <c r="H128" s="52">
        <v>143</v>
      </c>
      <c r="I128" s="52"/>
      <c r="J128" s="52">
        <v>0.82</v>
      </c>
      <c r="K128" s="5"/>
      <c r="ZZ128" s="46">
        <v>-7.0000000000000007E-2</v>
      </c>
      <c r="AAA128" s="46">
        <v>-0.02</v>
      </c>
      <c r="AAB128" s="46">
        <v>-0.01</v>
      </c>
      <c r="AAC128" s="46">
        <v>-0.08</v>
      </c>
      <c r="AAD128" s="46">
        <v>-0.05</v>
      </c>
      <c r="AAE128" s="46">
        <v>-7.0000000000000007E-2</v>
      </c>
      <c r="AAF128" s="46">
        <v>0.22</v>
      </c>
      <c r="AAG128" s="46"/>
      <c r="AAH128" s="46">
        <v>-0.04</v>
      </c>
      <c r="AAI128" s="46">
        <v>-0.01</v>
      </c>
      <c r="AAJ128" s="46">
        <v>0.28999999999999998</v>
      </c>
      <c r="AAK128" s="46">
        <v>0.2</v>
      </c>
      <c r="AAL128" s="46">
        <v>0.55000000000000004</v>
      </c>
      <c r="AAM128" s="46">
        <v>0.02</v>
      </c>
      <c r="AAN128" s="46">
        <v>0.62</v>
      </c>
      <c r="AAO128" s="46">
        <v>0.14000000000000001</v>
      </c>
      <c r="AAP128" s="46">
        <v>0.1</v>
      </c>
      <c r="AAQ128" s="46">
        <v>-0.16</v>
      </c>
      <c r="AAR128" s="46">
        <v>-0.14000000000000001</v>
      </c>
      <c r="AAS128" s="46">
        <v>0.36</v>
      </c>
      <c r="AAT128" s="46">
        <v>0.51</v>
      </c>
      <c r="AAU128" s="46">
        <v>0.16</v>
      </c>
      <c r="AAV128" s="46">
        <v>0.34</v>
      </c>
      <c r="AAW128" s="46">
        <v>0.13</v>
      </c>
      <c r="AAX128" s="46">
        <v>0.25</v>
      </c>
      <c r="AAY128" s="46">
        <v>-0.01</v>
      </c>
      <c r="AAZ128" s="46">
        <v>0.03</v>
      </c>
      <c r="ABA128" s="46"/>
      <c r="ABB128" s="46"/>
      <c r="ABC128" s="46"/>
      <c r="ABD128" s="46"/>
      <c r="ABE128" s="46"/>
      <c r="ABF128" s="46"/>
      <c r="ABG128" s="46"/>
      <c r="ABH128" s="46"/>
      <c r="ABI128" s="46"/>
      <c r="ABJ128" s="46"/>
      <c r="ABK128" s="46"/>
      <c r="ABL128" s="46"/>
      <c r="ABM128" s="46"/>
      <c r="ABN128" s="46"/>
      <c r="ABO128" s="46"/>
      <c r="ABP128" s="46"/>
      <c r="ABQ128" s="46"/>
      <c r="ABR128" s="46"/>
      <c r="ABS128" s="46"/>
      <c r="ABT128" s="46"/>
      <c r="ABU128" s="46"/>
      <c r="ABV128" s="46"/>
      <c r="ABW128" s="46"/>
      <c r="ABX128" s="46"/>
      <c r="ABY128" s="46"/>
      <c r="ABZ128" s="46"/>
      <c r="ACA128" s="46"/>
      <c r="ACB128" s="46"/>
      <c r="ACC128" s="46"/>
      <c r="ACD128" s="46"/>
      <c r="ACE128" s="46"/>
      <c r="ACF128" s="46"/>
      <c r="ACG128" s="46"/>
      <c r="ACH128" s="46"/>
      <c r="ACI128" s="46"/>
      <c r="ACJ128" s="46"/>
      <c r="ACK128" s="46"/>
      <c r="ACL128" s="46"/>
      <c r="ACM128" s="46"/>
      <c r="ACN128" s="46"/>
      <c r="ACO128" s="46"/>
      <c r="ACP128" s="46"/>
      <c r="ACQ128" s="46"/>
      <c r="ACR128" s="46"/>
      <c r="ACS128" s="46"/>
      <c r="ACT128" s="46"/>
      <c r="ACU128" s="46"/>
      <c r="ACV128" s="46"/>
      <c r="ACW128" s="46"/>
      <c r="ACX128" s="46"/>
      <c r="ACY128" s="46"/>
      <c r="ACZ128" s="46"/>
      <c r="ADA128" s="46"/>
      <c r="ADB128" s="46"/>
      <c r="ADC128" s="46"/>
      <c r="ADD128" s="46"/>
      <c r="ADE128" s="46"/>
      <c r="ADF128" s="46"/>
      <c r="ADG128" s="46"/>
      <c r="ADH128" s="46"/>
      <c r="ADI128" s="46"/>
      <c r="ADJ128" s="46"/>
      <c r="ADK128" s="46"/>
      <c r="ADL128" s="46"/>
      <c r="ADM128" s="46"/>
      <c r="ADN128" s="46"/>
      <c r="ADO128" s="46"/>
      <c r="ADP128" s="46"/>
    </row>
    <row r="129" spans="1:796" ht="15.75" customHeight="1">
      <c r="A129" s="1">
        <v>126</v>
      </c>
      <c r="B129" s="1">
        <v>130</v>
      </c>
      <c r="C129" s="49" t="s">
        <v>1151</v>
      </c>
      <c r="D129" s="49" t="s">
        <v>1152</v>
      </c>
      <c r="E129" s="49"/>
      <c r="F129" s="49"/>
      <c r="G129" s="49" t="s">
        <v>1153</v>
      </c>
      <c r="H129" s="52">
        <v>287</v>
      </c>
      <c r="I129" s="52"/>
      <c r="J129" s="37">
        <v>0.86</v>
      </c>
      <c r="K129" s="5"/>
      <c r="BR129" s="46">
        <v>0.52</v>
      </c>
      <c r="BS129" s="46"/>
      <c r="FN129" s="46">
        <v>-0.09</v>
      </c>
      <c r="HY129" s="46">
        <v>-0.28000000000000003</v>
      </c>
      <c r="IX129" s="46">
        <v>-7.0000000000000007E-2</v>
      </c>
      <c r="SZ129" s="46">
        <v>-0.37</v>
      </c>
      <c r="ABA129" s="46">
        <v>0.17</v>
      </c>
      <c r="ABB129" s="46">
        <v>0.17</v>
      </c>
      <c r="ABC129" s="46"/>
      <c r="ABD129" s="46"/>
      <c r="ABE129" s="46"/>
      <c r="ABF129" s="46"/>
      <c r="ABG129" s="46"/>
      <c r="ABH129" s="46"/>
      <c r="ABI129" s="46"/>
      <c r="ABJ129" s="46"/>
      <c r="ABK129" s="46"/>
      <c r="ABL129" s="46"/>
      <c r="ABM129" s="46"/>
      <c r="ABN129" s="46"/>
      <c r="ABO129" s="46"/>
      <c r="ABP129" s="46"/>
      <c r="ABQ129" s="46"/>
      <c r="ABR129" s="46"/>
      <c r="ABS129" s="46"/>
      <c r="ABT129" s="46"/>
      <c r="ABU129" s="46"/>
      <c r="ABV129" s="46"/>
      <c r="ABW129" s="46"/>
      <c r="ABX129" s="46"/>
      <c r="ABY129" s="46"/>
      <c r="ABZ129" s="46"/>
      <c r="ACA129" s="46"/>
      <c r="ACB129" s="46"/>
      <c r="ACC129" s="46"/>
      <c r="ACD129" s="46"/>
      <c r="ACE129" s="46"/>
      <c r="ACF129" s="46"/>
      <c r="ACG129" s="46"/>
      <c r="ACH129" s="46"/>
      <c r="ACI129" s="46"/>
      <c r="ACJ129" s="46"/>
      <c r="ACK129" s="46"/>
      <c r="ACL129" s="46"/>
      <c r="ACM129" s="46"/>
      <c r="ACN129" s="46"/>
      <c r="ACO129" s="46"/>
      <c r="ACP129" s="46"/>
      <c r="ACQ129" s="46"/>
      <c r="ACR129" s="46"/>
      <c r="ACS129" s="46"/>
      <c r="ACT129" s="46"/>
      <c r="ACU129" s="46"/>
      <c r="ACV129" s="46"/>
      <c r="ACW129" s="46"/>
      <c r="ACX129" s="46"/>
      <c r="ACY129" s="46"/>
      <c r="ACZ129" s="46"/>
      <c r="ADA129" s="46"/>
      <c r="ADB129" s="46"/>
      <c r="ADC129" s="46"/>
      <c r="ADD129" s="46"/>
      <c r="ADE129" s="46"/>
      <c r="ADF129" s="46"/>
      <c r="ADG129" s="46"/>
      <c r="ADH129" s="46"/>
      <c r="ADI129" s="46"/>
      <c r="ADJ129" s="46"/>
      <c r="ADK129" s="46"/>
      <c r="ADL129" s="46"/>
      <c r="ADM129" s="46"/>
      <c r="ADN129" s="46"/>
      <c r="ADO129" s="46"/>
      <c r="ADP129" s="46"/>
    </row>
    <row r="130" spans="1:796" ht="15.75" customHeight="1">
      <c r="A130" s="1">
        <v>127</v>
      </c>
      <c r="B130" s="1">
        <v>131</v>
      </c>
      <c r="C130" s="49" t="s">
        <v>1154</v>
      </c>
      <c r="D130" s="49" t="s">
        <v>1155</v>
      </c>
      <c r="E130" s="49"/>
      <c r="F130" s="49"/>
      <c r="G130" s="49" t="s">
        <v>1156</v>
      </c>
      <c r="H130" s="52">
        <v>199</v>
      </c>
      <c r="I130" s="52"/>
      <c r="J130" s="37">
        <v>0.93</v>
      </c>
      <c r="K130" s="5"/>
      <c r="XR130" s="46">
        <v>0.57999999999999996</v>
      </c>
      <c r="ABC130" s="46">
        <v>0.52</v>
      </c>
      <c r="ABD130" s="46">
        <v>0.31</v>
      </c>
      <c r="ABE130" s="46"/>
      <c r="ABF130" s="46"/>
      <c r="ABG130" s="46"/>
      <c r="ABH130" s="46"/>
      <c r="ABI130" s="46"/>
      <c r="ABJ130" s="46"/>
      <c r="ABK130" s="46"/>
      <c r="ABL130" s="46"/>
      <c r="ABM130" s="46"/>
      <c r="ABN130" s="46"/>
      <c r="ABO130" s="46"/>
      <c r="ABP130" s="46"/>
      <c r="ABQ130" s="46"/>
      <c r="ABR130" s="46"/>
      <c r="ABS130" s="46"/>
      <c r="ABT130" s="46"/>
      <c r="ABU130" s="46"/>
      <c r="ABV130" s="46"/>
      <c r="ABW130" s="46"/>
      <c r="ABX130" s="46"/>
      <c r="ABY130" s="46"/>
      <c r="ABZ130" s="46"/>
      <c r="ACA130" s="46"/>
      <c r="ACB130" s="46"/>
      <c r="ACC130" s="46"/>
      <c r="ACD130" s="46"/>
      <c r="ACE130" s="46"/>
      <c r="ACF130" s="46"/>
      <c r="ACG130" s="46"/>
      <c r="ACH130" s="46"/>
      <c r="ACI130" s="46"/>
      <c r="ACJ130" s="46"/>
      <c r="ACK130" s="46"/>
      <c r="ACL130" s="46"/>
      <c r="ACM130" s="46"/>
      <c r="ACN130" s="46"/>
      <c r="ACO130" s="46"/>
      <c r="ACP130" s="46"/>
      <c r="ACQ130" s="46"/>
      <c r="ACR130" s="46"/>
      <c r="ACS130" s="46"/>
      <c r="ACT130" s="46"/>
      <c r="ACU130" s="46"/>
      <c r="ACV130" s="46"/>
      <c r="ACW130" s="46"/>
      <c r="ACX130" s="46"/>
      <c r="ACY130" s="46"/>
      <c r="ACZ130" s="46"/>
      <c r="ADA130" s="46"/>
      <c r="ADB130" s="46"/>
      <c r="ADC130" s="46"/>
      <c r="ADD130" s="46"/>
      <c r="ADE130" s="46"/>
      <c r="ADF130" s="46"/>
      <c r="ADG130" s="46"/>
      <c r="ADH130" s="46"/>
      <c r="ADI130" s="46"/>
      <c r="ADJ130" s="46"/>
      <c r="ADK130" s="46"/>
      <c r="ADL130" s="46"/>
      <c r="ADM130" s="46"/>
      <c r="ADN130" s="46"/>
      <c r="ADO130" s="46"/>
      <c r="ADP130" s="46"/>
    </row>
    <row r="131" spans="1:796" ht="15.75" customHeight="1">
      <c r="A131" s="1">
        <v>128</v>
      </c>
      <c r="B131" s="1">
        <v>132</v>
      </c>
      <c r="C131" s="49" t="s">
        <v>1157</v>
      </c>
      <c r="D131" s="49" t="s">
        <v>1158</v>
      </c>
      <c r="E131" s="49"/>
      <c r="F131" s="49"/>
      <c r="G131" s="49" t="s">
        <v>1159</v>
      </c>
      <c r="H131" s="37">
        <v>205</v>
      </c>
      <c r="I131" s="37"/>
      <c r="J131" s="37">
        <v>0.91</v>
      </c>
      <c r="K131" s="5"/>
      <c r="GF131" s="46">
        <v>0.86</v>
      </c>
      <c r="GH131" s="46">
        <v>0.56999999999999995</v>
      </c>
      <c r="IL131" s="46">
        <v>0.55000000000000004</v>
      </c>
      <c r="LM131" s="46">
        <v>-0.01</v>
      </c>
      <c r="LN131" s="46">
        <v>0.15</v>
      </c>
      <c r="QS131" s="46"/>
      <c r="QT131" s="72">
        <v>0.69</v>
      </c>
      <c r="QU131" s="46">
        <v>0.47</v>
      </c>
      <c r="QW131" s="46"/>
      <c r="QX131" s="46">
        <v>0.79</v>
      </c>
      <c r="QY131" s="46">
        <v>0.54</v>
      </c>
      <c r="ABE131" s="46">
        <v>-0.03</v>
      </c>
      <c r="ABF131" s="46">
        <v>0.09</v>
      </c>
      <c r="ABG131" s="46">
        <v>0.14000000000000001</v>
      </c>
      <c r="ABH131" s="46"/>
      <c r="ABI131" s="46"/>
      <c r="ABJ131" s="46"/>
      <c r="ABK131" s="46"/>
      <c r="ABL131" s="46"/>
      <c r="ABM131" s="46"/>
      <c r="ABN131" s="46"/>
      <c r="ABO131" s="46"/>
      <c r="ABP131" s="46"/>
      <c r="ABQ131" s="46"/>
      <c r="ABR131" s="46"/>
      <c r="ABS131" s="46"/>
      <c r="ABT131" s="46"/>
      <c r="ABU131" s="46"/>
      <c r="ABV131" s="46"/>
      <c r="ABW131" s="46"/>
      <c r="ABX131" s="46"/>
      <c r="ABY131" s="46"/>
      <c r="ABZ131" s="46"/>
      <c r="ACA131" s="46"/>
      <c r="ACB131" s="46"/>
      <c r="ACC131" s="46"/>
      <c r="ACD131" s="46"/>
      <c r="ACE131" s="46"/>
      <c r="ACF131" s="46"/>
      <c r="ACG131" s="46"/>
      <c r="ACH131" s="46"/>
      <c r="ACI131" s="46"/>
      <c r="ACJ131" s="46"/>
      <c r="ACK131" s="46"/>
      <c r="ACL131" s="46"/>
      <c r="ACM131" s="46"/>
      <c r="ACN131" s="46"/>
      <c r="ACO131" s="46"/>
      <c r="ACP131" s="46"/>
      <c r="ACQ131" s="46"/>
      <c r="ACR131" s="46"/>
      <c r="ACS131" s="46"/>
      <c r="ACT131" s="46"/>
      <c r="ACU131" s="46"/>
      <c r="ACV131" s="46"/>
      <c r="ACW131" s="46"/>
      <c r="ACX131" s="46"/>
      <c r="ACY131" s="46"/>
      <c r="ACZ131" s="46"/>
      <c r="ADA131" s="46"/>
      <c r="ADB131" s="46"/>
      <c r="ADC131" s="46"/>
      <c r="ADD131" s="46"/>
      <c r="ADE131" s="46"/>
      <c r="ADF131" s="46"/>
      <c r="ADG131" s="46"/>
      <c r="ADH131" s="46"/>
      <c r="ADI131" s="46"/>
      <c r="ADJ131" s="46"/>
      <c r="ADK131" s="46"/>
      <c r="ADL131" s="46"/>
      <c r="ADM131" s="46"/>
      <c r="ADN131" s="46"/>
      <c r="ADO131" s="46"/>
    </row>
    <row r="132" spans="1:796" ht="15.75" customHeight="1">
      <c r="A132" s="1">
        <v>129</v>
      </c>
      <c r="B132" s="1">
        <v>133</v>
      </c>
      <c r="C132" s="49" t="s">
        <v>1160</v>
      </c>
      <c r="D132" s="49" t="s">
        <v>1161</v>
      </c>
      <c r="E132" s="49"/>
      <c r="F132" s="49"/>
      <c r="G132" s="49" t="s">
        <v>1162</v>
      </c>
      <c r="H132" s="52">
        <v>220</v>
      </c>
      <c r="I132" s="52"/>
      <c r="J132" s="52">
        <v>0.89</v>
      </c>
      <c r="K132" s="5"/>
      <c r="AO132" s="46">
        <v>-0.09</v>
      </c>
      <c r="AS132" s="46">
        <v>7.0000000000000007E-2</v>
      </c>
      <c r="BA132" s="46">
        <v>-7.0000000000000007E-2</v>
      </c>
      <c r="BB132" s="46"/>
      <c r="BC132" s="46"/>
      <c r="BX132" s="46">
        <v>0.11</v>
      </c>
      <c r="CR132" s="46">
        <v>-0.06</v>
      </c>
      <c r="CV132" s="46">
        <v>0.02</v>
      </c>
      <c r="ABH132" s="46">
        <v>0.26</v>
      </c>
      <c r="ABI132" s="46">
        <v>0.55000000000000004</v>
      </c>
      <c r="ABJ132" s="46"/>
      <c r="ABK132" s="46"/>
      <c r="ABL132" s="46"/>
      <c r="ABM132" s="46"/>
      <c r="ABN132" s="46"/>
      <c r="ABO132" s="46"/>
      <c r="ABP132" s="46"/>
      <c r="ABQ132" s="46"/>
      <c r="ABR132" s="46"/>
      <c r="ABS132" s="46"/>
      <c r="ABT132" s="46"/>
      <c r="ABU132" s="46"/>
      <c r="ABV132" s="46"/>
      <c r="ABW132" s="46"/>
      <c r="ABX132" s="46"/>
      <c r="ABY132" s="46"/>
      <c r="ABZ132" s="46"/>
      <c r="ACA132" s="46"/>
      <c r="ACB132" s="46"/>
      <c r="ACC132" s="46"/>
      <c r="ACD132" s="46"/>
      <c r="ACE132" s="46"/>
      <c r="ACF132" s="46"/>
      <c r="ACG132" s="46"/>
      <c r="ACH132" s="46"/>
      <c r="ACI132" s="46"/>
      <c r="ACJ132" s="46"/>
      <c r="ACK132" s="46"/>
      <c r="ACL132" s="46"/>
      <c r="ACM132" s="46"/>
      <c r="ACN132" s="46"/>
      <c r="ACO132" s="46"/>
      <c r="ACP132" s="46"/>
      <c r="ACQ132" s="46"/>
      <c r="ACR132" s="46"/>
      <c r="ACS132" s="46"/>
      <c r="ACT132" s="46"/>
      <c r="ACU132" s="46"/>
      <c r="ACV132" s="46"/>
      <c r="ACW132" s="46"/>
      <c r="ACX132" s="46"/>
      <c r="ACY132" s="46"/>
      <c r="ACZ132" s="46"/>
      <c r="ADA132" s="46"/>
      <c r="ADB132" s="46"/>
      <c r="ADC132" s="46"/>
      <c r="ADD132" s="46"/>
      <c r="ADE132" s="46"/>
      <c r="ADF132" s="46"/>
      <c r="ADG132" s="46"/>
      <c r="ADH132" s="46"/>
      <c r="ADI132" s="46"/>
      <c r="ADJ132" s="46"/>
      <c r="ADK132" s="46"/>
      <c r="ADL132" s="46"/>
      <c r="ADM132" s="46"/>
      <c r="ADN132" s="46"/>
      <c r="ADO132" s="46"/>
      <c r="ADP132" s="46"/>
    </row>
    <row r="133" spans="1:796" ht="15.75" customHeight="1">
      <c r="A133" s="1">
        <v>130</v>
      </c>
      <c r="B133" s="1">
        <v>134</v>
      </c>
      <c r="C133" s="49" t="s">
        <v>1163</v>
      </c>
      <c r="D133" s="49" t="s">
        <v>1164</v>
      </c>
      <c r="E133" s="49"/>
      <c r="F133" s="49"/>
      <c r="G133" s="49" t="s">
        <v>1165</v>
      </c>
      <c r="H133" s="52">
        <v>962</v>
      </c>
      <c r="I133" s="52"/>
      <c r="J133" s="37">
        <v>0.87</v>
      </c>
      <c r="K133" s="5"/>
      <c r="AR133" s="46">
        <v>0.84</v>
      </c>
      <c r="AAG133" s="46">
        <v>7.0000000000000007E-2</v>
      </c>
      <c r="ABJ133" s="46">
        <v>-0.05</v>
      </c>
      <c r="ABK133" s="46">
        <v>-0.01</v>
      </c>
      <c r="ABL133" s="46">
        <v>0.01</v>
      </c>
      <c r="ABM133" s="46">
        <v>0.41</v>
      </c>
      <c r="ABN133" s="46">
        <v>0.3</v>
      </c>
      <c r="ABO133" s="46">
        <v>0.09</v>
      </c>
      <c r="ABP133" s="46">
        <v>-0.36</v>
      </c>
      <c r="ABQ133" s="46">
        <v>0.08</v>
      </c>
      <c r="ABR133" s="46">
        <v>0.35</v>
      </c>
      <c r="ABS133" s="46"/>
      <c r="ABT133" s="46"/>
      <c r="ABU133" s="46"/>
      <c r="ABV133" s="46"/>
      <c r="ABW133" s="46"/>
      <c r="ABX133" s="46"/>
      <c r="ABY133" s="46"/>
      <c r="ABZ133" s="46"/>
      <c r="ACA133" s="46"/>
      <c r="ACB133" s="46"/>
      <c r="ACC133" s="46"/>
      <c r="ACD133" s="46"/>
      <c r="ACE133" s="46"/>
      <c r="ACF133" s="46"/>
      <c r="ACG133" s="46"/>
      <c r="ACH133" s="46"/>
      <c r="ACI133" s="46"/>
      <c r="ACJ133" s="46"/>
      <c r="ACK133" s="46"/>
      <c r="ACL133" s="46"/>
      <c r="ACM133" s="46"/>
      <c r="ACN133" s="46"/>
      <c r="ACO133" s="46"/>
      <c r="ACP133" s="46"/>
      <c r="ACQ133" s="46"/>
      <c r="ACR133" s="46"/>
      <c r="ACS133" s="46"/>
      <c r="ACT133" s="46"/>
      <c r="ACU133" s="46"/>
      <c r="ACV133" s="46"/>
      <c r="ACW133" s="46"/>
      <c r="ACX133" s="46"/>
      <c r="ACY133" s="46"/>
      <c r="ACZ133" s="46"/>
      <c r="ADA133" s="46"/>
      <c r="ADB133" s="46"/>
      <c r="ADC133" s="46"/>
      <c r="ADD133" s="46"/>
      <c r="ADE133" s="46"/>
      <c r="ADF133" s="46"/>
      <c r="ADG133" s="46"/>
      <c r="ADH133" s="46"/>
      <c r="ADI133" s="46"/>
      <c r="ADJ133" s="46"/>
      <c r="ADK133" s="46"/>
      <c r="ADL133" s="46"/>
      <c r="ADM133" s="46"/>
      <c r="ADN133" s="46"/>
      <c r="ADO133" s="46"/>
      <c r="ADP133" s="46"/>
    </row>
    <row r="134" spans="1:796" ht="15.75" customHeight="1">
      <c r="A134" s="1">
        <v>131</v>
      </c>
      <c r="B134" s="1">
        <v>135</v>
      </c>
      <c r="C134" s="49" t="s">
        <v>1166</v>
      </c>
      <c r="D134" s="49">
        <v>0.68</v>
      </c>
      <c r="E134" s="49"/>
      <c r="F134" s="49"/>
      <c r="G134" s="49" t="s">
        <v>1167</v>
      </c>
      <c r="H134" s="52">
        <v>602</v>
      </c>
      <c r="I134" s="52"/>
      <c r="J134" s="37">
        <v>0.92</v>
      </c>
      <c r="K134" s="5"/>
      <c r="AW134" s="46">
        <v>0.05</v>
      </c>
      <c r="BX134" s="46">
        <v>-0.12</v>
      </c>
      <c r="IL134" s="45">
        <v>0.39</v>
      </c>
      <c r="OB134" s="46">
        <v>-0.13</v>
      </c>
      <c r="OC134" s="46">
        <v>-0.17</v>
      </c>
      <c r="QQ134" s="45">
        <v>0.42</v>
      </c>
      <c r="QR134" s="46">
        <v>0.54</v>
      </c>
      <c r="QS134" s="45">
        <v>0.31</v>
      </c>
      <c r="QW134" s="45">
        <v>0.38</v>
      </c>
      <c r="ADP134" s="46"/>
    </row>
    <row r="135" spans="1:796" ht="15.75" customHeight="1">
      <c r="A135" s="1">
        <v>132</v>
      </c>
      <c r="B135" s="1">
        <v>136</v>
      </c>
      <c r="C135" s="49" t="s">
        <v>1168</v>
      </c>
      <c r="D135" s="49" t="s">
        <v>1169</v>
      </c>
      <c r="E135" s="49"/>
      <c r="F135" s="49"/>
      <c r="G135" s="49" t="s">
        <v>1170</v>
      </c>
      <c r="H135" s="52">
        <v>675</v>
      </c>
      <c r="I135" s="52"/>
      <c r="J135" s="52">
        <v>0.91</v>
      </c>
      <c r="K135" s="5"/>
      <c r="BS135" s="46">
        <v>0.56999999999999995</v>
      </c>
      <c r="HJ135" s="46">
        <v>-0.4</v>
      </c>
      <c r="KU135" s="46">
        <v>0.62</v>
      </c>
      <c r="KV135" s="46">
        <v>0.45</v>
      </c>
      <c r="OZ135" s="46">
        <v>-0.28999999999999998</v>
      </c>
      <c r="PA135" s="46">
        <v>-0.42</v>
      </c>
      <c r="QL135" s="46">
        <v>0.3</v>
      </c>
      <c r="ABS135" s="45">
        <v>0.38</v>
      </c>
      <c r="ABT135" s="45">
        <v>0.3</v>
      </c>
      <c r="ABU135" s="46">
        <v>0.56000000000000005</v>
      </c>
      <c r="ABV135" s="46">
        <v>0.39</v>
      </c>
      <c r="ABW135" s="46">
        <v>0.37</v>
      </c>
      <c r="ABX135" s="46">
        <v>0.41</v>
      </c>
      <c r="ABY135" s="46">
        <v>-0.05</v>
      </c>
      <c r="ABZ135" s="46"/>
      <c r="ACA135" s="46"/>
      <c r="ACB135" s="46"/>
      <c r="ACC135" s="46"/>
      <c r="ACD135" s="46"/>
      <c r="ACE135" s="46"/>
      <c r="ACF135" s="46"/>
      <c r="ACG135" s="46"/>
      <c r="ACH135" s="46"/>
      <c r="ACI135" s="46"/>
      <c r="ACJ135" s="46"/>
      <c r="ACK135" s="46"/>
      <c r="ACL135" s="46"/>
      <c r="ACM135" s="46"/>
      <c r="ACN135" s="46"/>
      <c r="ACO135" s="46"/>
      <c r="ACP135" s="46"/>
      <c r="ACQ135" s="46"/>
      <c r="ACR135" s="46"/>
      <c r="ACS135" s="46"/>
      <c r="ACT135" s="46"/>
      <c r="ACU135" s="46"/>
      <c r="ACV135" s="46"/>
      <c r="ACW135" s="46"/>
      <c r="ACX135" s="46"/>
      <c r="ACY135" s="46"/>
      <c r="ACZ135" s="46"/>
      <c r="ADA135" s="46"/>
      <c r="ADB135" s="46"/>
      <c r="ADC135" s="46"/>
      <c r="ADD135" s="46"/>
      <c r="ADE135" s="46"/>
      <c r="ADF135" s="46"/>
      <c r="ADG135" s="46"/>
      <c r="ADH135" s="46"/>
      <c r="ADI135" s="46"/>
      <c r="ADJ135" s="46"/>
      <c r="ADK135" s="46"/>
      <c r="ADL135" s="46"/>
      <c r="ADM135" s="46"/>
      <c r="ADN135" s="46"/>
      <c r="ADO135" s="46"/>
      <c r="ADP135" s="46"/>
    </row>
    <row r="136" spans="1:796" ht="15.75" customHeight="1">
      <c r="A136" s="1">
        <v>134</v>
      </c>
      <c r="B136" s="1">
        <v>138</v>
      </c>
      <c r="C136" s="49" t="s">
        <v>1171</v>
      </c>
      <c r="D136" s="49" t="s">
        <v>1172</v>
      </c>
      <c r="E136" s="49"/>
      <c r="F136" s="49"/>
      <c r="G136" s="49" t="s">
        <v>1173</v>
      </c>
      <c r="H136" s="52">
        <v>139</v>
      </c>
      <c r="I136" s="52"/>
      <c r="J136" s="37">
        <v>0.88</v>
      </c>
      <c r="K136" s="5"/>
      <c r="AI136" s="46">
        <v>0.09</v>
      </c>
      <c r="BG136" s="46">
        <v>0.17</v>
      </c>
      <c r="BJ136" s="46">
        <v>0.01</v>
      </c>
      <c r="SP136" s="45">
        <v>0.14000000000000001</v>
      </c>
      <c r="ABZ136" s="46">
        <v>0.42</v>
      </c>
      <c r="ACA136" s="46">
        <v>0.18</v>
      </c>
      <c r="ACB136" s="46">
        <v>0.38</v>
      </c>
      <c r="ACC136" s="46"/>
      <c r="ACD136" s="46"/>
      <c r="ACE136" s="46"/>
      <c r="ACF136" s="46"/>
      <c r="ACG136" s="46"/>
      <c r="ACH136" s="46"/>
      <c r="ACI136" s="46"/>
      <c r="ACJ136" s="46"/>
      <c r="ACK136" s="46"/>
      <c r="ACL136" s="46"/>
      <c r="ACM136" s="46"/>
      <c r="ACN136" s="46"/>
      <c r="ACO136" s="46"/>
      <c r="ACP136" s="46"/>
      <c r="ACQ136" s="46"/>
      <c r="ACR136" s="46"/>
      <c r="ACS136" s="46"/>
      <c r="ACT136" s="46"/>
      <c r="ACU136" s="46"/>
      <c r="ACV136" s="46"/>
      <c r="ACW136" s="46"/>
      <c r="ACX136" s="46"/>
      <c r="ACY136" s="46"/>
      <c r="ACZ136" s="46"/>
      <c r="ADA136" s="46"/>
      <c r="ADB136" s="46"/>
      <c r="ADC136" s="46"/>
      <c r="ADD136" s="46"/>
      <c r="ADE136" s="46"/>
      <c r="ADF136" s="46"/>
      <c r="ADG136" s="46"/>
      <c r="ADH136" s="46"/>
      <c r="ADI136" s="46"/>
      <c r="ADJ136" s="46"/>
      <c r="ADK136" s="46"/>
      <c r="ADL136" s="46"/>
      <c r="ADM136" s="46"/>
      <c r="ADN136" s="46"/>
      <c r="ADO136" s="46"/>
      <c r="ADP136" s="45"/>
    </row>
    <row r="137" spans="1:796" ht="15.75" customHeight="1">
      <c r="A137" s="1">
        <v>135</v>
      </c>
      <c r="B137" s="1">
        <v>139</v>
      </c>
      <c r="C137" s="49" t="s">
        <v>1174</v>
      </c>
      <c r="D137" s="49" t="s">
        <v>1175</v>
      </c>
      <c r="E137" s="49"/>
      <c r="F137" s="49"/>
      <c r="G137" s="49" t="s">
        <v>1176</v>
      </c>
      <c r="H137" s="52">
        <v>275</v>
      </c>
      <c r="I137" s="52"/>
      <c r="J137" s="52">
        <v>0.82</v>
      </c>
      <c r="K137" s="5"/>
      <c r="DD137" s="45">
        <v>0.09</v>
      </c>
      <c r="EH137" s="46">
        <v>-0.28000000000000003</v>
      </c>
      <c r="OB137" s="46">
        <v>-0.12</v>
      </c>
      <c r="ACC137" s="45">
        <v>0.34</v>
      </c>
      <c r="ACD137" s="46">
        <v>-0.34</v>
      </c>
      <c r="ACE137" s="46"/>
      <c r="ACF137" s="46"/>
      <c r="ACG137" s="46"/>
      <c r="ACH137" s="46"/>
      <c r="ACI137" s="46"/>
      <c r="ACJ137" s="46"/>
      <c r="ACK137" s="46"/>
      <c r="ACL137" s="46"/>
      <c r="ACM137" s="46"/>
      <c r="ACN137" s="46"/>
      <c r="ACO137" s="46"/>
      <c r="ACP137" s="46"/>
      <c r="ACQ137" s="46"/>
      <c r="ACR137" s="46"/>
      <c r="ACS137" s="46"/>
      <c r="ACT137" s="46"/>
      <c r="ACU137" s="46"/>
      <c r="ACV137" s="46"/>
      <c r="ACW137" s="46"/>
      <c r="ACX137" s="46"/>
      <c r="ACY137" s="46"/>
      <c r="ACZ137" s="46"/>
      <c r="ADA137" s="46"/>
      <c r="ADB137" s="46"/>
      <c r="ADC137" s="46"/>
      <c r="ADD137" s="46"/>
      <c r="ADE137" s="46"/>
      <c r="ADF137" s="46"/>
      <c r="ADG137" s="46"/>
      <c r="ADH137" s="46"/>
      <c r="ADI137" s="46"/>
      <c r="ADJ137" s="46"/>
      <c r="ADK137" s="46"/>
      <c r="ADL137" s="46"/>
      <c r="ADM137" s="46"/>
      <c r="ADN137" s="46"/>
      <c r="ADO137" s="46"/>
      <c r="ADP137" s="45"/>
    </row>
    <row r="138" spans="1:796" ht="15.75" customHeight="1">
      <c r="A138" s="1">
        <v>136</v>
      </c>
      <c r="B138" s="1">
        <v>140</v>
      </c>
      <c r="C138" s="49" t="s">
        <v>1177</v>
      </c>
      <c r="D138" s="49" t="s">
        <v>1178</v>
      </c>
      <c r="E138" s="49"/>
      <c r="F138" s="49"/>
      <c r="G138" s="49" t="s">
        <v>1179</v>
      </c>
      <c r="H138" s="52">
        <v>733</v>
      </c>
      <c r="I138" s="52"/>
      <c r="J138" s="52">
        <v>0.91</v>
      </c>
      <c r="K138" s="5"/>
      <c r="FO138" s="45">
        <v>0.41</v>
      </c>
      <c r="GO138" s="46">
        <v>0.57999999999999996</v>
      </c>
      <c r="HJ138" s="46">
        <v>-0.56000000000000005</v>
      </c>
      <c r="ACE138" s="45">
        <v>0.44</v>
      </c>
      <c r="ACF138" s="46">
        <v>0.41</v>
      </c>
      <c r="ACG138" s="46">
        <v>0.24</v>
      </c>
      <c r="ACH138" s="46">
        <v>0.32</v>
      </c>
      <c r="ACI138" s="46">
        <v>0.42</v>
      </c>
      <c r="ACJ138" s="46">
        <v>0.49</v>
      </c>
      <c r="ACK138" s="46">
        <v>0.49</v>
      </c>
      <c r="ACL138" s="46">
        <v>0.46</v>
      </c>
      <c r="ACM138" s="46">
        <v>0.36</v>
      </c>
      <c r="ACN138" s="46"/>
      <c r="ACO138" s="46"/>
      <c r="ACP138" s="46"/>
      <c r="ACQ138" s="46"/>
      <c r="ACR138" s="46"/>
      <c r="ACS138" s="46"/>
      <c r="ACT138" s="46"/>
      <c r="ACU138" s="46"/>
      <c r="ACV138" s="46"/>
      <c r="ACW138" s="46"/>
      <c r="ACX138" s="46"/>
      <c r="ACY138" s="46"/>
      <c r="ACZ138" s="46"/>
      <c r="ADA138" s="46"/>
      <c r="ADB138" s="46"/>
      <c r="ADC138" s="46"/>
      <c r="ADD138" s="46"/>
      <c r="ADE138" s="46"/>
      <c r="ADF138" s="46"/>
      <c r="ADG138" s="46"/>
      <c r="ADH138" s="46"/>
      <c r="ADI138" s="46"/>
      <c r="ADJ138" s="46"/>
      <c r="ADK138" s="46"/>
      <c r="ADL138" s="46"/>
      <c r="ADM138" s="46"/>
      <c r="ADN138" s="46"/>
      <c r="ADO138" s="46"/>
      <c r="ADP138" s="46"/>
    </row>
    <row r="139" spans="1:796" ht="15.75" customHeight="1">
      <c r="A139" s="1">
        <v>137</v>
      </c>
      <c r="B139" s="1">
        <v>141</v>
      </c>
      <c r="C139" s="49" t="s">
        <v>1180</v>
      </c>
      <c r="D139" s="49" t="s">
        <v>1181</v>
      </c>
      <c r="E139" s="49"/>
      <c r="F139" s="49"/>
      <c r="G139" s="49" t="s">
        <v>1182</v>
      </c>
      <c r="H139" s="52">
        <v>359</v>
      </c>
      <c r="I139" s="52"/>
      <c r="J139" s="52">
        <v>0.83</v>
      </c>
      <c r="K139" s="5"/>
      <c r="OO139" s="45">
        <v>-0.39</v>
      </c>
      <c r="OR139" s="45">
        <v>-0.14000000000000001</v>
      </c>
      <c r="PJ139" s="45">
        <v>0.22</v>
      </c>
      <c r="ST139" s="45">
        <v>0.23</v>
      </c>
      <c r="ACN139" s="45">
        <v>0.37</v>
      </c>
      <c r="ACO139" s="45">
        <v>-0.35</v>
      </c>
      <c r="ACP139" s="45">
        <v>-0.25</v>
      </c>
      <c r="ACQ139" s="45">
        <v>-0.17</v>
      </c>
      <c r="ACR139" s="45"/>
      <c r="ACS139" s="45"/>
      <c r="ACT139" s="45"/>
      <c r="ACU139" s="45"/>
      <c r="ACV139" s="45"/>
      <c r="ACW139" s="45"/>
      <c r="ACX139" s="45"/>
      <c r="ACY139" s="45"/>
      <c r="ACZ139" s="45"/>
      <c r="ADA139" s="45"/>
      <c r="ADB139" s="45"/>
      <c r="ADC139" s="45"/>
      <c r="ADD139" s="45"/>
      <c r="ADE139" s="45"/>
      <c r="ADF139" s="45"/>
      <c r="ADG139" s="45"/>
      <c r="ADH139" s="45"/>
      <c r="ADI139" s="45"/>
      <c r="ADJ139" s="45"/>
      <c r="ADK139" s="45"/>
      <c r="ADL139" s="45"/>
      <c r="ADM139" s="45"/>
      <c r="ADN139" s="45"/>
      <c r="ADO139" s="45"/>
      <c r="ADP139" s="46"/>
    </row>
    <row r="140" spans="1:796" ht="15.75" customHeight="1">
      <c r="A140" s="1">
        <v>141</v>
      </c>
      <c r="B140" s="1">
        <v>145</v>
      </c>
      <c r="C140" s="49" t="s">
        <v>1183</v>
      </c>
      <c r="D140" s="49" t="s">
        <v>1184</v>
      </c>
      <c r="E140" s="49"/>
      <c r="F140" s="49"/>
      <c r="G140" s="49" t="s">
        <v>1185</v>
      </c>
      <c r="H140" s="52">
        <v>346</v>
      </c>
      <c r="I140" s="52"/>
      <c r="J140" s="52">
        <v>0.89</v>
      </c>
      <c r="K140" s="5"/>
      <c r="HJ140" s="45">
        <v>-0.41</v>
      </c>
      <c r="PN140" s="45">
        <v>0.37</v>
      </c>
      <c r="TN140" s="45">
        <v>0.2</v>
      </c>
      <c r="ACR140" s="45">
        <v>0.46</v>
      </c>
      <c r="ACS140" s="45"/>
      <c r="ACT140" s="45"/>
      <c r="ACU140" s="45"/>
      <c r="ACV140" s="45"/>
      <c r="ACW140" s="45"/>
      <c r="ACX140" s="45"/>
      <c r="ACY140" s="45"/>
      <c r="ACZ140" s="45"/>
      <c r="ADA140" s="45"/>
      <c r="ADB140" s="45"/>
      <c r="ADC140" s="45"/>
      <c r="ADD140" s="45"/>
      <c r="ADE140" s="45"/>
      <c r="ADF140" s="45"/>
      <c r="ADG140" s="45"/>
      <c r="ADH140" s="45"/>
      <c r="ADI140" s="45"/>
      <c r="ADJ140" s="45"/>
      <c r="ADK140" s="45"/>
      <c r="ADL140" s="45"/>
      <c r="ADM140" s="45"/>
      <c r="ADN140" s="45"/>
      <c r="ADO140" s="45"/>
      <c r="ADP140" s="46"/>
    </row>
    <row r="141" spans="1:796" ht="15.75" customHeight="1">
      <c r="A141" s="1">
        <v>142</v>
      </c>
      <c r="B141" s="1">
        <v>146</v>
      </c>
      <c r="C141" s="49" t="s">
        <v>1186</v>
      </c>
      <c r="D141" s="49" t="s">
        <v>1187</v>
      </c>
      <c r="E141" s="49"/>
      <c r="F141" s="49"/>
      <c r="G141" s="49" t="s">
        <v>1188</v>
      </c>
      <c r="H141" s="52">
        <v>266</v>
      </c>
      <c r="I141" s="52"/>
      <c r="J141" s="52">
        <v>0.91</v>
      </c>
      <c r="K141" s="5"/>
      <c r="L141" s="45">
        <v>-0.11</v>
      </c>
      <c r="AT141" s="45">
        <v>0.11</v>
      </c>
      <c r="AU141" s="45"/>
      <c r="AY141" s="45">
        <v>-0.05</v>
      </c>
      <c r="ER141" s="45">
        <v>0.3</v>
      </c>
      <c r="IA141" s="45">
        <v>-0.49</v>
      </c>
      <c r="ACS141" s="46">
        <v>0.56999999999999995</v>
      </c>
      <c r="ACT141" s="46">
        <v>0.14000000000000001</v>
      </c>
      <c r="ACU141" s="46"/>
      <c r="ACV141" s="46"/>
      <c r="ACW141" s="46"/>
      <c r="ACX141" s="46"/>
      <c r="ACY141" s="46"/>
      <c r="ACZ141" s="46"/>
      <c r="ADA141" s="46"/>
      <c r="ADB141" s="46"/>
      <c r="ADC141" s="46"/>
      <c r="ADD141" s="46"/>
      <c r="ADE141" s="46"/>
      <c r="ADF141" s="46"/>
      <c r="ADG141" s="46"/>
      <c r="ADH141" s="46"/>
      <c r="ADI141" s="46"/>
      <c r="ADJ141" s="46"/>
      <c r="ADK141" s="46"/>
      <c r="ADL141" s="46"/>
      <c r="ADM141" s="46"/>
      <c r="ADN141" s="46"/>
      <c r="ADO141" s="46"/>
      <c r="ADP141" s="46"/>
    </row>
    <row r="142" spans="1:796" ht="15.75" customHeight="1">
      <c r="A142" s="1">
        <v>143</v>
      </c>
      <c r="B142" s="1">
        <v>147</v>
      </c>
      <c r="C142" s="49" t="s">
        <v>1189</v>
      </c>
      <c r="D142" s="49" t="s">
        <v>1190</v>
      </c>
      <c r="E142" s="49"/>
      <c r="F142" s="49"/>
      <c r="G142" s="49" t="s">
        <v>1191</v>
      </c>
      <c r="H142" s="52">
        <v>234</v>
      </c>
      <c r="I142" s="52"/>
      <c r="J142" s="52">
        <v>0.89</v>
      </c>
      <c r="K142" s="5"/>
      <c r="L142" s="46">
        <v>-0.08</v>
      </c>
      <c r="AS142" s="45">
        <v>-0.04</v>
      </c>
      <c r="EG142" s="45">
        <v>0.24</v>
      </c>
      <c r="EH142" s="46">
        <v>-0.22</v>
      </c>
      <c r="XS142" s="46">
        <v>-0.36</v>
      </c>
      <c r="ACU142" s="46">
        <v>0.08</v>
      </c>
      <c r="ACV142" s="46">
        <v>0.36</v>
      </c>
      <c r="ACW142" s="46">
        <v>0.22</v>
      </c>
      <c r="ACX142" s="46">
        <v>-0.71</v>
      </c>
      <c r="ACY142" s="46"/>
      <c r="ACZ142" s="46"/>
      <c r="ADA142" s="46"/>
      <c r="ADB142" s="46"/>
      <c r="ADC142" s="46"/>
      <c r="ADD142" s="46"/>
      <c r="ADE142" s="46"/>
      <c r="ADF142" s="46"/>
      <c r="ADG142" s="46"/>
      <c r="ADH142" s="46"/>
      <c r="ADI142" s="46"/>
      <c r="ADJ142" s="46"/>
      <c r="ADK142" s="46"/>
      <c r="ADL142" s="46"/>
      <c r="ADM142" s="46"/>
      <c r="ADN142" s="46"/>
      <c r="ADO142" s="46"/>
      <c r="ADP142" s="46"/>
    </row>
    <row r="143" spans="1:796" ht="15.75" customHeight="1">
      <c r="A143" s="1">
        <v>144</v>
      </c>
      <c r="B143" s="1">
        <v>148</v>
      </c>
      <c r="C143" s="49" t="s">
        <v>1192</v>
      </c>
      <c r="D143" s="49" t="s">
        <v>1193</v>
      </c>
      <c r="E143" s="49"/>
      <c r="F143" s="49"/>
      <c r="G143" s="49" t="s">
        <v>1194</v>
      </c>
      <c r="H143" s="52">
        <v>346</v>
      </c>
      <c r="I143" s="52"/>
      <c r="J143" s="52">
        <v>0.89</v>
      </c>
      <c r="K143" s="5"/>
      <c r="HJ143" s="46">
        <v>-0.41199999999999998</v>
      </c>
      <c r="PN143" s="46">
        <v>0.373</v>
      </c>
      <c r="ACR143" s="46">
        <v>0.46400000000000002</v>
      </c>
      <c r="ACY143" s="46">
        <v>0.32600000000000001</v>
      </c>
      <c r="ACZ143" s="46"/>
      <c r="ADA143" s="46"/>
      <c r="ADB143" s="46"/>
      <c r="ADC143" s="46"/>
      <c r="ADD143" s="46"/>
      <c r="ADE143" s="46"/>
      <c r="ADF143" s="46"/>
      <c r="ADG143" s="46"/>
      <c r="ADH143" s="46"/>
      <c r="ADI143" s="46"/>
      <c r="ADJ143" s="46"/>
      <c r="ADK143" s="46"/>
      <c r="ADL143" s="46"/>
      <c r="ADM143" s="46"/>
      <c r="ADN143" s="46"/>
      <c r="ADO143" s="46"/>
    </row>
    <row r="144" spans="1:796" ht="15.75" customHeight="1">
      <c r="A144" s="1">
        <v>146</v>
      </c>
      <c r="B144" s="1">
        <v>150</v>
      </c>
      <c r="C144" s="49" t="s">
        <v>1195</v>
      </c>
      <c r="D144" s="49" t="s">
        <v>1196</v>
      </c>
      <c r="E144" s="49"/>
      <c r="F144" s="49"/>
      <c r="G144" s="49" t="s">
        <v>1197</v>
      </c>
      <c r="H144" s="52">
        <v>320</v>
      </c>
      <c r="I144" s="52"/>
      <c r="J144" s="52">
        <v>0.97</v>
      </c>
      <c r="K144" s="5"/>
      <c r="L144" s="46">
        <v>0.74</v>
      </c>
      <c r="AQ144" s="45">
        <v>0.23</v>
      </c>
      <c r="AY144" s="46">
        <v>0.67</v>
      </c>
      <c r="BX144" s="46">
        <v>0.64</v>
      </c>
      <c r="CV144" s="45">
        <v>0.63</v>
      </c>
      <c r="ER144" s="45">
        <v>0.89</v>
      </c>
      <c r="FO144" s="45">
        <v>0.7</v>
      </c>
      <c r="ACZ144" s="46">
        <v>-0.32</v>
      </c>
      <c r="ADA144" s="46"/>
      <c r="ADB144" s="46"/>
      <c r="ADC144" s="46"/>
      <c r="ADD144" s="46"/>
      <c r="ADE144" s="46"/>
      <c r="ADF144" s="46"/>
      <c r="ADG144" s="46"/>
      <c r="ADH144" s="46"/>
      <c r="ADI144" s="46"/>
      <c r="ADJ144" s="46"/>
      <c r="ADK144" s="46"/>
      <c r="ADL144" s="46"/>
      <c r="ADM144" s="46"/>
      <c r="ADN144" s="46"/>
      <c r="ADO144" s="46"/>
      <c r="ADP144" s="45"/>
    </row>
    <row r="145" spans="1:796" ht="15.75" customHeight="1">
      <c r="A145" s="1">
        <v>147</v>
      </c>
      <c r="B145" s="1">
        <v>151</v>
      </c>
      <c r="C145" s="49" t="s">
        <v>1198</v>
      </c>
      <c r="D145" s="49" t="s">
        <v>1199</v>
      </c>
      <c r="E145" s="49"/>
      <c r="F145" s="49"/>
      <c r="G145" s="49" t="s">
        <v>1200</v>
      </c>
      <c r="H145" s="52">
        <v>220</v>
      </c>
      <c r="I145" s="52"/>
      <c r="J145" s="52">
        <v>0.93</v>
      </c>
      <c r="K145" s="5"/>
      <c r="L145" s="46">
        <v>-0.2</v>
      </c>
      <c r="BX145" s="46">
        <v>-0.05</v>
      </c>
      <c r="CM145" s="45">
        <v>0.03</v>
      </c>
      <c r="FB145" s="45">
        <v>0.34</v>
      </c>
      <c r="GR145" s="45">
        <v>0.63</v>
      </c>
      <c r="OO145" s="46">
        <v>-0.27</v>
      </c>
      <c r="OR145" s="45">
        <v>-0.33</v>
      </c>
      <c r="OS145" s="46">
        <v>0.02</v>
      </c>
      <c r="SS145" s="45">
        <v>0.45</v>
      </c>
      <c r="ADA145" s="45">
        <v>0.2</v>
      </c>
      <c r="ADB145" s="46">
        <v>-0.25</v>
      </c>
      <c r="ADC145" s="46"/>
      <c r="ADD145" s="46"/>
      <c r="ADE145" s="46"/>
      <c r="ADF145" s="46"/>
      <c r="ADG145" s="46"/>
      <c r="ADH145" s="46"/>
      <c r="ADI145" s="46"/>
      <c r="ADJ145" s="46"/>
      <c r="ADK145" s="46"/>
      <c r="ADL145" s="46"/>
      <c r="ADM145" s="46"/>
      <c r="ADN145" s="46"/>
      <c r="ADO145" s="46"/>
      <c r="ADP145" s="45"/>
    </row>
    <row r="146" spans="1:796" ht="15.75" customHeight="1">
      <c r="A146" s="1">
        <v>148</v>
      </c>
      <c r="B146" s="1">
        <v>152</v>
      </c>
      <c r="C146" s="49" t="s">
        <v>1201</v>
      </c>
      <c r="D146" s="49" t="s">
        <v>1202</v>
      </c>
      <c r="E146" s="49"/>
      <c r="F146" s="49"/>
      <c r="G146" s="49" t="s">
        <v>1203</v>
      </c>
      <c r="H146" s="52">
        <v>259</v>
      </c>
      <c r="I146" s="52"/>
      <c r="J146" s="52">
        <v>0.87</v>
      </c>
      <c r="K146" s="5"/>
      <c r="GB146" s="45">
        <v>0.28999999999999998</v>
      </c>
      <c r="GO146" s="45">
        <v>0.57999999999999996</v>
      </c>
      <c r="PJ146" s="45">
        <v>0.6</v>
      </c>
      <c r="VJ146" s="45">
        <v>0.32</v>
      </c>
    </row>
    <row r="147" spans="1:796" ht="15.75" customHeight="1">
      <c r="A147" s="1">
        <v>149</v>
      </c>
      <c r="B147" s="1">
        <v>153</v>
      </c>
      <c r="C147" s="49" t="s">
        <v>1204</v>
      </c>
      <c r="D147" s="49" t="s">
        <v>1205</v>
      </c>
      <c r="E147" s="49"/>
      <c r="F147" s="49"/>
      <c r="G147" s="49" t="s">
        <v>1206</v>
      </c>
      <c r="H147" s="52">
        <v>255</v>
      </c>
      <c r="I147" s="52"/>
      <c r="J147" s="52">
        <v>0.79</v>
      </c>
      <c r="K147" s="5"/>
      <c r="L147" s="45">
        <v>0.18</v>
      </c>
      <c r="AW147" s="45">
        <v>-14</v>
      </c>
      <c r="AY147" s="45">
        <v>7.0000000000000007E-2</v>
      </c>
      <c r="BX147" s="45">
        <v>0</v>
      </c>
      <c r="ADC147" s="45">
        <v>0.31</v>
      </c>
      <c r="ADD147" s="45">
        <v>0.16</v>
      </c>
      <c r="ADE147" s="45"/>
      <c r="ADF147" s="45"/>
      <c r="ADG147" s="45"/>
      <c r="ADH147" s="45"/>
      <c r="ADI147" s="45"/>
      <c r="ADJ147" s="45"/>
      <c r="ADK147" s="45"/>
      <c r="ADL147" s="45"/>
      <c r="ADM147" s="45"/>
      <c r="ADN147" s="45"/>
      <c r="ADO147" s="45"/>
      <c r="ADP147" s="45"/>
    </row>
    <row r="148" spans="1:796" ht="15.75" customHeight="1">
      <c r="A148" s="1">
        <v>150</v>
      </c>
      <c r="B148" s="1">
        <v>154</v>
      </c>
      <c r="C148" s="49" t="s">
        <v>1207</v>
      </c>
      <c r="D148" s="49" t="s">
        <v>1208</v>
      </c>
      <c r="E148" s="49"/>
      <c r="F148" s="49"/>
      <c r="G148" s="49" t="s">
        <v>1209</v>
      </c>
      <c r="H148" s="52">
        <v>224</v>
      </c>
      <c r="I148" s="52"/>
      <c r="J148" s="52">
        <v>0.8</v>
      </c>
      <c r="K148" s="5"/>
      <c r="L148" s="45">
        <v>-0.25</v>
      </c>
      <c r="P148" s="45"/>
      <c r="AT148" s="45">
        <v>-0.05</v>
      </c>
      <c r="BX148" s="45">
        <v>-0.13</v>
      </c>
      <c r="WN148" s="45">
        <v>0.26</v>
      </c>
      <c r="WO148" s="45">
        <v>7.0000000000000007E-2</v>
      </c>
      <c r="WP148" s="45"/>
      <c r="WQ148" s="45"/>
      <c r="WR148" s="45"/>
      <c r="WS148" s="45"/>
      <c r="WT148" s="45"/>
      <c r="WU148" s="45"/>
      <c r="WV148" s="45"/>
      <c r="WW148" s="45"/>
      <c r="WX148" s="45"/>
      <c r="WY148" s="45"/>
      <c r="WZ148" s="45"/>
      <c r="XA148" s="45"/>
      <c r="XB148" s="45"/>
      <c r="XC148" s="45"/>
      <c r="XD148" s="45"/>
      <c r="XE148" s="45"/>
      <c r="XF148" s="45"/>
      <c r="XG148" s="45"/>
      <c r="XH148" s="45"/>
      <c r="XI148" s="45"/>
      <c r="XJ148" s="45"/>
      <c r="XK148" s="45"/>
      <c r="XL148" s="45"/>
      <c r="XM148" s="45"/>
      <c r="XN148" s="45"/>
      <c r="XO148" s="45"/>
      <c r="XP148" s="45"/>
      <c r="XQ148" s="45"/>
      <c r="XR148" s="45"/>
      <c r="XS148" s="45"/>
      <c r="XT148" s="45"/>
      <c r="XU148" s="45"/>
      <c r="XV148" s="45"/>
      <c r="XW148" s="45"/>
      <c r="XX148" s="45"/>
      <c r="XY148" s="45"/>
      <c r="XZ148" s="45"/>
      <c r="YA148" s="45"/>
      <c r="YB148" s="45"/>
      <c r="YC148" s="45"/>
      <c r="YD148" s="45"/>
      <c r="YE148" s="45"/>
      <c r="YF148" s="45"/>
      <c r="YG148" s="45"/>
      <c r="YH148" s="45"/>
      <c r="YI148" s="45"/>
      <c r="YJ148" s="45"/>
      <c r="YK148" s="45"/>
      <c r="YL148" s="45"/>
      <c r="YM148" s="45"/>
      <c r="YN148" s="45"/>
      <c r="YO148" s="45"/>
      <c r="YP148" s="45"/>
      <c r="YQ148" s="45"/>
      <c r="YR148" s="45"/>
      <c r="YS148" s="45"/>
      <c r="YT148" s="45"/>
      <c r="YU148" s="45"/>
      <c r="YV148" s="45"/>
      <c r="YW148" s="45"/>
      <c r="YX148" s="45"/>
      <c r="YY148" s="45"/>
      <c r="YZ148" s="45"/>
      <c r="ZA148" s="45"/>
      <c r="ZB148" s="45"/>
      <c r="ZC148" s="45"/>
      <c r="ZD148" s="45"/>
      <c r="ZE148" s="45"/>
      <c r="ZF148" s="45"/>
      <c r="ZG148" s="45"/>
      <c r="ZH148" s="45"/>
      <c r="ZI148" s="45"/>
      <c r="ZJ148" s="45"/>
      <c r="ZK148" s="45"/>
      <c r="ZL148" s="45"/>
      <c r="ZM148" s="45"/>
      <c r="ZN148" s="45"/>
      <c r="ZO148" s="45"/>
      <c r="ZP148" s="45"/>
      <c r="ZQ148" s="45"/>
      <c r="ZR148" s="45"/>
      <c r="ZS148" s="45"/>
      <c r="ZT148" s="45"/>
      <c r="ZU148" s="45"/>
      <c r="ZV148" s="45"/>
      <c r="ZW148" s="45"/>
      <c r="ZX148" s="45"/>
      <c r="ZY148" s="45"/>
      <c r="ZZ148" s="45"/>
      <c r="AAA148" s="45"/>
      <c r="AAB148" s="45"/>
      <c r="AAC148" s="45"/>
      <c r="AAD148" s="45"/>
      <c r="AAE148" s="45"/>
      <c r="AAF148" s="45"/>
      <c r="AAG148" s="45"/>
      <c r="AAH148" s="45"/>
      <c r="AAI148" s="45"/>
      <c r="AAJ148" s="45"/>
      <c r="AAK148" s="45"/>
      <c r="AAL148" s="45"/>
      <c r="AAM148" s="45"/>
      <c r="AAN148" s="45"/>
      <c r="AAO148" s="45"/>
      <c r="AAP148" s="45"/>
      <c r="AAQ148" s="45"/>
      <c r="AAR148" s="45"/>
      <c r="AAS148" s="45"/>
      <c r="AAT148" s="45"/>
      <c r="AAU148" s="45"/>
      <c r="AAV148" s="45"/>
      <c r="AAW148" s="45"/>
      <c r="AAX148" s="45"/>
      <c r="AAY148" s="45"/>
      <c r="AAZ148" s="45"/>
      <c r="ABA148" s="45"/>
      <c r="ABB148" s="45"/>
      <c r="ABC148" s="45"/>
      <c r="ABD148" s="45"/>
      <c r="ABE148" s="45"/>
      <c r="ABF148" s="45"/>
      <c r="ABG148" s="45"/>
      <c r="ABH148" s="45"/>
      <c r="ABI148" s="45"/>
      <c r="ABJ148" s="45"/>
      <c r="ABK148" s="45"/>
      <c r="ABL148" s="45"/>
      <c r="ABM148" s="45"/>
      <c r="ABN148" s="45"/>
      <c r="ABO148" s="45"/>
      <c r="ABP148" s="45"/>
      <c r="ABQ148" s="45"/>
      <c r="ABR148" s="45"/>
      <c r="ABS148" s="45"/>
      <c r="ABT148" s="45"/>
      <c r="ABU148" s="45"/>
      <c r="ABV148" s="45"/>
      <c r="ABW148" s="45"/>
      <c r="ABX148" s="45"/>
      <c r="ABY148" s="45"/>
      <c r="ABZ148" s="45"/>
      <c r="ACA148" s="45"/>
      <c r="ACB148" s="45"/>
      <c r="ACC148" s="45"/>
      <c r="ACD148" s="45"/>
      <c r="ACE148" s="45"/>
      <c r="ACF148" s="45"/>
      <c r="ACG148" s="45"/>
      <c r="ACH148" s="45"/>
      <c r="ACI148" s="45"/>
      <c r="ACJ148" s="45"/>
      <c r="ACK148" s="45"/>
      <c r="ACL148" s="45"/>
      <c r="ACM148" s="45"/>
      <c r="ACN148" s="45"/>
      <c r="ACO148" s="45"/>
      <c r="ACP148" s="45"/>
      <c r="ACQ148" s="45"/>
      <c r="ACR148" s="45"/>
      <c r="ACS148" s="45"/>
      <c r="ACT148" s="45"/>
      <c r="ACU148" s="45"/>
      <c r="ACV148" s="45"/>
      <c r="ACW148" s="45"/>
      <c r="ACX148" s="45"/>
      <c r="ACY148" s="45"/>
      <c r="ACZ148" s="45"/>
      <c r="ADA148" s="45"/>
      <c r="ADB148" s="45"/>
      <c r="ADC148" s="45"/>
      <c r="ADD148" s="45"/>
      <c r="ADE148" s="45"/>
      <c r="ADF148" s="45"/>
      <c r="ADG148" s="45"/>
      <c r="ADH148" s="45"/>
      <c r="ADI148" s="45"/>
      <c r="ADJ148" s="45"/>
      <c r="ADK148" s="45"/>
      <c r="ADL148" s="45"/>
      <c r="ADM148" s="45"/>
      <c r="ADN148" s="45"/>
      <c r="ADO148" s="45"/>
      <c r="ADP148" s="45"/>
    </row>
    <row r="149" spans="1:796" ht="15.75" customHeight="1">
      <c r="A149" s="1">
        <v>151</v>
      </c>
      <c r="B149" s="1">
        <v>155</v>
      </c>
      <c r="C149" s="49" t="s">
        <v>1210</v>
      </c>
      <c r="D149" s="49" t="s">
        <v>1211</v>
      </c>
      <c r="E149" s="49"/>
      <c r="F149" s="49"/>
      <c r="G149" s="49" t="s">
        <v>1212</v>
      </c>
      <c r="H149" s="52">
        <v>338</v>
      </c>
      <c r="I149" s="52"/>
      <c r="J149" s="52">
        <v>0.87</v>
      </c>
      <c r="K149" s="5"/>
      <c r="AS149" s="45">
        <v>0.16</v>
      </c>
      <c r="BX149" s="45">
        <v>-0.05</v>
      </c>
      <c r="CJ149" s="56">
        <v>-0.28000000000000003</v>
      </c>
      <c r="FO149" s="45">
        <v>0.46</v>
      </c>
      <c r="GB149" s="45">
        <v>0.11</v>
      </c>
      <c r="KK149" s="45">
        <v>0.37</v>
      </c>
      <c r="KL149" s="45">
        <v>-0.41</v>
      </c>
      <c r="RC149" s="61">
        <v>-0.22</v>
      </c>
      <c r="ADP149" s="45"/>
    </row>
    <row r="150" spans="1:796" ht="15.75" customHeight="1">
      <c r="A150" s="1">
        <v>152</v>
      </c>
      <c r="B150" s="1">
        <v>156</v>
      </c>
      <c r="C150" s="49" t="s">
        <v>1213</v>
      </c>
      <c r="D150" s="49" t="s">
        <v>1214</v>
      </c>
      <c r="E150" s="49"/>
      <c r="F150" s="49"/>
      <c r="G150" s="49" t="s">
        <v>1215</v>
      </c>
      <c r="H150" s="52">
        <v>244</v>
      </c>
      <c r="I150" s="52"/>
      <c r="J150" s="52">
        <v>0.96</v>
      </c>
      <c r="K150" s="5"/>
      <c r="AC150" s="45">
        <v>-0.16</v>
      </c>
      <c r="OK150" s="45">
        <v>0.24</v>
      </c>
      <c r="OL150" s="45">
        <v>0.14000000000000001</v>
      </c>
      <c r="WK150" s="45">
        <v>0.16</v>
      </c>
      <c r="WL150" s="45"/>
      <c r="WM150" s="45"/>
      <c r="WN150" s="45"/>
      <c r="WO150" s="45"/>
      <c r="WP150" s="45"/>
      <c r="WQ150" s="45"/>
      <c r="WR150" s="45"/>
      <c r="WS150" s="45"/>
      <c r="WT150" s="45"/>
      <c r="WU150" s="45"/>
      <c r="WV150" s="45"/>
      <c r="WW150" s="45"/>
      <c r="WX150" s="45"/>
      <c r="WY150" s="45"/>
      <c r="WZ150" s="45"/>
      <c r="XA150" s="45"/>
      <c r="XB150" s="45"/>
      <c r="XC150" s="45"/>
      <c r="XD150" s="45"/>
      <c r="XE150" s="45"/>
      <c r="XF150" s="45"/>
      <c r="XG150" s="45"/>
      <c r="XH150" s="45"/>
      <c r="XI150" s="45"/>
      <c r="XJ150" s="45"/>
      <c r="XK150" s="45"/>
      <c r="XL150" s="45"/>
      <c r="XM150" s="45"/>
      <c r="XN150" s="45"/>
      <c r="XO150" s="45"/>
      <c r="XP150" s="45"/>
      <c r="XQ150" s="45"/>
      <c r="XR150" s="45"/>
      <c r="XS150" s="45"/>
      <c r="XT150" s="45"/>
      <c r="XU150" s="45"/>
      <c r="XV150" s="45"/>
      <c r="XW150" s="45"/>
      <c r="XX150" s="45"/>
      <c r="XY150" s="45"/>
      <c r="XZ150" s="45"/>
      <c r="YA150" s="45"/>
      <c r="YB150" s="45"/>
      <c r="YC150" s="45"/>
      <c r="YD150" s="45"/>
      <c r="YE150" s="45"/>
      <c r="YF150" s="45"/>
      <c r="YG150" s="45"/>
      <c r="YH150" s="45"/>
      <c r="YI150" s="45"/>
      <c r="YJ150" s="45"/>
      <c r="YK150" s="45"/>
      <c r="YL150" s="45"/>
      <c r="YM150" s="45"/>
      <c r="YN150" s="45"/>
      <c r="YO150" s="45"/>
      <c r="YP150" s="45"/>
      <c r="YQ150" s="45"/>
      <c r="YR150" s="45"/>
      <c r="YS150" s="45"/>
      <c r="YT150" s="45"/>
      <c r="YU150" s="45"/>
      <c r="YV150" s="45"/>
      <c r="YW150" s="45"/>
      <c r="YX150" s="45"/>
      <c r="YY150" s="45"/>
      <c r="YZ150" s="45"/>
      <c r="ZA150" s="45"/>
      <c r="ZB150" s="45"/>
      <c r="ZC150" s="45"/>
      <c r="ZD150" s="45"/>
      <c r="ZE150" s="45"/>
      <c r="ZF150" s="45"/>
      <c r="ZG150" s="45"/>
      <c r="ZH150" s="45"/>
      <c r="ZI150" s="45"/>
      <c r="ZJ150" s="45"/>
      <c r="ZK150" s="45"/>
      <c r="ZL150" s="45"/>
      <c r="ZM150" s="45"/>
      <c r="ZN150" s="45"/>
      <c r="ZO150" s="45"/>
      <c r="ZP150" s="45"/>
      <c r="ZQ150" s="45"/>
      <c r="ZR150" s="45"/>
      <c r="ZS150" s="45"/>
      <c r="ZT150" s="45"/>
      <c r="ZU150" s="45"/>
      <c r="ZV150" s="45"/>
      <c r="ZW150" s="45"/>
      <c r="ZX150" s="45"/>
      <c r="ZY150" s="45"/>
      <c r="ZZ150" s="45"/>
      <c r="AAA150" s="45"/>
      <c r="AAB150" s="45"/>
      <c r="AAC150" s="45"/>
      <c r="AAD150" s="45"/>
      <c r="AAE150" s="45"/>
      <c r="AAF150" s="45"/>
      <c r="AAG150" s="45"/>
      <c r="AAH150" s="45"/>
      <c r="AAI150" s="45"/>
      <c r="AAJ150" s="45"/>
      <c r="AAK150" s="45"/>
      <c r="AAL150" s="45"/>
      <c r="AAM150" s="45"/>
      <c r="AAN150" s="45"/>
      <c r="AAO150" s="45"/>
      <c r="AAP150" s="45"/>
      <c r="AAQ150" s="45"/>
      <c r="AAR150" s="45"/>
      <c r="AAS150" s="45"/>
      <c r="AAT150" s="45"/>
      <c r="AAU150" s="45"/>
      <c r="AAV150" s="45"/>
      <c r="AAW150" s="45"/>
      <c r="AAX150" s="45"/>
      <c r="AAY150" s="45"/>
      <c r="AAZ150" s="45"/>
      <c r="ABA150" s="45"/>
      <c r="ABB150" s="45"/>
      <c r="ABC150" s="45"/>
      <c r="ABD150" s="45"/>
      <c r="ABE150" s="45"/>
      <c r="ABF150" s="45"/>
      <c r="ABG150" s="45"/>
      <c r="ABH150" s="45"/>
      <c r="ABI150" s="45"/>
      <c r="ABJ150" s="45"/>
      <c r="ABK150" s="45"/>
      <c r="ABL150" s="45"/>
      <c r="ABM150" s="45"/>
      <c r="ABN150" s="45"/>
      <c r="ABO150" s="45"/>
      <c r="ABP150" s="45"/>
      <c r="ABQ150" s="45"/>
      <c r="ABR150" s="45"/>
      <c r="ABS150" s="45"/>
      <c r="ABT150" s="45"/>
      <c r="ABU150" s="45"/>
      <c r="ABV150" s="45"/>
      <c r="ABW150" s="45"/>
      <c r="ABX150" s="45"/>
      <c r="ABY150" s="45"/>
      <c r="ABZ150" s="45"/>
      <c r="ACA150" s="45"/>
      <c r="ACB150" s="45"/>
      <c r="ACC150" s="45"/>
      <c r="ACD150" s="45"/>
      <c r="ACE150" s="45"/>
      <c r="ACF150" s="45"/>
      <c r="ACG150" s="45"/>
      <c r="ACH150" s="45"/>
      <c r="ACI150" s="45"/>
      <c r="ACJ150" s="45"/>
      <c r="ACK150" s="45"/>
      <c r="ACL150" s="45"/>
      <c r="ACM150" s="45"/>
      <c r="ACN150" s="45"/>
      <c r="ACO150" s="45"/>
      <c r="ACP150" s="45"/>
      <c r="ACQ150" s="45"/>
      <c r="ACR150" s="45"/>
      <c r="ACS150" s="45"/>
      <c r="ACT150" s="45"/>
      <c r="ACU150" s="45"/>
      <c r="ACV150" s="45"/>
      <c r="ACW150" s="45"/>
      <c r="ACX150" s="45"/>
      <c r="ACY150" s="45"/>
      <c r="ACZ150" s="45"/>
      <c r="ADA150" s="45"/>
      <c r="ADB150" s="45"/>
      <c r="ADC150" s="45"/>
      <c r="ADD150" s="45"/>
      <c r="ADE150" s="45"/>
      <c r="ADF150" s="45"/>
      <c r="ADG150" s="45"/>
      <c r="ADH150" s="45"/>
      <c r="ADI150" s="45"/>
      <c r="ADJ150" s="45"/>
      <c r="ADK150" s="45"/>
      <c r="ADL150" s="45"/>
      <c r="ADM150" s="45"/>
      <c r="ADN150" s="45"/>
      <c r="ADO150" s="45"/>
    </row>
    <row r="151" spans="1:796" ht="15.75" customHeight="1">
      <c r="A151" s="1" t="s">
        <v>1216</v>
      </c>
      <c r="B151" s="1"/>
      <c r="C151" s="49"/>
      <c r="D151" s="49"/>
      <c r="E151" s="49"/>
      <c r="F151" s="49"/>
      <c r="G151" s="49"/>
      <c r="H151" s="50">
        <v>52</v>
      </c>
      <c r="I151" s="50"/>
      <c r="J151" s="52">
        <v>0.96</v>
      </c>
      <c r="K151" s="5"/>
      <c r="AC151" s="45">
        <v>-0.4</v>
      </c>
      <c r="OK151" s="45">
        <v>0.31</v>
      </c>
      <c r="OL151" s="45">
        <v>0.38</v>
      </c>
      <c r="WK151" s="45">
        <v>0.15</v>
      </c>
      <c r="WL151" s="45">
        <v>0.14000000000000001</v>
      </c>
      <c r="WM151" s="45">
        <v>0.45</v>
      </c>
      <c r="WN151" s="45"/>
      <c r="WO151" s="45"/>
      <c r="WP151" s="45"/>
      <c r="WQ151" s="45"/>
      <c r="WR151" s="45"/>
      <c r="WS151" s="45"/>
      <c r="WT151" s="45"/>
      <c r="WU151" s="45"/>
      <c r="WV151" s="45"/>
      <c r="WW151" s="45"/>
      <c r="WX151" s="45"/>
      <c r="WY151" s="45"/>
      <c r="WZ151" s="45"/>
      <c r="XA151" s="45"/>
      <c r="XB151" s="45"/>
      <c r="XC151" s="45"/>
      <c r="XD151" s="45"/>
      <c r="XE151" s="45"/>
      <c r="XF151" s="45"/>
      <c r="XG151" s="45"/>
      <c r="XH151" s="45"/>
      <c r="XI151" s="45"/>
      <c r="XJ151" s="45"/>
      <c r="XK151" s="45"/>
      <c r="XL151" s="45"/>
      <c r="XM151" s="45"/>
      <c r="XN151" s="45"/>
      <c r="XO151" s="45"/>
      <c r="XP151" s="45"/>
      <c r="XQ151" s="45"/>
      <c r="XR151" s="45"/>
      <c r="XS151" s="45"/>
      <c r="XT151" s="45"/>
      <c r="XU151" s="45"/>
      <c r="XV151" s="45"/>
      <c r="XW151" s="45"/>
      <c r="XX151" s="45"/>
      <c r="XY151" s="45"/>
      <c r="XZ151" s="45"/>
      <c r="YA151" s="45"/>
      <c r="YB151" s="45"/>
      <c r="YC151" s="45"/>
      <c r="YD151" s="45"/>
      <c r="YE151" s="45"/>
      <c r="YF151" s="45"/>
      <c r="YG151" s="45"/>
      <c r="YH151" s="45"/>
      <c r="YI151" s="45"/>
      <c r="YJ151" s="45"/>
      <c r="YK151" s="45"/>
      <c r="YL151" s="45"/>
      <c r="YM151" s="45"/>
      <c r="YN151" s="45"/>
      <c r="YO151" s="45"/>
      <c r="YP151" s="45"/>
      <c r="YQ151" s="45"/>
      <c r="YR151" s="45"/>
      <c r="YS151" s="45"/>
      <c r="YT151" s="45"/>
      <c r="YU151" s="45"/>
      <c r="YV151" s="45"/>
      <c r="YW151" s="45"/>
      <c r="YX151" s="45"/>
      <c r="YY151" s="45"/>
      <c r="YZ151" s="45"/>
      <c r="ZA151" s="45"/>
      <c r="ZB151" s="45"/>
      <c r="ZC151" s="45"/>
      <c r="ZD151" s="45"/>
      <c r="ZE151" s="45"/>
      <c r="ZF151" s="45"/>
      <c r="ZG151" s="45"/>
      <c r="ZH151" s="45"/>
      <c r="ZI151" s="45"/>
      <c r="ZJ151" s="45"/>
      <c r="ZK151" s="45"/>
      <c r="ZL151" s="45"/>
      <c r="ZM151" s="45"/>
      <c r="ZN151" s="45"/>
      <c r="ZO151" s="45"/>
      <c r="ZP151" s="45"/>
      <c r="ZQ151" s="45"/>
      <c r="ZR151" s="45"/>
      <c r="ZS151" s="45"/>
      <c r="ZT151" s="45"/>
      <c r="ZU151" s="45"/>
      <c r="ZV151" s="45"/>
      <c r="ZW151" s="45"/>
      <c r="ZX151" s="45"/>
      <c r="ZY151" s="45"/>
      <c r="ZZ151" s="45"/>
      <c r="AAA151" s="45"/>
      <c r="AAB151" s="45"/>
      <c r="AAC151" s="45"/>
      <c r="AAD151" s="45"/>
      <c r="AAE151" s="45"/>
      <c r="AAF151" s="45"/>
      <c r="AAG151" s="45"/>
      <c r="AAH151" s="45"/>
      <c r="AAI151" s="45"/>
      <c r="AAJ151" s="45"/>
      <c r="AAK151" s="45"/>
      <c r="AAL151" s="45"/>
      <c r="AAM151" s="45"/>
      <c r="AAN151" s="45"/>
      <c r="AAO151" s="45"/>
      <c r="AAP151" s="45"/>
      <c r="AAQ151" s="45"/>
      <c r="AAR151" s="45"/>
      <c r="AAS151" s="45"/>
      <c r="AAT151" s="45"/>
      <c r="AAU151" s="45"/>
      <c r="AAV151" s="45"/>
      <c r="AAW151" s="45"/>
      <c r="AAX151" s="45"/>
      <c r="AAY151" s="45"/>
      <c r="AAZ151" s="45"/>
      <c r="ABA151" s="45"/>
      <c r="ABB151" s="45"/>
      <c r="ABC151" s="45"/>
      <c r="ABD151" s="45"/>
      <c r="ABE151" s="45"/>
      <c r="ABF151" s="45"/>
      <c r="ABG151" s="45"/>
      <c r="ABH151" s="45"/>
      <c r="ABI151" s="45"/>
      <c r="ABJ151" s="45"/>
      <c r="ABK151" s="45"/>
      <c r="ABL151" s="45"/>
      <c r="ABM151" s="45"/>
      <c r="ABN151" s="45"/>
      <c r="ABO151" s="45"/>
      <c r="ABP151" s="45"/>
      <c r="ABQ151" s="45"/>
      <c r="ABR151" s="45"/>
      <c r="ABS151" s="45"/>
      <c r="ABT151" s="45"/>
      <c r="ABU151" s="45"/>
      <c r="ABV151" s="45"/>
      <c r="ABW151" s="45"/>
      <c r="ABX151" s="45"/>
      <c r="ABY151" s="45"/>
      <c r="ABZ151" s="45"/>
      <c r="ACA151" s="45"/>
      <c r="ACB151" s="45"/>
      <c r="ACC151" s="45"/>
      <c r="ACD151" s="45"/>
      <c r="ACE151" s="45"/>
      <c r="ACF151" s="45"/>
      <c r="ACG151" s="45"/>
      <c r="ACH151" s="45"/>
      <c r="ACI151" s="45"/>
      <c r="ACJ151" s="45"/>
      <c r="ACK151" s="45"/>
      <c r="ACL151" s="45"/>
      <c r="ACM151" s="45"/>
      <c r="ACN151" s="45"/>
      <c r="ACO151" s="45"/>
      <c r="ACP151" s="45"/>
      <c r="ACQ151" s="45"/>
      <c r="ACR151" s="45"/>
      <c r="ACS151" s="45"/>
      <c r="ACT151" s="45"/>
      <c r="ACU151" s="45"/>
      <c r="ACV151" s="45"/>
      <c r="ACW151" s="45"/>
      <c r="ACX151" s="45"/>
      <c r="ACY151" s="45"/>
      <c r="ACZ151" s="45"/>
      <c r="ADA151" s="45"/>
      <c r="ADB151" s="45"/>
      <c r="ADC151" s="45"/>
      <c r="ADD151" s="45"/>
      <c r="ADE151" s="45"/>
      <c r="ADF151" s="45"/>
      <c r="ADG151" s="45"/>
      <c r="ADH151" s="45"/>
      <c r="ADI151" s="45"/>
      <c r="ADJ151" s="45"/>
      <c r="ADK151" s="45"/>
      <c r="ADL151" s="45"/>
      <c r="ADM151" s="45"/>
      <c r="ADN151" s="45"/>
      <c r="ADO151" s="45"/>
      <c r="ADP151" s="45"/>
    </row>
    <row r="152" spans="1:796" ht="15.75" customHeight="1">
      <c r="A152" s="1">
        <v>153</v>
      </c>
      <c r="B152" s="1">
        <v>157</v>
      </c>
      <c r="C152" s="49" t="s">
        <v>1217</v>
      </c>
      <c r="D152" s="49" t="s">
        <v>1218</v>
      </c>
      <c r="E152" s="49"/>
      <c r="F152" s="49"/>
      <c r="G152" s="49" t="s">
        <v>1219</v>
      </c>
      <c r="H152" s="52">
        <v>101</v>
      </c>
      <c r="I152" s="52"/>
      <c r="J152" s="52">
        <v>0.96</v>
      </c>
      <c r="K152" s="5"/>
      <c r="FA152" s="45">
        <v>0.68</v>
      </c>
      <c r="GR152" s="45">
        <v>0.8</v>
      </c>
      <c r="GS152" s="45"/>
      <c r="WJ152" s="45">
        <v>0.7</v>
      </c>
      <c r="WK152" s="45"/>
      <c r="WL152" s="45"/>
      <c r="WM152" s="45"/>
      <c r="WN152" s="45"/>
      <c r="WO152" s="45"/>
      <c r="WP152" s="45"/>
      <c r="WQ152" s="45"/>
      <c r="WR152" s="45"/>
      <c r="WS152" s="45"/>
      <c r="WT152" s="45"/>
      <c r="WU152" s="45"/>
      <c r="WV152" s="45"/>
      <c r="WW152" s="45"/>
      <c r="WX152" s="45"/>
      <c r="WY152" s="45"/>
      <c r="WZ152" s="45"/>
      <c r="XA152" s="45"/>
      <c r="XB152" s="45"/>
      <c r="XC152" s="45"/>
      <c r="XD152" s="45"/>
      <c r="XE152" s="45"/>
      <c r="XF152" s="45"/>
      <c r="XG152" s="45"/>
      <c r="XH152" s="45"/>
      <c r="XI152" s="45"/>
      <c r="XJ152" s="45"/>
      <c r="XK152" s="45"/>
      <c r="XL152" s="45"/>
      <c r="XM152" s="45"/>
      <c r="XN152" s="45"/>
      <c r="XO152" s="45"/>
      <c r="XP152" s="45"/>
      <c r="XQ152" s="45"/>
      <c r="XR152" s="45"/>
      <c r="XS152" s="45"/>
      <c r="XT152" s="45"/>
      <c r="XU152" s="45"/>
      <c r="XV152" s="45"/>
      <c r="XW152" s="45"/>
      <c r="XX152" s="45"/>
      <c r="XY152" s="45"/>
      <c r="XZ152" s="45"/>
      <c r="YA152" s="45"/>
      <c r="YB152" s="45"/>
      <c r="YC152" s="45"/>
      <c r="YD152" s="45"/>
      <c r="YE152" s="45"/>
      <c r="YF152" s="45"/>
      <c r="YG152" s="45"/>
      <c r="YH152" s="45"/>
      <c r="YI152" s="45"/>
      <c r="YJ152" s="45"/>
      <c r="YK152" s="45"/>
      <c r="YL152" s="45"/>
      <c r="YM152" s="45"/>
      <c r="YN152" s="45"/>
      <c r="YO152" s="45"/>
      <c r="YP152" s="45"/>
      <c r="YQ152" s="45"/>
      <c r="YR152" s="45"/>
      <c r="YS152" s="45"/>
      <c r="YT152" s="45"/>
      <c r="YU152" s="45"/>
      <c r="YV152" s="45"/>
      <c r="YW152" s="45"/>
      <c r="YX152" s="45"/>
      <c r="YY152" s="45"/>
      <c r="YZ152" s="45"/>
      <c r="ZA152" s="45"/>
      <c r="ZB152" s="45"/>
      <c r="ZC152" s="45"/>
      <c r="ZD152" s="45"/>
      <c r="ZE152" s="45"/>
      <c r="ZF152" s="45"/>
      <c r="ZG152" s="45"/>
      <c r="ZH152" s="45"/>
      <c r="ZI152" s="45"/>
      <c r="ZJ152" s="45"/>
      <c r="ZK152" s="45"/>
      <c r="ZL152" s="45"/>
      <c r="ZM152" s="45"/>
      <c r="ZN152" s="45"/>
      <c r="ZO152" s="45"/>
      <c r="ZP152" s="45"/>
      <c r="ZQ152" s="45"/>
      <c r="ZR152" s="45"/>
      <c r="ZS152" s="45"/>
      <c r="ZT152" s="45"/>
      <c r="ZU152" s="45"/>
      <c r="ZV152" s="45"/>
      <c r="ZW152" s="45"/>
      <c r="ZX152" s="45"/>
      <c r="ZY152" s="45"/>
      <c r="ZZ152" s="45"/>
      <c r="AAA152" s="45"/>
      <c r="AAB152" s="45"/>
      <c r="AAC152" s="45"/>
      <c r="AAD152" s="45"/>
      <c r="AAE152" s="45"/>
      <c r="AAF152" s="45"/>
      <c r="AAG152" s="45"/>
      <c r="AAH152" s="45"/>
      <c r="AAI152" s="45"/>
      <c r="AAJ152" s="45"/>
      <c r="AAK152" s="45"/>
      <c r="AAL152" s="45"/>
      <c r="AAM152" s="45"/>
      <c r="AAN152" s="45"/>
      <c r="AAO152" s="45"/>
      <c r="AAP152" s="45"/>
      <c r="AAQ152" s="45"/>
      <c r="AAR152" s="45"/>
      <c r="AAS152" s="45"/>
      <c r="AAT152" s="45"/>
      <c r="AAU152" s="45"/>
      <c r="AAV152" s="45"/>
      <c r="AAW152" s="45"/>
      <c r="AAX152" s="45"/>
      <c r="AAY152" s="45"/>
      <c r="AAZ152" s="45"/>
      <c r="ABA152" s="45"/>
      <c r="ABB152" s="45"/>
      <c r="ABC152" s="45"/>
      <c r="ABD152" s="45"/>
      <c r="ABE152" s="45"/>
      <c r="ABF152" s="45"/>
      <c r="ABG152" s="45"/>
      <c r="ABH152" s="45"/>
      <c r="ABI152" s="45"/>
      <c r="ABJ152" s="45"/>
      <c r="ABK152" s="45"/>
      <c r="ABL152" s="45"/>
      <c r="ABM152" s="45"/>
      <c r="ABN152" s="45"/>
      <c r="ABO152" s="45"/>
      <c r="ABP152" s="45"/>
      <c r="ABQ152" s="45"/>
      <c r="ABR152" s="45"/>
      <c r="ABS152" s="45"/>
      <c r="ABT152" s="45"/>
      <c r="ABU152" s="45"/>
      <c r="ABV152" s="45"/>
      <c r="ABW152" s="45"/>
      <c r="ABX152" s="45"/>
      <c r="ABY152" s="45"/>
      <c r="ABZ152" s="45"/>
      <c r="ACA152" s="45"/>
      <c r="ACB152" s="45"/>
      <c r="ACC152" s="45"/>
      <c r="ACD152" s="45"/>
      <c r="ACE152" s="45"/>
      <c r="ACF152" s="45"/>
      <c r="ACG152" s="45"/>
      <c r="ACH152" s="45"/>
      <c r="ACI152" s="45"/>
      <c r="ACJ152" s="45"/>
      <c r="ACK152" s="45"/>
      <c r="ACL152" s="45"/>
      <c r="ACM152" s="45"/>
      <c r="ACN152" s="45"/>
      <c r="ACO152" s="45"/>
      <c r="ACP152" s="45"/>
      <c r="ACQ152" s="45"/>
      <c r="ACR152" s="45"/>
      <c r="ACS152" s="45"/>
      <c r="ACT152" s="45"/>
      <c r="ACU152" s="45"/>
      <c r="ACV152" s="45"/>
      <c r="ACW152" s="45"/>
      <c r="ACX152" s="45"/>
      <c r="ACY152" s="45"/>
      <c r="ACZ152" s="45"/>
      <c r="ADA152" s="45"/>
      <c r="ADB152" s="45"/>
      <c r="ADC152" s="45"/>
      <c r="ADD152" s="45"/>
      <c r="ADE152" s="45"/>
      <c r="ADF152" s="45"/>
      <c r="ADG152" s="45"/>
      <c r="ADH152" s="45"/>
      <c r="ADI152" s="45"/>
      <c r="ADJ152" s="45"/>
      <c r="ADK152" s="45"/>
      <c r="ADL152" s="45"/>
      <c r="ADM152" s="45"/>
      <c r="ADN152" s="45"/>
      <c r="ADO152" s="45"/>
      <c r="ADP152" s="45"/>
    </row>
    <row r="153" spans="1:796" ht="15.75" customHeight="1">
      <c r="A153" s="1">
        <v>154</v>
      </c>
      <c r="B153" s="1">
        <v>158</v>
      </c>
      <c r="C153" s="49" t="s">
        <v>1220</v>
      </c>
      <c r="D153" s="49" t="s">
        <v>1221</v>
      </c>
      <c r="E153" s="49"/>
      <c r="F153" s="49"/>
      <c r="G153" s="49" t="s">
        <v>1222</v>
      </c>
      <c r="H153" s="52">
        <v>152</v>
      </c>
      <c r="I153" s="52"/>
      <c r="J153" s="52">
        <v>0.9</v>
      </c>
      <c r="K153" s="5"/>
      <c r="GF153" s="45">
        <v>0.4</v>
      </c>
      <c r="GG153" s="45"/>
      <c r="GH153" s="45"/>
      <c r="GR153" s="45">
        <v>0.34</v>
      </c>
      <c r="GS153" s="45"/>
      <c r="HJ153" s="45">
        <v>-0.24</v>
      </c>
      <c r="IA153" s="45">
        <v>-0.26</v>
      </c>
      <c r="IB153" s="45">
        <v>-0.31</v>
      </c>
      <c r="IC153" s="45"/>
      <c r="IL153" s="45">
        <v>0.36</v>
      </c>
      <c r="ADP153" s="45"/>
    </row>
    <row r="154" spans="1:796" ht="15.75" customHeight="1">
      <c r="A154" s="80">
        <v>157</v>
      </c>
      <c r="B154" s="1">
        <v>161</v>
      </c>
      <c r="C154" s="49" t="s">
        <v>1223</v>
      </c>
      <c r="D154" s="49" t="s">
        <v>1224</v>
      </c>
      <c r="E154" s="49"/>
      <c r="F154" s="49"/>
      <c r="G154" s="49" t="s">
        <v>1225</v>
      </c>
      <c r="H154" s="69">
        <v>1233</v>
      </c>
      <c r="I154" s="69"/>
      <c r="J154" s="69">
        <v>0.85</v>
      </c>
      <c r="K154" s="5"/>
      <c r="AQ154" s="45">
        <v>7.0000000000000007E-2</v>
      </c>
      <c r="BX154" s="45">
        <v>0</v>
      </c>
      <c r="CF154" s="45">
        <v>0.22</v>
      </c>
      <c r="CG154" s="45"/>
      <c r="CH154" s="45"/>
      <c r="DA154" s="45">
        <v>0.03</v>
      </c>
      <c r="DP154" s="45">
        <v>-0.04</v>
      </c>
      <c r="DQ154" s="45">
        <v>0.17</v>
      </c>
      <c r="DR154" s="45">
        <v>-0.24</v>
      </c>
      <c r="DS154" s="45">
        <v>-0.48</v>
      </c>
      <c r="DT154" s="45">
        <v>0.61</v>
      </c>
      <c r="DU154" s="45"/>
      <c r="DV154" s="45"/>
      <c r="DW154" s="45"/>
      <c r="DX154" s="45"/>
      <c r="DY154" s="45"/>
      <c r="DZ154" s="45"/>
      <c r="EA154" s="45"/>
      <c r="EB154" s="45"/>
      <c r="EC154" s="45"/>
      <c r="ED154" s="45"/>
      <c r="EE154" s="45"/>
      <c r="EF154" s="45"/>
      <c r="EG154" s="45"/>
      <c r="EH154" s="45"/>
      <c r="EI154" s="45"/>
      <c r="EJ154" s="45"/>
      <c r="EK154" s="45"/>
      <c r="EL154" s="45"/>
      <c r="EM154" s="45"/>
      <c r="EN154" s="45"/>
      <c r="EO154" s="45"/>
      <c r="EP154" s="45"/>
      <c r="FC154" s="45">
        <v>-0.28000000000000003</v>
      </c>
      <c r="HJ154" s="45">
        <v>-0.53</v>
      </c>
      <c r="HM154" s="45"/>
      <c r="LA154" s="45">
        <v>0.4</v>
      </c>
      <c r="LB154" s="45">
        <v>0.47</v>
      </c>
      <c r="LC154" s="45">
        <v>0.28999999999999998</v>
      </c>
      <c r="LD154" s="45"/>
      <c r="LE154" s="45"/>
      <c r="LF154" s="45"/>
      <c r="LG154" s="45"/>
      <c r="LH154" s="45"/>
      <c r="LI154" s="45"/>
      <c r="LJ154" s="45"/>
      <c r="LK154" s="45"/>
      <c r="LL154" s="45"/>
      <c r="LM154" s="45"/>
      <c r="LN154" s="45"/>
      <c r="LO154" s="45"/>
      <c r="LP154" s="45"/>
      <c r="LQ154" s="45"/>
      <c r="LR154" s="45"/>
      <c r="LS154" s="45"/>
      <c r="LT154" s="45"/>
      <c r="LU154" s="45"/>
      <c r="LV154" s="45"/>
      <c r="LW154" s="45"/>
      <c r="LX154" s="45"/>
      <c r="LY154" s="45"/>
      <c r="LZ154" s="45"/>
      <c r="MA154" s="45"/>
      <c r="MB154" s="45"/>
      <c r="MC154" s="45"/>
      <c r="MD154" s="45"/>
      <c r="ME154" s="45"/>
      <c r="MF154" s="45"/>
      <c r="MG154" s="45"/>
      <c r="MH154" s="45"/>
      <c r="MI154" s="45"/>
      <c r="MJ154" s="45"/>
      <c r="MK154" s="45"/>
      <c r="ML154" s="45"/>
      <c r="MM154" s="45"/>
      <c r="MN154" s="45"/>
      <c r="MO154" s="45"/>
      <c r="MP154" s="45"/>
      <c r="MQ154" s="45"/>
      <c r="MR154" s="45"/>
      <c r="MS154" s="45"/>
      <c r="MT154" s="45"/>
      <c r="MU154" s="45"/>
      <c r="MV154" s="45"/>
      <c r="MW154" s="45"/>
      <c r="MX154" s="45"/>
      <c r="MY154" s="45"/>
      <c r="MZ154" s="45"/>
      <c r="NA154" s="45"/>
      <c r="NB154" s="45"/>
      <c r="NC154" s="45"/>
      <c r="ND154" s="45"/>
      <c r="NE154" s="45"/>
      <c r="NF154" s="45"/>
      <c r="NG154" s="45"/>
      <c r="NH154" s="45"/>
      <c r="NI154" s="45"/>
      <c r="NJ154" s="45"/>
      <c r="NK154" s="45"/>
      <c r="NL154" s="45"/>
      <c r="NM154" s="45"/>
      <c r="NN154" s="45"/>
      <c r="NO154" s="45"/>
      <c r="NP154" s="45"/>
      <c r="NQ154" s="45"/>
      <c r="NR154" s="45"/>
      <c r="NS154" s="45"/>
      <c r="NT154" s="45"/>
      <c r="NU154" s="45"/>
      <c r="NV154" s="45"/>
      <c r="NW154" s="45"/>
      <c r="NX154" s="45"/>
      <c r="NY154" s="45"/>
      <c r="NZ154" s="45"/>
      <c r="OA154" s="45"/>
      <c r="OB154" s="45"/>
      <c r="OC154" s="45"/>
      <c r="OD154" s="45"/>
      <c r="OE154" s="45"/>
      <c r="OF154" s="45"/>
      <c r="OG154" s="45"/>
      <c r="OH154" s="45"/>
      <c r="OI154" s="45"/>
      <c r="OJ154" s="45"/>
      <c r="OK154" s="45"/>
      <c r="OL154" s="45"/>
      <c r="OM154" s="45"/>
      <c r="ON154" s="45"/>
      <c r="OO154" s="45"/>
      <c r="OP154" s="45"/>
      <c r="OQ154" s="45"/>
      <c r="OR154" s="45"/>
      <c r="OS154" s="45"/>
      <c r="OT154" s="45"/>
      <c r="OU154" s="45"/>
      <c r="OV154" s="45"/>
      <c r="OW154" s="45"/>
      <c r="OX154" s="45"/>
      <c r="OY154" s="45"/>
      <c r="OZ154" s="45"/>
      <c r="PA154" s="45"/>
      <c r="PB154" s="45"/>
      <c r="PC154" s="45"/>
      <c r="PD154" s="45"/>
      <c r="PE154" s="45"/>
      <c r="PF154" s="45"/>
      <c r="PG154" s="45"/>
      <c r="PH154" s="45"/>
      <c r="PI154" s="45"/>
      <c r="PJ154" s="45"/>
      <c r="PK154" s="45"/>
      <c r="PL154" s="45"/>
      <c r="PM154" s="45"/>
      <c r="PN154" s="45"/>
      <c r="PO154" s="45"/>
      <c r="PP154" s="45"/>
      <c r="PQ154" s="45"/>
      <c r="PR154" s="45"/>
      <c r="PS154" s="45"/>
      <c r="PT154" s="45"/>
      <c r="PU154" s="45"/>
      <c r="PV154" s="45"/>
      <c r="PW154" s="45"/>
      <c r="PX154" s="45"/>
      <c r="PY154" s="45"/>
      <c r="PZ154" s="45"/>
      <c r="QA154" s="45"/>
      <c r="QB154" s="45"/>
      <c r="QC154" s="45"/>
      <c r="QD154" s="45"/>
      <c r="QE154" s="45"/>
      <c r="QF154" s="45"/>
      <c r="QG154" s="45"/>
      <c r="QH154" s="45"/>
      <c r="QI154" s="45"/>
      <c r="QJ154" s="45"/>
      <c r="QK154" s="45"/>
      <c r="QL154" s="45"/>
      <c r="QM154" s="45"/>
      <c r="QN154" s="45"/>
      <c r="QO154" s="45"/>
      <c r="QP154" s="45"/>
      <c r="QQ154" s="45"/>
      <c r="QR154" s="45"/>
      <c r="QS154" s="45"/>
      <c r="QT154" s="45"/>
      <c r="QU154" s="45"/>
      <c r="QV154" s="45"/>
      <c r="QW154" s="45"/>
      <c r="QX154" s="45"/>
      <c r="QY154" s="45"/>
      <c r="QZ154" s="45"/>
      <c r="RA154" s="45"/>
      <c r="RB154" s="45"/>
      <c r="RC154" s="45"/>
      <c r="RD154" s="45"/>
      <c r="RE154" s="45"/>
      <c r="RF154" s="45"/>
      <c r="RG154" s="45"/>
      <c r="RH154" s="45"/>
      <c r="RI154" s="45"/>
      <c r="RJ154" s="45"/>
      <c r="RK154" s="45"/>
      <c r="RL154" s="45"/>
      <c r="RM154" s="45"/>
      <c r="RN154" s="45"/>
      <c r="RO154" s="45"/>
      <c r="RP154" s="45"/>
      <c r="RQ154" s="45"/>
      <c r="RR154" s="45"/>
      <c r="RS154" s="45"/>
      <c r="RT154" s="45"/>
      <c r="RU154" s="45"/>
      <c r="RV154" s="45"/>
      <c r="RW154" s="45"/>
      <c r="RX154" s="45"/>
      <c r="RY154" s="45"/>
      <c r="RZ154" s="45"/>
      <c r="SA154" s="45"/>
      <c r="SB154" s="45"/>
      <c r="SC154" s="45"/>
      <c r="SD154" s="45"/>
      <c r="SE154" s="45"/>
      <c r="SF154" s="45"/>
      <c r="SG154" s="45"/>
      <c r="SH154" s="45"/>
      <c r="SI154" s="45"/>
      <c r="SJ154" s="45"/>
      <c r="SK154" s="45"/>
      <c r="SL154" s="45"/>
      <c r="SM154" s="45"/>
      <c r="SN154" s="45"/>
      <c r="SO154" s="45"/>
      <c r="SP154" s="45"/>
      <c r="SQ154" s="45"/>
      <c r="SR154" s="45"/>
      <c r="SS154" s="45"/>
      <c r="ST154" s="45"/>
      <c r="SU154" s="45"/>
      <c r="SV154" s="45"/>
      <c r="SW154" s="45"/>
      <c r="SX154" s="45"/>
      <c r="SY154" s="45"/>
      <c r="SZ154" s="45"/>
      <c r="TA154" s="45"/>
      <c r="TB154" s="45"/>
      <c r="TC154" s="45"/>
      <c r="TD154" s="45"/>
      <c r="TE154" s="45"/>
      <c r="TF154" s="45"/>
      <c r="TG154" s="45"/>
      <c r="TH154" s="45"/>
      <c r="TI154" s="45"/>
      <c r="TJ154" s="45"/>
      <c r="TK154" s="45"/>
      <c r="TL154" s="45"/>
      <c r="TM154" s="45"/>
      <c r="TN154" s="45"/>
      <c r="TO154" s="45"/>
      <c r="TP154" s="45"/>
      <c r="TQ154" s="45"/>
      <c r="TR154" s="45"/>
      <c r="TS154" s="45"/>
      <c r="TT154" s="45"/>
      <c r="TU154" s="45"/>
      <c r="TV154" s="45"/>
      <c r="TW154" s="45"/>
      <c r="TX154" s="45"/>
      <c r="TY154" s="45"/>
      <c r="TZ154" s="45"/>
      <c r="UA154" s="45"/>
      <c r="UB154" s="45"/>
      <c r="UC154" s="45"/>
      <c r="UD154" s="45"/>
      <c r="UE154" s="45"/>
      <c r="UF154" s="45"/>
      <c r="UG154" s="45"/>
      <c r="UH154" s="45"/>
      <c r="UI154" s="45"/>
      <c r="UJ154" s="45"/>
      <c r="UK154" s="45"/>
      <c r="UL154" s="45"/>
      <c r="UM154" s="45"/>
      <c r="UN154" s="45"/>
      <c r="UO154" s="45"/>
      <c r="UP154" s="45"/>
      <c r="UQ154" s="45"/>
      <c r="UR154" s="45"/>
      <c r="US154" s="45"/>
      <c r="UT154" s="45"/>
      <c r="UU154" s="45"/>
      <c r="UV154" s="45"/>
      <c r="UW154" s="45"/>
      <c r="UX154" s="45"/>
      <c r="UY154" s="45"/>
      <c r="UZ154" s="45"/>
      <c r="VA154" s="45"/>
      <c r="VB154" s="45"/>
      <c r="VC154" s="45"/>
      <c r="VD154" s="45"/>
      <c r="VE154" s="45"/>
      <c r="VF154" s="45"/>
      <c r="VG154" s="45"/>
      <c r="VH154" s="45"/>
      <c r="VI154" s="45"/>
      <c r="VJ154" s="45"/>
      <c r="VK154" s="45"/>
      <c r="VL154" s="45"/>
      <c r="VM154" s="45"/>
      <c r="VN154" s="45"/>
      <c r="VO154" s="45"/>
      <c r="VP154" s="45"/>
      <c r="VQ154" s="45"/>
      <c r="VR154" s="45"/>
      <c r="VS154" s="45"/>
      <c r="VT154" s="45"/>
      <c r="VU154" s="45"/>
      <c r="VV154" s="45"/>
      <c r="VW154" s="45"/>
      <c r="VX154" s="45"/>
      <c r="VY154" s="45"/>
      <c r="VZ154" s="45"/>
      <c r="WA154" s="45"/>
      <c r="WB154" s="45"/>
      <c r="WC154" s="45"/>
      <c r="WD154" s="45"/>
      <c r="WE154" s="45"/>
      <c r="WF154" s="45"/>
      <c r="WG154" s="45"/>
      <c r="WH154" s="45"/>
      <c r="WI154" s="45"/>
      <c r="WJ154" s="45"/>
      <c r="WK154" s="45"/>
      <c r="WL154" s="45"/>
      <c r="WM154" s="45"/>
      <c r="WN154" s="45"/>
      <c r="WO154" s="45"/>
      <c r="WP154" s="45"/>
      <c r="WQ154" s="45"/>
      <c r="WR154" s="45"/>
      <c r="WS154" s="45"/>
      <c r="WT154" s="45"/>
      <c r="WU154" s="45"/>
      <c r="WV154" s="45"/>
      <c r="WW154" s="45"/>
      <c r="WX154" s="45"/>
      <c r="WY154" s="45"/>
      <c r="WZ154" s="45"/>
      <c r="XA154" s="45"/>
      <c r="XB154" s="45"/>
      <c r="XC154" s="45"/>
      <c r="XD154" s="45"/>
      <c r="XE154" s="45"/>
      <c r="XF154" s="45"/>
      <c r="XG154" s="45"/>
      <c r="XH154" s="45"/>
      <c r="XI154" s="45"/>
      <c r="XJ154" s="45"/>
      <c r="XK154" s="45"/>
      <c r="XL154" s="45"/>
      <c r="XM154" s="45"/>
      <c r="XN154" s="45"/>
      <c r="XO154" s="45"/>
      <c r="XP154" s="45"/>
      <c r="XQ154" s="45"/>
      <c r="XR154" s="45"/>
      <c r="XS154" s="45"/>
      <c r="XT154" s="45"/>
      <c r="XU154" s="45"/>
      <c r="XV154" s="45"/>
      <c r="XW154" s="45"/>
      <c r="XX154" s="45"/>
      <c r="XY154" s="45"/>
      <c r="XZ154" s="45"/>
      <c r="YA154" s="45"/>
      <c r="YB154" s="45"/>
      <c r="YC154" s="45"/>
      <c r="YD154" s="45"/>
      <c r="YE154" s="45"/>
      <c r="YF154" s="45"/>
      <c r="YG154" s="45"/>
      <c r="YH154" s="45"/>
      <c r="YI154" s="45"/>
      <c r="YJ154" s="45"/>
      <c r="YK154" s="45"/>
      <c r="YL154" s="45"/>
      <c r="YM154" s="45"/>
      <c r="YN154" s="45"/>
      <c r="YO154" s="45"/>
      <c r="YP154" s="45"/>
      <c r="YQ154" s="45"/>
      <c r="YR154" s="45"/>
      <c r="YS154" s="45"/>
      <c r="YT154" s="45"/>
      <c r="YU154" s="45"/>
      <c r="YV154" s="45"/>
      <c r="YW154" s="45"/>
      <c r="YX154" s="45"/>
      <c r="YY154" s="45"/>
      <c r="YZ154" s="45"/>
      <c r="ZA154" s="45"/>
      <c r="ZB154" s="45"/>
      <c r="ZC154" s="45"/>
      <c r="ZD154" s="45"/>
      <c r="ZE154" s="45"/>
      <c r="ZF154" s="45"/>
      <c r="ZG154" s="45"/>
      <c r="ZH154" s="45"/>
      <c r="ZI154" s="45"/>
      <c r="ZJ154" s="45"/>
      <c r="ZK154" s="45"/>
      <c r="ZL154" s="45"/>
      <c r="ZM154" s="45"/>
      <c r="ZN154" s="45"/>
      <c r="ZO154" s="45"/>
      <c r="ZP154" s="45"/>
      <c r="ZQ154" s="45"/>
      <c r="ZR154" s="45"/>
      <c r="ZS154" s="45"/>
      <c r="ZT154" s="45"/>
      <c r="ZU154" s="45"/>
      <c r="ZV154" s="45"/>
      <c r="ZW154" s="45"/>
      <c r="ZX154" s="45"/>
      <c r="ZY154" s="45"/>
      <c r="ZZ154" s="45"/>
      <c r="AAA154" s="45"/>
      <c r="AAB154" s="45"/>
      <c r="AAC154" s="45"/>
      <c r="AAD154" s="45"/>
      <c r="AAE154" s="45"/>
      <c r="AAF154" s="45"/>
      <c r="AAG154" s="45"/>
      <c r="AAH154" s="45"/>
      <c r="AAI154" s="45"/>
      <c r="AAJ154" s="45"/>
      <c r="AAK154" s="45"/>
      <c r="AAL154" s="45"/>
      <c r="AAM154" s="45"/>
      <c r="AAN154" s="45"/>
      <c r="AAO154" s="45"/>
      <c r="AAP154" s="45"/>
      <c r="AAQ154" s="45"/>
      <c r="AAR154" s="45"/>
      <c r="AAS154" s="45"/>
      <c r="AAT154" s="45"/>
      <c r="AAU154" s="45"/>
      <c r="AAV154" s="45"/>
      <c r="AAW154" s="45"/>
      <c r="AAX154" s="45"/>
      <c r="AAY154" s="45"/>
      <c r="AAZ154" s="45"/>
      <c r="ABA154" s="45"/>
      <c r="ABB154" s="45"/>
      <c r="ABC154" s="45"/>
      <c r="ABD154" s="45"/>
      <c r="ABE154" s="45"/>
      <c r="ABF154" s="45"/>
      <c r="ABG154" s="45"/>
      <c r="ABH154" s="45"/>
      <c r="ABI154" s="45"/>
      <c r="ABJ154" s="45"/>
      <c r="ABK154" s="45"/>
      <c r="ABL154" s="45"/>
      <c r="ABM154" s="45"/>
      <c r="ABN154" s="45"/>
      <c r="ABO154" s="45"/>
      <c r="ABP154" s="45"/>
      <c r="ABQ154" s="45"/>
      <c r="ABR154" s="45"/>
      <c r="ABS154" s="45"/>
      <c r="ABT154" s="45"/>
      <c r="ABU154" s="45"/>
      <c r="ABV154" s="45"/>
      <c r="ABW154" s="45"/>
      <c r="ABX154" s="45"/>
      <c r="ABY154" s="45"/>
      <c r="ABZ154" s="45"/>
      <c r="ACA154" s="45"/>
      <c r="ACB154" s="45"/>
      <c r="ACC154" s="45"/>
      <c r="ACD154" s="45"/>
      <c r="ACE154" s="45"/>
      <c r="ACF154" s="45"/>
      <c r="ACG154" s="45"/>
      <c r="ACH154" s="45"/>
      <c r="ACI154" s="45"/>
      <c r="ACJ154" s="45"/>
      <c r="ACK154" s="45"/>
      <c r="ACL154" s="45"/>
      <c r="ACM154" s="45"/>
      <c r="ACN154" s="45"/>
      <c r="ACO154" s="45"/>
      <c r="ACP154" s="45"/>
      <c r="ACQ154" s="45"/>
      <c r="ACR154" s="45"/>
      <c r="ACS154" s="45"/>
      <c r="ACT154" s="45"/>
      <c r="ACU154" s="45"/>
      <c r="ACV154" s="45"/>
      <c r="ACW154" s="45"/>
      <c r="ACX154" s="45"/>
      <c r="ACY154" s="45"/>
      <c r="ACZ154" s="45"/>
      <c r="ADA154" s="45"/>
      <c r="ADB154" s="45"/>
      <c r="ADC154" s="45"/>
      <c r="ADD154" s="45"/>
      <c r="ADE154" s="45"/>
      <c r="ADF154" s="45"/>
      <c r="ADG154" s="45"/>
      <c r="ADH154" s="45"/>
      <c r="ADI154" s="45"/>
      <c r="ADJ154" s="45"/>
      <c r="ADK154" s="45"/>
      <c r="ADL154" s="45"/>
      <c r="ADM154" s="45"/>
      <c r="ADN154" s="45"/>
      <c r="ADO154" s="45"/>
      <c r="ADP154" s="45"/>
    </row>
    <row r="155" spans="1:796" ht="15.75" customHeight="1">
      <c r="A155" s="80">
        <v>158</v>
      </c>
      <c r="B155" s="1">
        <v>162</v>
      </c>
      <c r="C155" s="49" t="s">
        <v>1226</v>
      </c>
      <c r="D155" s="49" t="s">
        <v>1227</v>
      </c>
      <c r="E155" s="49"/>
      <c r="F155" s="49"/>
      <c r="G155" s="49" t="s">
        <v>1228</v>
      </c>
      <c r="H155" s="52">
        <v>457</v>
      </c>
      <c r="I155" s="52"/>
      <c r="J155" s="52">
        <v>0.93</v>
      </c>
      <c r="K155" s="5"/>
      <c r="L155" s="45">
        <v>-7.0000000000000007E-2</v>
      </c>
      <c r="M155" s="45"/>
      <c r="N155" s="45"/>
      <c r="O155" s="45"/>
      <c r="Z155" s="45"/>
      <c r="AA155" s="45"/>
      <c r="AB155" s="45"/>
      <c r="AS155" s="45">
        <v>0.02</v>
      </c>
      <c r="BX155" s="45">
        <v>7.0000000000000007E-2</v>
      </c>
      <c r="GC155" s="45">
        <v>0.13</v>
      </c>
      <c r="GQ155" s="45"/>
      <c r="GR155" s="45">
        <v>0.71</v>
      </c>
      <c r="GS155" s="45"/>
      <c r="NK155" s="62"/>
      <c r="NL155" s="62">
        <v>0.04</v>
      </c>
      <c r="NM155" s="62">
        <v>0.22</v>
      </c>
      <c r="NN155" s="62"/>
      <c r="NO155" s="62"/>
      <c r="NP155" s="62"/>
      <c r="NQ155" s="62"/>
      <c r="NR155" s="62"/>
      <c r="NS155" s="62"/>
      <c r="NT155" s="62"/>
      <c r="NU155" s="45">
        <v>0.13</v>
      </c>
      <c r="NV155" s="45"/>
      <c r="NW155" s="45"/>
      <c r="NX155" s="45">
        <v>0.18</v>
      </c>
      <c r="NY155" s="45"/>
      <c r="NZ155" s="45"/>
      <c r="OA155" s="45"/>
      <c r="OB155" s="45"/>
      <c r="OC155" s="45"/>
      <c r="OD155" s="45">
        <v>0.14000000000000001</v>
      </c>
      <c r="OE155" s="45"/>
      <c r="OF155" s="45"/>
      <c r="OG155" s="45"/>
      <c r="OH155" s="45"/>
      <c r="OI155" s="45"/>
      <c r="OJ155" s="45"/>
      <c r="OK155" s="45"/>
      <c r="OL155" s="45"/>
      <c r="OM155" s="45"/>
      <c r="ON155" s="45"/>
      <c r="OO155" s="45"/>
      <c r="OP155" s="45"/>
      <c r="OQ155" s="45"/>
      <c r="OR155" s="45"/>
      <c r="OS155" s="45"/>
      <c r="OT155" s="45"/>
      <c r="OU155" s="45"/>
      <c r="OV155" s="45"/>
      <c r="OW155" s="45"/>
      <c r="OX155" s="45"/>
      <c r="OY155" s="45"/>
      <c r="OZ155" s="45"/>
      <c r="PA155" s="45"/>
      <c r="PB155" s="45"/>
      <c r="PC155" s="45"/>
      <c r="PD155" s="45"/>
      <c r="PE155" s="45"/>
      <c r="PF155" s="45"/>
      <c r="PG155" s="45"/>
      <c r="PH155" s="45"/>
      <c r="PI155" s="45"/>
      <c r="PJ155" s="45"/>
      <c r="PK155" s="45"/>
      <c r="PL155" s="45"/>
      <c r="PM155" s="45"/>
      <c r="PN155" s="45"/>
      <c r="PO155" s="45"/>
      <c r="PP155" s="45"/>
      <c r="PQ155" s="45"/>
      <c r="PR155" s="45"/>
      <c r="PS155" s="45"/>
      <c r="PT155" s="45"/>
      <c r="PU155" s="45"/>
      <c r="PV155" s="45"/>
      <c r="PW155" s="45"/>
      <c r="PX155" s="45"/>
      <c r="PY155" s="45"/>
      <c r="PZ155" s="45"/>
      <c r="QA155" s="45"/>
      <c r="QB155" s="45"/>
      <c r="QC155" s="45"/>
      <c r="QD155" s="45"/>
      <c r="QE155" s="45"/>
      <c r="QF155" s="45"/>
      <c r="QG155" s="45"/>
      <c r="QH155" s="45"/>
      <c r="QI155" s="45"/>
      <c r="QJ155" s="45"/>
      <c r="QK155" s="45"/>
      <c r="QL155" s="45"/>
      <c r="QM155" s="45"/>
      <c r="QN155" s="45"/>
      <c r="QO155" s="45"/>
      <c r="QP155" s="45"/>
      <c r="QQ155" s="45"/>
      <c r="QR155" s="45"/>
      <c r="QS155" s="45"/>
      <c r="QT155" s="45"/>
      <c r="QU155" s="45"/>
      <c r="QV155" s="45"/>
      <c r="QW155" s="45"/>
      <c r="QX155" s="45"/>
      <c r="QY155" s="45"/>
      <c r="QZ155" s="45"/>
      <c r="RA155" s="45"/>
      <c r="RB155" s="45"/>
      <c r="RC155" s="45"/>
      <c r="RD155" s="45"/>
      <c r="RE155" s="45"/>
      <c r="RF155" s="45"/>
      <c r="RG155" s="45"/>
      <c r="RH155" s="45"/>
      <c r="RI155" s="45"/>
      <c r="RJ155" s="45"/>
      <c r="RK155" s="45"/>
      <c r="RL155" s="45"/>
      <c r="RM155" s="45"/>
      <c r="RN155" s="45"/>
      <c r="RO155" s="45"/>
      <c r="RP155" s="45"/>
      <c r="RQ155" s="45"/>
      <c r="RR155" s="45"/>
      <c r="RS155" s="45"/>
      <c r="RT155" s="45"/>
      <c r="RU155" s="45"/>
      <c r="RV155" s="45"/>
      <c r="RW155" s="45"/>
      <c r="RX155" s="45"/>
      <c r="RY155" s="45"/>
      <c r="RZ155" s="45"/>
      <c r="SA155" s="45"/>
      <c r="SB155" s="45"/>
      <c r="SC155" s="45"/>
      <c r="SD155" s="45"/>
      <c r="SE155" s="45"/>
      <c r="SF155" s="45"/>
      <c r="SG155" s="45"/>
      <c r="SH155" s="45"/>
      <c r="SI155" s="45"/>
      <c r="SJ155" s="45"/>
      <c r="SK155" s="45"/>
      <c r="SL155" s="45"/>
      <c r="SM155" s="45"/>
      <c r="SN155" s="45"/>
      <c r="SO155" s="45"/>
      <c r="SP155" s="45"/>
      <c r="SS155" s="45"/>
      <c r="ST155" s="45"/>
      <c r="SU155" s="45"/>
      <c r="SV155" s="45"/>
      <c r="SW155" s="45"/>
      <c r="SX155" s="45"/>
      <c r="SY155" s="45"/>
      <c r="SZ155" s="45"/>
      <c r="TA155" s="45"/>
      <c r="TB155" s="45"/>
      <c r="TC155" s="45"/>
      <c r="TD155" s="45"/>
      <c r="TE155" s="45"/>
      <c r="TF155" s="45"/>
      <c r="TG155" s="45"/>
      <c r="TH155" s="45"/>
      <c r="TI155" s="45"/>
      <c r="TJ155" s="45"/>
      <c r="TK155" s="45"/>
      <c r="TL155" s="45"/>
      <c r="TM155" s="45"/>
      <c r="TN155" s="45"/>
      <c r="TO155" s="45"/>
      <c r="TP155" s="45"/>
      <c r="TQ155" s="45"/>
      <c r="TR155" s="45"/>
      <c r="TS155" s="45"/>
      <c r="TT155" s="45"/>
      <c r="TU155" s="45"/>
      <c r="TV155" s="45"/>
      <c r="TW155" s="45"/>
      <c r="TX155" s="45"/>
      <c r="TY155" s="45"/>
      <c r="TZ155" s="45"/>
      <c r="UA155" s="45"/>
      <c r="UB155" s="45"/>
      <c r="UC155" s="45"/>
      <c r="UD155" s="45"/>
      <c r="UE155" s="45"/>
      <c r="UF155" s="45"/>
      <c r="UG155" s="45"/>
      <c r="UH155" s="45"/>
      <c r="UI155" s="45"/>
      <c r="UJ155" s="45"/>
      <c r="UK155" s="45"/>
      <c r="UL155" s="45"/>
      <c r="UM155" s="45"/>
      <c r="UN155" s="45"/>
      <c r="UO155" s="45"/>
      <c r="UP155" s="45"/>
      <c r="UQ155" s="45"/>
      <c r="UR155" s="45"/>
      <c r="US155" s="45"/>
      <c r="UT155" s="45"/>
      <c r="UU155" s="45"/>
      <c r="UV155" s="45"/>
      <c r="UW155" s="45"/>
      <c r="UX155" s="45"/>
      <c r="UY155" s="45"/>
      <c r="UZ155" s="45"/>
      <c r="VA155" s="45"/>
      <c r="VB155" s="45"/>
      <c r="VC155" s="45"/>
      <c r="VD155" s="45"/>
      <c r="VE155" s="45"/>
      <c r="VF155" s="45"/>
      <c r="VG155" s="45"/>
      <c r="VH155" s="45"/>
      <c r="VI155" s="45"/>
      <c r="VJ155" s="45"/>
      <c r="VK155" s="45"/>
      <c r="VL155" s="45"/>
      <c r="VM155" s="45"/>
      <c r="VN155" s="45"/>
      <c r="VO155" s="45"/>
      <c r="VP155" s="45"/>
      <c r="VQ155" s="45"/>
      <c r="VR155" s="45"/>
      <c r="VS155" s="45"/>
      <c r="VT155" s="45"/>
      <c r="VU155" s="45"/>
      <c r="VV155" s="45"/>
      <c r="VW155" s="45"/>
      <c r="VX155" s="45"/>
      <c r="VY155" s="45"/>
      <c r="VZ155" s="45"/>
      <c r="WA155" s="45"/>
      <c r="WB155" s="45"/>
      <c r="WC155" s="45"/>
      <c r="WD155" s="45"/>
      <c r="WE155" s="45"/>
      <c r="WF155" s="45"/>
      <c r="WG155" s="45"/>
      <c r="WH155" s="45"/>
      <c r="WI155" s="45"/>
      <c r="WJ155" s="45"/>
      <c r="WK155" s="45"/>
      <c r="WL155" s="45"/>
      <c r="WM155" s="45"/>
      <c r="WN155" s="45"/>
      <c r="WO155" s="45"/>
      <c r="WP155" s="45"/>
      <c r="WQ155" s="45"/>
      <c r="WR155" s="45"/>
      <c r="WS155" s="45"/>
      <c r="WT155" s="45"/>
      <c r="WU155" s="45"/>
      <c r="WV155" s="45"/>
      <c r="WW155" s="45"/>
      <c r="WX155" s="45"/>
      <c r="WY155" s="45"/>
      <c r="WZ155" s="45"/>
      <c r="XA155" s="45"/>
      <c r="XB155" s="45"/>
      <c r="XC155" s="45"/>
      <c r="XD155" s="45"/>
      <c r="XE155" s="45"/>
      <c r="XF155" s="45"/>
      <c r="XG155" s="45"/>
      <c r="XH155" s="45"/>
      <c r="XI155" s="45"/>
      <c r="XJ155" s="45"/>
      <c r="XK155" s="45"/>
      <c r="XL155" s="45"/>
      <c r="XM155" s="45"/>
      <c r="XN155" s="45"/>
      <c r="XO155" s="45"/>
      <c r="XP155" s="45"/>
      <c r="XQ155" s="45"/>
      <c r="XR155" s="45"/>
      <c r="XS155" s="45"/>
      <c r="XT155" s="45"/>
      <c r="XU155" s="45"/>
      <c r="XV155" s="45"/>
      <c r="XW155" s="45"/>
      <c r="XX155" s="45"/>
      <c r="XY155" s="45"/>
      <c r="XZ155" s="45"/>
      <c r="YA155" s="45"/>
      <c r="YB155" s="45"/>
      <c r="YC155" s="45"/>
      <c r="YD155" s="45"/>
      <c r="YE155" s="45"/>
      <c r="YF155" s="45"/>
      <c r="YG155" s="45"/>
      <c r="YH155" s="45"/>
      <c r="YI155" s="45"/>
      <c r="YJ155" s="45"/>
      <c r="YK155" s="45"/>
      <c r="YL155" s="45"/>
      <c r="YM155" s="45"/>
      <c r="YN155" s="45"/>
      <c r="YO155" s="45"/>
      <c r="YP155" s="45"/>
      <c r="YQ155" s="45"/>
      <c r="YR155" s="45"/>
      <c r="YS155" s="45"/>
      <c r="YT155" s="45"/>
      <c r="YU155" s="45"/>
      <c r="YV155" s="45"/>
      <c r="YW155" s="45"/>
      <c r="YX155" s="45"/>
      <c r="YY155" s="45"/>
      <c r="YZ155" s="45"/>
      <c r="ZA155" s="45"/>
      <c r="ZB155" s="45"/>
      <c r="ZC155" s="45"/>
      <c r="ZD155" s="45"/>
      <c r="ZE155" s="45"/>
      <c r="ZF155" s="45"/>
      <c r="ZG155" s="45"/>
      <c r="ZH155" s="45"/>
      <c r="ZI155" s="45"/>
      <c r="ZJ155" s="45"/>
      <c r="ZK155" s="45"/>
      <c r="ZL155" s="45"/>
      <c r="ZM155" s="45"/>
      <c r="ZN155" s="45"/>
      <c r="ZO155" s="45"/>
      <c r="ZP155" s="45"/>
      <c r="ZQ155" s="45"/>
      <c r="ZR155" s="45"/>
      <c r="ZS155" s="45"/>
      <c r="ZT155" s="45"/>
      <c r="ZU155" s="45"/>
      <c r="ZV155" s="45"/>
      <c r="ZW155" s="45"/>
      <c r="ZX155" s="45"/>
      <c r="ZY155" s="45"/>
      <c r="ZZ155" s="45"/>
      <c r="AAA155" s="45"/>
      <c r="AAB155" s="45"/>
      <c r="AAC155" s="45"/>
      <c r="AAD155" s="45"/>
      <c r="AAE155" s="45"/>
      <c r="AAF155" s="45"/>
      <c r="AAG155" s="45"/>
      <c r="AAH155" s="45"/>
      <c r="AAI155" s="45"/>
      <c r="AAJ155" s="45"/>
      <c r="AAK155" s="45"/>
      <c r="AAL155" s="45"/>
      <c r="AAM155" s="45"/>
      <c r="AAN155" s="45"/>
      <c r="AAO155" s="45"/>
      <c r="AAP155" s="45"/>
      <c r="AAQ155" s="45"/>
      <c r="AAR155" s="45"/>
      <c r="AAS155" s="45"/>
      <c r="AAT155" s="45"/>
      <c r="AAU155" s="45"/>
      <c r="AAV155" s="45"/>
      <c r="AAW155" s="45"/>
      <c r="AAX155" s="45"/>
      <c r="AAY155" s="45"/>
      <c r="AAZ155" s="45"/>
      <c r="ABA155" s="45"/>
      <c r="ABB155" s="45"/>
      <c r="ABC155" s="45"/>
      <c r="ABD155" s="45"/>
      <c r="ABE155" s="45"/>
      <c r="ABF155" s="45"/>
      <c r="ABG155" s="45"/>
      <c r="ABH155" s="45"/>
      <c r="ABI155" s="45"/>
      <c r="ABJ155" s="45"/>
      <c r="ABK155" s="45"/>
      <c r="ABL155" s="45"/>
      <c r="ABM155" s="45"/>
      <c r="ABN155" s="45"/>
      <c r="ABO155" s="45"/>
      <c r="ABP155" s="45"/>
      <c r="ABQ155" s="45"/>
      <c r="ABR155" s="45"/>
      <c r="ABS155" s="45"/>
      <c r="ABT155" s="45"/>
      <c r="ABU155" s="45"/>
      <c r="ABV155" s="45"/>
      <c r="ABW155" s="45"/>
      <c r="ABX155" s="45"/>
      <c r="ABY155" s="45"/>
      <c r="ABZ155" s="45"/>
      <c r="ACA155" s="45"/>
      <c r="ACB155" s="45"/>
      <c r="ACC155" s="45"/>
      <c r="ACD155" s="45"/>
      <c r="ACE155" s="45"/>
      <c r="ACF155" s="45"/>
      <c r="ACG155" s="45"/>
      <c r="ACH155" s="45"/>
      <c r="ACI155" s="45"/>
      <c r="ACJ155" s="45"/>
      <c r="ACK155" s="45"/>
      <c r="ACL155" s="45"/>
      <c r="ACM155" s="45"/>
      <c r="ACN155" s="45"/>
      <c r="ACO155" s="45"/>
      <c r="ACP155" s="45"/>
      <c r="ACQ155" s="45"/>
      <c r="ACR155" s="45"/>
      <c r="ACS155" s="45"/>
      <c r="ACT155" s="45"/>
      <c r="ACU155" s="45"/>
      <c r="ACV155" s="45"/>
      <c r="ACW155" s="45"/>
      <c r="ACX155" s="45"/>
      <c r="ACY155" s="45"/>
      <c r="ACZ155" s="45"/>
      <c r="ADA155" s="45"/>
      <c r="ADB155" s="45"/>
      <c r="ADC155" s="45"/>
      <c r="ADD155" s="45"/>
      <c r="ADE155" s="45"/>
      <c r="ADF155" s="45"/>
      <c r="ADG155" s="45"/>
      <c r="ADH155" s="45"/>
      <c r="ADI155" s="45"/>
      <c r="ADJ155" s="45"/>
      <c r="ADK155" s="45"/>
      <c r="ADL155" s="45"/>
      <c r="ADM155" s="45"/>
      <c r="ADN155" s="45"/>
      <c r="ADO155" s="45"/>
      <c r="ADP155" s="45"/>
    </row>
    <row r="156" spans="1:796" ht="15.75" customHeight="1">
      <c r="A156" s="80" t="s">
        <v>1229</v>
      </c>
      <c r="B156" s="1"/>
      <c r="C156" s="49" t="s">
        <v>1226</v>
      </c>
      <c r="D156" s="49" t="s">
        <v>1227</v>
      </c>
      <c r="E156" s="49"/>
      <c r="F156" s="49"/>
      <c r="G156" s="49" t="s">
        <v>1228</v>
      </c>
      <c r="H156" s="52">
        <v>263</v>
      </c>
      <c r="I156" s="52"/>
      <c r="J156" s="52">
        <v>0.93</v>
      </c>
      <c r="K156" s="5"/>
      <c r="L156" s="45">
        <v>-0.11</v>
      </c>
      <c r="M156" s="45"/>
      <c r="N156" s="45"/>
      <c r="O156" s="45"/>
      <c r="Z156" s="45"/>
      <c r="AA156" s="45"/>
      <c r="AB156" s="45"/>
      <c r="AS156" s="45">
        <v>0.12</v>
      </c>
      <c r="BX156" s="45">
        <v>0.03</v>
      </c>
      <c r="GC156" s="45">
        <v>0.14000000000000001</v>
      </c>
      <c r="GQ156" s="45"/>
      <c r="GR156" s="45">
        <v>0.72</v>
      </c>
      <c r="GS156" s="45"/>
      <c r="NK156" s="45"/>
      <c r="NL156" s="45">
        <v>0.04</v>
      </c>
      <c r="NM156" s="45">
        <v>0.31</v>
      </c>
      <c r="NN156" s="45"/>
      <c r="NO156" s="45"/>
      <c r="NP156" s="45"/>
      <c r="NQ156" s="45"/>
      <c r="NR156" s="45"/>
      <c r="NS156" s="45"/>
      <c r="NT156" s="45"/>
      <c r="NU156" s="45">
        <v>0.14000000000000001</v>
      </c>
      <c r="NV156" s="45"/>
      <c r="NW156" s="45"/>
      <c r="NX156" s="45">
        <v>0.24</v>
      </c>
      <c r="NY156" s="45"/>
      <c r="NZ156" s="45"/>
      <c r="OA156" s="45"/>
      <c r="OB156" s="45"/>
      <c r="OC156" s="45"/>
      <c r="OD156" s="45">
        <v>0.21</v>
      </c>
      <c r="OE156" s="45"/>
      <c r="OF156" s="45"/>
      <c r="OG156" s="45"/>
      <c r="OH156" s="45"/>
      <c r="OI156" s="45"/>
      <c r="OJ156" s="45"/>
      <c r="OK156" s="45"/>
      <c r="OL156" s="45"/>
      <c r="OM156" s="45"/>
      <c r="ON156" s="45"/>
      <c r="OO156" s="45"/>
      <c r="OP156" s="45"/>
      <c r="OQ156" s="45"/>
      <c r="OR156" s="45"/>
      <c r="OS156" s="45"/>
      <c r="OT156" s="45"/>
      <c r="OU156" s="45"/>
      <c r="OV156" s="45"/>
      <c r="OW156" s="45"/>
      <c r="OX156" s="45"/>
      <c r="OY156" s="45"/>
      <c r="OZ156" s="45"/>
      <c r="PA156" s="45"/>
      <c r="PB156" s="45"/>
      <c r="PC156" s="45"/>
      <c r="PD156" s="45"/>
      <c r="PE156" s="45"/>
      <c r="PF156" s="45"/>
      <c r="PG156" s="45"/>
      <c r="PH156" s="45"/>
      <c r="PI156" s="45"/>
      <c r="PJ156" s="45"/>
      <c r="PK156" s="45"/>
      <c r="PL156" s="45"/>
      <c r="PM156" s="45"/>
      <c r="PN156" s="45"/>
      <c r="PO156" s="45"/>
      <c r="PP156" s="45"/>
      <c r="PQ156" s="45"/>
      <c r="PR156" s="45"/>
      <c r="PS156" s="45"/>
      <c r="PT156" s="45"/>
      <c r="PU156" s="45"/>
      <c r="PV156" s="45"/>
      <c r="PW156" s="45"/>
      <c r="PX156" s="45"/>
      <c r="PY156" s="45"/>
      <c r="PZ156" s="45"/>
      <c r="QA156" s="45"/>
      <c r="QB156" s="45"/>
      <c r="QC156" s="45"/>
      <c r="QD156" s="45"/>
      <c r="QE156" s="45"/>
      <c r="QF156" s="45"/>
      <c r="QG156" s="45"/>
      <c r="QH156" s="45"/>
      <c r="QI156" s="45"/>
      <c r="QJ156" s="45"/>
      <c r="QK156" s="45"/>
      <c r="QL156" s="45"/>
      <c r="QM156" s="45"/>
      <c r="QN156" s="45"/>
      <c r="QO156" s="45"/>
      <c r="QP156" s="45"/>
      <c r="QQ156" s="45"/>
      <c r="QR156" s="45"/>
      <c r="QS156" s="45"/>
      <c r="QT156" s="45"/>
      <c r="QU156" s="45"/>
      <c r="QV156" s="45"/>
      <c r="QW156" s="45"/>
      <c r="QX156" s="45"/>
      <c r="QY156" s="45"/>
      <c r="QZ156" s="45"/>
      <c r="RA156" s="45"/>
      <c r="RB156" s="45"/>
      <c r="RC156" s="45"/>
      <c r="RD156" s="45"/>
      <c r="RE156" s="45"/>
      <c r="RF156" s="45"/>
      <c r="RG156" s="45"/>
      <c r="RH156" s="45"/>
      <c r="RI156" s="45"/>
      <c r="RJ156" s="45"/>
      <c r="RK156" s="45"/>
      <c r="RL156" s="45"/>
      <c r="RM156" s="45"/>
      <c r="RN156" s="45"/>
      <c r="RO156" s="45"/>
      <c r="RP156" s="45"/>
      <c r="RQ156" s="45"/>
      <c r="RR156" s="45"/>
      <c r="RS156" s="45"/>
      <c r="RT156" s="45"/>
      <c r="RU156" s="45"/>
      <c r="RV156" s="45"/>
      <c r="RW156" s="45"/>
      <c r="RX156" s="45"/>
      <c r="RY156" s="45"/>
      <c r="RZ156" s="45"/>
      <c r="SA156" s="45"/>
      <c r="SB156" s="45"/>
      <c r="SC156" s="45"/>
      <c r="SD156" s="45"/>
      <c r="SE156" s="45"/>
      <c r="SF156" s="45"/>
      <c r="SG156" s="45"/>
      <c r="SH156" s="45"/>
      <c r="SI156" s="45"/>
      <c r="SJ156" s="45"/>
      <c r="SK156" s="45"/>
      <c r="SL156" s="45"/>
      <c r="SM156" s="45"/>
      <c r="SN156" s="45"/>
      <c r="SO156" s="45"/>
      <c r="SP156" s="45"/>
      <c r="SS156" s="45"/>
      <c r="ST156" s="45"/>
      <c r="SU156" s="45"/>
      <c r="SV156" s="45"/>
      <c r="SW156" s="45"/>
      <c r="SX156" s="45"/>
      <c r="SY156" s="45"/>
      <c r="SZ156" s="45"/>
      <c r="TA156" s="45"/>
      <c r="TB156" s="45"/>
      <c r="TC156" s="45"/>
      <c r="TD156" s="45"/>
      <c r="TE156" s="45"/>
      <c r="TF156" s="45"/>
      <c r="TG156" s="45"/>
      <c r="TH156" s="45"/>
      <c r="TI156" s="45"/>
      <c r="TJ156" s="45"/>
      <c r="TK156" s="45"/>
      <c r="TL156" s="45"/>
      <c r="TM156" s="45"/>
      <c r="TN156" s="45"/>
      <c r="TO156" s="45"/>
      <c r="TP156" s="45"/>
      <c r="TQ156" s="45"/>
      <c r="TR156" s="45"/>
      <c r="TS156" s="45"/>
      <c r="TT156" s="45"/>
      <c r="TU156" s="45"/>
      <c r="TV156" s="45"/>
      <c r="TW156" s="45"/>
      <c r="TX156" s="45"/>
      <c r="TY156" s="45"/>
      <c r="TZ156" s="45"/>
      <c r="UA156" s="45"/>
      <c r="UB156" s="45"/>
      <c r="UC156" s="45"/>
      <c r="UD156" s="45"/>
      <c r="UE156" s="45"/>
      <c r="UF156" s="45"/>
      <c r="UG156" s="45"/>
      <c r="UH156" s="45"/>
      <c r="UI156" s="45"/>
      <c r="UJ156" s="45"/>
      <c r="UK156" s="45"/>
      <c r="UL156" s="45"/>
      <c r="UM156" s="45"/>
      <c r="UN156" s="45"/>
      <c r="UO156" s="45"/>
      <c r="UP156" s="45"/>
      <c r="UQ156" s="45"/>
      <c r="UR156" s="45"/>
      <c r="US156" s="45"/>
      <c r="UT156" s="45"/>
      <c r="UU156" s="45"/>
      <c r="UV156" s="45"/>
      <c r="UW156" s="45"/>
      <c r="UX156" s="45"/>
      <c r="UY156" s="45"/>
      <c r="UZ156" s="45"/>
      <c r="VA156" s="45"/>
      <c r="VB156" s="45"/>
      <c r="VC156" s="45"/>
      <c r="VD156" s="45"/>
      <c r="VE156" s="45"/>
      <c r="VF156" s="45"/>
      <c r="VG156" s="45"/>
      <c r="VH156" s="45"/>
      <c r="VI156" s="45"/>
      <c r="VJ156" s="45"/>
      <c r="VK156" s="45"/>
      <c r="VL156" s="45"/>
      <c r="VM156" s="45"/>
      <c r="VN156" s="45"/>
      <c r="VO156" s="45"/>
      <c r="VP156" s="45"/>
      <c r="VQ156" s="45"/>
      <c r="VR156" s="45"/>
      <c r="VS156" s="45"/>
      <c r="VT156" s="45"/>
      <c r="VU156" s="45"/>
      <c r="VV156" s="45"/>
      <c r="VW156" s="45"/>
      <c r="VX156" s="45"/>
      <c r="VY156" s="45"/>
      <c r="VZ156" s="45"/>
      <c r="WA156" s="45"/>
      <c r="WB156" s="45"/>
      <c r="WC156" s="45"/>
      <c r="WD156" s="45"/>
      <c r="WE156" s="45"/>
      <c r="WF156" s="45"/>
      <c r="WG156" s="45"/>
      <c r="WH156" s="45"/>
      <c r="WI156" s="45"/>
      <c r="WJ156" s="45"/>
      <c r="WK156" s="45"/>
      <c r="WL156" s="45"/>
      <c r="WM156" s="45"/>
      <c r="WN156" s="45"/>
      <c r="WO156" s="45"/>
      <c r="WP156" s="45"/>
      <c r="WQ156" s="45"/>
      <c r="WR156" s="45"/>
      <c r="WS156" s="45"/>
      <c r="WT156" s="45"/>
      <c r="WU156" s="45"/>
      <c r="WV156" s="45"/>
      <c r="WW156" s="45"/>
      <c r="WX156" s="45"/>
      <c r="WY156" s="45"/>
      <c r="WZ156" s="45"/>
      <c r="XA156" s="45"/>
      <c r="XB156" s="45"/>
      <c r="XC156" s="45"/>
      <c r="XD156" s="45"/>
      <c r="XE156" s="45"/>
      <c r="XF156" s="45"/>
      <c r="XG156" s="45"/>
      <c r="XH156" s="45"/>
      <c r="XI156" s="45"/>
      <c r="XJ156" s="45"/>
      <c r="XK156" s="45"/>
      <c r="XL156" s="45"/>
      <c r="XM156" s="45"/>
      <c r="XN156" s="45"/>
      <c r="XO156" s="45"/>
      <c r="XP156" s="45"/>
      <c r="XQ156" s="45"/>
      <c r="XR156" s="45"/>
      <c r="XS156" s="45"/>
      <c r="XT156" s="45"/>
      <c r="XU156" s="45"/>
      <c r="XV156" s="45"/>
      <c r="XW156" s="45"/>
      <c r="XX156" s="45"/>
      <c r="XY156" s="45"/>
      <c r="XZ156" s="45"/>
      <c r="YA156" s="45"/>
      <c r="YB156" s="45"/>
      <c r="YC156" s="45"/>
      <c r="YD156" s="45"/>
      <c r="YE156" s="45"/>
      <c r="YF156" s="45"/>
      <c r="YG156" s="45"/>
      <c r="YH156" s="45"/>
      <c r="YI156" s="45"/>
      <c r="YJ156" s="45"/>
      <c r="YK156" s="45"/>
      <c r="YL156" s="45"/>
      <c r="YM156" s="45"/>
      <c r="YN156" s="45"/>
      <c r="YO156" s="45"/>
      <c r="YP156" s="45"/>
      <c r="YQ156" s="45"/>
      <c r="YR156" s="45"/>
      <c r="YS156" s="45"/>
      <c r="YT156" s="45"/>
      <c r="YU156" s="45"/>
      <c r="YV156" s="45"/>
      <c r="YW156" s="45"/>
      <c r="YX156" s="45"/>
      <c r="YY156" s="45"/>
      <c r="YZ156" s="45"/>
      <c r="ZA156" s="45"/>
      <c r="ZB156" s="45"/>
      <c r="ZC156" s="45"/>
      <c r="ZD156" s="45"/>
      <c r="ZE156" s="45"/>
      <c r="ZF156" s="45"/>
      <c r="ZG156" s="45"/>
      <c r="ZH156" s="45"/>
      <c r="ZI156" s="45"/>
      <c r="ZJ156" s="45"/>
      <c r="ZK156" s="45"/>
      <c r="ZL156" s="45"/>
      <c r="ZM156" s="45"/>
      <c r="ZN156" s="45"/>
      <c r="ZO156" s="45"/>
      <c r="ZP156" s="45"/>
      <c r="ZQ156" s="45"/>
      <c r="ZR156" s="45"/>
      <c r="ZS156" s="45"/>
      <c r="ZT156" s="45"/>
      <c r="ZU156" s="45"/>
      <c r="ZV156" s="45"/>
      <c r="ZW156" s="45"/>
      <c r="ZX156" s="45"/>
      <c r="ZY156" s="45"/>
      <c r="ZZ156" s="45"/>
      <c r="AAA156" s="45"/>
      <c r="AAB156" s="45"/>
      <c r="AAC156" s="45"/>
      <c r="AAD156" s="45"/>
      <c r="AAE156" s="45"/>
      <c r="AAF156" s="45"/>
      <c r="AAG156" s="45"/>
      <c r="AAH156" s="45"/>
      <c r="AAI156" s="45"/>
      <c r="AAJ156" s="45"/>
      <c r="AAK156" s="45"/>
      <c r="AAL156" s="45"/>
      <c r="AAM156" s="45"/>
      <c r="AAN156" s="45"/>
      <c r="AAO156" s="45"/>
      <c r="AAP156" s="45"/>
      <c r="AAQ156" s="45"/>
      <c r="AAR156" s="45"/>
      <c r="AAS156" s="45"/>
      <c r="AAT156" s="45"/>
      <c r="AAU156" s="45"/>
      <c r="AAV156" s="45"/>
      <c r="AAW156" s="45"/>
      <c r="AAX156" s="45"/>
      <c r="AAY156" s="45"/>
      <c r="AAZ156" s="45"/>
      <c r="ABA156" s="45"/>
      <c r="ABB156" s="45"/>
      <c r="ABC156" s="45"/>
      <c r="ABD156" s="45"/>
      <c r="ABE156" s="45"/>
      <c r="ABF156" s="45"/>
      <c r="ABG156" s="45"/>
      <c r="ABH156" s="45"/>
      <c r="ABI156" s="45"/>
      <c r="ABJ156" s="45"/>
      <c r="ABK156" s="45"/>
      <c r="ABL156" s="45"/>
      <c r="ABM156" s="45"/>
      <c r="ABN156" s="45"/>
      <c r="ABO156" s="45"/>
      <c r="ABP156" s="45"/>
      <c r="ABQ156" s="45"/>
      <c r="ABR156" s="45"/>
      <c r="ABS156" s="45"/>
      <c r="ABT156" s="45"/>
      <c r="ABU156" s="45"/>
      <c r="ABV156" s="45"/>
      <c r="ABW156" s="45"/>
      <c r="ABX156" s="45"/>
      <c r="ABY156" s="45"/>
      <c r="ABZ156" s="45"/>
      <c r="ACA156" s="45"/>
      <c r="ACB156" s="45"/>
      <c r="ACC156" s="45"/>
      <c r="ACD156" s="45"/>
      <c r="ACE156" s="45"/>
      <c r="ACF156" s="45"/>
      <c r="ACG156" s="45"/>
      <c r="ACH156" s="45"/>
      <c r="ACI156" s="45"/>
      <c r="ACJ156" s="45"/>
      <c r="ACK156" s="45"/>
      <c r="ACL156" s="45"/>
      <c r="ACM156" s="45"/>
      <c r="ACN156" s="45"/>
      <c r="ACO156" s="45"/>
      <c r="ACP156" s="45"/>
      <c r="ACQ156" s="45"/>
      <c r="ACR156" s="45"/>
      <c r="ACS156" s="45"/>
      <c r="ACT156" s="45"/>
      <c r="ACU156" s="45"/>
      <c r="ACV156" s="45"/>
      <c r="ACW156" s="45"/>
      <c r="ACX156" s="45"/>
      <c r="ACY156" s="45"/>
      <c r="ACZ156" s="45"/>
      <c r="ADA156" s="45"/>
      <c r="ADB156" s="45"/>
      <c r="ADC156" s="45"/>
      <c r="ADD156" s="45"/>
      <c r="ADE156" s="45"/>
      <c r="ADF156" s="45"/>
      <c r="ADG156" s="45"/>
      <c r="ADH156" s="45"/>
      <c r="ADI156" s="45"/>
      <c r="ADJ156" s="45"/>
      <c r="ADK156" s="45"/>
      <c r="ADL156" s="45"/>
      <c r="ADM156" s="45"/>
      <c r="ADN156" s="45"/>
      <c r="ADO156" s="45"/>
      <c r="ADP156" s="45"/>
    </row>
    <row r="157" spans="1:796" ht="15.75" customHeight="1">
      <c r="A157" s="80">
        <v>160</v>
      </c>
      <c r="B157" s="1">
        <v>164</v>
      </c>
      <c r="C157" s="49" t="s">
        <v>1230</v>
      </c>
      <c r="D157" s="49" t="s">
        <v>1231</v>
      </c>
      <c r="E157" s="49"/>
      <c r="F157" s="49"/>
      <c r="G157" s="49" t="s">
        <v>1232</v>
      </c>
      <c r="H157" s="52">
        <v>207</v>
      </c>
      <c r="I157" s="52"/>
      <c r="J157" s="52">
        <v>0.82</v>
      </c>
      <c r="K157" s="5"/>
      <c r="FO157" s="45">
        <v>0.54</v>
      </c>
      <c r="FP157" s="45"/>
      <c r="FQ157" s="45"/>
      <c r="FR157" s="45"/>
      <c r="JV157" s="45">
        <v>0.17</v>
      </c>
      <c r="OE157" s="45">
        <v>0.44</v>
      </c>
      <c r="OF157" s="45">
        <v>0.41</v>
      </c>
      <c r="OG157" s="45">
        <v>-0.11</v>
      </c>
      <c r="OH157" s="45">
        <v>-0.27</v>
      </c>
      <c r="OI157" s="45"/>
      <c r="OJ157" s="45">
        <v>0.39</v>
      </c>
      <c r="OK157" s="45"/>
      <c r="OL157" s="45"/>
      <c r="OM157" s="45">
        <v>-0.06</v>
      </c>
      <c r="ON157" s="45"/>
      <c r="OO157" s="45"/>
      <c r="OP157" s="45"/>
      <c r="OQ157" s="45"/>
      <c r="OR157" s="45"/>
      <c r="OS157" s="45"/>
      <c r="OT157" s="45">
        <v>0.74</v>
      </c>
      <c r="OU157" s="45"/>
      <c r="OV157" s="45"/>
      <c r="OW157" s="45"/>
      <c r="OX157" s="45"/>
      <c r="OY157" s="45"/>
      <c r="OZ157" s="45"/>
      <c r="PA157" s="45"/>
      <c r="PB157" s="45"/>
      <c r="PC157" s="45"/>
      <c r="PD157" s="45"/>
      <c r="PE157" s="45"/>
      <c r="PF157" s="45"/>
      <c r="PG157" s="45"/>
      <c r="PH157" s="45"/>
      <c r="PI157" s="45"/>
      <c r="PJ157" s="45"/>
      <c r="PK157" s="45"/>
      <c r="PL157" s="45"/>
      <c r="PM157" s="45"/>
      <c r="PN157" s="45"/>
      <c r="PO157" s="45"/>
      <c r="PP157" s="45"/>
      <c r="PQ157" s="45"/>
      <c r="PR157" s="45"/>
      <c r="PS157" s="45"/>
      <c r="PT157" s="45"/>
      <c r="PU157" s="45"/>
      <c r="PV157" s="45"/>
      <c r="PW157" s="45"/>
      <c r="PX157" s="45"/>
      <c r="PY157" s="45"/>
      <c r="PZ157" s="45"/>
      <c r="QA157" s="45"/>
      <c r="QB157" s="45"/>
      <c r="QC157" s="45"/>
      <c r="QD157" s="45"/>
      <c r="QE157" s="45"/>
      <c r="QF157" s="45"/>
      <c r="QG157" s="45"/>
      <c r="QH157" s="45"/>
      <c r="QI157" s="45"/>
      <c r="QJ157" s="45"/>
      <c r="QK157" s="45"/>
      <c r="QL157" s="45"/>
      <c r="QM157" s="45"/>
      <c r="QN157" s="45"/>
      <c r="QO157" s="45"/>
      <c r="QP157" s="45"/>
      <c r="QQ157" s="45"/>
      <c r="QR157" s="45"/>
      <c r="QS157" s="45"/>
      <c r="QT157" s="45"/>
      <c r="QU157" s="45"/>
      <c r="QV157" s="45"/>
      <c r="QW157" s="45"/>
      <c r="QX157" s="45"/>
      <c r="QY157" s="45"/>
      <c r="QZ157" s="45"/>
      <c r="RA157" s="45"/>
      <c r="RB157" s="45"/>
      <c r="RC157" s="45"/>
      <c r="RD157" s="45"/>
      <c r="RE157" s="45"/>
      <c r="RF157" s="45"/>
      <c r="RG157" s="45"/>
      <c r="RH157" s="45"/>
      <c r="RI157" s="45"/>
      <c r="RJ157" s="45"/>
      <c r="RK157" s="45"/>
      <c r="RL157" s="45"/>
      <c r="RM157" s="45"/>
      <c r="RN157" s="45"/>
      <c r="RO157" s="45"/>
      <c r="RP157" s="45"/>
      <c r="RQ157" s="45"/>
      <c r="RR157" s="45"/>
      <c r="RS157" s="45"/>
      <c r="RT157" s="45"/>
      <c r="RU157" s="45"/>
      <c r="RV157" s="45"/>
      <c r="RW157" s="45"/>
      <c r="RX157" s="45"/>
      <c r="RY157" s="45"/>
      <c r="RZ157" s="45"/>
      <c r="SA157" s="45"/>
      <c r="SB157" s="45"/>
      <c r="SC157" s="45"/>
      <c r="SD157" s="45"/>
      <c r="SE157" s="45"/>
      <c r="SF157" s="45"/>
      <c r="SG157" s="45"/>
      <c r="SH157" s="45"/>
      <c r="SI157" s="45"/>
      <c r="SJ157" s="45"/>
      <c r="SK157" s="45"/>
      <c r="SL157" s="45"/>
      <c r="SM157" s="45"/>
      <c r="SN157" s="45"/>
      <c r="SO157" s="45"/>
      <c r="SP157" s="45"/>
      <c r="SS157" s="45"/>
      <c r="ST157" s="45"/>
      <c r="SU157" s="45"/>
      <c r="SV157" s="45"/>
      <c r="SW157" s="45"/>
      <c r="SX157" s="45"/>
      <c r="SY157" s="45"/>
      <c r="SZ157" s="45"/>
      <c r="TA157" s="45"/>
      <c r="TB157" s="45"/>
      <c r="TC157" s="45"/>
      <c r="TD157" s="45"/>
      <c r="TE157" s="45"/>
      <c r="TF157" s="45"/>
      <c r="TG157" s="45"/>
      <c r="TH157" s="45"/>
      <c r="TI157" s="45"/>
      <c r="TJ157" s="45"/>
      <c r="TK157" s="45"/>
      <c r="TL157" s="45"/>
      <c r="TM157" s="45"/>
      <c r="TN157" s="45"/>
      <c r="TO157" s="45"/>
      <c r="TP157" s="45"/>
      <c r="TQ157" s="45"/>
      <c r="TR157" s="45"/>
      <c r="TS157" s="45"/>
      <c r="TT157" s="45"/>
      <c r="TU157" s="45"/>
      <c r="TV157" s="45"/>
      <c r="TW157" s="45"/>
      <c r="TX157" s="45"/>
      <c r="TY157" s="45"/>
      <c r="TZ157" s="45"/>
      <c r="UA157" s="45"/>
      <c r="UB157" s="45"/>
      <c r="UC157" s="45"/>
      <c r="UD157" s="45"/>
      <c r="UE157" s="45"/>
      <c r="UF157" s="45"/>
      <c r="UG157" s="45"/>
      <c r="UH157" s="45"/>
      <c r="UI157" s="45"/>
      <c r="UJ157" s="45"/>
      <c r="UK157" s="45"/>
      <c r="UL157" s="45"/>
      <c r="UM157" s="45"/>
      <c r="UN157" s="45"/>
      <c r="UO157" s="45"/>
      <c r="UP157" s="45"/>
      <c r="UQ157" s="45"/>
      <c r="UR157" s="45"/>
      <c r="US157" s="45"/>
      <c r="UT157" s="45"/>
      <c r="UU157" s="45"/>
      <c r="UV157" s="45"/>
      <c r="UW157" s="45"/>
      <c r="UX157" s="45"/>
      <c r="UY157" s="45"/>
      <c r="UZ157" s="45"/>
      <c r="VA157" s="45"/>
      <c r="VB157" s="45"/>
      <c r="VC157" s="45"/>
      <c r="VD157" s="45"/>
      <c r="VE157" s="45"/>
      <c r="VF157" s="45"/>
      <c r="VG157" s="45"/>
      <c r="VH157" s="45"/>
      <c r="VI157" s="45"/>
      <c r="VJ157" s="45"/>
      <c r="VK157" s="45"/>
      <c r="VL157" s="45"/>
      <c r="VM157" s="45"/>
      <c r="VN157" s="45"/>
      <c r="VO157" s="45"/>
      <c r="VP157" s="45"/>
      <c r="VQ157" s="45"/>
      <c r="VR157" s="45"/>
      <c r="VS157" s="45"/>
      <c r="VT157" s="45"/>
      <c r="VU157" s="45"/>
      <c r="VV157" s="45"/>
      <c r="VW157" s="45"/>
      <c r="VX157" s="45"/>
      <c r="VY157" s="45"/>
      <c r="VZ157" s="45"/>
      <c r="WA157" s="45"/>
      <c r="WB157" s="45"/>
      <c r="WC157" s="45"/>
      <c r="WD157" s="45"/>
      <c r="WE157" s="45"/>
      <c r="WF157" s="45"/>
      <c r="WG157" s="45"/>
      <c r="WH157" s="45"/>
      <c r="WI157" s="45"/>
      <c r="WJ157" s="45"/>
      <c r="WK157" s="45"/>
      <c r="WL157" s="45"/>
      <c r="WM157" s="45"/>
      <c r="WN157" s="45"/>
      <c r="WO157" s="45"/>
      <c r="WP157" s="45"/>
      <c r="WQ157" s="45"/>
      <c r="WR157" s="45"/>
      <c r="WS157" s="45"/>
      <c r="WT157" s="45"/>
      <c r="WU157" s="45"/>
      <c r="WV157" s="45"/>
      <c r="WW157" s="45"/>
      <c r="WX157" s="45"/>
      <c r="WY157" s="45"/>
      <c r="WZ157" s="45"/>
      <c r="XA157" s="45"/>
      <c r="XB157" s="45"/>
      <c r="XC157" s="45"/>
      <c r="XD157" s="45"/>
      <c r="XE157" s="45"/>
      <c r="XF157" s="45"/>
      <c r="XG157" s="45"/>
      <c r="XH157" s="45"/>
      <c r="XI157" s="45"/>
      <c r="XJ157" s="45"/>
      <c r="XK157" s="45"/>
      <c r="XL157" s="45"/>
      <c r="XM157" s="45"/>
      <c r="XN157" s="45"/>
      <c r="XO157" s="45"/>
      <c r="XP157" s="45"/>
      <c r="XQ157" s="45"/>
      <c r="XR157" s="45"/>
      <c r="XS157" s="45"/>
      <c r="XT157" s="45"/>
      <c r="XU157" s="45"/>
      <c r="XV157" s="45"/>
      <c r="XW157" s="45"/>
      <c r="XX157" s="45"/>
      <c r="XY157" s="45"/>
      <c r="XZ157" s="45"/>
      <c r="YA157" s="45"/>
      <c r="YB157" s="45"/>
      <c r="YC157" s="45"/>
      <c r="YD157" s="45"/>
      <c r="YE157" s="45"/>
      <c r="YF157" s="45"/>
      <c r="YG157" s="45"/>
      <c r="YH157" s="45"/>
      <c r="YI157" s="45"/>
      <c r="YJ157" s="45"/>
      <c r="YK157" s="45"/>
      <c r="YL157" s="45"/>
      <c r="YM157" s="45"/>
      <c r="YN157" s="45"/>
      <c r="YO157" s="45"/>
      <c r="YP157" s="45"/>
      <c r="YQ157" s="45"/>
      <c r="YR157" s="45"/>
      <c r="YS157" s="45"/>
      <c r="YT157" s="45"/>
      <c r="YU157" s="45"/>
      <c r="YV157" s="45"/>
      <c r="YW157" s="45"/>
      <c r="YX157" s="45"/>
      <c r="YY157" s="45"/>
      <c r="YZ157" s="45"/>
      <c r="ZA157" s="45"/>
      <c r="ZB157" s="45"/>
      <c r="ZC157" s="45"/>
      <c r="ZD157" s="45"/>
      <c r="ZE157" s="45"/>
      <c r="ZF157" s="45"/>
      <c r="ZG157" s="45"/>
      <c r="ZH157" s="45"/>
      <c r="ZI157" s="45"/>
      <c r="ZJ157" s="45"/>
      <c r="ZK157" s="45"/>
      <c r="ZL157" s="45"/>
      <c r="ZM157" s="45"/>
      <c r="ZN157" s="45"/>
      <c r="ZO157" s="45"/>
      <c r="ZP157" s="45"/>
      <c r="ZQ157" s="45"/>
      <c r="ZR157" s="45"/>
      <c r="ZS157" s="45"/>
      <c r="ZT157" s="45"/>
      <c r="ZU157" s="45"/>
      <c r="ZV157" s="45"/>
      <c r="ZW157" s="45"/>
      <c r="ZX157" s="45"/>
      <c r="ZY157" s="45"/>
      <c r="ZZ157" s="45"/>
      <c r="AAA157" s="45"/>
      <c r="AAB157" s="45"/>
      <c r="AAC157" s="45"/>
      <c r="AAD157" s="45"/>
      <c r="AAE157" s="45"/>
      <c r="AAF157" s="45"/>
      <c r="AAG157" s="45"/>
      <c r="AAH157" s="45"/>
      <c r="AAI157" s="45"/>
      <c r="AAJ157" s="45"/>
      <c r="AAK157" s="45"/>
      <c r="AAL157" s="45"/>
      <c r="AAM157" s="45"/>
      <c r="AAN157" s="45"/>
      <c r="AAO157" s="45"/>
      <c r="AAP157" s="45"/>
      <c r="AAQ157" s="45"/>
      <c r="AAR157" s="45"/>
      <c r="AAS157" s="45"/>
      <c r="AAT157" s="45"/>
      <c r="AAU157" s="45"/>
      <c r="AAV157" s="45"/>
      <c r="AAW157" s="45"/>
      <c r="AAX157" s="45"/>
      <c r="AAY157" s="45"/>
      <c r="AAZ157" s="45"/>
      <c r="ABA157" s="45"/>
      <c r="ABB157" s="45"/>
      <c r="ABC157" s="45"/>
      <c r="ABD157" s="45"/>
      <c r="ABE157" s="45"/>
      <c r="ABF157" s="45"/>
      <c r="ABG157" s="45"/>
      <c r="ABH157" s="45"/>
      <c r="ABI157" s="45"/>
      <c r="ABJ157" s="45"/>
      <c r="ABK157" s="45"/>
      <c r="ABL157" s="45"/>
      <c r="ABM157" s="45"/>
      <c r="ABN157" s="45"/>
      <c r="ABO157" s="45"/>
      <c r="ABP157" s="45"/>
      <c r="ABQ157" s="45"/>
      <c r="ABR157" s="45"/>
      <c r="ABS157" s="45"/>
      <c r="ABT157" s="45"/>
      <c r="ABU157" s="45"/>
      <c r="ABV157" s="45"/>
      <c r="ABW157" s="45"/>
      <c r="ABX157" s="45"/>
      <c r="ABY157" s="45"/>
      <c r="ABZ157" s="45"/>
      <c r="ACA157" s="45"/>
      <c r="ACB157" s="45"/>
      <c r="ACC157" s="45"/>
      <c r="ACD157" s="45"/>
      <c r="ACE157" s="45"/>
      <c r="ACF157" s="45"/>
      <c r="ACG157" s="45"/>
      <c r="ACH157" s="45"/>
      <c r="ACI157" s="45"/>
      <c r="ACJ157" s="45"/>
      <c r="ACK157" s="45"/>
      <c r="ACL157" s="45"/>
      <c r="ACM157" s="45"/>
      <c r="ACN157" s="45"/>
      <c r="ACO157" s="45"/>
      <c r="ACP157" s="45"/>
      <c r="ACQ157" s="45"/>
      <c r="ACR157" s="45"/>
      <c r="ACS157" s="45"/>
      <c r="ACT157" s="45"/>
      <c r="ACU157" s="45"/>
      <c r="ACV157" s="45"/>
      <c r="ACW157" s="45"/>
      <c r="ACX157" s="45"/>
      <c r="ACY157" s="45"/>
      <c r="ACZ157" s="45"/>
      <c r="ADA157" s="45"/>
      <c r="ADB157" s="45"/>
      <c r="ADC157" s="45"/>
      <c r="ADD157" s="45"/>
      <c r="ADE157" s="45"/>
      <c r="ADF157" s="45"/>
      <c r="ADG157" s="45"/>
      <c r="ADH157" s="45"/>
      <c r="ADI157" s="45"/>
      <c r="ADJ157" s="45"/>
      <c r="ADK157" s="45"/>
      <c r="ADL157" s="45"/>
      <c r="ADM157" s="45"/>
      <c r="ADN157" s="45"/>
      <c r="ADO157" s="45"/>
      <c r="ADP157" s="45"/>
    </row>
    <row r="158" spans="1:796" ht="15.75" customHeight="1">
      <c r="A158" s="80" t="s">
        <v>1233</v>
      </c>
      <c r="B158" s="1"/>
      <c r="C158" s="49" t="s">
        <v>1230</v>
      </c>
      <c r="D158" s="49" t="s">
        <v>1231</v>
      </c>
      <c r="E158" s="49"/>
      <c r="F158" s="49"/>
      <c r="G158" s="49" t="s">
        <v>1232</v>
      </c>
      <c r="H158" s="52">
        <v>214</v>
      </c>
      <c r="I158" s="52"/>
      <c r="J158" s="52">
        <v>0.82</v>
      </c>
      <c r="K158" s="5"/>
      <c r="FO158" s="45">
        <v>0.54</v>
      </c>
      <c r="FP158" s="45"/>
      <c r="FQ158" s="45"/>
      <c r="FR158" s="45"/>
      <c r="JV158" s="45">
        <v>0.17</v>
      </c>
      <c r="OI158" s="45"/>
      <c r="OJ158" s="45">
        <v>0.39</v>
      </c>
      <c r="OK158" s="45"/>
      <c r="OL158" s="45"/>
      <c r="OM158" s="45">
        <v>-0.06</v>
      </c>
      <c r="ON158" s="45"/>
      <c r="OO158" s="45"/>
      <c r="OP158" s="45"/>
      <c r="OQ158" s="45"/>
      <c r="OR158" s="45"/>
      <c r="OS158" s="45"/>
      <c r="OT158" s="45">
        <v>0.74</v>
      </c>
      <c r="OU158" s="45"/>
      <c r="OV158" s="45">
        <v>0.13</v>
      </c>
      <c r="OW158" s="45">
        <v>0</v>
      </c>
      <c r="OX158" s="45">
        <v>-0.1</v>
      </c>
      <c r="OY158" s="45"/>
      <c r="OZ158" s="45"/>
      <c r="PA158" s="45"/>
      <c r="PB158" s="45"/>
      <c r="PC158" s="45"/>
      <c r="PD158" s="45"/>
      <c r="PE158" s="45"/>
      <c r="PF158" s="45"/>
      <c r="PG158" s="45"/>
      <c r="PH158" s="45"/>
      <c r="PI158" s="45"/>
      <c r="PJ158" s="45"/>
      <c r="PK158" s="45"/>
      <c r="PL158" s="45"/>
      <c r="PM158" s="45"/>
      <c r="PN158" s="45"/>
      <c r="PO158" s="45"/>
      <c r="PP158" s="45"/>
      <c r="PQ158" s="45"/>
      <c r="PR158" s="45"/>
      <c r="PS158" s="45"/>
      <c r="PT158" s="45"/>
      <c r="PU158" s="45"/>
      <c r="PV158" s="45"/>
      <c r="PW158" s="45"/>
      <c r="PX158" s="45"/>
      <c r="PY158" s="45"/>
      <c r="PZ158" s="45"/>
      <c r="QA158" s="45"/>
      <c r="QB158" s="45"/>
      <c r="QC158" s="45"/>
      <c r="QD158" s="45"/>
      <c r="QE158" s="45"/>
      <c r="QF158" s="45"/>
      <c r="QG158" s="45"/>
      <c r="QH158" s="45"/>
      <c r="QI158" s="45"/>
      <c r="QJ158" s="45"/>
      <c r="QK158" s="45"/>
      <c r="QL158" s="45"/>
      <c r="QM158" s="45"/>
      <c r="QN158" s="45"/>
      <c r="QO158" s="45"/>
      <c r="QP158" s="45"/>
      <c r="QQ158" s="45"/>
      <c r="QR158" s="45"/>
      <c r="QS158" s="45"/>
      <c r="QT158" s="45"/>
      <c r="QU158" s="45"/>
      <c r="QV158" s="45"/>
      <c r="QW158" s="45"/>
      <c r="QX158" s="45"/>
      <c r="QY158" s="45"/>
      <c r="QZ158" s="45"/>
      <c r="RA158" s="45"/>
      <c r="RB158" s="45"/>
      <c r="RC158" s="45"/>
      <c r="RD158" s="45"/>
      <c r="RE158" s="45"/>
      <c r="RF158" s="45"/>
      <c r="RG158" s="45"/>
      <c r="RH158" s="45"/>
      <c r="RI158" s="45"/>
      <c r="RJ158" s="45"/>
      <c r="RK158" s="45"/>
      <c r="RL158" s="45"/>
      <c r="RM158" s="45"/>
      <c r="RN158" s="45"/>
      <c r="RO158" s="45"/>
      <c r="RP158" s="45"/>
      <c r="RQ158" s="45"/>
      <c r="RR158" s="45"/>
      <c r="RS158" s="45"/>
      <c r="RT158" s="45"/>
      <c r="RU158" s="45"/>
      <c r="RV158" s="45"/>
      <c r="RW158" s="45"/>
      <c r="RX158" s="45"/>
      <c r="RY158" s="45"/>
      <c r="RZ158" s="45"/>
      <c r="SA158" s="45"/>
      <c r="SB158" s="45"/>
      <c r="SC158" s="45"/>
      <c r="SD158" s="45"/>
      <c r="SE158" s="45"/>
      <c r="SF158" s="45"/>
      <c r="SG158" s="45"/>
      <c r="SH158" s="45"/>
      <c r="SI158" s="45"/>
      <c r="SJ158" s="45"/>
      <c r="SK158" s="45"/>
      <c r="SL158" s="45"/>
      <c r="SM158" s="45"/>
      <c r="SN158" s="45"/>
      <c r="SO158" s="45"/>
      <c r="SP158" s="45"/>
      <c r="SS158" s="45"/>
      <c r="ST158" s="45"/>
      <c r="SU158" s="45"/>
      <c r="SV158" s="45"/>
      <c r="SW158" s="45"/>
      <c r="SX158" s="45"/>
      <c r="SY158" s="45"/>
      <c r="SZ158" s="45"/>
      <c r="TA158" s="45"/>
      <c r="TB158" s="45"/>
      <c r="TC158" s="45"/>
      <c r="TD158" s="45"/>
      <c r="TE158" s="45"/>
      <c r="TF158" s="45"/>
      <c r="TG158" s="45"/>
      <c r="TH158" s="45"/>
      <c r="TI158" s="45"/>
      <c r="TJ158" s="45"/>
      <c r="TK158" s="45"/>
      <c r="TL158" s="45"/>
      <c r="TM158" s="45"/>
      <c r="TN158" s="45"/>
      <c r="TO158" s="45"/>
      <c r="TP158" s="45"/>
      <c r="TQ158" s="45"/>
      <c r="TR158" s="45"/>
      <c r="TS158" s="45"/>
      <c r="TT158" s="45"/>
      <c r="TU158" s="45"/>
      <c r="TV158" s="45"/>
      <c r="TW158" s="45"/>
      <c r="TX158" s="45"/>
      <c r="TY158" s="45"/>
      <c r="TZ158" s="45"/>
      <c r="UA158" s="45"/>
      <c r="UB158" s="45"/>
      <c r="UC158" s="45"/>
      <c r="UD158" s="45"/>
      <c r="UE158" s="45"/>
      <c r="UF158" s="45"/>
      <c r="UG158" s="45"/>
      <c r="UH158" s="45"/>
      <c r="UI158" s="45"/>
      <c r="UJ158" s="45"/>
      <c r="UK158" s="45"/>
      <c r="UL158" s="45"/>
      <c r="UM158" s="45"/>
      <c r="UN158" s="45"/>
      <c r="UO158" s="45"/>
      <c r="UP158" s="45"/>
      <c r="UQ158" s="45"/>
      <c r="UR158" s="45"/>
      <c r="US158" s="45"/>
      <c r="UT158" s="45"/>
      <c r="UU158" s="45"/>
      <c r="UV158" s="45"/>
      <c r="UW158" s="45"/>
      <c r="UX158" s="45"/>
      <c r="UY158" s="45"/>
      <c r="UZ158" s="45"/>
      <c r="VA158" s="45"/>
      <c r="VB158" s="45"/>
      <c r="VC158" s="45"/>
      <c r="VD158" s="45"/>
      <c r="VE158" s="45"/>
      <c r="VF158" s="45"/>
      <c r="VG158" s="45"/>
      <c r="VH158" s="45"/>
      <c r="VI158" s="45"/>
      <c r="VJ158" s="45"/>
      <c r="VK158" s="45"/>
      <c r="VL158" s="45"/>
      <c r="VM158" s="45"/>
      <c r="VN158" s="45"/>
      <c r="VO158" s="45"/>
      <c r="VP158" s="45"/>
      <c r="VQ158" s="45"/>
      <c r="VR158" s="45"/>
      <c r="VS158" s="45"/>
      <c r="VT158" s="45"/>
      <c r="VU158" s="45"/>
      <c r="VV158" s="45"/>
      <c r="VW158" s="45"/>
      <c r="VX158" s="45"/>
      <c r="VY158" s="45"/>
      <c r="VZ158" s="45"/>
      <c r="WA158" s="45"/>
      <c r="WB158" s="45"/>
      <c r="WC158" s="45"/>
      <c r="WD158" s="45"/>
      <c r="WE158" s="45"/>
      <c r="WF158" s="45"/>
      <c r="WG158" s="45"/>
      <c r="WH158" s="45"/>
      <c r="WI158" s="45"/>
      <c r="WJ158" s="45"/>
      <c r="WK158" s="45"/>
      <c r="WL158" s="45"/>
      <c r="WM158" s="45"/>
      <c r="WN158" s="45"/>
      <c r="WO158" s="45"/>
      <c r="WP158" s="45"/>
      <c r="WQ158" s="45"/>
      <c r="WR158" s="45"/>
      <c r="WS158" s="45"/>
      <c r="WT158" s="45"/>
      <c r="WU158" s="45"/>
      <c r="WV158" s="45"/>
      <c r="WW158" s="45"/>
      <c r="WX158" s="45"/>
      <c r="WY158" s="45"/>
      <c r="WZ158" s="45"/>
      <c r="XA158" s="45"/>
      <c r="XB158" s="45"/>
      <c r="XC158" s="45"/>
      <c r="XD158" s="45"/>
      <c r="XE158" s="45"/>
      <c r="XF158" s="45"/>
      <c r="XG158" s="45"/>
      <c r="XH158" s="45"/>
      <c r="XI158" s="45"/>
      <c r="XJ158" s="45"/>
      <c r="XK158" s="45"/>
      <c r="XL158" s="45"/>
      <c r="XM158" s="45"/>
      <c r="XN158" s="45"/>
      <c r="XO158" s="45"/>
      <c r="XP158" s="45"/>
      <c r="XQ158" s="45"/>
      <c r="XR158" s="45"/>
      <c r="XS158" s="45"/>
      <c r="XT158" s="45"/>
      <c r="XU158" s="45"/>
      <c r="XV158" s="45"/>
      <c r="XW158" s="45"/>
      <c r="XX158" s="45"/>
      <c r="XY158" s="45"/>
      <c r="XZ158" s="45"/>
      <c r="YA158" s="45"/>
      <c r="YB158" s="45"/>
      <c r="YC158" s="45"/>
      <c r="YD158" s="45"/>
      <c r="YE158" s="45"/>
      <c r="YF158" s="45"/>
      <c r="YG158" s="45"/>
      <c r="YH158" s="45"/>
      <c r="YI158" s="45"/>
      <c r="YJ158" s="45"/>
      <c r="YK158" s="45"/>
      <c r="YL158" s="45"/>
      <c r="YM158" s="45"/>
      <c r="YN158" s="45"/>
      <c r="YO158" s="45"/>
      <c r="YP158" s="45"/>
      <c r="YQ158" s="45"/>
      <c r="YR158" s="45"/>
      <c r="YS158" s="45"/>
      <c r="YT158" s="45"/>
      <c r="YU158" s="45"/>
      <c r="YV158" s="45"/>
      <c r="YW158" s="45"/>
      <c r="YX158" s="45"/>
      <c r="YY158" s="45"/>
      <c r="YZ158" s="45"/>
      <c r="ZA158" s="45"/>
      <c r="ZB158" s="45"/>
      <c r="ZC158" s="45"/>
      <c r="ZD158" s="45"/>
      <c r="ZE158" s="45"/>
      <c r="ZF158" s="45"/>
      <c r="ZG158" s="45"/>
      <c r="ZH158" s="45"/>
      <c r="ZI158" s="45"/>
      <c r="ZJ158" s="45"/>
      <c r="ZK158" s="45"/>
      <c r="ZL158" s="45"/>
      <c r="ZM158" s="45"/>
      <c r="ZN158" s="45"/>
      <c r="ZO158" s="45"/>
      <c r="ZP158" s="45"/>
      <c r="ZQ158" s="45"/>
      <c r="ZR158" s="45"/>
      <c r="ZS158" s="45"/>
      <c r="ZT158" s="45"/>
      <c r="ZU158" s="45"/>
      <c r="ZV158" s="45"/>
      <c r="ZW158" s="45"/>
      <c r="ZX158" s="45"/>
      <c r="ZY158" s="45"/>
      <c r="ZZ158" s="45"/>
      <c r="AAA158" s="45"/>
      <c r="AAB158" s="45"/>
      <c r="AAC158" s="45"/>
      <c r="AAD158" s="45"/>
      <c r="AAE158" s="45"/>
      <c r="AAF158" s="45"/>
      <c r="AAG158" s="45"/>
      <c r="AAH158" s="45"/>
      <c r="AAI158" s="45"/>
      <c r="AAJ158" s="45"/>
      <c r="AAK158" s="45"/>
      <c r="AAL158" s="45"/>
      <c r="AAM158" s="45"/>
      <c r="AAN158" s="45"/>
      <c r="AAO158" s="45"/>
      <c r="AAP158" s="45"/>
      <c r="AAQ158" s="45"/>
      <c r="AAR158" s="45"/>
      <c r="AAS158" s="45"/>
      <c r="AAT158" s="45"/>
      <c r="AAU158" s="45"/>
      <c r="AAV158" s="45"/>
      <c r="AAW158" s="45"/>
      <c r="AAX158" s="45"/>
      <c r="AAY158" s="45"/>
      <c r="AAZ158" s="45"/>
      <c r="ABA158" s="45"/>
      <c r="ABB158" s="45"/>
      <c r="ABC158" s="45"/>
      <c r="ABD158" s="45"/>
      <c r="ABE158" s="45"/>
      <c r="ABF158" s="45"/>
      <c r="ABG158" s="45"/>
      <c r="ABH158" s="45"/>
      <c r="ABI158" s="45"/>
      <c r="ABJ158" s="45"/>
      <c r="ABK158" s="45"/>
      <c r="ABL158" s="45"/>
      <c r="ABM158" s="45"/>
      <c r="ABN158" s="45"/>
      <c r="ABO158" s="45"/>
      <c r="ABP158" s="45"/>
      <c r="ABQ158" s="45"/>
      <c r="ABR158" s="45"/>
      <c r="ABS158" s="45"/>
      <c r="ABT158" s="45"/>
      <c r="ABU158" s="45"/>
      <c r="ABV158" s="45"/>
      <c r="ABW158" s="45"/>
      <c r="ABX158" s="45"/>
      <c r="ABY158" s="45"/>
      <c r="ABZ158" s="45"/>
      <c r="ACA158" s="45"/>
      <c r="ACB158" s="45"/>
      <c r="ACC158" s="45"/>
      <c r="ACD158" s="45"/>
      <c r="ACE158" s="45"/>
      <c r="ACF158" s="45"/>
      <c r="ACG158" s="45"/>
      <c r="ACH158" s="45"/>
      <c r="ACI158" s="45"/>
      <c r="ACJ158" s="45"/>
      <c r="ACK158" s="45"/>
      <c r="ACL158" s="45"/>
      <c r="ACM158" s="45"/>
      <c r="ACN158" s="45"/>
      <c r="ACO158" s="45"/>
      <c r="ACP158" s="45"/>
      <c r="ACQ158" s="45"/>
      <c r="ACR158" s="45"/>
      <c r="ACS158" s="45"/>
      <c r="ACT158" s="45"/>
      <c r="ACU158" s="45"/>
      <c r="ACV158" s="45"/>
      <c r="ACW158" s="45"/>
      <c r="ACX158" s="45"/>
      <c r="ACY158" s="45"/>
      <c r="ACZ158" s="45"/>
      <c r="ADA158" s="45"/>
      <c r="ADB158" s="45"/>
      <c r="ADC158" s="45"/>
      <c r="ADD158" s="45"/>
      <c r="ADE158" s="45"/>
      <c r="ADF158" s="45"/>
      <c r="ADG158" s="45"/>
      <c r="ADH158" s="45"/>
      <c r="ADI158" s="45"/>
      <c r="ADJ158" s="45"/>
      <c r="ADK158" s="45"/>
      <c r="ADL158" s="45"/>
      <c r="ADM158" s="45"/>
      <c r="ADN158" s="45"/>
      <c r="ADO158" s="45"/>
    </row>
    <row r="159" spans="1:796" ht="15.75" customHeight="1">
      <c r="A159" s="80">
        <v>161</v>
      </c>
      <c r="B159" s="1">
        <v>165</v>
      </c>
      <c r="C159" s="49" t="s">
        <v>1234</v>
      </c>
      <c r="D159" s="49" t="s">
        <v>1235</v>
      </c>
      <c r="E159" s="49"/>
      <c r="F159" s="49"/>
      <c r="G159" s="49" t="s">
        <v>1236</v>
      </c>
      <c r="H159" s="52">
        <v>578</v>
      </c>
      <c r="I159" s="52"/>
      <c r="J159" s="52">
        <v>0.91</v>
      </c>
      <c r="K159" s="5"/>
      <c r="S159" s="45">
        <v>0.09</v>
      </c>
      <c r="AT159" s="45">
        <v>-7.0000000000000007E-2</v>
      </c>
      <c r="AY159" s="45">
        <v>-7.0000000000000007E-2</v>
      </c>
      <c r="AZ159" s="45"/>
      <c r="BX159" s="45">
        <v>0.04</v>
      </c>
      <c r="CT159" s="45">
        <v>-0.06</v>
      </c>
      <c r="CV159" s="45">
        <v>0.05</v>
      </c>
      <c r="FM159" s="45">
        <v>0.09</v>
      </c>
      <c r="FO159" s="45">
        <v>0.56000000000000005</v>
      </c>
      <c r="FP159" s="45"/>
      <c r="FQ159" s="45"/>
      <c r="FR159" s="45"/>
      <c r="FZ159" s="45">
        <v>0.31</v>
      </c>
      <c r="GR159" s="45">
        <v>0.63</v>
      </c>
      <c r="GS159" s="45"/>
      <c r="GV159" s="45">
        <v>0.27</v>
      </c>
      <c r="GW159" s="45">
        <v>-0.3</v>
      </c>
      <c r="JX159" s="45">
        <v>0.03</v>
      </c>
      <c r="LV159" s="45">
        <v>0.13</v>
      </c>
      <c r="MY159" s="45">
        <v>0.09</v>
      </c>
      <c r="UB159" s="45">
        <v>0.1</v>
      </c>
      <c r="UC159" s="45">
        <v>0.02</v>
      </c>
      <c r="UD159" s="45">
        <v>0.1</v>
      </c>
      <c r="UE159" s="45">
        <v>0.09</v>
      </c>
      <c r="UF159" s="45"/>
      <c r="UG159" s="45"/>
      <c r="UH159" s="45"/>
      <c r="UI159" s="45"/>
      <c r="UJ159" s="45"/>
      <c r="UK159" s="45"/>
      <c r="UL159" s="45"/>
      <c r="UM159" s="45"/>
      <c r="UN159" s="45"/>
      <c r="UO159" s="45"/>
      <c r="UP159" s="45"/>
      <c r="UQ159" s="45"/>
      <c r="UR159" s="45"/>
      <c r="US159" s="45"/>
      <c r="UT159" s="45"/>
      <c r="UU159" s="45"/>
      <c r="UV159" s="45"/>
      <c r="UW159" s="45"/>
      <c r="UX159" s="45"/>
      <c r="UY159" s="45"/>
      <c r="UZ159" s="45"/>
      <c r="VA159" s="45"/>
      <c r="VB159" s="45"/>
      <c r="VC159" s="45"/>
      <c r="VD159" s="45"/>
      <c r="VE159" s="45"/>
      <c r="VF159" s="45"/>
      <c r="VG159" s="45"/>
      <c r="VH159" s="45"/>
      <c r="VI159" s="45"/>
      <c r="VJ159" s="45"/>
      <c r="VK159" s="45"/>
      <c r="VL159" s="45"/>
      <c r="VM159" s="45"/>
      <c r="VN159" s="45"/>
      <c r="VO159" s="45"/>
      <c r="VP159" s="45"/>
      <c r="VQ159" s="45"/>
      <c r="VR159" s="45"/>
      <c r="VS159" s="45"/>
      <c r="VT159" s="45"/>
      <c r="VU159" s="45"/>
      <c r="VV159" s="45"/>
      <c r="VW159" s="45"/>
      <c r="VX159" s="45"/>
      <c r="VY159" s="45"/>
      <c r="VZ159" s="45"/>
      <c r="WA159" s="45"/>
      <c r="WB159" s="45"/>
      <c r="WC159" s="45"/>
      <c r="WD159" s="45"/>
      <c r="WE159" s="45"/>
      <c r="WF159" s="45"/>
      <c r="WG159" s="45"/>
      <c r="WH159" s="45"/>
      <c r="WI159" s="45"/>
      <c r="WJ159" s="45"/>
      <c r="WK159" s="45"/>
      <c r="WL159" s="45"/>
      <c r="WM159" s="45"/>
      <c r="WN159" s="45"/>
      <c r="WO159" s="45"/>
      <c r="WP159" s="45"/>
      <c r="WQ159" s="45"/>
      <c r="WR159" s="45"/>
      <c r="WS159" s="45"/>
      <c r="WT159" s="45"/>
      <c r="WU159" s="45"/>
      <c r="WV159" s="45"/>
      <c r="WW159" s="45"/>
      <c r="WX159" s="45"/>
      <c r="WY159" s="45"/>
      <c r="WZ159" s="45"/>
      <c r="XA159" s="45"/>
      <c r="XB159" s="45"/>
      <c r="XC159" s="45"/>
      <c r="XD159" s="45"/>
      <c r="XE159" s="45"/>
      <c r="XF159" s="45"/>
      <c r="XG159" s="45"/>
      <c r="XH159" s="45"/>
      <c r="XI159" s="45"/>
      <c r="XJ159" s="45"/>
      <c r="XK159" s="45"/>
      <c r="XL159" s="45"/>
      <c r="XM159" s="45"/>
      <c r="XN159" s="45"/>
      <c r="XO159" s="45"/>
      <c r="XP159" s="45"/>
      <c r="XQ159" s="45"/>
      <c r="XR159" s="45"/>
      <c r="XS159" s="45"/>
      <c r="XT159" s="45"/>
      <c r="XU159" s="45"/>
      <c r="XV159" s="45"/>
      <c r="XW159" s="45"/>
      <c r="XX159" s="45"/>
      <c r="XY159" s="45"/>
      <c r="XZ159" s="45"/>
      <c r="YA159" s="45"/>
      <c r="YB159" s="45"/>
      <c r="YC159" s="45"/>
      <c r="YD159" s="45"/>
      <c r="YE159" s="45"/>
      <c r="YF159" s="45"/>
      <c r="YG159" s="45"/>
      <c r="YH159" s="45"/>
      <c r="YI159" s="45"/>
      <c r="YJ159" s="45"/>
      <c r="YK159" s="45"/>
      <c r="YL159" s="45"/>
      <c r="YM159" s="45"/>
      <c r="YN159" s="45"/>
      <c r="YO159" s="45"/>
      <c r="YP159" s="45"/>
      <c r="YQ159" s="45"/>
      <c r="YR159" s="45"/>
      <c r="YS159" s="45"/>
      <c r="YT159" s="45"/>
      <c r="YU159" s="45"/>
      <c r="YV159" s="45"/>
      <c r="YW159" s="45"/>
      <c r="YX159" s="45"/>
      <c r="YY159" s="45"/>
      <c r="YZ159" s="45"/>
      <c r="ZA159" s="45"/>
      <c r="ZB159" s="45"/>
      <c r="ZC159" s="45"/>
      <c r="ZD159" s="45"/>
      <c r="ZE159" s="45"/>
      <c r="ZF159" s="45"/>
      <c r="ZG159" s="45"/>
      <c r="ZH159" s="45"/>
      <c r="ZI159" s="45"/>
      <c r="ZJ159" s="45"/>
      <c r="ZK159" s="45"/>
      <c r="ZL159" s="45"/>
      <c r="ZM159" s="45"/>
      <c r="ZN159" s="45"/>
      <c r="ZO159" s="45"/>
      <c r="ZP159" s="45"/>
      <c r="ZQ159" s="45"/>
      <c r="ZR159" s="45"/>
      <c r="ZS159" s="45"/>
      <c r="ZT159" s="45"/>
      <c r="ZU159" s="45"/>
      <c r="ZV159" s="45"/>
      <c r="ZW159" s="45"/>
      <c r="ZX159" s="45"/>
      <c r="ZY159" s="45"/>
      <c r="ZZ159" s="45"/>
      <c r="AAA159" s="45"/>
      <c r="AAB159" s="45"/>
      <c r="AAC159" s="45"/>
      <c r="AAD159" s="45"/>
      <c r="AAE159" s="45"/>
      <c r="AAF159" s="45"/>
      <c r="AAG159" s="45"/>
      <c r="AAH159" s="45"/>
      <c r="AAI159" s="45"/>
      <c r="AAJ159" s="45"/>
      <c r="AAK159" s="45"/>
      <c r="AAL159" s="45"/>
      <c r="AAM159" s="45"/>
      <c r="AAN159" s="45"/>
      <c r="AAO159" s="45"/>
      <c r="AAP159" s="45"/>
      <c r="AAQ159" s="45"/>
      <c r="AAR159" s="45"/>
      <c r="AAS159" s="45"/>
      <c r="AAT159" s="45"/>
      <c r="AAU159" s="45"/>
      <c r="AAV159" s="45"/>
      <c r="AAW159" s="45"/>
      <c r="AAX159" s="45"/>
      <c r="AAY159" s="45"/>
      <c r="AAZ159" s="45"/>
      <c r="ABA159" s="45"/>
      <c r="ABB159" s="45"/>
      <c r="ABC159" s="45"/>
      <c r="ABD159" s="45"/>
      <c r="ABE159" s="45"/>
      <c r="ABF159" s="45"/>
      <c r="ABG159" s="45"/>
      <c r="ABH159" s="45"/>
      <c r="ABI159" s="45"/>
      <c r="ABJ159" s="45"/>
      <c r="ABK159" s="45"/>
      <c r="ABL159" s="45"/>
      <c r="ABM159" s="45"/>
      <c r="ABN159" s="45"/>
      <c r="ABO159" s="45"/>
      <c r="ABP159" s="45"/>
      <c r="ABQ159" s="45"/>
      <c r="ABR159" s="45"/>
      <c r="ABS159" s="45"/>
      <c r="ABT159" s="45"/>
      <c r="ABU159" s="45"/>
      <c r="ABV159" s="45"/>
      <c r="ABW159" s="45"/>
      <c r="ABX159" s="45"/>
      <c r="ABY159" s="45"/>
      <c r="ABZ159" s="45"/>
      <c r="ACA159" s="45"/>
      <c r="ACB159" s="45"/>
      <c r="ACC159" s="45"/>
      <c r="ACD159" s="45"/>
      <c r="ACE159" s="45"/>
      <c r="ACF159" s="45"/>
      <c r="ACG159" s="45"/>
      <c r="ACH159" s="45"/>
      <c r="ACI159" s="45"/>
      <c r="ACJ159" s="45"/>
      <c r="ACK159" s="45"/>
      <c r="ACL159" s="45"/>
      <c r="ACM159" s="45"/>
      <c r="ACN159" s="45"/>
      <c r="ACO159" s="45"/>
      <c r="ACP159" s="45"/>
      <c r="ACQ159" s="45"/>
      <c r="ACR159" s="45"/>
      <c r="ACS159" s="45"/>
      <c r="ACT159" s="45"/>
      <c r="ACU159" s="45"/>
      <c r="ACV159" s="45"/>
      <c r="ACW159" s="45"/>
      <c r="ACX159" s="45"/>
      <c r="ACY159" s="45"/>
      <c r="ACZ159" s="45"/>
      <c r="ADA159" s="45"/>
      <c r="ADB159" s="45"/>
      <c r="ADC159" s="45"/>
      <c r="ADD159" s="45"/>
      <c r="ADE159" s="45"/>
      <c r="ADF159" s="45"/>
      <c r="ADG159" s="45"/>
      <c r="ADH159" s="45"/>
      <c r="ADI159" s="45"/>
      <c r="ADJ159" s="45"/>
      <c r="ADK159" s="45"/>
      <c r="ADL159" s="45"/>
      <c r="ADM159" s="45"/>
      <c r="ADN159" s="45"/>
      <c r="ADO159" s="45"/>
    </row>
    <row r="160" spans="1:796" ht="15.75" customHeight="1">
      <c r="A160" s="80">
        <v>162</v>
      </c>
      <c r="B160" s="1">
        <v>166</v>
      </c>
      <c r="C160" s="49" t="s">
        <v>1237</v>
      </c>
      <c r="D160" s="49" t="s">
        <v>1238</v>
      </c>
      <c r="E160" s="49"/>
      <c r="F160" s="49"/>
      <c r="G160" s="49" t="s">
        <v>1239</v>
      </c>
      <c r="H160" s="52">
        <v>588</v>
      </c>
      <c r="I160" s="52"/>
      <c r="J160" s="52">
        <v>0.82</v>
      </c>
      <c r="K160" s="5"/>
      <c r="L160" s="45">
        <v>-0.05</v>
      </c>
      <c r="P160" s="45"/>
      <c r="AK160" s="45">
        <v>-0.15</v>
      </c>
      <c r="AL160" s="45"/>
      <c r="AU160" s="45">
        <v>0.1</v>
      </c>
      <c r="CG160" s="45">
        <v>0.23</v>
      </c>
      <c r="CH160" s="45"/>
      <c r="DV160" s="45">
        <v>-0.01</v>
      </c>
      <c r="DW160" s="45">
        <v>-0.02</v>
      </c>
      <c r="DX160" s="45">
        <v>-0.11</v>
      </c>
      <c r="DY160" s="45">
        <v>-0.05</v>
      </c>
      <c r="DZ160" s="45">
        <v>-0.11</v>
      </c>
      <c r="EA160" s="45"/>
      <c r="EB160" s="45"/>
      <c r="EC160" s="45"/>
      <c r="ED160" s="45"/>
      <c r="EE160" s="45"/>
      <c r="EF160" s="45"/>
      <c r="EG160" s="45"/>
      <c r="EH160" s="45"/>
      <c r="EI160" s="45"/>
      <c r="EJ160" s="45"/>
      <c r="EK160" s="45"/>
      <c r="EL160" s="45"/>
      <c r="EM160" s="45"/>
      <c r="EN160" s="45"/>
      <c r="EO160" s="45"/>
      <c r="EP160" s="45"/>
      <c r="GB160" s="45">
        <v>0.17</v>
      </c>
      <c r="GR160" s="45">
        <v>0.41</v>
      </c>
      <c r="GS160" s="45"/>
      <c r="HI160" s="45"/>
      <c r="HJ160" s="45">
        <v>-0.37</v>
      </c>
      <c r="HM160" s="45"/>
      <c r="IN160" s="45">
        <v>0.52</v>
      </c>
      <c r="IO160" s="45"/>
      <c r="QR160" s="45">
        <v>0.62</v>
      </c>
      <c r="QS160" s="45"/>
      <c r="QT160" s="45"/>
      <c r="QU160" s="45"/>
      <c r="QV160" s="45"/>
      <c r="QW160" s="45"/>
      <c r="QX160" s="45"/>
      <c r="QY160" s="45"/>
      <c r="UG160" s="45"/>
      <c r="UH160" s="45">
        <v>0.49</v>
      </c>
      <c r="UI160" s="45">
        <v>0.44</v>
      </c>
      <c r="UJ160" s="45">
        <v>0.56999999999999995</v>
      </c>
      <c r="UK160" s="45">
        <v>0.62</v>
      </c>
      <c r="UL160" s="45"/>
      <c r="UM160" s="45"/>
      <c r="UN160" s="45"/>
      <c r="UO160" s="45"/>
      <c r="UP160" s="45"/>
      <c r="UQ160" s="45"/>
      <c r="UR160" s="45"/>
      <c r="US160" s="45"/>
      <c r="UT160" s="45"/>
      <c r="UU160" s="45"/>
      <c r="UV160" s="45"/>
      <c r="UW160" s="45"/>
      <c r="UX160" s="45"/>
      <c r="UY160" s="45"/>
      <c r="UZ160" s="45"/>
      <c r="VA160" s="45"/>
      <c r="VB160" s="45"/>
      <c r="VC160" s="45"/>
      <c r="VD160" s="45"/>
      <c r="VE160" s="45"/>
      <c r="VF160" s="45"/>
      <c r="VG160" s="45"/>
      <c r="VH160" s="45"/>
      <c r="VI160" s="45"/>
      <c r="VJ160" s="45"/>
      <c r="VK160" s="45"/>
      <c r="VL160" s="45"/>
      <c r="VM160" s="45"/>
      <c r="VN160" s="45"/>
      <c r="VO160" s="45"/>
      <c r="VP160" s="45"/>
      <c r="VQ160" s="45"/>
      <c r="VR160" s="45"/>
      <c r="VS160" s="45"/>
      <c r="VT160" s="45"/>
      <c r="VU160" s="45"/>
      <c r="VV160" s="45"/>
      <c r="VW160" s="45"/>
      <c r="VX160" s="45"/>
      <c r="VY160" s="45"/>
      <c r="VZ160" s="45"/>
      <c r="WA160" s="45"/>
      <c r="WB160" s="45"/>
      <c r="WC160" s="45"/>
      <c r="WD160" s="45"/>
      <c r="WE160" s="45"/>
      <c r="WF160" s="45"/>
      <c r="WG160" s="45"/>
      <c r="WH160" s="45"/>
      <c r="WI160" s="45"/>
      <c r="WJ160" s="45"/>
      <c r="WK160" s="45"/>
      <c r="WL160" s="45"/>
      <c r="WM160" s="45"/>
      <c r="WN160" s="45"/>
      <c r="WO160" s="45"/>
      <c r="WP160" s="45"/>
      <c r="WQ160" s="45"/>
      <c r="WR160" s="45"/>
      <c r="WS160" s="45"/>
      <c r="WT160" s="45"/>
      <c r="WU160" s="45"/>
      <c r="WV160" s="45"/>
      <c r="WW160" s="45"/>
      <c r="WX160" s="45"/>
      <c r="WY160" s="45"/>
      <c r="WZ160" s="45"/>
      <c r="XA160" s="45"/>
      <c r="XB160" s="45"/>
      <c r="XC160" s="45"/>
      <c r="XD160" s="45"/>
      <c r="XE160" s="45"/>
      <c r="XF160" s="45"/>
      <c r="XG160" s="45"/>
      <c r="XH160" s="45"/>
      <c r="XI160" s="45"/>
      <c r="XJ160" s="45"/>
      <c r="XK160" s="45"/>
      <c r="XL160" s="45"/>
      <c r="XM160" s="45"/>
      <c r="XN160" s="45"/>
      <c r="XO160" s="45"/>
      <c r="XP160" s="45"/>
      <c r="XQ160" s="45"/>
      <c r="XR160" s="45"/>
      <c r="XS160" s="45"/>
      <c r="XT160" s="45"/>
      <c r="XU160" s="45"/>
      <c r="XV160" s="45"/>
      <c r="XW160" s="45"/>
      <c r="XX160" s="45"/>
      <c r="XY160" s="45"/>
      <c r="XZ160" s="45"/>
      <c r="YA160" s="45"/>
      <c r="YB160" s="45"/>
      <c r="YC160" s="45"/>
      <c r="YD160" s="45"/>
      <c r="YE160" s="45"/>
      <c r="YF160" s="45"/>
      <c r="YG160" s="45"/>
      <c r="YH160" s="45"/>
      <c r="YI160" s="45"/>
      <c r="YJ160" s="45"/>
      <c r="YK160" s="45"/>
      <c r="YL160" s="45"/>
      <c r="YM160" s="45"/>
      <c r="YN160" s="45"/>
      <c r="YO160" s="45"/>
      <c r="YP160" s="45"/>
      <c r="YQ160" s="45"/>
      <c r="YR160" s="45"/>
      <c r="YS160" s="45"/>
      <c r="YT160" s="45"/>
      <c r="YU160" s="45"/>
      <c r="YV160" s="45"/>
      <c r="YW160" s="45"/>
      <c r="YX160" s="45"/>
      <c r="YY160" s="45"/>
      <c r="YZ160" s="45"/>
      <c r="ZA160" s="45"/>
      <c r="ZB160" s="45"/>
      <c r="ZC160" s="45"/>
      <c r="ZD160" s="45"/>
      <c r="ZE160" s="45"/>
      <c r="ZF160" s="45"/>
      <c r="ZG160" s="45"/>
      <c r="ZH160" s="45"/>
      <c r="ZI160" s="45"/>
      <c r="ZJ160" s="45"/>
      <c r="ZK160" s="45"/>
      <c r="ZL160" s="45"/>
      <c r="ZM160" s="45"/>
      <c r="ZN160" s="45"/>
      <c r="ZO160" s="45"/>
      <c r="ZP160" s="45"/>
      <c r="ZQ160" s="45"/>
      <c r="ZR160" s="45"/>
      <c r="ZS160" s="45"/>
      <c r="ZT160" s="45"/>
      <c r="ZU160" s="45"/>
      <c r="ZV160" s="45"/>
      <c r="ZW160" s="45"/>
      <c r="ZX160" s="45"/>
      <c r="ZY160" s="45"/>
      <c r="ZZ160" s="45"/>
      <c r="AAA160" s="45"/>
      <c r="AAB160" s="45"/>
      <c r="AAC160" s="45"/>
      <c r="AAD160" s="45"/>
      <c r="AAE160" s="45"/>
      <c r="AAF160" s="45"/>
      <c r="AAG160" s="45"/>
      <c r="AAH160" s="45"/>
      <c r="AAI160" s="45"/>
      <c r="AAJ160" s="45"/>
      <c r="AAK160" s="45"/>
      <c r="AAL160" s="45"/>
      <c r="AAM160" s="45"/>
      <c r="AAN160" s="45"/>
      <c r="AAO160" s="45"/>
      <c r="AAP160" s="45"/>
      <c r="AAQ160" s="45"/>
      <c r="AAR160" s="45"/>
      <c r="AAS160" s="45"/>
      <c r="AAT160" s="45"/>
      <c r="AAU160" s="45"/>
      <c r="AAV160" s="45"/>
      <c r="AAW160" s="45"/>
      <c r="AAX160" s="45"/>
      <c r="AAY160" s="45"/>
      <c r="AAZ160" s="45"/>
      <c r="ABA160" s="45"/>
      <c r="ABB160" s="45"/>
      <c r="ABC160" s="45"/>
      <c r="ABD160" s="45"/>
      <c r="ABE160" s="45"/>
      <c r="ABF160" s="45"/>
      <c r="ABG160" s="45"/>
      <c r="ABH160" s="45"/>
      <c r="ABI160" s="45"/>
      <c r="ABJ160" s="45"/>
      <c r="ABK160" s="45"/>
      <c r="ABL160" s="45"/>
      <c r="ABM160" s="45"/>
      <c r="ABN160" s="45"/>
      <c r="ABO160" s="45"/>
      <c r="ABP160" s="45"/>
      <c r="ABQ160" s="45"/>
      <c r="ABR160" s="45"/>
      <c r="ABS160" s="45"/>
      <c r="ABT160" s="45"/>
      <c r="ABU160" s="45"/>
      <c r="ABV160" s="45"/>
      <c r="ABW160" s="45"/>
      <c r="ABX160" s="45"/>
      <c r="ABY160" s="45"/>
      <c r="ABZ160" s="45"/>
      <c r="ACA160" s="45"/>
      <c r="ACB160" s="45"/>
      <c r="ACC160" s="45"/>
      <c r="ACD160" s="45"/>
      <c r="ACE160" s="45"/>
      <c r="ACF160" s="45"/>
      <c r="ACG160" s="45"/>
      <c r="ACH160" s="45"/>
      <c r="ACI160" s="45"/>
      <c r="ACJ160" s="45"/>
      <c r="ACK160" s="45"/>
      <c r="ACL160" s="45"/>
      <c r="ACM160" s="45"/>
      <c r="ACN160" s="45"/>
      <c r="ACO160" s="45"/>
      <c r="ACP160" s="45"/>
      <c r="ACQ160" s="45"/>
      <c r="ACR160" s="45"/>
      <c r="ACS160" s="45"/>
      <c r="ACT160" s="45"/>
      <c r="ACU160" s="45"/>
      <c r="ACV160" s="45"/>
      <c r="ACW160" s="45"/>
      <c r="ACX160" s="45"/>
      <c r="ACY160" s="45"/>
      <c r="ACZ160" s="45"/>
      <c r="ADA160" s="45"/>
      <c r="ADB160" s="45"/>
      <c r="ADC160" s="45"/>
      <c r="ADD160" s="45"/>
      <c r="ADE160" s="45"/>
      <c r="ADF160" s="45"/>
      <c r="ADG160" s="45"/>
      <c r="ADH160" s="45"/>
      <c r="ADI160" s="45"/>
      <c r="ADJ160" s="45"/>
      <c r="ADK160" s="45"/>
      <c r="ADL160" s="45"/>
      <c r="ADM160" s="45"/>
      <c r="ADN160" s="45"/>
      <c r="ADO160" s="45"/>
    </row>
    <row r="161" spans="1:796" ht="15" customHeight="1">
      <c r="A161" s="80">
        <v>163</v>
      </c>
      <c r="B161" s="1">
        <v>167</v>
      </c>
      <c r="C161" s="49" t="s">
        <v>1240</v>
      </c>
      <c r="D161" s="49" t="s">
        <v>1241</v>
      </c>
      <c r="E161" s="49"/>
      <c r="F161" s="49"/>
      <c r="G161" s="49" t="s">
        <v>1242</v>
      </c>
      <c r="H161" s="52">
        <v>256</v>
      </c>
      <c r="I161" s="52"/>
      <c r="J161" s="52">
        <v>0.86</v>
      </c>
      <c r="K161" s="5"/>
      <c r="L161" s="73">
        <v>-0.14000000000000001</v>
      </c>
      <c r="Z161" s="45">
        <v>-7.0000000000000007E-2</v>
      </c>
      <c r="AQ161" s="45">
        <v>-0.06</v>
      </c>
      <c r="AY161" s="45"/>
      <c r="AZ161" s="45"/>
      <c r="BX161" s="45">
        <v>0.04</v>
      </c>
      <c r="ER161" s="45">
        <v>0.15</v>
      </c>
      <c r="EY161" s="45"/>
      <c r="FH161" s="45">
        <v>-0.5</v>
      </c>
      <c r="GC161" s="45">
        <v>0.26</v>
      </c>
      <c r="KL161" s="45">
        <v>-0.31</v>
      </c>
      <c r="ADP161" s="45"/>
    </row>
    <row r="162" spans="1:796" ht="15" customHeight="1">
      <c r="A162" s="80" t="s">
        <v>1243</v>
      </c>
      <c r="B162" s="1"/>
      <c r="C162" s="49" t="s">
        <v>1240</v>
      </c>
      <c r="D162" s="49" t="s">
        <v>1241</v>
      </c>
      <c r="E162" s="49"/>
      <c r="F162" s="49"/>
      <c r="G162" s="49" t="s">
        <v>1242</v>
      </c>
      <c r="H162" s="52">
        <v>143</v>
      </c>
      <c r="I162" s="52"/>
      <c r="J162" s="52">
        <v>0.93</v>
      </c>
      <c r="K162" s="5"/>
      <c r="L162" s="45">
        <v>0.17</v>
      </c>
      <c r="Z162" s="45">
        <v>0.14000000000000001</v>
      </c>
      <c r="AQ162" s="45">
        <v>0.1</v>
      </c>
      <c r="BX162" s="45">
        <v>0.14000000000000001</v>
      </c>
      <c r="DR162" s="45">
        <v>0.28999999999999998</v>
      </c>
      <c r="ER162" s="45">
        <v>0.15</v>
      </c>
      <c r="EY162" s="45"/>
      <c r="FH162" s="45">
        <v>-0.39</v>
      </c>
      <c r="GC162" s="45">
        <v>-0.22</v>
      </c>
      <c r="KL162" s="45">
        <v>-0.22</v>
      </c>
      <c r="ADP162" s="45"/>
    </row>
    <row r="163" spans="1:796" ht="15.75" customHeight="1">
      <c r="A163" s="80">
        <v>164</v>
      </c>
      <c r="B163" s="1">
        <v>168</v>
      </c>
      <c r="C163" s="49" t="s">
        <v>1244</v>
      </c>
      <c r="D163" s="49" t="s">
        <v>1245</v>
      </c>
      <c r="E163" s="49"/>
      <c r="F163" s="49"/>
      <c r="G163" s="49" t="s">
        <v>1246</v>
      </c>
      <c r="H163" s="52">
        <v>253</v>
      </c>
      <c r="I163" s="52"/>
      <c r="J163" s="52"/>
      <c r="K163" s="5"/>
      <c r="AS163" s="45">
        <v>0</v>
      </c>
      <c r="AY163" s="45">
        <v>-0.04</v>
      </c>
      <c r="AZ163" s="45"/>
      <c r="BX163" s="45">
        <v>0.1</v>
      </c>
      <c r="CR163" s="45">
        <v>-0.12</v>
      </c>
      <c r="CS163" s="45"/>
      <c r="FO163" s="56">
        <v>0.63</v>
      </c>
      <c r="FP163" s="56"/>
      <c r="FQ163" s="56"/>
      <c r="FR163" s="56"/>
      <c r="QR163" s="45"/>
      <c r="VX163" s="45">
        <v>0.4</v>
      </c>
      <c r="VZ163" s="45">
        <v>-0.26</v>
      </c>
      <c r="ADP163" s="45"/>
    </row>
    <row r="164" spans="1:796" ht="15.75" customHeight="1">
      <c r="A164" s="80">
        <v>165</v>
      </c>
      <c r="B164" s="1">
        <v>169</v>
      </c>
      <c r="C164" s="49" t="s">
        <v>1240</v>
      </c>
      <c r="D164" s="49" t="s">
        <v>1247</v>
      </c>
      <c r="E164" s="49"/>
      <c r="F164" s="49"/>
      <c r="G164" s="49" t="s">
        <v>1248</v>
      </c>
      <c r="H164" s="52">
        <v>101</v>
      </c>
      <c r="I164" s="52"/>
      <c r="J164" s="52">
        <v>0.9</v>
      </c>
      <c r="K164" s="5"/>
      <c r="L164" s="62">
        <v>-0.13</v>
      </c>
      <c r="Z164" s="45">
        <v>0.06</v>
      </c>
      <c r="AQ164" s="45">
        <v>0.17</v>
      </c>
      <c r="BX164" s="45">
        <v>-0.05</v>
      </c>
      <c r="EB164" s="45">
        <v>0.13</v>
      </c>
      <c r="EC164" s="45"/>
      <c r="ED164" s="45"/>
      <c r="EE164" s="45"/>
      <c r="EF164" s="45"/>
      <c r="EG164" s="45"/>
      <c r="EH164" s="45"/>
      <c r="EI164" s="45"/>
      <c r="EJ164" s="45"/>
      <c r="EK164" s="45"/>
      <c r="EL164" s="45"/>
      <c r="EM164" s="45"/>
      <c r="EN164" s="45"/>
      <c r="EO164" s="45"/>
      <c r="EP164" s="45"/>
      <c r="HM164" s="45"/>
      <c r="JE164" s="45">
        <v>0.37</v>
      </c>
      <c r="QE164" s="45">
        <v>0.22</v>
      </c>
      <c r="XP164" s="45">
        <v>-0.09</v>
      </c>
      <c r="XQ164" s="45">
        <v>0.28999999999999998</v>
      </c>
      <c r="XR164" s="45"/>
      <c r="XS164" s="45"/>
      <c r="XT164" s="45"/>
      <c r="XU164" s="45"/>
      <c r="XV164" s="45"/>
      <c r="XW164" s="45"/>
      <c r="XX164" s="45"/>
      <c r="XY164" s="45"/>
      <c r="XZ164" s="45"/>
      <c r="YA164" s="45"/>
      <c r="YB164" s="45"/>
      <c r="YC164" s="45"/>
      <c r="YD164" s="45"/>
      <c r="YE164" s="45"/>
      <c r="YF164" s="45"/>
      <c r="YG164" s="45"/>
      <c r="YH164" s="45"/>
      <c r="YI164" s="45"/>
      <c r="YJ164" s="45"/>
      <c r="YK164" s="45"/>
      <c r="YL164" s="45"/>
      <c r="YM164" s="45"/>
      <c r="YN164" s="45"/>
      <c r="YO164" s="45"/>
      <c r="YP164" s="45"/>
      <c r="YQ164" s="45"/>
      <c r="YR164" s="45"/>
      <c r="YS164" s="45"/>
      <c r="YT164" s="45"/>
      <c r="YU164" s="45"/>
      <c r="YV164" s="45"/>
      <c r="YW164" s="45"/>
      <c r="YX164" s="45"/>
      <c r="YY164" s="45"/>
      <c r="YZ164" s="45"/>
      <c r="ZA164" s="45"/>
      <c r="ZB164" s="45"/>
      <c r="ZC164" s="45"/>
      <c r="ZD164" s="45"/>
      <c r="ZE164" s="45"/>
      <c r="ZF164" s="45"/>
      <c r="ZG164" s="45"/>
      <c r="ZH164" s="45"/>
      <c r="ZI164" s="45"/>
      <c r="ZJ164" s="45"/>
      <c r="ZK164" s="45"/>
      <c r="ZL164" s="45"/>
      <c r="ZM164" s="45"/>
      <c r="ZN164" s="45"/>
      <c r="ZO164" s="45"/>
      <c r="ZP164" s="45"/>
      <c r="ZQ164" s="45"/>
      <c r="ZR164" s="45"/>
      <c r="ZS164" s="45"/>
      <c r="ZT164" s="45"/>
      <c r="ZU164" s="45"/>
      <c r="ZV164" s="45"/>
      <c r="ZW164" s="45"/>
      <c r="ZX164" s="45"/>
      <c r="ZY164" s="45"/>
      <c r="ZZ164" s="45"/>
      <c r="AAA164" s="45"/>
      <c r="AAB164" s="45"/>
      <c r="AAC164" s="45"/>
      <c r="AAD164" s="45"/>
      <c r="AAE164" s="45"/>
      <c r="AAF164" s="45"/>
      <c r="AAG164" s="45"/>
      <c r="AAH164" s="45"/>
      <c r="AAI164" s="45"/>
      <c r="AAJ164" s="45"/>
      <c r="AAK164" s="45"/>
      <c r="AAL164" s="45"/>
      <c r="AAM164" s="45"/>
      <c r="AAN164" s="45"/>
      <c r="AAO164" s="45"/>
      <c r="AAP164" s="45"/>
      <c r="AAQ164" s="45"/>
      <c r="AAR164" s="45"/>
      <c r="AAS164" s="45"/>
      <c r="AAT164" s="45"/>
      <c r="AAU164" s="45"/>
      <c r="AAV164" s="45"/>
      <c r="AAW164" s="45"/>
      <c r="AAX164" s="45"/>
      <c r="AAY164" s="45"/>
      <c r="AAZ164" s="45"/>
      <c r="ABA164" s="45"/>
      <c r="ABB164" s="45"/>
      <c r="ABC164" s="45"/>
      <c r="ABD164" s="45"/>
      <c r="ABE164" s="45"/>
      <c r="ABF164" s="45"/>
      <c r="ABG164" s="45"/>
      <c r="ABH164" s="45"/>
      <c r="ABI164" s="45"/>
      <c r="ABJ164" s="45"/>
      <c r="ABK164" s="45"/>
      <c r="ABL164" s="45"/>
      <c r="ABM164" s="45"/>
      <c r="ABN164" s="45"/>
      <c r="ABO164" s="45"/>
      <c r="ABP164" s="45"/>
      <c r="ABQ164" s="45"/>
      <c r="ABR164" s="45"/>
      <c r="ABS164" s="45"/>
      <c r="ABT164" s="45"/>
      <c r="ABU164" s="45"/>
      <c r="ABV164" s="45"/>
      <c r="ABW164" s="45"/>
      <c r="ABX164" s="45"/>
      <c r="ABY164" s="45"/>
      <c r="ABZ164" s="45"/>
      <c r="ACA164" s="45"/>
      <c r="ACB164" s="45"/>
      <c r="ACC164" s="45"/>
      <c r="ACD164" s="45"/>
      <c r="ACE164" s="45"/>
      <c r="ACF164" s="45"/>
      <c r="ACG164" s="45"/>
      <c r="ACH164" s="45"/>
      <c r="ACI164" s="45"/>
      <c r="ACJ164" s="45"/>
      <c r="ACK164" s="45"/>
      <c r="ACL164" s="45"/>
      <c r="ACM164" s="45"/>
      <c r="ACN164" s="45"/>
      <c r="ACO164" s="45"/>
      <c r="ACP164" s="45"/>
      <c r="ACQ164" s="45"/>
      <c r="ACR164" s="45"/>
      <c r="ACS164" s="45"/>
      <c r="ACT164" s="45"/>
      <c r="ACU164" s="45"/>
      <c r="ACV164" s="45"/>
      <c r="ACW164" s="45"/>
      <c r="ACX164" s="45"/>
      <c r="ACY164" s="45"/>
      <c r="ACZ164" s="45"/>
      <c r="ADA164" s="45"/>
      <c r="ADB164" s="45"/>
      <c r="ADC164" s="45"/>
      <c r="ADD164" s="45"/>
      <c r="ADE164" s="45"/>
      <c r="ADF164" s="45"/>
      <c r="ADG164" s="45"/>
      <c r="ADH164" s="45"/>
      <c r="ADI164" s="45"/>
      <c r="ADJ164" s="45"/>
      <c r="ADK164" s="45"/>
      <c r="ADL164" s="45"/>
      <c r="ADM164" s="45"/>
      <c r="ADN164" s="45"/>
      <c r="ADO164" s="45"/>
      <c r="ADP164" s="45"/>
    </row>
    <row r="165" spans="1:796" ht="15.75" customHeight="1">
      <c r="A165" s="80" t="s">
        <v>1249</v>
      </c>
      <c r="B165" s="1"/>
      <c r="C165" s="49" t="s">
        <v>1240</v>
      </c>
      <c r="D165" s="49" t="s">
        <v>1247</v>
      </c>
      <c r="E165" s="49"/>
      <c r="F165" s="49"/>
      <c r="G165" s="49" t="s">
        <v>1248</v>
      </c>
      <c r="H165" s="52">
        <v>337</v>
      </c>
      <c r="I165" s="52"/>
      <c r="J165" s="52">
        <v>0.93</v>
      </c>
      <c r="K165" s="5"/>
      <c r="L165" s="62">
        <v>0.05</v>
      </c>
      <c r="Z165" s="45">
        <v>0.01</v>
      </c>
      <c r="AQ165" s="74">
        <v>0.08</v>
      </c>
      <c r="BX165" s="45">
        <v>0.08</v>
      </c>
      <c r="EB165" s="45">
        <v>7.0000000000000007E-2</v>
      </c>
      <c r="EC165" s="45"/>
      <c r="ED165" s="45"/>
      <c r="EE165" s="45"/>
      <c r="EF165" s="45"/>
      <c r="EG165" s="45"/>
      <c r="EH165" s="45"/>
      <c r="EI165" s="45"/>
      <c r="EJ165" s="45"/>
      <c r="EK165" s="45"/>
      <c r="EL165" s="45"/>
      <c r="EM165" s="45"/>
      <c r="EN165" s="45"/>
      <c r="EO165" s="45"/>
      <c r="EP165" s="45"/>
      <c r="HM165" s="45"/>
      <c r="JE165" s="45">
        <v>0.3</v>
      </c>
      <c r="QE165" s="45">
        <v>0.3</v>
      </c>
      <c r="XP165" s="45">
        <v>0.05</v>
      </c>
      <c r="XQ165" s="45">
        <v>0.23</v>
      </c>
      <c r="XR165" s="45"/>
      <c r="XS165" s="45"/>
      <c r="XT165" s="45"/>
      <c r="XU165" s="45"/>
      <c r="XV165" s="45"/>
      <c r="XW165" s="45"/>
      <c r="XX165" s="45"/>
      <c r="XY165" s="45"/>
      <c r="XZ165" s="45"/>
      <c r="YA165" s="45"/>
      <c r="YB165" s="45"/>
      <c r="YC165" s="45"/>
      <c r="YD165" s="45"/>
      <c r="YE165" s="45"/>
      <c r="YF165" s="45"/>
      <c r="YG165" s="45"/>
      <c r="YH165" s="45"/>
      <c r="YI165" s="45"/>
      <c r="YJ165" s="45"/>
      <c r="YK165" s="45"/>
      <c r="YL165" s="45"/>
      <c r="YM165" s="45"/>
      <c r="YN165" s="45"/>
      <c r="YO165" s="45"/>
      <c r="YP165" s="45"/>
      <c r="YQ165" s="45"/>
      <c r="YR165" s="45"/>
      <c r="YS165" s="45"/>
      <c r="YT165" s="45"/>
      <c r="YU165" s="45"/>
      <c r="YV165" s="45"/>
      <c r="YW165" s="45"/>
      <c r="YX165" s="45"/>
      <c r="YY165" s="45"/>
      <c r="YZ165" s="45"/>
      <c r="ZA165" s="45"/>
      <c r="ZB165" s="45"/>
      <c r="ZC165" s="45"/>
      <c r="ZD165" s="45"/>
      <c r="ZE165" s="45"/>
      <c r="ZF165" s="45"/>
      <c r="ZG165" s="45"/>
      <c r="ZH165" s="45"/>
      <c r="ZI165" s="45"/>
      <c r="ZJ165" s="45"/>
      <c r="ZK165" s="45"/>
      <c r="ZL165" s="45"/>
      <c r="ZM165" s="45"/>
      <c r="ZN165" s="45"/>
      <c r="ZO165" s="45"/>
      <c r="ZP165" s="45"/>
      <c r="ZQ165" s="45"/>
      <c r="ZR165" s="45"/>
      <c r="ZS165" s="45"/>
      <c r="ZT165" s="45"/>
      <c r="ZU165" s="45"/>
      <c r="ZV165" s="45"/>
      <c r="ZW165" s="45"/>
      <c r="ZX165" s="45"/>
      <c r="ZY165" s="45"/>
      <c r="ZZ165" s="45"/>
      <c r="AAA165" s="45"/>
      <c r="AAB165" s="45"/>
      <c r="AAC165" s="45"/>
      <c r="AAD165" s="45"/>
      <c r="AAE165" s="45"/>
      <c r="AAF165" s="45"/>
      <c r="AAG165" s="45"/>
      <c r="AAH165" s="45"/>
      <c r="AAI165" s="45"/>
      <c r="AAJ165" s="45"/>
      <c r="AAK165" s="45"/>
      <c r="AAL165" s="45"/>
      <c r="AAM165" s="45"/>
      <c r="AAN165" s="45"/>
      <c r="AAO165" s="45"/>
      <c r="AAP165" s="45"/>
      <c r="AAQ165" s="45"/>
      <c r="AAR165" s="45"/>
      <c r="AAS165" s="45"/>
      <c r="AAT165" s="45"/>
      <c r="AAU165" s="45"/>
      <c r="AAV165" s="45"/>
      <c r="AAW165" s="45"/>
      <c r="AAX165" s="45"/>
      <c r="AAY165" s="45"/>
      <c r="AAZ165" s="45"/>
      <c r="ABA165" s="45"/>
      <c r="ABB165" s="45"/>
      <c r="ABC165" s="45"/>
      <c r="ABD165" s="45"/>
      <c r="ABE165" s="45"/>
      <c r="ABF165" s="45"/>
      <c r="ABG165" s="45"/>
      <c r="ABH165" s="45"/>
      <c r="ABI165" s="45"/>
      <c r="ABJ165" s="45"/>
      <c r="ABK165" s="45"/>
      <c r="ABL165" s="45"/>
      <c r="ABM165" s="45"/>
      <c r="ABN165" s="45"/>
      <c r="ABO165" s="45"/>
      <c r="ABP165" s="45"/>
      <c r="ABQ165" s="45"/>
      <c r="ABR165" s="45"/>
      <c r="ABS165" s="45"/>
      <c r="ABT165" s="45"/>
      <c r="ABU165" s="45"/>
      <c r="ABV165" s="45"/>
      <c r="ABW165" s="45"/>
      <c r="ABX165" s="45"/>
      <c r="ABY165" s="45"/>
      <c r="ABZ165" s="45"/>
      <c r="ACA165" s="45"/>
      <c r="ACB165" s="45"/>
      <c r="ACC165" s="45"/>
      <c r="ACD165" s="45"/>
      <c r="ACE165" s="45"/>
      <c r="ACF165" s="45"/>
      <c r="ACG165" s="45"/>
      <c r="ACH165" s="45"/>
      <c r="ACI165" s="45"/>
      <c r="ACJ165" s="45"/>
      <c r="ACK165" s="45"/>
      <c r="ACL165" s="45"/>
      <c r="ACM165" s="45"/>
      <c r="ACN165" s="45"/>
      <c r="ACO165" s="45"/>
      <c r="ACP165" s="45"/>
      <c r="ACQ165" s="45"/>
      <c r="ACR165" s="45"/>
      <c r="ACS165" s="45"/>
      <c r="ACT165" s="45"/>
      <c r="ACU165" s="45"/>
      <c r="ACV165" s="45"/>
      <c r="ACW165" s="45"/>
      <c r="ACX165" s="45"/>
      <c r="ACY165" s="45"/>
      <c r="ACZ165" s="45"/>
      <c r="ADA165" s="45"/>
      <c r="ADB165" s="45"/>
      <c r="ADC165" s="45"/>
      <c r="ADD165" s="45"/>
      <c r="ADE165" s="45"/>
      <c r="ADF165" s="45"/>
      <c r="ADG165" s="45"/>
      <c r="ADH165" s="45"/>
      <c r="ADI165" s="45"/>
      <c r="ADJ165" s="45"/>
      <c r="ADK165" s="45"/>
      <c r="ADL165" s="45"/>
      <c r="ADM165" s="45"/>
      <c r="ADN165" s="45"/>
      <c r="ADO165" s="45"/>
    </row>
    <row r="166" spans="1:796" ht="15.75" customHeight="1">
      <c r="A166" s="80" t="s">
        <v>1250</v>
      </c>
      <c r="B166" s="1"/>
      <c r="C166" s="49" t="s">
        <v>1240</v>
      </c>
      <c r="D166" s="49" t="s">
        <v>1247</v>
      </c>
      <c r="E166" s="49"/>
      <c r="F166" s="49"/>
      <c r="G166" s="49" t="s">
        <v>1248</v>
      </c>
      <c r="H166" s="50">
        <v>171</v>
      </c>
      <c r="I166" s="50"/>
      <c r="J166" s="50">
        <v>0.84</v>
      </c>
      <c r="K166" s="5"/>
      <c r="L166" s="62">
        <v>0.12</v>
      </c>
      <c r="Z166" s="45">
        <v>0.14000000000000001</v>
      </c>
      <c r="AQ166" s="45">
        <v>-0.9</v>
      </c>
      <c r="BX166" s="63">
        <v>0.18</v>
      </c>
      <c r="EB166" s="45">
        <v>0.04</v>
      </c>
      <c r="EC166" s="45"/>
      <c r="ED166" s="45"/>
      <c r="EE166" s="45"/>
      <c r="EF166" s="45"/>
      <c r="EG166" s="45"/>
      <c r="EH166" s="45"/>
      <c r="EI166" s="45"/>
      <c r="EJ166" s="45"/>
      <c r="EK166" s="45"/>
      <c r="EL166" s="45"/>
      <c r="EM166" s="45"/>
      <c r="EN166" s="45"/>
      <c r="EO166" s="45"/>
      <c r="EP166" s="45"/>
      <c r="GC166" s="45">
        <v>0.22</v>
      </c>
      <c r="HM166" s="45"/>
      <c r="XP166" s="45">
        <v>0.05</v>
      </c>
      <c r="XQ166" s="45"/>
      <c r="XR166" s="45"/>
      <c r="XS166" s="45"/>
      <c r="XT166" s="45"/>
      <c r="XU166" s="45"/>
      <c r="XV166" s="45"/>
      <c r="XW166" s="45"/>
      <c r="XX166" s="45"/>
      <c r="XY166" s="45"/>
      <c r="XZ166" s="45"/>
      <c r="YA166" s="45"/>
      <c r="YB166" s="45"/>
      <c r="YC166" s="45"/>
      <c r="YD166" s="45"/>
      <c r="YE166" s="45"/>
      <c r="YF166" s="45"/>
      <c r="YG166" s="45"/>
      <c r="YH166" s="45"/>
      <c r="YI166" s="45"/>
      <c r="YJ166" s="45"/>
      <c r="YK166" s="45"/>
      <c r="YL166" s="45"/>
      <c r="YM166" s="45"/>
      <c r="YN166" s="45"/>
      <c r="YO166" s="45"/>
      <c r="YP166" s="45"/>
      <c r="YQ166" s="45"/>
      <c r="YR166" s="45"/>
      <c r="YS166" s="45"/>
      <c r="YT166" s="45"/>
      <c r="YU166" s="45"/>
      <c r="YV166" s="45"/>
      <c r="YW166" s="45"/>
      <c r="YX166" s="45"/>
      <c r="YY166" s="45"/>
      <c r="YZ166" s="45"/>
      <c r="ZA166" s="45"/>
      <c r="ZB166" s="45"/>
      <c r="ZC166" s="45"/>
      <c r="ZD166" s="45"/>
      <c r="ZE166" s="45"/>
      <c r="ZF166" s="45"/>
      <c r="ZG166" s="45"/>
      <c r="ZH166" s="45"/>
      <c r="ZI166" s="45"/>
      <c r="ZJ166" s="45"/>
      <c r="ZK166" s="45"/>
      <c r="ZL166" s="45"/>
      <c r="ZM166" s="45"/>
      <c r="ZN166" s="45"/>
      <c r="ZO166" s="45"/>
      <c r="ZP166" s="45"/>
      <c r="ZQ166" s="45"/>
      <c r="ZR166" s="45"/>
      <c r="ZS166" s="45"/>
      <c r="ZT166" s="45"/>
      <c r="ZU166" s="45"/>
      <c r="ZV166" s="45"/>
      <c r="ZW166" s="45"/>
      <c r="ZX166" s="45"/>
      <c r="ZY166" s="45"/>
      <c r="ZZ166" s="45"/>
      <c r="AAA166" s="45"/>
      <c r="AAB166" s="45"/>
      <c r="AAC166" s="45"/>
      <c r="AAD166" s="45"/>
      <c r="AAE166" s="45"/>
      <c r="AAF166" s="45"/>
      <c r="AAG166" s="45"/>
      <c r="AAH166" s="45"/>
      <c r="AAI166" s="45"/>
      <c r="AAJ166" s="45"/>
      <c r="AAK166" s="45"/>
      <c r="AAL166" s="45"/>
      <c r="AAM166" s="45"/>
      <c r="AAN166" s="45"/>
      <c r="AAO166" s="45"/>
      <c r="AAP166" s="45"/>
      <c r="AAQ166" s="45"/>
      <c r="AAR166" s="45"/>
      <c r="AAS166" s="45"/>
      <c r="AAT166" s="45"/>
      <c r="AAU166" s="45"/>
      <c r="AAV166" s="45"/>
      <c r="AAW166" s="45"/>
      <c r="AAX166" s="45"/>
      <c r="AAY166" s="45"/>
      <c r="AAZ166" s="45"/>
      <c r="ABA166" s="45"/>
      <c r="ABB166" s="45"/>
      <c r="ABC166" s="45"/>
      <c r="ABD166" s="45"/>
      <c r="ABE166" s="45"/>
      <c r="ABF166" s="45"/>
      <c r="ABG166" s="45"/>
      <c r="ABH166" s="45"/>
      <c r="ABI166" s="45"/>
      <c r="ABJ166" s="45"/>
      <c r="ABK166" s="45"/>
      <c r="ABL166" s="45"/>
      <c r="ABM166" s="45"/>
      <c r="ABN166" s="45"/>
      <c r="ABO166" s="45"/>
      <c r="ABP166" s="45"/>
      <c r="ABQ166" s="45"/>
      <c r="ABR166" s="45"/>
      <c r="ABS166" s="45"/>
      <c r="ABT166" s="45"/>
      <c r="ABU166" s="45"/>
      <c r="ABV166" s="45"/>
      <c r="ABW166" s="45"/>
      <c r="ABX166" s="45"/>
      <c r="ABY166" s="45"/>
      <c r="ABZ166" s="45"/>
      <c r="ACA166" s="45"/>
      <c r="ACB166" s="45"/>
      <c r="ACC166" s="45"/>
      <c r="ACD166" s="45"/>
      <c r="ACE166" s="45"/>
      <c r="ACF166" s="45"/>
      <c r="ACG166" s="45"/>
      <c r="ACH166" s="45"/>
      <c r="ACI166" s="45"/>
      <c r="ACJ166" s="45"/>
      <c r="ACK166" s="45"/>
      <c r="ACL166" s="45"/>
      <c r="ACM166" s="45"/>
      <c r="ACN166" s="45"/>
      <c r="ACO166" s="45"/>
      <c r="ACP166" s="45"/>
      <c r="ACQ166" s="45"/>
      <c r="ACR166" s="45"/>
      <c r="ACS166" s="45"/>
      <c r="ACT166" s="45"/>
      <c r="ACU166" s="45"/>
      <c r="ACV166" s="45"/>
      <c r="ACW166" s="45"/>
      <c r="ACX166" s="45"/>
      <c r="ACY166" s="45"/>
      <c r="ACZ166" s="45"/>
      <c r="ADA166" s="45"/>
      <c r="ADB166" s="45"/>
      <c r="ADC166" s="45"/>
      <c r="ADD166" s="45"/>
      <c r="ADE166" s="45"/>
      <c r="ADF166" s="45"/>
      <c r="ADG166" s="45"/>
      <c r="ADH166" s="45"/>
      <c r="ADI166" s="45"/>
      <c r="ADJ166" s="45"/>
      <c r="ADK166" s="45"/>
      <c r="ADL166" s="45"/>
      <c r="ADM166" s="45"/>
      <c r="ADN166" s="45"/>
      <c r="ADO166" s="45"/>
    </row>
    <row r="167" spans="1:796" ht="15.75" customHeight="1">
      <c r="A167" s="80">
        <v>166</v>
      </c>
      <c r="B167" s="1">
        <v>170</v>
      </c>
      <c r="C167" s="49" t="s">
        <v>1251</v>
      </c>
      <c r="D167" s="49" t="s">
        <v>1252</v>
      </c>
      <c r="E167" s="49"/>
      <c r="F167" s="49"/>
      <c r="G167" s="49" t="s">
        <v>1253</v>
      </c>
      <c r="H167" s="52">
        <v>622</v>
      </c>
      <c r="I167" s="52"/>
      <c r="J167" s="52">
        <v>0.83</v>
      </c>
      <c r="K167" s="5"/>
      <c r="U167" s="45">
        <v>-0.05</v>
      </c>
      <c r="AO167" s="45">
        <v>-0.11</v>
      </c>
      <c r="AT167" s="45">
        <v>-0.03</v>
      </c>
      <c r="BX167" s="45">
        <v>0.06</v>
      </c>
      <c r="QR167" s="45">
        <v>0.5</v>
      </c>
      <c r="XR167" s="45">
        <v>0.49</v>
      </c>
      <c r="XS167" s="45">
        <v>-0.11</v>
      </c>
      <c r="XT167" s="45"/>
      <c r="XU167" s="45"/>
      <c r="XV167" s="45"/>
      <c r="XW167" s="45"/>
      <c r="XX167" s="45"/>
      <c r="XY167" s="45"/>
      <c r="XZ167" s="45"/>
      <c r="YA167" s="45"/>
      <c r="YB167" s="45"/>
      <c r="YC167" s="45"/>
      <c r="YD167" s="45"/>
      <c r="YE167" s="45"/>
      <c r="YF167" s="45"/>
      <c r="YG167" s="45"/>
      <c r="YH167" s="45"/>
      <c r="YI167" s="45"/>
      <c r="YJ167" s="45"/>
      <c r="YK167" s="45"/>
      <c r="YL167" s="45"/>
      <c r="YM167" s="45"/>
      <c r="YN167" s="45"/>
      <c r="YO167" s="45"/>
      <c r="YP167" s="45"/>
      <c r="YQ167" s="45"/>
      <c r="YR167" s="45"/>
      <c r="YS167" s="45"/>
      <c r="YT167" s="45"/>
      <c r="YU167" s="45"/>
      <c r="YV167" s="45"/>
      <c r="YW167" s="45"/>
      <c r="YX167" s="45"/>
      <c r="YY167" s="45"/>
      <c r="YZ167" s="45"/>
      <c r="ZA167" s="45"/>
      <c r="ZB167" s="45"/>
      <c r="ZC167" s="45"/>
      <c r="ZD167" s="45"/>
      <c r="ZE167" s="45"/>
      <c r="ZF167" s="45"/>
      <c r="ZG167" s="45"/>
      <c r="ZH167" s="45"/>
      <c r="ZI167" s="45"/>
      <c r="ZJ167" s="45"/>
      <c r="ZK167" s="45"/>
      <c r="ZL167" s="45"/>
      <c r="ZM167" s="45"/>
      <c r="ZN167" s="45"/>
      <c r="ZO167" s="45"/>
      <c r="ZP167" s="45"/>
      <c r="ZQ167" s="45"/>
      <c r="ZR167" s="45"/>
      <c r="ZS167" s="45"/>
      <c r="ZT167" s="45"/>
      <c r="ZU167" s="45"/>
      <c r="ZV167" s="45"/>
      <c r="ZW167" s="45"/>
      <c r="ZX167" s="45"/>
      <c r="ZY167" s="45"/>
      <c r="ZZ167" s="45"/>
      <c r="AAA167" s="45"/>
      <c r="AAB167" s="45"/>
      <c r="AAC167" s="45"/>
      <c r="AAD167" s="45"/>
      <c r="AAE167" s="45"/>
      <c r="AAF167" s="45"/>
      <c r="AAG167" s="45"/>
      <c r="AAH167" s="45"/>
      <c r="AAI167" s="45"/>
      <c r="AAJ167" s="45"/>
      <c r="AAK167" s="45"/>
      <c r="AAL167" s="45"/>
      <c r="AAM167" s="45"/>
      <c r="AAN167" s="45"/>
      <c r="AAO167" s="45"/>
      <c r="AAP167" s="45"/>
      <c r="AAQ167" s="45"/>
      <c r="AAR167" s="45"/>
      <c r="AAS167" s="45"/>
      <c r="AAT167" s="45"/>
      <c r="AAU167" s="45"/>
      <c r="AAV167" s="45"/>
      <c r="AAW167" s="45"/>
      <c r="AAX167" s="45"/>
      <c r="AAY167" s="45"/>
      <c r="AAZ167" s="45"/>
      <c r="ABA167" s="45"/>
      <c r="ABB167" s="45"/>
      <c r="ABC167" s="45"/>
      <c r="ABD167" s="45"/>
      <c r="ABE167" s="45"/>
      <c r="ABF167" s="45"/>
      <c r="ABG167" s="45"/>
      <c r="ABH167" s="45"/>
      <c r="ABI167" s="45"/>
      <c r="ABJ167" s="45"/>
      <c r="ABK167" s="45"/>
      <c r="ABL167" s="45"/>
      <c r="ABM167" s="45"/>
      <c r="ABN167" s="45"/>
      <c r="ABO167" s="45"/>
      <c r="ABP167" s="45"/>
      <c r="ABQ167" s="45"/>
      <c r="ABR167" s="45"/>
      <c r="ABS167" s="45"/>
      <c r="ABT167" s="45"/>
      <c r="ABU167" s="45"/>
      <c r="ABV167" s="45"/>
      <c r="ABW167" s="45"/>
      <c r="ABX167" s="45"/>
      <c r="ABY167" s="45"/>
      <c r="ABZ167" s="45"/>
      <c r="ACA167" s="45"/>
      <c r="ACB167" s="45"/>
      <c r="ACC167" s="45"/>
      <c r="ACD167" s="45"/>
      <c r="ACE167" s="45"/>
      <c r="ACF167" s="45"/>
      <c r="ACG167" s="45"/>
      <c r="ACH167" s="45"/>
      <c r="ACI167" s="45"/>
      <c r="ACJ167" s="45"/>
      <c r="ACK167" s="45"/>
      <c r="ACL167" s="45"/>
      <c r="ACM167" s="45"/>
      <c r="ACN167" s="45"/>
      <c r="ACO167" s="45"/>
      <c r="ACP167" s="45"/>
      <c r="ACQ167" s="45"/>
      <c r="ACR167" s="45"/>
      <c r="ACS167" s="45"/>
      <c r="ACT167" s="45"/>
      <c r="ACU167" s="45"/>
      <c r="ACV167" s="45"/>
      <c r="ACW167" s="45"/>
      <c r="ACX167" s="45"/>
      <c r="ACY167" s="45"/>
      <c r="ACZ167" s="45"/>
      <c r="ADA167" s="45"/>
      <c r="ADB167" s="45"/>
      <c r="ADC167" s="45"/>
      <c r="ADD167" s="45"/>
      <c r="ADE167" s="45"/>
      <c r="ADF167" s="45"/>
      <c r="ADG167" s="45"/>
      <c r="ADH167" s="45"/>
      <c r="ADI167" s="45"/>
      <c r="ADJ167" s="45"/>
      <c r="ADK167" s="45"/>
      <c r="ADL167" s="45"/>
      <c r="ADM167" s="45"/>
      <c r="ADN167" s="45"/>
      <c r="ADO167" s="45"/>
      <c r="ADP167" s="45"/>
    </row>
    <row r="168" spans="1:796" ht="15.75" customHeight="1">
      <c r="A168" s="80">
        <v>167</v>
      </c>
      <c r="B168" s="1">
        <v>171</v>
      </c>
      <c r="C168" s="49" t="s">
        <v>1254</v>
      </c>
      <c r="D168" s="49" t="s">
        <v>1255</v>
      </c>
      <c r="E168" s="49"/>
      <c r="F168" s="49"/>
      <c r="G168" s="49" t="s">
        <v>1256</v>
      </c>
      <c r="H168" s="52">
        <v>198</v>
      </c>
      <c r="I168" s="52"/>
      <c r="J168" s="52">
        <v>0.9</v>
      </c>
      <c r="K168" s="5"/>
      <c r="L168" s="45">
        <v>0.02</v>
      </c>
      <c r="AS168" s="45">
        <v>0.08</v>
      </c>
      <c r="BX168" s="45">
        <v>0.6</v>
      </c>
      <c r="FF168" s="45">
        <v>-0.57999999999999996</v>
      </c>
      <c r="FG168" s="45"/>
      <c r="FO168" s="45">
        <v>0.54</v>
      </c>
      <c r="FP168" s="45"/>
      <c r="FQ168" s="45"/>
      <c r="GF168" s="45">
        <v>0.52</v>
      </c>
      <c r="GG168" s="45"/>
      <c r="GH168" s="45"/>
      <c r="GO168" s="45">
        <v>0.63</v>
      </c>
      <c r="IM168" s="45">
        <v>0.52</v>
      </c>
      <c r="KK168" s="45">
        <v>0.27</v>
      </c>
      <c r="KL168" s="45">
        <v>-0.16</v>
      </c>
      <c r="ADP168" s="62"/>
    </row>
    <row r="169" spans="1:796" ht="15.75" customHeight="1">
      <c r="A169" s="80">
        <v>168</v>
      </c>
      <c r="B169" s="1">
        <v>172</v>
      </c>
      <c r="C169" s="49" t="s">
        <v>1257</v>
      </c>
      <c r="D169" s="49" t="s">
        <v>1258</v>
      </c>
      <c r="E169" s="49"/>
      <c r="F169" s="49"/>
      <c r="G169" s="49" t="s">
        <v>1259</v>
      </c>
      <c r="H169" s="52">
        <v>311</v>
      </c>
      <c r="I169" s="52"/>
      <c r="J169" s="52">
        <v>0.92</v>
      </c>
      <c r="K169" s="5"/>
      <c r="FO169" s="45">
        <v>0.56000000000000005</v>
      </c>
      <c r="FP169" s="45">
        <v>-0.28999999999999998</v>
      </c>
      <c r="FQ169" s="45"/>
      <c r="GB169" s="45">
        <v>0.24</v>
      </c>
      <c r="GR169" s="45">
        <v>0.56999999999999995</v>
      </c>
      <c r="GS169" s="45"/>
      <c r="TP169" s="45">
        <v>-0.56999999999999995</v>
      </c>
      <c r="TQ169" s="45">
        <v>-0.63</v>
      </c>
      <c r="TR169" s="45">
        <v>-0.44</v>
      </c>
    </row>
    <row r="170" spans="1:796" ht="15.75" customHeight="1">
      <c r="A170" s="80">
        <v>169</v>
      </c>
      <c r="B170" s="1">
        <v>173</v>
      </c>
      <c r="C170" s="49" t="s">
        <v>1260</v>
      </c>
      <c r="D170" s="49" t="s">
        <v>1261</v>
      </c>
      <c r="E170" s="49"/>
      <c r="F170" s="49"/>
      <c r="G170" s="49" t="s">
        <v>1262</v>
      </c>
      <c r="H170" s="52">
        <v>240</v>
      </c>
      <c r="I170" s="52"/>
      <c r="J170" s="52">
        <v>0.86</v>
      </c>
      <c r="K170" s="5"/>
      <c r="FO170" s="45">
        <v>0.56999999999999995</v>
      </c>
      <c r="PA170" s="45">
        <v>-0.45</v>
      </c>
      <c r="SE170" s="45">
        <v>0.08</v>
      </c>
      <c r="XT170" s="45">
        <v>0.16</v>
      </c>
      <c r="XU170" s="45">
        <v>-0.19</v>
      </c>
      <c r="XV170" s="45"/>
      <c r="XW170" s="45"/>
      <c r="XX170" s="45"/>
      <c r="XY170" s="45"/>
      <c r="XZ170" s="45"/>
      <c r="YA170" s="45"/>
      <c r="YB170" s="45"/>
      <c r="YC170" s="45"/>
      <c r="YD170" s="45"/>
      <c r="YE170" s="45"/>
      <c r="YF170" s="45"/>
      <c r="YG170" s="45"/>
      <c r="YH170" s="45"/>
      <c r="YI170" s="45"/>
      <c r="YJ170" s="45"/>
      <c r="YK170" s="45"/>
      <c r="YL170" s="45"/>
      <c r="YM170" s="45"/>
      <c r="YN170" s="45"/>
      <c r="YO170" s="45"/>
      <c r="YP170" s="45"/>
      <c r="YQ170" s="45"/>
      <c r="YR170" s="45"/>
      <c r="YS170" s="45"/>
      <c r="YT170" s="45"/>
      <c r="YU170" s="45"/>
      <c r="YV170" s="45"/>
      <c r="YW170" s="45"/>
      <c r="YX170" s="45"/>
      <c r="YY170" s="45"/>
      <c r="YZ170" s="45"/>
      <c r="ZA170" s="45"/>
      <c r="ZB170" s="45"/>
      <c r="ZC170" s="45"/>
      <c r="ZD170" s="45"/>
      <c r="ZE170" s="45"/>
      <c r="ZF170" s="45"/>
      <c r="ZG170" s="45"/>
      <c r="ZH170" s="45"/>
      <c r="ZI170" s="45"/>
      <c r="ZJ170" s="45"/>
      <c r="ZK170" s="45"/>
      <c r="ZL170" s="45"/>
      <c r="ZM170" s="45"/>
      <c r="ZN170" s="45"/>
      <c r="ZO170" s="45"/>
      <c r="ZP170" s="45"/>
      <c r="ZQ170" s="45"/>
      <c r="ZR170" s="45"/>
      <c r="ZS170" s="45"/>
      <c r="ZT170" s="45"/>
      <c r="ZU170" s="45"/>
      <c r="ZV170" s="45"/>
      <c r="ZW170" s="45"/>
      <c r="ZX170" s="45"/>
      <c r="ZY170" s="45"/>
      <c r="ZZ170" s="45"/>
      <c r="AAA170" s="45"/>
      <c r="AAB170" s="45"/>
      <c r="AAC170" s="45"/>
      <c r="AAD170" s="45"/>
      <c r="AAE170" s="45"/>
      <c r="AAF170" s="45"/>
      <c r="AAG170" s="45"/>
      <c r="AAH170" s="45"/>
      <c r="AAI170" s="45"/>
      <c r="AAJ170" s="45"/>
      <c r="AAK170" s="45"/>
      <c r="AAL170" s="45"/>
      <c r="AAM170" s="45"/>
      <c r="AAN170" s="45"/>
      <c r="AAO170" s="45"/>
      <c r="AAP170" s="45"/>
      <c r="AAQ170" s="45"/>
      <c r="AAR170" s="45"/>
      <c r="AAS170" s="45"/>
      <c r="AAT170" s="45"/>
      <c r="AAU170" s="45"/>
      <c r="AAV170" s="45"/>
      <c r="AAW170" s="45"/>
      <c r="AAX170" s="45"/>
      <c r="AAY170" s="45"/>
      <c r="AAZ170" s="45"/>
      <c r="ABA170" s="45"/>
      <c r="ABB170" s="45"/>
      <c r="ABC170" s="45"/>
      <c r="ABD170" s="45"/>
      <c r="ABE170" s="45"/>
      <c r="ABF170" s="45"/>
      <c r="ABG170" s="45"/>
      <c r="ABH170" s="45"/>
      <c r="ABI170" s="45"/>
      <c r="ABJ170" s="45"/>
      <c r="ABK170" s="45"/>
      <c r="ABL170" s="45"/>
      <c r="ABM170" s="45"/>
      <c r="ABN170" s="45"/>
      <c r="ABO170" s="45"/>
      <c r="ABP170" s="45"/>
      <c r="ABQ170" s="45"/>
      <c r="ABR170" s="45"/>
      <c r="ABS170" s="45"/>
      <c r="ABT170" s="45"/>
      <c r="ABU170" s="45"/>
      <c r="ABV170" s="45"/>
      <c r="ABW170" s="45"/>
      <c r="ABX170" s="45"/>
      <c r="ABY170" s="45"/>
      <c r="ABZ170" s="45"/>
      <c r="ACA170" s="45"/>
      <c r="ACB170" s="45"/>
      <c r="ACC170" s="45"/>
      <c r="ACD170" s="45"/>
      <c r="ACE170" s="45"/>
      <c r="ACF170" s="45"/>
      <c r="ACG170" s="45"/>
      <c r="ACH170" s="45"/>
      <c r="ACI170" s="45"/>
      <c r="ACJ170" s="45"/>
      <c r="ACK170" s="45"/>
      <c r="ACL170" s="45"/>
      <c r="ACM170" s="45"/>
      <c r="ACN170" s="45"/>
      <c r="ACO170" s="45"/>
      <c r="ACP170" s="45"/>
      <c r="ACQ170" s="45"/>
      <c r="ACR170" s="45"/>
      <c r="ACS170" s="45"/>
      <c r="ACT170" s="45"/>
      <c r="ACU170" s="45"/>
      <c r="ACV170" s="45"/>
      <c r="ACW170" s="45"/>
      <c r="ACX170" s="45"/>
      <c r="ACY170" s="45"/>
      <c r="ACZ170" s="45"/>
      <c r="ADA170" s="45"/>
      <c r="ADB170" s="45"/>
      <c r="ADC170" s="45"/>
      <c r="ADD170" s="45"/>
      <c r="ADE170" s="45"/>
      <c r="ADF170" s="45"/>
      <c r="ADG170" s="45"/>
      <c r="ADH170" s="45"/>
      <c r="ADI170" s="45"/>
      <c r="ADJ170" s="45"/>
      <c r="ADK170" s="45"/>
      <c r="ADL170" s="45"/>
      <c r="ADM170" s="45"/>
      <c r="ADN170" s="45"/>
      <c r="ADO170" s="45"/>
    </row>
    <row r="171" spans="1:796" ht="15.75" customHeight="1">
      <c r="A171" s="80">
        <v>170</v>
      </c>
      <c r="B171" s="1">
        <v>174</v>
      </c>
      <c r="C171" s="49" t="s">
        <v>1263</v>
      </c>
      <c r="D171" s="49" t="s">
        <v>1264</v>
      </c>
      <c r="E171" s="49"/>
      <c r="F171" s="49"/>
      <c r="G171" s="49" t="s">
        <v>1265</v>
      </c>
      <c r="H171" s="52">
        <v>320</v>
      </c>
      <c r="I171" s="52"/>
      <c r="J171" s="52">
        <v>0.97</v>
      </c>
      <c r="K171" s="5"/>
      <c r="ES171" s="45">
        <v>0.87</v>
      </c>
      <c r="ET171" s="45">
        <v>0.78</v>
      </c>
      <c r="EU171" s="45">
        <v>0.81</v>
      </c>
      <c r="FO171" s="45">
        <v>0.7</v>
      </c>
      <c r="XV171" s="62">
        <v>-0.86</v>
      </c>
      <c r="XW171" s="62">
        <v>0.8</v>
      </c>
      <c r="XX171" s="62">
        <v>0.92</v>
      </c>
      <c r="XY171" s="62">
        <v>0.81</v>
      </c>
      <c r="XZ171" s="62">
        <v>0.93</v>
      </c>
      <c r="YA171" s="62">
        <v>-0.86</v>
      </c>
      <c r="YB171" s="62"/>
      <c r="YC171" s="62"/>
      <c r="YD171" s="62"/>
      <c r="YE171" s="62"/>
      <c r="YF171" s="62"/>
      <c r="YG171" s="62"/>
      <c r="YH171" s="62"/>
      <c r="YI171" s="62"/>
      <c r="YJ171" s="62"/>
      <c r="YK171" s="62"/>
      <c r="YL171" s="62"/>
      <c r="YM171" s="62"/>
      <c r="YN171" s="62"/>
      <c r="YO171" s="62"/>
      <c r="YP171" s="62"/>
      <c r="YQ171" s="62"/>
      <c r="YR171" s="62"/>
      <c r="YS171" s="62"/>
      <c r="YT171" s="62"/>
      <c r="YU171" s="62"/>
      <c r="YV171" s="62"/>
      <c r="YW171" s="62"/>
      <c r="YX171" s="62"/>
      <c r="YY171" s="62"/>
      <c r="YZ171" s="62"/>
      <c r="ZA171" s="62"/>
      <c r="ZB171" s="62"/>
      <c r="ZC171" s="62"/>
      <c r="ZD171" s="62"/>
      <c r="ZE171" s="62"/>
      <c r="ZF171" s="62"/>
      <c r="ZG171" s="62"/>
      <c r="ZH171" s="62"/>
      <c r="ZI171" s="62"/>
      <c r="ZJ171" s="62"/>
      <c r="ZK171" s="62"/>
      <c r="ZL171" s="62"/>
      <c r="ZM171" s="62"/>
      <c r="ZN171" s="62"/>
      <c r="ZO171" s="62"/>
      <c r="ZP171" s="62"/>
      <c r="ZQ171" s="62"/>
      <c r="ZR171" s="62"/>
      <c r="ZS171" s="62"/>
      <c r="ZT171" s="62"/>
      <c r="ZU171" s="62"/>
      <c r="ZV171" s="62"/>
      <c r="ZW171" s="62"/>
      <c r="ZX171" s="62"/>
      <c r="ZY171" s="62"/>
      <c r="ZZ171" s="62"/>
      <c r="AAA171" s="62"/>
      <c r="AAB171" s="62"/>
      <c r="AAC171" s="62"/>
      <c r="AAD171" s="62"/>
      <c r="AAE171" s="62"/>
      <c r="AAF171" s="62"/>
      <c r="AAG171" s="62"/>
      <c r="AAH171" s="62"/>
      <c r="AAI171" s="62"/>
      <c r="AAJ171" s="62"/>
      <c r="AAK171" s="62"/>
      <c r="AAL171" s="62"/>
      <c r="AAM171" s="62"/>
      <c r="AAN171" s="62"/>
      <c r="AAO171" s="62"/>
      <c r="AAP171" s="62"/>
      <c r="AAQ171" s="62"/>
      <c r="AAR171" s="62"/>
      <c r="AAS171" s="62"/>
      <c r="AAT171" s="62"/>
      <c r="AAU171" s="62"/>
      <c r="AAV171" s="62"/>
      <c r="AAW171" s="62"/>
      <c r="AAX171" s="62"/>
      <c r="AAY171" s="62"/>
      <c r="AAZ171" s="62"/>
      <c r="ABA171" s="62"/>
      <c r="ABB171" s="62"/>
      <c r="ABC171" s="62"/>
      <c r="ABD171" s="62"/>
      <c r="ABE171" s="62"/>
      <c r="ABF171" s="62"/>
      <c r="ABG171" s="62"/>
      <c r="ABH171" s="62"/>
      <c r="ABI171" s="62"/>
      <c r="ABJ171" s="62"/>
      <c r="ABK171" s="62"/>
      <c r="ABL171" s="62"/>
      <c r="ABM171" s="62"/>
      <c r="ABN171" s="62"/>
      <c r="ABO171" s="62"/>
      <c r="ABP171" s="62"/>
      <c r="ABQ171" s="62"/>
      <c r="ABR171" s="62"/>
      <c r="ABS171" s="62"/>
      <c r="ABT171" s="62"/>
      <c r="ABU171" s="62"/>
      <c r="ABV171" s="62"/>
      <c r="ABW171" s="62"/>
      <c r="ABX171" s="62"/>
      <c r="ABY171" s="62"/>
      <c r="ABZ171" s="62"/>
      <c r="ACA171" s="62"/>
      <c r="ACB171" s="62"/>
      <c r="ACC171" s="62"/>
      <c r="ACD171" s="62"/>
      <c r="ACE171" s="62"/>
      <c r="ACF171" s="62"/>
      <c r="ACG171" s="62"/>
      <c r="ACH171" s="62"/>
      <c r="ACI171" s="62"/>
      <c r="ACJ171" s="62"/>
      <c r="ACK171" s="62"/>
      <c r="ACL171" s="62"/>
      <c r="ACM171" s="62"/>
      <c r="ACN171" s="62"/>
      <c r="ACO171" s="62"/>
      <c r="ACP171" s="62"/>
      <c r="ACQ171" s="62"/>
      <c r="ACR171" s="62"/>
      <c r="ACS171" s="62"/>
      <c r="ACT171" s="62"/>
      <c r="ACU171" s="62"/>
      <c r="ACV171" s="62"/>
      <c r="ACW171" s="62"/>
      <c r="ACX171" s="62"/>
      <c r="ACY171" s="62"/>
      <c r="ACZ171" s="62"/>
      <c r="ADA171" s="62"/>
      <c r="ADB171" s="62"/>
      <c r="ADC171" s="62"/>
      <c r="ADD171" s="62"/>
      <c r="ADE171" s="62"/>
      <c r="ADF171" s="62"/>
      <c r="ADG171" s="62"/>
      <c r="ADH171" s="62"/>
      <c r="ADI171" s="62"/>
      <c r="ADJ171" s="62"/>
      <c r="ADK171" s="62"/>
      <c r="ADL171" s="62"/>
      <c r="ADM171" s="62"/>
      <c r="ADN171" s="62"/>
      <c r="ADO171" s="62"/>
    </row>
    <row r="172" spans="1:796" ht="15.75" customHeight="1">
      <c r="A172" s="80">
        <v>172</v>
      </c>
      <c r="B172" s="1">
        <v>176</v>
      </c>
      <c r="C172" s="49" t="s">
        <v>1266</v>
      </c>
      <c r="D172" s="49" t="s">
        <v>1267</v>
      </c>
      <c r="E172" s="49"/>
      <c r="F172" s="49"/>
      <c r="G172" s="49" t="s">
        <v>1268</v>
      </c>
      <c r="H172" s="52">
        <v>413</v>
      </c>
      <c r="I172" s="52"/>
      <c r="J172" s="52">
        <v>0.77200000000000002</v>
      </c>
      <c r="K172" s="5"/>
      <c r="ER172" s="45">
        <v>0.40799999999999997</v>
      </c>
      <c r="GB172" s="45">
        <v>0.21299999999999999</v>
      </c>
      <c r="IC172" s="45">
        <v>0.53100000000000003</v>
      </c>
      <c r="ADP172" s="45"/>
    </row>
    <row r="173" spans="1:796" ht="15.75" customHeight="1">
      <c r="A173" s="80">
        <v>173</v>
      </c>
      <c r="B173" s="1">
        <v>177</v>
      </c>
      <c r="C173" s="49" t="s">
        <v>1269</v>
      </c>
      <c r="D173" s="49" t="s">
        <v>1270</v>
      </c>
      <c r="E173" s="49"/>
      <c r="F173" s="49"/>
      <c r="G173" s="49" t="s">
        <v>1271</v>
      </c>
      <c r="H173" s="52">
        <v>278</v>
      </c>
      <c r="I173" s="52"/>
      <c r="J173" s="52">
        <v>0.66</v>
      </c>
      <c r="K173" s="5"/>
      <c r="FO173" s="45">
        <v>0.64500000000000002</v>
      </c>
      <c r="GR173" s="45">
        <v>0.57899999999999996</v>
      </c>
      <c r="GS173" s="45"/>
      <c r="GT173" s="45">
        <v>-0.38100000000000001</v>
      </c>
      <c r="GU173" s="45"/>
      <c r="HJ173" s="45">
        <v>-0.59399999999999997</v>
      </c>
      <c r="PW173" s="45">
        <v>-0.39100000000000001</v>
      </c>
      <c r="XR173" s="45">
        <v>0.72899999999999998</v>
      </c>
      <c r="ADP173" s="45"/>
    </row>
    <row r="174" spans="1:796" ht="15.75" customHeight="1">
      <c r="A174" s="80">
        <v>174</v>
      </c>
      <c r="B174" s="1">
        <v>178</v>
      </c>
      <c r="C174" s="49" t="s">
        <v>1272</v>
      </c>
      <c r="D174" s="49" t="s">
        <v>1273</v>
      </c>
      <c r="E174" s="49"/>
      <c r="F174" s="49"/>
      <c r="G174" s="49" t="s">
        <v>1274</v>
      </c>
      <c r="H174" s="52">
        <v>278</v>
      </c>
      <c r="I174" s="52"/>
      <c r="J174" s="52">
        <v>0.85</v>
      </c>
      <c r="K174" s="5"/>
      <c r="L174" s="45">
        <v>-0.06</v>
      </c>
      <c r="P174" s="45"/>
      <c r="AY174" s="45">
        <v>-7.0000000000000007E-2</v>
      </c>
      <c r="AZ174" s="45"/>
      <c r="EG174" s="45">
        <v>0.16</v>
      </c>
      <c r="EH174" s="45">
        <v>0.02</v>
      </c>
      <c r="EI174" s="45"/>
      <c r="EJ174" s="45"/>
      <c r="EK174" s="45"/>
      <c r="EL174" s="45"/>
      <c r="EM174" s="45"/>
      <c r="EN174" s="45"/>
      <c r="EO174" s="45"/>
      <c r="EP174" s="45"/>
      <c r="GD174" s="45">
        <v>0.21</v>
      </c>
      <c r="GE174" s="45">
        <v>0.23</v>
      </c>
      <c r="HM174" s="45"/>
      <c r="PM174" s="45">
        <v>0.34</v>
      </c>
    </row>
    <row r="175" spans="1:796" ht="15.75" customHeight="1">
      <c r="A175" s="80">
        <v>175</v>
      </c>
      <c r="B175" s="1">
        <v>179</v>
      </c>
      <c r="C175" s="49" t="s">
        <v>1275</v>
      </c>
      <c r="D175" s="49" t="s">
        <v>1276</v>
      </c>
      <c r="E175" s="49"/>
      <c r="F175" s="49"/>
      <c r="G175" s="49" t="s">
        <v>1277</v>
      </c>
      <c r="H175" s="52">
        <v>236</v>
      </c>
      <c r="I175" s="52"/>
      <c r="J175" s="52">
        <v>0.88</v>
      </c>
      <c r="K175" s="5"/>
      <c r="L175" s="45">
        <v>0.03</v>
      </c>
      <c r="EZ175" s="45">
        <v>0.54</v>
      </c>
      <c r="YB175" s="45">
        <v>0.69</v>
      </c>
      <c r="YC175" s="45">
        <v>0.44</v>
      </c>
      <c r="YD175" s="45">
        <v>0.17</v>
      </c>
      <c r="YE175" s="45">
        <v>0.03</v>
      </c>
      <c r="YF175" s="45">
        <v>0.17</v>
      </c>
      <c r="YG175" s="45">
        <v>0.06</v>
      </c>
      <c r="YH175" s="45"/>
      <c r="YI175" s="45"/>
      <c r="YJ175" s="45"/>
      <c r="YK175" s="45"/>
      <c r="YL175" s="45"/>
      <c r="YM175" s="45"/>
      <c r="YN175" s="45"/>
      <c r="YO175" s="45"/>
      <c r="YP175" s="45"/>
      <c r="YQ175" s="45"/>
      <c r="YR175" s="45"/>
      <c r="YS175" s="45"/>
      <c r="YT175" s="45"/>
      <c r="YU175" s="45"/>
      <c r="YV175" s="45"/>
      <c r="YW175" s="45"/>
      <c r="YX175" s="45"/>
      <c r="YY175" s="45"/>
      <c r="YZ175" s="45"/>
      <c r="ZA175" s="45"/>
      <c r="ZB175" s="45"/>
      <c r="ZC175" s="45"/>
      <c r="ZD175" s="45"/>
      <c r="ZE175" s="45"/>
      <c r="ZF175" s="45"/>
      <c r="ZG175" s="45"/>
      <c r="ZH175" s="45"/>
      <c r="ZI175" s="45"/>
      <c r="ZJ175" s="45"/>
      <c r="ZK175" s="45"/>
      <c r="ZL175" s="45"/>
      <c r="ZM175" s="45"/>
      <c r="ZN175" s="45"/>
      <c r="ZO175" s="45"/>
      <c r="ZP175" s="45"/>
      <c r="ZQ175" s="45"/>
      <c r="ZR175" s="45"/>
      <c r="ZS175" s="45"/>
      <c r="ZT175" s="45"/>
      <c r="ZU175" s="45"/>
      <c r="ZV175" s="45"/>
      <c r="ZW175" s="45"/>
      <c r="ZX175" s="45"/>
      <c r="ZY175" s="45"/>
      <c r="ZZ175" s="45"/>
      <c r="AAA175" s="45"/>
      <c r="AAB175" s="45"/>
      <c r="AAC175" s="45"/>
      <c r="AAD175" s="45"/>
      <c r="AAE175" s="45"/>
      <c r="AAF175" s="45"/>
      <c r="AAG175" s="45"/>
      <c r="AAH175" s="45"/>
      <c r="AAI175" s="45"/>
      <c r="AAJ175" s="45"/>
      <c r="AAK175" s="45"/>
      <c r="AAL175" s="45"/>
      <c r="AAM175" s="45"/>
      <c r="AAN175" s="45"/>
      <c r="AAO175" s="45"/>
      <c r="AAP175" s="45"/>
      <c r="AAQ175" s="45"/>
      <c r="AAR175" s="45"/>
      <c r="AAS175" s="45"/>
      <c r="AAT175" s="45"/>
      <c r="AAU175" s="45"/>
      <c r="AAV175" s="45"/>
      <c r="AAW175" s="45"/>
      <c r="AAX175" s="45"/>
      <c r="AAY175" s="45"/>
      <c r="AAZ175" s="45"/>
      <c r="ABA175" s="45"/>
      <c r="ABB175" s="45"/>
      <c r="ABC175" s="45"/>
      <c r="ABD175" s="45"/>
      <c r="ABE175" s="45"/>
      <c r="ABF175" s="45"/>
      <c r="ABG175" s="45"/>
      <c r="ABH175" s="45"/>
      <c r="ABI175" s="45"/>
      <c r="ABJ175" s="45"/>
      <c r="ABK175" s="45"/>
      <c r="ABL175" s="45"/>
      <c r="ABM175" s="45"/>
      <c r="ABN175" s="45"/>
      <c r="ABO175" s="45"/>
      <c r="ABP175" s="45"/>
      <c r="ABQ175" s="45"/>
      <c r="ABR175" s="45"/>
      <c r="ABS175" s="45"/>
      <c r="ABT175" s="45"/>
      <c r="ABU175" s="45"/>
      <c r="ABV175" s="45"/>
      <c r="ABW175" s="45"/>
      <c r="ABX175" s="45"/>
      <c r="ABY175" s="45"/>
      <c r="ABZ175" s="45"/>
      <c r="ACA175" s="45"/>
      <c r="ACB175" s="45"/>
      <c r="ACC175" s="45"/>
      <c r="ACD175" s="45"/>
      <c r="ACE175" s="45"/>
      <c r="ACF175" s="45"/>
      <c r="ACG175" s="45"/>
      <c r="ACH175" s="45"/>
      <c r="ACI175" s="45"/>
      <c r="ACJ175" s="45"/>
      <c r="ACK175" s="45"/>
      <c r="ACL175" s="45"/>
      <c r="ACM175" s="45"/>
      <c r="ACN175" s="45"/>
      <c r="ACO175" s="45"/>
      <c r="ACP175" s="45"/>
      <c r="ACQ175" s="45"/>
      <c r="ACR175" s="45"/>
      <c r="ACS175" s="45"/>
      <c r="ACT175" s="45"/>
      <c r="ACU175" s="45"/>
      <c r="ACV175" s="45"/>
      <c r="ACW175" s="45"/>
      <c r="ACX175" s="45"/>
      <c r="ACY175" s="45"/>
      <c r="ACZ175" s="45"/>
      <c r="ADA175" s="45"/>
      <c r="ADB175" s="45"/>
      <c r="ADC175" s="45"/>
      <c r="ADD175" s="45"/>
      <c r="ADE175" s="45"/>
      <c r="ADF175" s="45"/>
      <c r="ADG175" s="45"/>
      <c r="ADH175" s="45"/>
      <c r="ADI175" s="45"/>
      <c r="ADJ175" s="45"/>
      <c r="ADK175" s="45"/>
      <c r="ADL175" s="45"/>
      <c r="ADM175" s="45"/>
      <c r="ADN175" s="45"/>
      <c r="ADO175" s="45"/>
      <c r="ADP175" s="45"/>
    </row>
    <row r="176" spans="1:796" ht="15.75" customHeight="1">
      <c r="A176" s="83" t="s">
        <v>1278</v>
      </c>
      <c r="B176" s="1"/>
      <c r="C176" s="49" t="s">
        <v>1275</v>
      </c>
      <c r="D176" s="49" t="s">
        <v>1276</v>
      </c>
      <c r="E176" s="49"/>
      <c r="F176" s="49"/>
      <c r="G176" s="49" t="s">
        <v>1277</v>
      </c>
      <c r="H176" s="52">
        <v>236</v>
      </c>
      <c r="I176" s="52"/>
      <c r="J176" s="52">
        <v>0.89</v>
      </c>
      <c r="K176" s="5"/>
      <c r="L176" s="45">
        <v>0.12</v>
      </c>
      <c r="EZ176" s="45">
        <v>0.54</v>
      </c>
      <c r="YB176" s="45">
        <v>0.49</v>
      </c>
      <c r="YC176" s="45">
        <v>0.71</v>
      </c>
      <c r="YD176" s="45">
        <v>0.06</v>
      </c>
      <c r="YE176" s="45">
        <v>0.13</v>
      </c>
      <c r="YF176" s="45">
        <v>0.13</v>
      </c>
      <c r="YG176" s="45">
        <v>0.16</v>
      </c>
      <c r="YH176" s="45"/>
      <c r="YI176" s="45"/>
      <c r="YJ176" s="45"/>
      <c r="YK176" s="45"/>
      <c r="YL176" s="45"/>
      <c r="YM176" s="45"/>
      <c r="YN176" s="45"/>
      <c r="YO176" s="45"/>
      <c r="YP176" s="45"/>
      <c r="YQ176" s="45"/>
      <c r="YR176" s="45"/>
      <c r="YS176" s="45"/>
      <c r="YT176" s="45"/>
      <c r="YU176" s="45"/>
      <c r="YV176" s="45"/>
      <c r="YW176" s="45"/>
      <c r="YX176" s="45"/>
      <c r="YY176" s="45"/>
      <c r="YZ176" s="45"/>
      <c r="ZA176" s="45"/>
      <c r="ZB176" s="45"/>
      <c r="ZC176" s="45"/>
      <c r="ZD176" s="45"/>
      <c r="ZE176" s="45"/>
      <c r="ZF176" s="45"/>
      <c r="ZG176" s="45"/>
      <c r="ZH176" s="45"/>
      <c r="ZI176" s="45"/>
      <c r="ZJ176" s="45"/>
      <c r="ZK176" s="45"/>
      <c r="ZL176" s="45"/>
      <c r="ZM176" s="45"/>
      <c r="ZN176" s="45"/>
      <c r="ZO176" s="45"/>
      <c r="ZP176" s="45"/>
      <c r="ZQ176" s="45"/>
      <c r="ZR176" s="45"/>
      <c r="ZS176" s="45"/>
      <c r="ZT176" s="45"/>
      <c r="ZU176" s="45"/>
      <c r="ZV176" s="45"/>
      <c r="ZW176" s="45"/>
      <c r="ZX176" s="45"/>
      <c r="ZY176" s="45"/>
      <c r="ZZ176" s="45"/>
      <c r="AAA176" s="45"/>
      <c r="AAB176" s="45"/>
      <c r="AAC176" s="45"/>
      <c r="AAD176" s="45"/>
      <c r="AAE176" s="45"/>
      <c r="AAF176" s="45"/>
      <c r="AAG176" s="45"/>
      <c r="AAH176" s="45"/>
      <c r="AAI176" s="45"/>
      <c r="AAJ176" s="45"/>
      <c r="AAK176" s="45"/>
      <c r="AAL176" s="45"/>
      <c r="AAM176" s="45"/>
      <c r="AAN176" s="45"/>
      <c r="AAO176" s="45"/>
      <c r="AAP176" s="45"/>
      <c r="AAQ176" s="45"/>
      <c r="AAR176" s="45"/>
      <c r="AAS176" s="45"/>
      <c r="AAT176" s="45"/>
      <c r="AAU176" s="45"/>
      <c r="AAV176" s="45"/>
      <c r="AAW176" s="45"/>
      <c r="AAX176" s="45"/>
      <c r="AAY176" s="45"/>
      <c r="AAZ176" s="45"/>
      <c r="ABA176" s="45"/>
      <c r="ABB176" s="45"/>
      <c r="ABC176" s="45"/>
      <c r="ABD176" s="45"/>
      <c r="ABE176" s="45"/>
      <c r="ABF176" s="45"/>
      <c r="ABG176" s="45"/>
      <c r="ABH176" s="45"/>
      <c r="ABI176" s="45"/>
      <c r="ABJ176" s="45"/>
      <c r="ABK176" s="45"/>
      <c r="ABL176" s="45"/>
      <c r="ABM176" s="45"/>
      <c r="ABN176" s="45"/>
      <c r="ABO176" s="45"/>
      <c r="ABP176" s="45"/>
      <c r="ABQ176" s="45"/>
      <c r="ABR176" s="45"/>
      <c r="ABS176" s="45"/>
      <c r="ABT176" s="45"/>
      <c r="ABU176" s="45"/>
      <c r="ABV176" s="45"/>
      <c r="ABW176" s="45"/>
      <c r="ABX176" s="45"/>
      <c r="ABY176" s="45"/>
      <c r="ABZ176" s="45"/>
      <c r="ACA176" s="45"/>
      <c r="ACB176" s="45"/>
      <c r="ACC176" s="45"/>
      <c r="ACD176" s="45"/>
      <c r="ACE176" s="45"/>
      <c r="ACF176" s="45"/>
      <c r="ACG176" s="45"/>
      <c r="ACH176" s="45"/>
      <c r="ACI176" s="45"/>
      <c r="ACJ176" s="45"/>
      <c r="ACK176" s="45"/>
      <c r="ACL176" s="45"/>
      <c r="ACM176" s="45"/>
      <c r="ACN176" s="45"/>
      <c r="ACO176" s="45"/>
      <c r="ACP176" s="45"/>
      <c r="ACQ176" s="45"/>
      <c r="ACR176" s="45"/>
      <c r="ACS176" s="45"/>
      <c r="ACT176" s="45"/>
      <c r="ACU176" s="45"/>
      <c r="ACV176" s="45"/>
      <c r="ACW176" s="45"/>
      <c r="ACX176" s="45"/>
      <c r="ACY176" s="45"/>
      <c r="ACZ176" s="45"/>
      <c r="ADA176" s="45"/>
      <c r="ADB176" s="45"/>
      <c r="ADC176" s="45"/>
      <c r="ADD176" s="45"/>
      <c r="ADE176" s="45"/>
      <c r="ADF176" s="45"/>
      <c r="ADG176" s="45"/>
      <c r="ADH176" s="45"/>
      <c r="ADI176" s="45"/>
      <c r="ADJ176" s="45"/>
      <c r="ADK176" s="45"/>
      <c r="ADL176" s="45"/>
      <c r="ADM176" s="45"/>
      <c r="ADN176" s="45"/>
      <c r="ADO176" s="45"/>
      <c r="ADP176" s="45"/>
    </row>
    <row r="177" spans="1:796" ht="15.75" customHeight="1">
      <c r="A177" s="80">
        <v>176</v>
      </c>
      <c r="B177" s="1">
        <v>180</v>
      </c>
      <c r="C177" s="49" t="s">
        <v>1279</v>
      </c>
      <c r="D177" s="49" t="s">
        <v>1280</v>
      </c>
      <c r="E177" s="49"/>
      <c r="F177" s="49"/>
      <c r="G177" s="49" t="s">
        <v>1281</v>
      </c>
      <c r="H177" s="52">
        <v>724</v>
      </c>
      <c r="I177" s="52"/>
      <c r="J177" s="52">
        <v>0.9</v>
      </c>
      <c r="K177" s="5"/>
      <c r="FN177" s="45">
        <v>0.26</v>
      </c>
      <c r="FO177" s="45">
        <v>0.6</v>
      </c>
      <c r="FW177" s="45">
        <v>0.49</v>
      </c>
      <c r="GB177" s="45">
        <v>0.35</v>
      </c>
      <c r="HG177" s="45">
        <v>0.59</v>
      </c>
      <c r="HJ177" s="45">
        <v>-0.53</v>
      </c>
      <c r="LA177" s="45">
        <v>0.42</v>
      </c>
      <c r="TY177" s="45">
        <v>0.28000000000000003</v>
      </c>
    </row>
    <row r="178" spans="1:796" ht="15.75" customHeight="1">
      <c r="A178" s="80">
        <v>177</v>
      </c>
      <c r="B178" s="1">
        <v>181</v>
      </c>
      <c r="C178" s="49" t="s">
        <v>1282</v>
      </c>
      <c r="D178" s="49" t="s">
        <v>1283</v>
      </c>
      <c r="E178" s="49"/>
      <c r="F178" s="49"/>
      <c r="G178" s="49" t="s">
        <v>1284</v>
      </c>
      <c r="H178" s="52">
        <v>399</v>
      </c>
      <c r="I178" s="52"/>
      <c r="J178" s="52">
        <v>0.88</v>
      </c>
      <c r="K178" s="5"/>
      <c r="O178" s="45">
        <v>0.04</v>
      </c>
      <c r="AT178" s="45">
        <v>0.11</v>
      </c>
      <c r="BX178" s="45">
        <v>0.04</v>
      </c>
      <c r="FB178" s="45">
        <v>0.15</v>
      </c>
      <c r="GP178" s="45">
        <v>-0.12</v>
      </c>
      <c r="GR178" s="45">
        <v>0.41</v>
      </c>
      <c r="YH178" s="45">
        <v>0.26</v>
      </c>
      <c r="YI178" s="45"/>
      <c r="YJ178" s="45"/>
      <c r="YK178" s="45"/>
      <c r="YL178" s="45"/>
      <c r="YM178" s="45"/>
      <c r="YN178" s="45"/>
      <c r="YO178" s="45"/>
      <c r="YP178" s="45"/>
      <c r="YQ178" s="45"/>
      <c r="YR178" s="45"/>
      <c r="YS178" s="45"/>
      <c r="YT178" s="45"/>
      <c r="YU178" s="45"/>
      <c r="YV178" s="45"/>
      <c r="YW178" s="45"/>
      <c r="YX178" s="45"/>
      <c r="YY178" s="45"/>
      <c r="YZ178" s="45"/>
      <c r="ZA178" s="45"/>
      <c r="ZB178" s="45"/>
      <c r="ZC178" s="45"/>
      <c r="ZD178" s="45"/>
      <c r="ZE178" s="45"/>
      <c r="ZF178" s="45"/>
      <c r="ZG178" s="45"/>
      <c r="ZH178" s="45"/>
      <c r="ZI178" s="45"/>
      <c r="ZJ178" s="45"/>
      <c r="ZK178" s="45"/>
      <c r="ZL178" s="45"/>
      <c r="ZM178" s="45"/>
      <c r="ZN178" s="45"/>
      <c r="ZO178" s="45"/>
      <c r="ZP178" s="45"/>
      <c r="ZQ178" s="45"/>
      <c r="ZR178" s="45"/>
      <c r="ZS178" s="45"/>
      <c r="ZT178" s="45"/>
      <c r="ZU178" s="45"/>
      <c r="ZV178" s="45"/>
      <c r="ZW178" s="45"/>
      <c r="ZX178" s="45"/>
      <c r="ZY178" s="45"/>
      <c r="ZZ178" s="45"/>
      <c r="AAA178" s="45"/>
      <c r="AAB178" s="45"/>
      <c r="AAC178" s="45"/>
      <c r="AAD178" s="45"/>
      <c r="AAE178" s="45"/>
      <c r="AAF178" s="45"/>
      <c r="AAG178" s="45"/>
      <c r="AAH178" s="45"/>
      <c r="AAI178" s="45"/>
      <c r="AAJ178" s="45"/>
      <c r="AAK178" s="45"/>
      <c r="AAL178" s="45"/>
      <c r="AAM178" s="45"/>
      <c r="AAN178" s="45"/>
      <c r="AAO178" s="45"/>
      <c r="AAP178" s="45"/>
      <c r="AAQ178" s="45"/>
      <c r="AAR178" s="45"/>
      <c r="AAS178" s="45"/>
      <c r="AAT178" s="45"/>
      <c r="AAU178" s="45"/>
      <c r="AAV178" s="45"/>
      <c r="AAW178" s="45"/>
      <c r="AAX178" s="45"/>
      <c r="AAY178" s="45"/>
      <c r="AAZ178" s="45"/>
      <c r="ABA178" s="45"/>
      <c r="ABB178" s="45"/>
      <c r="ABC178" s="45"/>
      <c r="ABD178" s="45"/>
      <c r="ABE178" s="45"/>
      <c r="ABF178" s="45"/>
      <c r="ABG178" s="45"/>
      <c r="ABH178" s="45"/>
      <c r="ABI178" s="45"/>
      <c r="ABJ178" s="45"/>
      <c r="ABK178" s="45"/>
      <c r="ABL178" s="45"/>
      <c r="ABM178" s="45"/>
      <c r="ABN178" s="45"/>
      <c r="ABO178" s="45"/>
      <c r="ABP178" s="45"/>
      <c r="ABQ178" s="45"/>
      <c r="ABR178" s="45"/>
      <c r="ABS178" s="45"/>
      <c r="ABT178" s="45"/>
      <c r="ABU178" s="45"/>
      <c r="ABV178" s="45"/>
      <c r="ABW178" s="45"/>
      <c r="ABX178" s="45"/>
      <c r="ABY178" s="45"/>
      <c r="ABZ178" s="45"/>
      <c r="ACA178" s="45"/>
      <c r="ACB178" s="45"/>
      <c r="ACC178" s="45"/>
      <c r="ACD178" s="45"/>
      <c r="ACE178" s="45"/>
      <c r="ACF178" s="45"/>
      <c r="ACG178" s="45"/>
      <c r="ACH178" s="45"/>
      <c r="ACI178" s="45"/>
      <c r="ACJ178" s="45"/>
      <c r="ACK178" s="45"/>
      <c r="ACL178" s="45"/>
      <c r="ACM178" s="45"/>
      <c r="ACN178" s="45"/>
      <c r="ACO178" s="45"/>
      <c r="ACP178" s="45"/>
      <c r="ACQ178" s="45"/>
      <c r="ACR178" s="45"/>
      <c r="ACS178" s="45"/>
      <c r="ACT178" s="45"/>
      <c r="ACU178" s="45"/>
      <c r="ACV178" s="45"/>
      <c r="ACW178" s="45"/>
      <c r="ACX178" s="45"/>
      <c r="ACY178" s="45"/>
      <c r="ACZ178" s="45"/>
      <c r="ADA178" s="45"/>
      <c r="ADB178" s="45"/>
      <c r="ADC178" s="45"/>
      <c r="ADD178" s="45"/>
      <c r="ADE178" s="45"/>
      <c r="ADF178" s="45"/>
      <c r="ADG178" s="45"/>
      <c r="ADH178" s="45"/>
      <c r="ADI178" s="45"/>
      <c r="ADJ178" s="45"/>
      <c r="ADK178" s="45"/>
      <c r="ADL178" s="45"/>
      <c r="ADM178" s="45"/>
      <c r="ADN178" s="45"/>
      <c r="ADO178" s="45"/>
      <c r="ADP178" s="45"/>
    </row>
    <row r="179" spans="1:796" ht="15.75" customHeight="1">
      <c r="A179" s="80">
        <v>178</v>
      </c>
      <c r="B179" s="1">
        <v>182</v>
      </c>
      <c r="C179" s="49" t="s">
        <v>1285</v>
      </c>
      <c r="D179" s="49" t="s">
        <v>1286</v>
      </c>
      <c r="E179" s="49"/>
      <c r="F179" s="49"/>
      <c r="G179" s="49" t="s">
        <v>1287</v>
      </c>
      <c r="H179" s="52">
        <v>460</v>
      </c>
      <c r="I179" s="52"/>
      <c r="J179" s="52">
        <v>0.88</v>
      </c>
      <c r="K179" s="5"/>
      <c r="L179" s="45">
        <v>0.05</v>
      </c>
      <c r="P179" s="45"/>
      <c r="AS179" s="45">
        <v>-0.06</v>
      </c>
      <c r="AY179" s="45">
        <v>-0.01</v>
      </c>
      <c r="AZ179" s="45"/>
      <c r="BX179" s="45">
        <v>7.0000000000000007E-2</v>
      </c>
      <c r="EH179" s="45">
        <v>-0.17</v>
      </c>
      <c r="IN179" s="45">
        <v>0.64</v>
      </c>
      <c r="IO179" s="45"/>
      <c r="OA179" s="45">
        <v>-0.17</v>
      </c>
      <c r="OB179" s="45"/>
      <c r="OC179" s="45"/>
      <c r="QV179" s="45">
        <v>-0.16</v>
      </c>
      <c r="YN179" s="45">
        <v>0</v>
      </c>
      <c r="YO179" s="45">
        <v>-0.03</v>
      </c>
      <c r="YP179" s="45">
        <v>-0.02</v>
      </c>
      <c r="YQ179" s="45"/>
      <c r="YR179" s="45"/>
      <c r="YS179" s="45"/>
      <c r="YT179" s="45"/>
      <c r="YU179" s="45"/>
      <c r="YV179" s="45"/>
      <c r="YW179" s="45"/>
      <c r="YX179" s="45"/>
      <c r="YY179" s="45"/>
      <c r="YZ179" s="45"/>
      <c r="ZA179" s="45"/>
      <c r="ZB179" s="45"/>
      <c r="ZC179" s="45"/>
      <c r="ZD179" s="45"/>
      <c r="ZE179" s="45"/>
      <c r="ZF179" s="45"/>
      <c r="ZG179" s="45"/>
      <c r="ZH179" s="45"/>
      <c r="ZI179" s="45"/>
      <c r="ZJ179" s="45"/>
      <c r="ZK179" s="45"/>
      <c r="ZL179" s="45"/>
      <c r="ZM179" s="45"/>
      <c r="ZN179" s="45"/>
      <c r="ZO179" s="45"/>
      <c r="ZP179" s="45"/>
      <c r="ZQ179" s="45"/>
      <c r="ZR179" s="45"/>
      <c r="ZS179" s="45"/>
      <c r="ZT179" s="45"/>
      <c r="ZU179" s="45"/>
      <c r="ZV179" s="45"/>
      <c r="ZW179" s="45"/>
      <c r="ZX179" s="45"/>
      <c r="ZY179" s="45"/>
      <c r="ZZ179" s="45"/>
      <c r="AAA179" s="45"/>
      <c r="AAB179" s="45"/>
      <c r="AAC179" s="45"/>
      <c r="AAD179" s="45"/>
      <c r="AAE179" s="45"/>
      <c r="AAF179" s="45"/>
      <c r="AAG179" s="45"/>
      <c r="AAH179" s="45"/>
      <c r="AAI179" s="45"/>
      <c r="AAJ179" s="45"/>
      <c r="AAK179" s="45"/>
      <c r="AAL179" s="45"/>
      <c r="AAM179" s="45"/>
      <c r="AAN179" s="45"/>
      <c r="AAO179" s="45"/>
      <c r="AAP179" s="45"/>
      <c r="AAQ179" s="45"/>
      <c r="AAR179" s="45"/>
      <c r="AAS179" s="45"/>
      <c r="AAT179" s="45"/>
      <c r="AAU179" s="45"/>
      <c r="AAV179" s="45"/>
      <c r="AAW179" s="45"/>
      <c r="AAX179" s="45"/>
      <c r="AAY179" s="45"/>
      <c r="AAZ179" s="45"/>
      <c r="ABA179" s="45"/>
      <c r="ABB179" s="45"/>
      <c r="ABC179" s="45"/>
      <c r="ABD179" s="45"/>
      <c r="ABE179" s="45"/>
      <c r="ABF179" s="45"/>
      <c r="ABG179" s="45"/>
      <c r="ABH179" s="45"/>
      <c r="ABI179" s="45"/>
      <c r="ABJ179" s="45"/>
      <c r="ABK179" s="45"/>
      <c r="ABL179" s="45"/>
      <c r="ABM179" s="45"/>
      <c r="ABN179" s="45"/>
      <c r="ABO179" s="45"/>
      <c r="ABP179" s="45"/>
      <c r="ABQ179" s="45"/>
      <c r="ABR179" s="45"/>
      <c r="ABS179" s="45"/>
      <c r="ABT179" s="45"/>
      <c r="ABU179" s="45"/>
      <c r="ABV179" s="45"/>
      <c r="ABW179" s="45"/>
      <c r="ABX179" s="45"/>
      <c r="ABY179" s="45"/>
      <c r="ABZ179" s="45"/>
      <c r="ACA179" s="45"/>
      <c r="ACB179" s="45"/>
      <c r="ACC179" s="45"/>
      <c r="ACD179" s="45"/>
      <c r="ACE179" s="45"/>
      <c r="ACF179" s="45"/>
      <c r="ACG179" s="45"/>
      <c r="ACH179" s="45"/>
      <c r="ACI179" s="45"/>
      <c r="ACJ179" s="45"/>
      <c r="ACK179" s="45"/>
      <c r="ACL179" s="45"/>
      <c r="ACM179" s="45"/>
      <c r="ACN179" s="45"/>
      <c r="ACO179" s="45"/>
      <c r="ACP179" s="45"/>
      <c r="ACQ179" s="45"/>
      <c r="ACR179" s="45"/>
      <c r="ACS179" s="45"/>
      <c r="ACT179" s="45"/>
      <c r="ACU179" s="45"/>
      <c r="ACV179" s="45"/>
      <c r="ACW179" s="45"/>
      <c r="ACX179" s="45"/>
      <c r="ACY179" s="45"/>
      <c r="ACZ179" s="45"/>
      <c r="ADA179" s="45"/>
      <c r="ADB179" s="45"/>
      <c r="ADC179" s="45"/>
      <c r="ADD179" s="45"/>
      <c r="ADE179" s="45"/>
      <c r="ADF179" s="45"/>
      <c r="ADG179" s="45"/>
      <c r="ADH179" s="45"/>
      <c r="ADI179" s="45"/>
      <c r="ADJ179" s="45"/>
      <c r="ADK179" s="45"/>
      <c r="ADL179" s="45"/>
      <c r="ADM179" s="45"/>
      <c r="ADN179" s="45"/>
      <c r="ADO179" s="45"/>
      <c r="ADP179" s="45"/>
    </row>
    <row r="180" spans="1:796" ht="15.75" customHeight="1">
      <c r="A180" s="80">
        <v>179</v>
      </c>
      <c r="B180" s="1">
        <v>183</v>
      </c>
      <c r="C180" s="49" t="s">
        <v>1288</v>
      </c>
      <c r="D180" s="49" t="s">
        <v>1289</v>
      </c>
      <c r="E180" s="49"/>
      <c r="F180" s="49"/>
      <c r="G180" s="49" t="s">
        <v>1290</v>
      </c>
      <c r="H180" s="52">
        <v>117</v>
      </c>
      <c r="I180" s="52"/>
      <c r="J180" s="52">
        <v>0.82</v>
      </c>
      <c r="K180" s="5"/>
      <c r="L180" s="45">
        <v>-0.17</v>
      </c>
      <c r="AQ180" s="45">
        <v>0.1</v>
      </c>
      <c r="BX180" s="45">
        <v>-0.15</v>
      </c>
      <c r="EG180" s="45">
        <v>0.11</v>
      </c>
      <c r="EH180" s="45">
        <v>0</v>
      </c>
      <c r="EI180" s="45"/>
      <c r="EJ180" s="45"/>
      <c r="EK180" s="45"/>
      <c r="EL180" s="45"/>
      <c r="EM180" s="45"/>
      <c r="EN180" s="45"/>
      <c r="EO180" s="45"/>
      <c r="EP180" s="45"/>
      <c r="HM180" s="45"/>
      <c r="LI180" s="45">
        <v>0.22</v>
      </c>
      <c r="LJ180" s="45">
        <v>0.4</v>
      </c>
      <c r="UL180" s="45">
        <v>-0.49</v>
      </c>
      <c r="UM180" s="45">
        <v>0.3</v>
      </c>
      <c r="UN180" s="45">
        <v>7.0000000000000007E-2</v>
      </c>
    </row>
    <row r="181" spans="1:796" ht="15.75" customHeight="1">
      <c r="A181" s="80">
        <v>180</v>
      </c>
      <c r="B181" s="1">
        <v>184</v>
      </c>
      <c r="C181" s="49" t="s">
        <v>1291</v>
      </c>
      <c r="D181" s="49" t="s">
        <v>1292</v>
      </c>
      <c r="E181" s="49"/>
      <c r="F181" s="49"/>
      <c r="G181" s="49" t="s">
        <v>1293</v>
      </c>
      <c r="H181" s="52">
        <v>457</v>
      </c>
      <c r="I181" s="52"/>
      <c r="J181" s="52">
        <v>0.93</v>
      </c>
      <c r="K181" s="5"/>
      <c r="L181" s="45">
        <v>-0.06</v>
      </c>
      <c r="AQ181" s="45">
        <v>0.02</v>
      </c>
      <c r="BX181" s="45">
        <v>7.0000000000000007E-2</v>
      </c>
      <c r="CI181" s="45">
        <v>0.17</v>
      </c>
      <c r="CV181" s="45">
        <v>-0.02</v>
      </c>
      <c r="GC181" s="45">
        <v>0.13</v>
      </c>
      <c r="HJ181" s="45">
        <v>-0.56000000000000005</v>
      </c>
      <c r="NX181" s="45">
        <v>0.18</v>
      </c>
      <c r="NY181" s="45"/>
      <c r="OD181" s="45">
        <v>0.14000000000000001</v>
      </c>
      <c r="YT181" s="45">
        <v>0.14000000000000001</v>
      </c>
      <c r="YU181" s="45">
        <v>0.14000000000000001</v>
      </c>
      <c r="YV181" s="45">
        <v>0.22</v>
      </c>
      <c r="YW181" s="45"/>
      <c r="YX181" s="45"/>
      <c r="YY181" s="45"/>
      <c r="YZ181" s="45"/>
      <c r="ZA181" s="45"/>
      <c r="ZB181" s="45"/>
      <c r="ZC181" s="45"/>
      <c r="ZD181" s="45"/>
      <c r="ZE181" s="45"/>
      <c r="ZF181" s="45"/>
      <c r="ZG181" s="45"/>
      <c r="ZH181" s="45"/>
      <c r="ZI181" s="45"/>
      <c r="ZJ181" s="45"/>
      <c r="ZK181" s="45"/>
      <c r="ZL181" s="45"/>
      <c r="ZM181" s="45"/>
      <c r="ZN181" s="45"/>
      <c r="ZO181" s="45"/>
      <c r="ZP181" s="45"/>
      <c r="ZQ181" s="45"/>
      <c r="ZR181" s="45"/>
      <c r="ZS181" s="45"/>
      <c r="ZT181" s="45"/>
      <c r="ZU181" s="45"/>
      <c r="ZV181" s="45"/>
      <c r="ZW181" s="45"/>
      <c r="ZX181" s="45"/>
      <c r="ZY181" s="45"/>
      <c r="ZZ181" s="45"/>
      <c r="AAA181" s="45"/>
      <c r="AAB181" s="45"/>
      <c r="AAC181" s="45"/>
      <c r="AAD181" s="45"/>
      <c r="AAE181" s="45"/>
      <c r="AAF181" s="45"/>
      <c r="AAG181" s="45"/>
      <c r="AAH181" s="45"/>
      <c r="AAI181" s="45"/>
      <c r="AAJ181" s="45"/>
      <c r="AAK181" s="45"/>
      <c r="AAL181" s="45"/>
      <c r="AAM181" s="45"/>
      <c r="AAN181" s="45"/>
      <c r="AAO181" s="45"/>
      <c r="AAP181" s="45"/>
      <c r="AAQ181" s="45"/>
      <c r="AAR181" s="45"/>
      <c r="AAS181" s="45"/>
      <c r="AAT181" s="45"/>
      <c r="AAU181" s="45"/>
      <c r="AAV181" s="45"/>
      <c r="AAW181" s="45"/>
      <c r="AAX181" s="45"/>
      <c r="AAY181" s="45"/>
      <c r="AAZ181" s="45"/>
      <c r="ABA181" s="45"/>
      <c r="ABB181" s="45"/>
      <c r="ABC181" s="45"/>
      <c r="ABD181" s="45"/>
      <c r="ABE181" s="45"/>
      <c r="ABF181" s="45"/>
      <c r="ABG181" s="45"/>
      <c r="ABH181" s="45"/>
      <c r="ABI181" s="45"/>
      <c r="ABJ181" s="45"/>
      <c r="ABK181" s="45"/>
      <c r="ABL181" s="45"/>
      <c r="ABM181" s="45"/>
      <c r="ABN181" s="45"/>
      <c r="ABO181" s="45"/>
      <c r="ABP181" s="45"/>
      <c r="ABQ181" s="45"/>
      <c r="ABR181" s="45"/>
      <c r="ABS181" s="45"/>
      <c r="ABT181" s="45"/>
      <c r="ABU181" s="45"/>
      <c r="ABV181" s="45"/>
      <c r="ABW181" s="45"/>
      <c r="ABX181" s="45"/>
      <c r="ABY181" s="45"/>
      <c r="ABZ181" s="45"/>
      <c r="ACA181" s="45"/>
      <c r="ACB181" s="45"/>
      <c r="ACC181" s="45"/>
      <c r="ACD181" s="45"/>
      <c r="ACE181" s="45"/>
      <c r="ACF181" s="45"/>
      <c r="ACG181" s="45"/>
      <c r="ACH181" s="45"/>
      <c r="ACI181" s="45"/>
      <c r="ACJ181" s="45"/>
      <c r="ACK181" s="45"/>
      <c r="ACL181" s="45"/>
      <c r="ACM181" s="45"/>
      <c r="ACN181" s="45"/>
      <c r="ACO181" s="45"/>
      <c r="ACP181" s="45"/>
      <c r="ACQ181" s="45"/>
      <c r="ACR181" s="45"/>
      <c r="ACS181" s="45"/>
      <c r="ACT181" s="45"/>
      <c r="ACU181" s="45"/>
      <c r="ACV181" s="45"/>
      <c r="ACW181" s="45"/>
      <c r="ACX181" s="45"/>
      <c r="ACY181" s="45"/>
      <c r="ACZ181" s="45"/>
      <c r="ADA181" s="45"/>
      <c r="ADB181" s="45"/>
      <c r="ADC181" s="45"/>
      <c r="ADD181" s="45"/>
      <c r="ADE181" s="45"/>
      <c r="ADF181" s="45"/>
      <c r="ADG181" s="45"/>
      <c r="ADH181" s="45"/>
      <c r="ADI181" s="45"/>
      <c r="ADJ181" s="45"/>
      <c r="ADK181" s="45"/>
      <c r="ADL181" s="45"/>
      <c r="ADM181" s="45"/>
      <c r="ADN181" s="45"/>
      <c r="ADO181" s="45"/>
    </row>
    <row r="182" spans="1:796" ht="15.75" customHeight="1">
      <c r="A182" s="80">
        <v>181</v>
      </c>
      <c r="B182" s="1">
        <v>185</v>
      </c>
      <c r="C182" s="49" t="s">
        <v>1294</v>
      </c>
      <c r="D182" s="49" t="s">
        <v>1295</v>
      </c>
      <c r="E182" s="49"/>
      <c r="F182" s="49"/>
      <c r="G182" s="49" t="s">
        <v>1296</v>
      </c>
      <c r="H182" s="52">
        <v>437</v>
      </c>
      <c r="I182" s="52"/>
      <c r="J182" s="52">
        <v>0.93400000000000005</v>
      </c>
      <c r="K182" s="5"/>
      <c r="GR182" s="45">
        <v>0.6</v>
      </c>
      <c r="GS182" s="45"/>
      <c r="HJ182" s="45">
        <v>-0.59</v>
      </c>
      <c r="PJ182" s="45">
        <v>1</v>
      </c>
      <c r="PK182" s="45"/>
      <c r="PL182" s="45"/>
      <c r="YW182" s="45">
        <v>0.45</v>
      </c>
      <c r="YX182" s="45">
        <v>0.3</v>
      </c>
      <c r="YY182" s="45"/>
      <c r="YZ182" s="45"/>
      <c r="ZA182" s="45"/>
      <c r="ZB182" s="45"/>
      <c r="ZC182" s="45"/>
      <c r="ZD182" s="45"/>
      <c r="ZE182" s="45"/>
      <c r="ZF182" s="45"/>
      <c r="ZG182" s="45"/>
      <c r="ZH182" s="45"/>
      <c r="ZI182" s="45"/>
      <c r="ZJ182" s="45"/>
      <c r="ZK182" s="45"/>
      <c r="ZL182" s="45"/>
      <c r="ZM182" s="45"/>
      <c r="ZN182" s="45"/>
      <c r="ZO182" s="45"/>
      <c r="ZP182" s="45"/>
      <c r="ZQ182" s="45"/>
      <c r="ZR182" s="45"/>
      <c r="ZS182" s="45"/>
      <c r="ZT182" s="45"/>
      <c r="ZU182" s="45"/>
      <c r="ZV182" s="45"/>
      <c r="ZW182" s="45"/>
      <c r="ZX182" s="45"/>
      <c r="ZY182" s="45"/>
      <c r="ZZ182" s="45"/>
      <c r="AAA182" s="45"/>
      <c r="AAB182" s="45"/>
      <c r="AAC182" s="45"/>
      <c r="AAD182" s="45"/>
      <c r="AAE182" s="45"/>
      <c r="AAF182" s="45"/>
      <c r="AAG182" s="45"/>
      <c r="AAH182" s="45"/>
      <c r="AAI182" s="45"/>
      <c r="AAJ182" s="45"/>
      <c r="AAK182" s="45"/>
      <c r="AAL182" s="45"/>
      <c r="AAM182" s="45"/>
      <c r="AAN182" s="45"/>
      <c r="AAO182" s="45"/>
      <c r="AAP182" s="45"/>
      <c r="AAQ182" s="45"/>
      <c r="AAR182" s="45"/>
      <c r="AAS182" s="45"/>
      <c r="AAT182" s="45"/>
      <c r="AAU182" s="45"/>
      <c r="AAV182" s="45"/>
      <c r="AAW182" s="45"/>
      <c r="AAX182" s="45"/>
      <c r="AAY182" s="45"/>
      <c r="AAZ182" s="45"/>
      <c r="ABA182" s="45"/>
      <c r="ABB182" s="45"/>
      <c r="ABC182" s="45"/>
      <c r="ABD182" s="45"/>
      <c r="ABE182" s="45"/>
      <c r="ABF182" s="45"/>
      <c r="ABG182" s="45"/>
      <c r="ABH182" s="45"/>
      <c r="ABI182" s="45"/>
      <c r="ABJ182" s="45"/>
      <c r="ABK182" s="45"/>
      <c r="ABL182" s="45"/>
      <c r="ABM182" s="45"/>
      <c r="ABN182" s="45"/>
      <c r="ABO182" s="45"/>
      <c r="ABP182" s="45"/>
      <c r="ABQ182" s="45"/>
      <c r="ABR182" s="45"/>
      <c r="ABS182" s="45"/>
      <c r="ABT182" s="45"/>
      <c r="ABU182" s="45"/>
      <c r="ABV182" s="45"/>
      <c r="ABW182" s="45"/>
      <c r="ABX182" s="45"/>
      <c r="ABY182" s="45"/>
      <c r="ABZ182" s="45"/>
      <c r="ACA182" s="45"/>
      <c r="ACB182" s="45"/>
      <c r="ACC182" s="45"/>
      <c r="ACD182" s="45"/>
      <c r="ACE182" s="45"/>
      <c r="ACF182" s="45"/>
      <c r="ACG182" s="45"/>
      <c r="ACH182" s="45"/>
      <c r="ACI182" s="45"/>
      <c r="ACJ182" s="45"/>
      <c r="ACK182" s="45"/>
      <c r="ACL182" s="45"/>
      <c r="ACM182" s="45"/>
      <c r="ACN182" s="45"/>
      <c r="ACO182" s="45"/>
      <c r="ACP182" s="45"/>
      <c r="ACQ182" s="45"/>
      <c r="ACR182" s="45"/>
      <c r="ACS182" s="45"/>
      <c r="ACT182" s="45"/>
      <c r="ACU182" s="45"/>
      <c r="ACV182" s="45"/>
      <c r="ACW182" s="45"/>
      <c r="ACX182" s="45"/>
      <c r="ACY182" s="45"/>
      <c r="ACZ182" s="45"/>
      <c r="ADA182" s="45"/>
      <c r="ADB182" s="45"/>
      <c r="ADC182" s="45"/>
      <c r="ADD182" s="45"/>
      <c r="ADE182" s="45"/>
      <c r="ADF182" s="45"/>
      <c r="ADG182" s="45"/>
      <c r="ADH182" s="45"/>
      <c r="ADI182" s="45"/>
      <c r="ADJ182" s="45"/>
      <c r="ADK182" s="45"/>
      <c r="ADL182" s="45"/>
      <c r="ADM182" s="45"/>
      <c r="ADN182" s="45"/>
      <c r="ADO182" s="45"/>
      <c r="ADP182" s="45"/>
    </row>
    <row r="183" spans="1:796" ht="15.75" customHeight="1">
      <c r="A183" s="80">
        <v>182</v>
      </c>
      <c r="B183" s="1">
        <v>186</v>
      </c>
      <c r="C183" s="49" t="s">
        <v>1297</v>
      </c>
      <c r="D183" s="49" t="s">
        <v>1298</v>
      </c>
      <c r="E183" s="49"/>
      <c r="F183" s="49"/>
      <c r="G183" s="49" t="s">
        <v>1299</v>
      </c>
      <c r="H183" s="52">
        <v>273</v>
      </c>
      <c r="I183" s="52"/>
      <c r="J183" s="52">
        <v>0.76</v>
      </c>
      <c r="K183" s="5"/>
      <c r="GF183" s="45">
        <v>0.57999999999999996</v>
      </c>
      <c r="GG183" s="45">
        <v>0.18</v>
      </c>
      <c r="GH183" s="45"/>
      <c r="HT183" s="45">
        <v>-0.17</v>
      </c>
      <c r="HU183" s="45">
        <v>0.01</v>
      </c>
      <c r="HV183" s="45">
        <v>-0.13</v>
      </c>
      <c r="IE183" s="45">
        <v>0.23</v>
      </c>
      <c r="IF183" s="45">
        <v>0.23</v>
      </c>
      <c r="IG183" s="45">
        <v>0.26</v>
      </c>
      <c r="IH183" s="45">
        <v>0.27</v>
      </c>
    </row>
    <row r="184" spans="1:796" ht="15.75" customHeight="1">
      <c r="A184" s="80">
        <v>183</v>
      </c>
      <c r="B184" s="1">
        <v>187</v>
      </c>
      <c r="C184" s="49" t="s">
        <v>1300</v>
      </c>
      <c r="D184" s="49" t="s">
        <v>1301</v>
      </c>
      <c r="E184" s="49"/>
      <c r="F184" s="49"/>
      <c r="G184" s="49" t="s">
        <v>1302</v>
      </c>
      <c r="H184" s="52">
        <v>258</v>
      </c>
      <c r="I184" s="52"/>
      <c r="J184" s="52">
        <v>0.92</v>
      </c>
      <c r="K184" s="5"/>
      <c r="L184" s="45">
        <v>0.04</v>
      </c>
      <c r="AT184" s="45">
        <v>0.03</v>
      </c>
      <c r="BX184" s="45">
        <v>0.01</v>
      </c>
      <c r="ER184" s="45">
        <v>0.38</v>
      </c>
      <c r="FX184" s="45">
        <v>0.35</v>
      </c>
      <c r="FY184" s="45"/>
      <c r="GL184" s="45">
        <v>-0.23</v>
      </c>
      <c r="GM184" s="45"/>
      <c r="GN184" s="45"/>
      <c r="JV184" s="45">
        <v>0.17</v>
      </c>
      <c r="NY184" s="45">
        <v>-0.37</v>
      </c>
    </row>
    <row r="185" spans="1:796" ht="15.75" customHeight="1">
      <c r="A185" s="80">
        <v>184</v>
      </c>
      <c r="B185" s="1">
        <v>188</v>
      </c>
      <c r="C185" s="49" t="s">
        <v>1303</v>
      </c>
      <c r="D185" s="49" t="s">
        <v>1304</v>
      </c>
      <c r="E185" s="49"/>
      <c r="F185" s="49"/>
      <c r="G185" s="49" t="s">
        <v>1305</v>
      </c>
      <c r="H185" s="52">
        <v>179</v>
      </c>
      <c r="I185" s="52"/>
      <c r="J185" s="52">
        <v>0.84</v>
      </c>
      <c r="K185" s="5"/>
      <c r="EC185" s="45">
        <v>-7.0000000000000007E-2</v>
      </c>
      <c r="ED185" s="45">
        <v>0</v>
      </c>
      <c r="EE185" s="45">
        <v>-0.19</v>
      </c>
      <c r="EF185" s="45">
        <v>-0.15</v>
      </c>
      <c r="ER185" s="45">
        <v>0.18</v>
      </c>
      <c r="FQ185" s="45">
        <v>0.56000000000000005</v>
      </c>
      <c r="HJ185" s="45">
        <v>-0.6</v>
      </c>
      <c r="IN185" s="45">
        <v>0.62</v>
      </c>
      <c r="IO185" s="45"/>
      <c r="LL185" s="45">
        <v>0.78</v>
      </c>
      <c r="NJ185" s="45">
        <v>0.43</v>
      </c>
      <c r="NK185" s="45">
        <v>0.53</v>
      </c>
      <c r="PJ185" s="45">
        <v>0.61</v>
      </c>
      <c r="PK185" s="45"/>
      <c r="PL185" s="45"/>
      <c r="QQ185" s="45">
        <v>0.56999999999999995</v>
      </c>
      <c r="QR185" s="45">
        <v>0.62</v>
      </c>
      <c r="YY185" s="45">
        <v>0.67</v>
      </c>
      <c r="YZ185" s="45">
        <v>0.63</v>
      </c>
      <c r="ZA185" s="45">
        <v>0.63</v>
      </c>
      <c r="ZB185" s="45">
        <v>0.38</v>
      </c>
      <c r="ZC185" s="45"/>
      <c r="ZD185" s="45"/>
      <c r="ZE185" s="45"/>
      <c r="ZF185" s="45"/>
      <c r="ZG185" s="45"/>
      <c r="ZH185" s="45"/>
      <c r="ZI185" s="45"/>
      <c r="ZJ185" s="45"/>
      <c r="ZK185" s="45"/>
      <c r="ZL185" s="45"/>
      <c r="ZM185" s="45"/>
      <c r="ZN185" s="45"/>
      <c r="ZO185" s="45"/>
      <c r="ZP185" s="45"/>
      <c r="ZQ185" s="45"/>
      <c r="ZR185" s="45"/>
      <c r="ZS185" s="45"/>
      <c r="ZT185" s="45"/>
      <c r="ZU185" s="45"/>
      <c r="ZV185" s="45"/>
      <c r="ZW185" s="45"/>
      <c r="ZX185" s="45"/>
      <c r="ZY185" s="45"/>
      <c r="ZZ185" s="45"/>
      <c r="AAA185" s="45"/>
      <c r="AAB185" s="45"/>
      <c r="AAC185" s="45"/>
      <c r="AAD185" s="45"/>
      <c r="AAE185" s="45"/>
      <c r="AAF185" s="45"/>
      <c r="AAG185" s="45"/>
      <c r="AAH185" s="45"/>
      <c r="AAI185" s="45"/>
      <c r="AAJ185" s="45"/>
      <c r="AAK185" s="45"/>
      <c r="AAL185" s="45"/>
      <c r="AAM185" s="45"/>
      <c r="AAN185" s="45"/>
      <c r="AAO185" s="45"/>
      <c r="AAP185" s="45"/>
      <c r="AAQ185" s="45"/>
      <c r="AAR185" s="45"/>
      <c r="AAS185" s="45"/>
      <c r="AAT185" s="45"/>
      <c r="AAU185" s="45"/>
      <c r="AAV185" s="45"/>
      <c r="AAW185" s="45"/>
      <c r="AAX185" s="45"/>
      <c r="AAY185" s="45"/>
      <c r="AAZ185" s="45"/>
      <c r="ABA185" s="45"/>
      <c r="ABB185" s="45"/>
      <c r="ABC185" s="45"/>
      <c r="ABD185" s="45"/>
      <c r="ABE185" s="45"/>
      <c r="ABF185" s="45"/>
      <c r="ABG185" s="45"/>
      <c r="ABH185" s="45"/>
      <c r="ABI185" s="45"/>
      <c r="ABJ185" s="45"/>
      <c r="ABK185" s="45"/>
      <c r="ABL185" s="45"/>
      <c r="ABM185" s="45"/>
      <c r="ABN185" s="45"/>
      <c r="ABO185" s="45"/>
      <c r="ABP185" s="45"/>
      <c r="ABQ185" s="45"/>
      <c r="ABR185" s="45"/>
      <c r="ABS185" s="45"/>
      <c r="ABT185" s="45"/>
      <c r="ABU185" s="45"/>
      <c r="ABV185" s="45"/>
      <c r="ABW185" s="45"/>
      <c r="ABX185" s="45"/>
      <c r="ABY185" s="45"/>
      <c r="ABZ185" s="45"/>
      <c r="ACA185" s="45"/>
      <c r="ACB185" s="45"/>
      <c r="ACC185" s="45"/>
      <c r="ACD185" s="45"/>
      <c r="ACE185" s="45"/>
      <c r="ACF185" s="45"/>
      <c r="ACG185" s="45"/>
      <c r="ACH185" s="45"/>
      <c r="ACI185" s="45"/>
      <c r="ACJ185" s="45"/>
      <c r="ACK185" s="45"/>
      <c r="ACL185" s="45"/>
      <c r="ACM185" s="45"/>
      <c r="ACN185" s="45"/>
      <c r="ACO185" s="45"/>
      <c r="ACP185" s="45"/>
      <c r="ACQ185" s="45"/>
      <c r="ACR185" s="45"/>
      <c r="ACS185" s="45"/>
      <c r="ACT185" s="45"/>
      <c r="ACU185" s="45"/>
      <c r="ACV185" s="45"/>
      <c r="ACW185" s="45"/>
      <c r="ACX185" s="45"/>
      <c r="ACY185" s="45"/>
      <c r="ACZ185" s="45"/>
      <c r="ADA185" s="45"/>
      <c r="ADB185" s="45"/>
      <c r="ADC185" s="45"/>
      <c r="ADD185" s="45"/>
      <c r="ADE185" s="45"/>
      <c r="ADF185" s="45"/>
      <c r="ADG185" s="45"/>
      <c r="ADH185" s="45"/>
      <c r="ADI185" s="45"/>
      <c r="ADJ185" s="45"/>
      <c r="ADK185" s="45"/>
      <c r="ADL185" s="45"/>
      <c r="ADM185" s="45"/>
      <c r="ADN185" s="45"/>
      <c r="ADO185" s="45"/>
      <c r="ADP185" s="45">
        <v>0.05</v>
      </c>
    </row>
    <row r="186" spans="1:796" ht="15.75" customHeight="1">
      <c r="A186" s="80">
        <v>186</v>
      </c>
      <c r="B186" s="1">
        <v>190</v>
      </c>
      <c r="C186" s="49" t="s">
        <v>1306</v>
      </c>
      <c r="D186" s="49" t="s">
        <v>1307</v>
      </c>
      <c r="E186" s="49"/>
      <c r="F186" s="49"/>
      <c r="G186" s="49" t="s">
        <v>1308</v>
      </c>
      <c r="H186" s="52">
        <v>172</v>
      </c>
      <c r="I186" s="52"/>
      <c r="J186" s="52">
        <v>0.94</v>
      </c>
      <c r="K186" s="5"/>
      <c r="FU186" s="45">
        <v>0.1</v>
      </c>
      <c r="FV186" s="45">
        <v>0.49</v>
      </c>
      <c r="GF186" s="45">
        <v>0.28999999999999998</v>
      </c>
      <c r="GH186" s="45">
        <v>-0.46</v>
      </c>
      <c r="HJ186" s="45">
        <v>0.43</v>
      </c>
      <c r="IL186" s="45">
        <v>0.46</v>
      </c>
      <c r="VW186" s="45">
        <v>0.44</v>
      </c>
    </row>
    <row r="187" spans="1:796" ht="15.75" customHeight="1">
      <c r="A187" s="80">
        <v>187</v>
      </c>
      <c r="B187" s="1">
        <v>191</v>
      </c>
      <c r="C187" s="49" t="s">
        <v>1309</v>
      </c>
      <c r="D187" s="49" t="s">
        <v>1310</v>
      </c>
      <c r="E187" s="49"/>
      <c r="F187" s="49"/>
      <c r="G187" s="49" t="s">
        <v>1311</v>
      </c>
      <c r="H187" s="52">
        <v>218</v>
      </c>
      <c r="I187" s="52"/>
      <c r="J187" s="52">
        <v>0.93</v>
      </c>
      <c r="K187" s="5"/>
      <c r="GF187" s="45">
        <v>0.55700000000000005</v>
      </c>
      <c r="GH187" s="45">
        <v>0.55200000000000005</v>
      </c>
      <c r="LX187" s="45">
        <v>0.48599999999999999</v>
      </c>
      <c r="NB187" s="45">
        <v>0.57699999999999996</v>
      </c>
    </row>
    <row r="188" spans="1:796" ht="15.75" customHeight="1">
      <c r="A188" s="80">
        <v>189</v>
      </c>
      <c r="B188" s="1">
        <v>193</v>
      </c>
      <c r="C188" s="49" t="s">
        <v>1315</v>
      </c>
      <c r="D188" s="49" t="s">
        <v>1316</v>
      </c>
      <c r="E188" s="49"/>
      <c r="F188" s="49"/>
      <c r="G188" s="49" t="s">
        <v>1317</v>
      </c>
      <c r="H188" s="52">
        <v>224</v>
      </c>
      <c r="I188" s="52"/>
      <c r="J188" s="52">
        <v>0.89</v>
      </c>
      <c r="K188" s="5"/>
      <c r="L188" s="45">
        <v>-0.04</v>
      </c>
      <c r="P188" s="45"/>
      <c r="CS188" s="45">
        <v>-0.05</v>
      </c>
      <c r="GL188" s="45"/>
      <c r="GM188" s="45">
        <v>-0.06</v>
      </c>
      <c r="GN188" s="45">
        <v>-0.08</v>
      </c>
      <c r="MC188" s="45">
        <v>-0.47</v>
      </c>
      <c r="QQ188" s="45">
        <v>0.36</v>
      </c>
      <c r="QR188" s="45">
        <v>0.59</v>
      </c>
      <c r="QS188" s="45">
        <v>0.3</v>
      </c>
      <c r="QT188" s="45"/>
      <c r="QU188" s="45"/>
      <c r="QW188" s="45">
        <v>0.53</v>
      </c>
      <c r="QX188" s="45"/>
      <c r="QY188" s="45"/>
      <c r="XE188" s="45">
        <v>7.0000000000000007E-2</v>
      </c>
      <c r="XF188" s="45">
        <v>-0.16</v>
      </c>
    </row>
    <row r="189" spans="1:796" ht="15.75" customHeight="1">
      <c r="A189" s="80">
        <v>190</v>
      </c>
      <c r="B189" s="1">
        <v>194</v>
      </c>
      <c r="C189" s="49" t="s">
        <v>1318</v>
      </c>
      <c r="D189" s="49" t="s">
        <v>1319</v>
      </c>
      <c r="E189" s="49"/>
      <c r="F189" s="49"/>
      <c r="G189" s="49" t="s">
        <v>1320</v>
      </c>
      <c r="H189" s="52">
        <v>265</v>
      </c>
      <c r="I189" s="52"/>
      <c r="J189" s="52">
        <v>0.9</v>
      </c>
      <c r="K189" s="5"/>
      <c r="L189" s="45">
        <v>-0.01</v>
      </c>
      <c r="Q189" s="45">
        <v>-0.17</v>
      </c>
      <c r="AQ189" s="45">
        <v>0.05</v>
      </c>
      <c r="BE189" s="45">
        <v>0.26</v>
      </c>
      <c r="BX189" s="45">
        <v>-0.06</v>
      </c>
      <c r="FO189" s="45">
        <v>0.59</v>
      </c>
      <c r="FX189" s="45">
        <v>0.28999999999999998</v>
      </c>
      <c r="FY189" s="45"/>
      <c r="LV189" s="45">
        <v>0.13</v>
      </c>
      <c r="MN189" s="45">
        <v>-0.45</v>
      </c>
      <c r="XM189" s="45">
        <v>0</v>
      </c>
      <c r="XN189" s="45">
        <v>0</v>
      </c>
    </row>
    <row r="190" spans="1:796" ht="15.75" customHeight="1">
      <c r="A190" s="80" t="s">
        <v>1321</v>
      </c>
      <c r="B190" s="1"/>
      <c r="C190" s="49" t="s">
        <v>1318</v>
      </c>
      <c r="D190" s="49" t="s">
        <v>1319</v>
      </c>
      <c r="E190" s="49"/>
      <c r="F190" s="49"/>
      <c r="G190" s="49" t="s">
        <v>1320</v>
      </c>
      <c r="H190" s="52">
        <v>112</v>
      </c>
      <c r="I190" s="52"/>
      <c r="J190" s="52">
        <v>0.9</v>
      </c>
      <c r="K190" s="5"/>
      <c r="L190" s="45">
        <v>0.06</v>
      </c>
      <c r="Q190" s="45">
        <v>-0.19</v>
      </c>
      <c r="AQ190" s="45">
        <v>0.01</v>
      </c>
      <c r="BE190" s="45">
        <v>0.24</v>
      </c>
      <c r="BX190" s="45">
        <v>0.05</v>
      </c>
      <c r="FO190" s="45">
        <v>0</v>
      </c>
      <c r="FX190" s="45">
        <v>0.33</v>
      </c>
      <c r="FY190" s="45"/>
      <c r="LV190" s="45">
        <v>0.18</v>
      </c>
      <c r="MN190" s="45">
        <v>0</v>
      </c>
      <c r="XM190" s="45">
        <v>0.23</v>
      </c>
      <c r="XN190" s="45">
        <v>0.1</v>
      </c>
    </row>
    <row r="191" spans="1:796" ht="15.75" customHeight="1">
      <c r="A191" s="80">
        <v>191</v>
      </c>
      <c r="B191" s="1">
        <v>195</v>
      </c>
      <c r="C191" s="49" t="s">
        <v>1322</v>
      </c>
      <c r="D191" s="49" t="s">
        <v>1323</v>
      </c>
      <c r="E191" s="49"/>
      <c r="F191" s="49"/>
      <c r="G191" s="49" t="s">
        <v>1324</v>
      </c>
      <c r="H191" s="52">
        <v>238</v>
      </c>
      <c r="I191" s="52"/>
      <c r="J191" s="52">
        <v>0.91</v>
      </c>
      <c r="K191" s="5"/>
      <c r="EV191" s="45">
        <v>0.36</v>
      </c>
      <c r="EW191" s="45">
        <v>0.31</v>
      </c>
      <c r="FD191" s="45">
        <v>0.68</v>
      </c>
      <c r="HI191" s="45"/>
      <c r="HJ191" s="45">
        <v>0.57999999999999996</v>
      </c>
      <c r="HK191" s="45"/>
      <c r="HL191" s="45"/>
      <c r="JB191" s="45">
        <v>0.37</v>
      </c>
      <c r="JC191" s="45"/>
      <c r="JD191" s="45"/>
      <c r="JE191" s="45"/>
      <c r="JF191" s="45"/>
      <c r="JG191" s="45"/>
      <c r="JH191" s="45"/>
      <c r="NU191" s="45">
        <v>0.87</v>
      </c>
      <c r="NV191" s="45"/>
    </row>
    <row r="192" spans="1:796" ht="15.75" customHeight="1">
      <c r="A192" s="80">
        <v>192</v>
      </c>
      <c r="B192" s="1">
        <v>196</v>
      </c>
      <c r="C192" s="49" t="s">
        <v>1325</v>
      </c>
      <c r="D192" s="49" t="s">
        <v>1326</v>
      </c>
      <c r="E192" s="49"/>
      <c r="F192" s="49"/>
      <c r="G192" s="49" t="s">
        <v>1327</v>
      </c>
      <c r="H192" s="52">
        <v>636</v>
      </c>
      <c r="I192" s="52"/>
      <c r="J192" s="52">
        <v>0.9</v>
      </c>
      <c r="K192" s="5"/>
      <c r="KC192" s="45"/>
      <c r="WW192" s="45">
        <v>-0.31</v>
      </c>
      <c r="WY192" s="45">
        <v>-0.31</v>
      </c>
    </row>
    <row r="193" spans="1:796" ht="15.75" customHeight="1">
      <c r="A193" s="80" t="s">
        <v>1328</v>
      </c>
      <c r="B193" s="1"/>
      <c r="C193" s="49" t="s">
        <v>1325</v>
      </c>
      <c r="D193" s="49" t="s">
        <v>1326</v>
      </c>
      <c r="E193" s="49"/>
      <c r="F193" s="49"/>
      <c r="G193" s="49" t="s">
        <v>1327</v>
      </c>
      <c r="H193" s="52">
        <v>636</v>
      </c>
      <c r="I193" s="52"/>
      <c r="J193" s="52">
        <v>0.91</v>
      </c>
      <c r="K193" s="5"/>
      <c r="WX193" s="45">
        <v>-0.28000000000000003</v>
      </c>
      <c r="WY193" s="45"/>
    </row>
    <row r="194" spans="1:796" ht="15.75" customHeight="1">
      <c r="A194" s="80">
        <v>193</v>
      </c>
      <c r="B194" s="1">
        <v>197</v>
      </c>
      <c r="C194" s="49" t="s">
        <v>1329</v>
      </c>
      <c r="D194" s="49" t="s">
        <v>1330</v>
      </c>
      <c r="E194" s="49"/>
      <c r="F194" s="49"/>
      <c r="G194" s="49" t="s">
        <v>1331</v>
      </c>
      <c r="H194" s="52">
        <v>235</v>
      </c>
      <c r="I194" s="52"/>
      <c r="J194" s="52">
        <v>0.876</v>
      </c>
      <c r="K194" s="5"/>
      <c r="AP194" s="45">
        <v>0.03</v>
      </c>
      <c r="BO194" s="45">
        <v>0.50800000000000001</v>
      </c>
      <c r="BX194" s="45">
        <v>0.14599999999999999</v>
      </c>
      <c r="FO194" s="45">
        <v>0.77100000000000002</v>
      </c>
      <c r="GL194" s="45">
        <v>-0.39800000000000002</v>
      </c>
      <c r="KB194" s="45">
        <v>0.74399999999999999</v>
      </c>
    </row>
    <row r="195" spans="1:796" ht="15.75" customHeight="1">
      <c r="A195" s="80">
        <v>195</v>
      </c>
      <c r="B195" s="1">
        <v>199</v>
      </c>
      <c r="C195" s="49" t="s">
        <v>1332</v>
      </c>
      <c r="D195" s="49" t="s">
        <v>1333</v>
      </c>
      <c r="E195" s="49"/>
      <c r="F195" s="49"/>
      <c r="G195" s="49" t="s">
        <v>1334</v>
      </c>
      <c r="H195" s="52">
        <v>169</v>
      </c>
      <c r="I195" s="52"/>
      <c r="J195" s="52">
        <v>0.8</v>
      </c>
      <c r="K195" s="5"/>
      <c r="ER195" s="45">
        <v>0.59</v>
      </c>
      <c r="FD195" s="45">
        <v>0.48</v>
      </c>
      <c r="OU195" s="45">
        <v>0.59</v>
      </c>
      <c r="ADP195" s="45"/>
    </row>
    <row r="196" spans="1:796" ht="15.75" customHeight="1">
      <c r="A196" s="80">
        <v>196</v>
      </c>
      <c r="B196" s="1">
        <v>200</v>
      </c>
      <c r="C196" s="49" t="s">
        <v>1335</v>
      </c>
      <c r="D196" s="49" t="s">
        <v>1336</v>
      </c>
      <c r="E196" s="49"/>
      <c r="F196" s="49"/>
      <c r="G196" s="49" t="s">
        <v>1337</v>
      </c>
      <c r="H196" s="52">
        <v>203</v>
      </c>
      <c r="I196" s="52"/>
      <c r="J196" s="52" t="s">
        <v>1338</v>
      </c>
      <c r="K196" s="5"/>
      <c r="ER196" s="45">
        <v>0.33100000000000002</v>
      </c>
      <c r="FK196" s="59">
        <v>0.44400000000000001</v>
      </c>
      <c r="GC196" s="45">
        <v>8.7999999999999995E-2</v>
      </c>
      <c r="GF196" s="45">
        <v>0.54700000000000004</v>
      </c>
      <c r="VR196" s="45">
        <v>0.247</v>
      </c>
      <c r="ADP196" s="45"/>
    </row>
    <row r="197" spans="1:796" ht="15.75" customHeight="1">
      <c r="A197" s="80">
        <v>197</v>
      </c>
      <c r="B197" s="1">
        <v>201</v>
      </c>
      <c r="C197" s="49" t="s">
        <v>1309</v>
      </c>
      <c r="D197" s="49" t="s">
        <v>1339</v>
      </c>
      <c r="E197" s="49"/>
      <c r="F197" s="49"/>
      <c r="G197" s="49"/>
      <c r="H197" s="75">
        <v>640</v>
      </c>
      <c r="I197" s="55"/>
      <c r="J197" s="69">
        <v>0.79</v>
      </c>
      <c r="K197" s="5"/>
      <c r="LI197" s="45">
        <v>0.21</v>
      </c>
      <c r="LJ197" s="45">
        <v>0.65</v>
      </c>
      <c r="ZC197" s="45">
        <v>0.55000000000000004</v>
      </c>
      <c r="ZD197" s="45">
        <v>0.43</v>
      </c>
      <c r="ZE197" s="45">
        <v>0.62</v>
      </c>
      <c r="ZF197" s="45"/>
      <c r="ZG197" s="45"/>
      <c r="ZH197" s="45"/>
      <c r="ZI197" s="45"/>
      <c r="ZJ197" s="45"/>
      <c r="ZK197" s="45"/>
      <c r="ZL197" s="45"/>
      <c r="ZM197" s="45"/>
      <c r="ZN197" s="45"/>
      <c r="ZO197" s="45"/>
      <c r="ZP197" s="45"/>
      <c r="ZQ197" s="45"/>
      <c r="ZR197" s="45"/>
      <c r="ZS197" s="45"/>
      <c r="ZT197" s="45"/>
      <c r="ZU197" s="45"/>
      <c r="ZV197" s="45"/>
      <c r="ZW197" s="45"/>
      <c r="ZX197" s="45"/>
      <c r="ZY197" s="45"/>
      <c r="ZZ197" s="45"/>
      <c r="AAA197" s="45"/>
      <c r="AAB197" s="45"/>
      <c r="AAC197" s="45"/>
      <c r="AAD197" s="45"/>
      <c r="AAE197" s="45"/>
      <c r="AAF197" s="45"/>
      <c r="AAG197" s="45"/>
      <c r="AAH197" s="45"/>
      <c r="AAI197" s="45"/>
      <c r="AAJ197" s="45"/>
      <c r="AAK197" s="45"/>
      <c r="AAL197" s="45"/>
      <c r="AAM197" s="45"/>
      <c r="AAN197" s="45"/>
      <c r="AAO197" s="45"/>
      <c r="AAP197" s="45"/>
      <c r="AAQ197" s="45"/>
      <c r="AAR197" s="45"/>
      <c r="AAS197" s="45"/>
      <c r="AAT197" s="45"/>
      <c r="AAU197" s="45"/>
      <c r="AAV197" s="45"/>
      <c r="AAW197" s="45"/>
      <c r="AAX197" s="45"/>
      <c r="AAY197" s="45"/>
      <c r="AAZ197" s="45"/>
      <c r="ABA197" s="45"/>
      <c r="ABB197" s="45"/>
      <c r="ABC197" s="45"/>
      <c r="ABD197" s="45"/>
      <c r="ABE197" s="45"/>
      <c r="ABF197" s="45"/>
      <c r="ABG197" s="45"/>
      <c r="ABH197" s="45"/>
      <c r="ABI197" s="45"/>
      <c r="ABJ197" s="45"/>
      <c r="ABK197" s="45"/>
      <c r="ABL197" s="45"/>
      <c r="ABM197" s="45"/>
      <c r="ABN197" s="45"/>
      <c r="ABO197" s="45"/>
      <c r="ABP197" s="45"/>
      <c r="ABQ197" s="45"/>
      <c r="ABR197" s="45"/>
      <c r="ABS197" s="45"/>
      <c r="ABT197" s="45"/>
      <c r="ABU197" s="45"/>
      <c r="ABV197" s="45"/>
      <c r="ABW197" s="45"/>
      <c r="ABX197" s="45"/>
      <c r="ABY197" s="45"/>
      <c r="ABZ197" s="45"/>
      <c r="ACA197" s="45"/>
      <c r="ACB197" s="45"/>
      <c r="ACC197" s="45"/>
      <c r="ACD197" s="45"/>
      <c r="ACE197" s="45"/>
      <c r="ACF197" s="45"/>
      <c r="ACG197" s="45"/>
      <c r="ACH197" s="45"/>
      <c r="ACI197" s="45"/>
      <c r="ACJ197" s="45"/>
      <c r="ACK197" s="45"/>
      <c r="ACL197" s="45"/>
      <c r="ACM197" s="45"/>
      <c r="ACN197" s="45"/>
      <c r="ACO197" s="45"/>
      <c r="ACP197" s="45"/>
      <c r="ACQ197" s="45"/>
      <c r="ACR197" s="45"/>
      <c r="ACS197" s="45"/>
      <c r="ACT197" s="45"/>
      <c r="ACU197" s="45"/>
      <c r="ACV197" s="45"/>
      <c r="ACW197" s="45"/>
      <c r="ACX197" s="45"/>
      <c r="ACY197" s="45"/>
      <c r="ACZ197" s="45"/>
      <c r="ADA197" s="45"/>
      <c r="ADB197" s="45"/>
      <c r="ADC197" s="45"/>
      <c r="ADD197" s="45"/>
      <c r="ADE197" s="45"/>
      <c r="ADF197" s="45"/>
      <c r="ADG197" s="45"/>
      <c r="ADH197" s="45"/>
      <c r="ADI197" s="45"/>
      <c r="ADJ197" s="45"/>
      <c r="ADK197" s="45"/>
      <c r="ADL197" s="45"/>
      <c r="ADM197" s="45"/>
      <c r="ADN197" s="45"/>
      <c r="ADO197" s="45"/>
      <c r="ADP197" s="45"/>
    </row>
    <row r="198" spans="1:796" ht="15.75" customHeight="1">
      <c r="A198" s="80">
        <v>198</v>
      </c>
      <c r="B198" s="1">
        <v>202</v>
      </c>
      <c r="C198" s="49" t="s">
        <v>1340</v>
      </c>
      <c r="D198" s="49" t="s">
        <v>1341</v>
      </c>
      <c r="E198" s="49"/>
      <c r="F198" s="49"/>
      <c r="G198" s="49" t="s">
        <v>1342</v>
      </c>
      <c r="H198" s="52">
        <v>255</v>
      </c>
      <c r="I198" s="52"/>
      <c r="J198" s="52">
        <v>0.8</v>
      </c>
      <c r="K198" s="5"/>
      <c r="L198" s="45">
        <v>-7.0000000000000007E-2</v>
      </c>
      <c r="P198" s="45"/>
      <c r="AR198" s="45">
        <v>-7.0000000000000007E-2</v>
      </c>
      <c r="AY198" s="45">
        <v>7.0000000000000007E-2</v>
      </c>
      <c r="AZ198" s="45"/>
      <c r="BX198" s="45">
        <v>7.0000000000000007E-2</v>
      </c>
      <c r="CM198" s="45">
        <v>0</v>
      </c>
      <c r="FD198" s="45">
        <v>0.23</v>
      </c>
      <c r="GR198" s="45">
        <v>0.38</v>
      </c>
      <c r="GS198" s="45"/>
      <c r="ZF198" s="45">
        <v>0.43</v>
      </c>
      <c r="ZG198" s="45"/>
      <c r="ZH198" s="45"/>
      <c r="ZI198" s="45"/>
      <c r="ZJ198" s="45"/>
      <c r="ZK198" s="45"/>
      <c r="ZL198" s="45"/>
      <c r="ZM198" s="45"/>
      <c r="ZN198" s="45"/>
      <c r="ZO198" s="45"/>
      <c r="ZP198" s="45"/>
      <c r="ZQ198" s="45"/>
      <c r="ZR198" s="45"/>
      <c r="ZS198" s="45"/>
      <c r="ZT198" s="45"/>
      <c r="ZU198" s="45"/>
      <c r="ZV198" s="45"/>
      <c r="ZW198" s="45"/>
      <c r="ZX198" s="45"/>
      <c r="ZY198" s="45"/>
      <c r="ZZ198" s="45"/>
      <c r="AAA198" s="45"/>
      <c r="AAB198" s="45"/>
      <c r="AAC198" s="45"/>
      <c r="AAD198" s="45"/>
      <c r="AAE198" s="45"/>
      <c r="AAF198" s="45"/>
      <c r="AAG198" s="45"/>
      <c r="AAH198" s="45"/>
      <c r="AAI198" s="45"/>
      <c r="AAJ198" s="45"/>
      <c r="AAK198" s="45"/>
      <c r="AAL198" s="45"/>
      <c r="AAM198" s="45"/>
      <c r="AAN198" s="45"/>
      <c r="AAO198" s="45"/>
      <c r="AAP198" s="45"/>
      <c r="AAQ198" s="45"/>
      <c r="AAR198" s="45"/>
      <c r="AAS198" s="45"/>
      <c r="AAT198" s="45"/>
      <c r="AAU198" s="45"/>
      <c r="AAV198" s="45"/>
      <c r="AAW198" s="45"/>
      <c r="AAX198" s="45"/>
      <c r="AAY198" s="45"/>
      <c r="AAZ198" s="45"/>
      <c r="ABA198" s="45"/>
      <c r="ABB198" s="45"/>
      <c r="ABC198" s="45"/>
      <c r="ABD198" s="45"/>
      <c r="ABE198" s="45"/>
      <c r="ABF198" s="45"/>
      <c r="ABG198" s="45"/>
      <c r="ABH198" s="45"/>
      <c r="ABI198" s="45"/>
      <c r="ABJ198" s="45"/>
      <c r="ABK198" s="45"/>
      <c r="ABL198" s="45"/>
      <c r="ABM198" s="45"/>
      <c r="ABN198" s="45"/>
      <c r="ABO198" s="45"/>
      <c r="ABP198" s="45"/>
      <c r="ABQ198" s="45"/>
      <c r="ABR198" s="45"/>
      <c r="ABS198" s="45"/>
      <c r="ABT198" s="45"/>
      <c r="ABU198" s="45"/>
      <c r="ABV198" s="45"/>
      <c r="ABW198" s="45"/>
      <c r="ABX198" s="45"/>
      <c r="ABY198" s="45"/>
      <c r="ABZ198" s="45"/>
      <c r="ACA198" s="45"/>
      <c r="ACB198" s="45"/>
      <c r="ACC198" s="45"/>
      <c r="ACD198" s="45"/>
      <c r="ACE198" s="45"/>
      <c r="ACF198" s="45"/>
      <c r="ACG198" s="45"/>
      <c r="ACH198" s="45"/>
      <c r="ACI198" s="45"/>
      <c r="ACJ198" s="45"/>
      <c r="ACK198" s="45"/>
      <c r="ACL198" s="45"/>
      <c r="ACM198" s="45"/>
      <c r="ACN198" s="45"/>
      <c r="ACO198" s="45"/>
      <c r="ACP198" s="45"/>
      <c r="ACQ198" s="45"/>
      <c r="ACR198" s="45"/>
      <c r="ACS198" s="45"/>
      <c r="ACT198" s="45"/>
      <c r="ACU198" s="45"/>
      <c r="ACV198" s="45"/>
      <c r="ACW198" s="45"/>
      <c r="ACX198" s="45"/>
      <c r="ACY198" s="45"/>
      <c r="ACZ198" s="45"/>
      <c r="ADA198" s="45"/>
      <c r="ADB198" s="45"/>
      <c r="ADC198" s="45"/>
      <c r="ADD198" s="45"/>
      <c r="ADE198" s="45"/>
      <c r="ADF198" s="45"/>
      <c r="ADG198" s="45"/>
      <c r="ADH198" s="45"/>
      <c r="ADI198" s="45"/>
      <c r="ADJ198" s="45"/>
      <c r="ADK198" s="45"/>
      <c r="ADL198" s="45"/>
      <c r="ADM198" s="45"/>
      <c r="ADN198" s="45"/>
      <c r="ADO198" s="45"/>
    </row>
    <row r="199" spans="1:796" ht="15.75" customHeight="1">
      <c r="A199" s="80" t="s">
        <v>1343</v>
      </c>
      <c r="B199" s="1"/>
      <c r="C199" s="49" t="s">
        <v>1340</v>
      </c>
      <c r="D199" s="49" t="s">
        <v>1341</v>
      </c>
      <c r="E199" s="49"/>
      <c r="F199" s="49"/>
      <c r="G199" s="49" t="s">
        <v>1342</v>
      </c>
      <c r="H199" s="52">
        <v>246</v>
      </c>
      <c r="I199" s="52"/>
      <c r="J199" s="52">
        <v>0.9</v>
      </c>
      <c r="K199" s="5"/>
      <c r="L199" s="45">
        <v>0.08</v>
      </c>
      <c r="P199" s="45"/>
      <c r="AR199" s="45">
        <v>0.1</v>
      </c>
      <c r="AY199" s="45">
        <v>-0.01</v>
      </c>
      <c r="AZ199" s="45"/>
      <c r="BX199" s="45">
        <v>-0.01</v>
      </c>
      <c r="CM199" s="45">
        <v>0.2</v>
      </c>
      <c r="FD199" s="45">
        <v>0.38</v>
      </c>
      <c r="GR199" s="45">
        <v>0.55000000000000004</v>
      </c>
      <c r="GS199" s="45"/>
      <c r="ZF199" s="45">
        <v>0.35</v>
      </c>
      <c r="ZG199" s="45"/>
      <c r="ZH199" s="45"/>
      <c r="ZI199" s="45"/>
      <c r="ZJ199" s="45"/>
      <c r="ZK199" s="45"/>
      <c r="ZL199" s="45"/>
      <c r="ZM199" s="45"/>
      <c r="ZN199" s="45"/>
      <c r="ZO199" s="45"/>
      <c r="ZP199" s="45"/>
      <c r="ZQ199" s="45"/>
      <c r="ZR199" s="45"/>
      <c r="ZS199" s="45"/>
      <c r="ZT199" s="45"/>
      <c r="ZU199" s="45"/>
      <c r="ZV199" s="45"/>
      <c r="ZW199" s="45"/>
      <c r="ZX199" s="45"/>
      <c r="ZY199" s="45"/>
      <c r="ZZ199" s="45"/>
      <c r="AAA199" s="45"/>
      <c r="AAB199" s="45"/>
      <c r="AAC199" s="45"/>
      <c r="AAD199" s="45"/>
      <c r="AAE199" s="45"/>
      <c r="AAF199" s="45"/>
      <c r="AAG199" s="45"/>
      <c r="AAH199" s="45"/>
      <c r="AAI199" s="45"/>
      <c r="AAJ199" s="45"/>
      <c r="AAK199" s="45"/>
      <c r="AAL199" s="45"/>
      <c r="AAM199" s="45"/>
      <c r="AAN199" s="45"/>
      <c r="AAO199" s="45"/>
      <c r="AAP199" s="45"/>
      <c r="AAQ199" s="45"/>
      <c r="AAR199" s="45"/>
      <c r="AAS199" s="45"/>
      <c r="AAT199" s="45"/>
      <c r="AAU199" s="45"/>
      <c r="AAV199" s="45"/>
      <c r="AAW199" s="45"/>
      <c r="AAX199" s="45"/>
      <c r="AAY199" s="45"/>
      <c r="AAZ199" s="45"/>
      <c r="ABA199" s="45"/>
      <c r="ABB199" s="45"/>
      <c r="ABC199" s="45"/>
      <c r="ABD199" s="45"/>
      <c r="ABE199" s="45"/>
      <c r="ABF199" s="45"/>
      <c r="ABG199" s="45"/>
      <c r="ABH199" s="45"/>
      <c r="ABI199" s="45"/>
      <c r="ABJ199" s="45"/>
      <c r="ABK199" s="45"/>
      <c r="ABL199" s="45"/>
      <c r="ABM199" s="45"/>
      <c r="ABN199" s="45"/>
      <c r="ABO199" s="45"/>
      <c r="ABP199" s="45"/>
      <c r="ABQ199" s="45"/>
      <c r="ABR199" s="45"/>
      <c r="ABS199" s="45"/>
      <c r="ABT199" s="45"/>
      <c r="ABU199" s="45"/>
      <c r="ABV199" s="45"/>
      <c r="ABW199" s="45"/>
      <c r="ABX199" s="45"/>
      <c r="ABY199" s="45"/>
      <c r="ABZ199" s="45"/>
      <c r="ACA199" s="45"/>
      <c r="ACB199" s="45"/>
      <c r="ACC199" s="45"/>
      <c r="ACD199" s="45"/>
      <c r="ACE199" s="45"/>
      <c r="ACF199" s="45"/>
      <c r="ACG199" s="45"/>
      <c r="ACH199" s="45"/>
      <c r="ACI199" s="45"/>
      <c r="ACJ199" s="45"/>
      <c r="ACK199" s="45"/>
      <c r="ACL199" s="45"/>
      <c r="ACM199" s="45"/>
      <c r="ACN199" s="45"/>
      <c r="ACO199" s="45"/>
      <c r="ACP199" s="45"/>
      <c r="ACQ199" s="45"/>
      <c r="ACR199" s="45"/>
      <c r="ACS199" s="45"/>
      <c r="ACT199" s="45"/>
      <c r="ACU199" s="45"/>
      <c r="ACV199" s="45"/>
      <c r="ACW199" s="45"/>
      <c r="ACX199" s="45"/>
      <c r="ACY199" s="45"/>
      <c r="ACZ199" s="45"/>
      <c r="ADA199" s="45"/>
      <c r="ADB199" s="45"/>
      <c r="ADC199" s="45"/>
      <c r="ADD199" s="45"/>
      <c r="ADE199" s="45"/>
      <c r="ADF199" s="45"/>
      <c r="ADG199" s="45"/>
      <c r="ADH199" s="45"/>
      <c r="ADI199" s="45"/>
      <c r="ADJ199" s="45"/>
      <c r="ADK199" s="45"/>
      <c r="ADL199" s="45"/>
      <c r="ADM199" s="45"/>
      <c r="ADN199" s="45"/>
      <c r="ADO199" s="45"/>
      <c r="ADP199" s="45"/>
    </row>
    <row r="200" spans="1:796" ht="15.75" customHeight="1">
      <c r="A200" s="80">
        <v>199</v>
      </c>
      <c r="B200" s="1">
        <v>203</v>
      </c>
      <c r="C200" s="49" t="s">
        <v>1344</v>
      </c>
      <c r="D200" s="49" t="s">
        <v>1345</v>
      </c>
      <c r="E200" s="49"/>
      <c r="F200" s="49"/>
      <c r="G200" s="49" t="s">
        <v>1346</v>
      </c>
      <c r="H200" s="52">
        <v>149</v>
      </c>
      <c r="I200" s="52"/>
      <c r="J200" s="52">
        <v>0.89</v>
      </c>
      <c r="K200" s="5"/>
      <c r="L200" s="45">
        <v>-0.16</v>
      </c>
      <c r="AZ200" s="45">
        <v>-0.17</v>
      </c>
      <c r="BX200" s="45">
        <v>0.02</v>
      </c>
      <c r="EI200" s="45">
        <v>-0.3</v>
      </c>
      <c r="EJ200" s="45"/>
      <c r="EK200" s="45"/>
      <c r="EL200" s="45"/>
      <c r="EM200" s="45"/>
      <c r="EN200" s="45"/>
      <c r="EO200" s="45"/>
      <c r="EP200" s="45"/>
      <c r="HM200" s="45"/>
      <c r="ZH200" s="45">
        <v>0.15</v>
      </c>
      <c r="ZI200" s="45">
        <v>-0.03</v>
      </c>
      <c r="ZJ200" s="45">
        <v>-0.2</v>
      </c>
      <c r="ZK200" s="45">
        <v>-0.2</v>
      </c>
      <c r="ZL200" s="45">
        <v>-0.14000000000000001</v>
      </c>
      <c r="ZM200" s="45">
        <v>-0.16</v>
      </c>
      <c r="ADP200" s="45"/>
    </row>
    <row r="201" spans="1:796" ht="15.75" customHeight="1">
      <c r="A201" s="80">
        <v>200</v>
      </c>
      <c r="B201" s="1">
        <v>204</v>
      </c>
      <c r="C201" s="49" t="s">
        <v>1347</v>
      </c>
      <c r="D201" s="49" t="s">
        <v>1348</v>
      </c>
      <c r="E201" s="49"/>
      <c r="F201" s="49"/>
      <c r="G201" s="49" t="s">
        <v>1349</v>
      </c>
      <c r="H201" s="52">
        <v>1039</v>
      </c>
      <c r="I201" s="52"/>
      <c r="J201" s="52">
        <v>0.88</v>
      </c>
      <c r="K201" s="5"/>
      <c r="ZN201" s="45">
        <v>-0.191</v>
      </c>
      <c r="ZO201" s="45"/>
      <c r="ZP201" s="45"/>
      <c r="ZQ201" s="45"/>
      <c r="ZR201" s="45"/>
      <c r="ZS201" s="45"/>
      <c r="ZT201" s="45"/>
      <c r="ZU201" s="45"/>
      <c r="ZV201" s="45"/>
      <c r="ZW201" s="45"/>
      <c r="ZX201" s="45"/>
      <c r="ZY201" s="45"/>
      <c r="ZZ201" s="45"/>
      <c r="AAA201" s="45"/>
      <c r="AAB201" s="45"/>
      <c r="AAC201" s="45"/>
      <c r="AAD201" s="45"/>
      <c r="AAE201" s="45"/>
      <c r="AAF201" s="45"/>
      <c r="AAG201" s="45"/>
      <c r="AAH201" s="45"/>
      <c r="AAI201" s="45"/>
      <c r="AAJ201" s="45"/>
      <c r="AAK201" s="45"/>
      <c r="AAL201" s="45"/>
      <c r="AAM201" s="45"/>
      <c r="AAN201" s="45"/>
      <c r="AAO201" s="45"/>
      <c r="AAP201" s="45"/>
      <c r="AAQ201" s="45"/>
      <c r="AAR201" s="45"/>
      <c r="AAS201" s="45"/>
      <c r="AAT201" s="45"/>
      <c r="AAU201" s="45"/>
      <c r="AAV201" s="45"/>
      <c r="AAW201" s="45"/>
      <c r="AAX201" s="45"/>
      <c r="AAY201" s="45"/>
      <c r="AAZ201" s="45"/>
      <c r="ABA201" s="45"/>
      <c r="ABB201" s="45"/>
      <c r="ABC201" s="45"/>
      <c r="ABD201" s="45"/>
      <c r="ABE201" s="45"/>
      <c r="ABF201" s="45"/>
      <c r="ABG201" s="45"/>
      <c r="ABH201" s="45"/>
      <c r="ABI201" s="45"/>
      <c r="ABJ201" s="45"/>
      <c r="ABK201" s="45"/>
      <c r="ABL201" s="45"/>
      <c r="ABM201" s="45"/>
      <c r="ABN201" s="45"/>
      <c r="ABO201" s="45"/>
      <c r="ABP201" s="45"/>
      <c r="ABQ201" s="45"/>
      <c r="ABR201" s="45"/>
      <c r="ABS201" s="45"/>
      <c r="ABT201" s="45"/>
      <c r="ABU201" s="45"/>
      <c r="ABV201" s="45"/>
      <c r="ABW201" s="45"/>
      <c r="ABX201" s="45"/>
      <c r="ABY201" s="45"/>
      <c r="ABZ201" s="45"/>
      <c r="ACA201" s="45"/>
      <c r="ACB201" s="45"/>
      <c r="ACC201" s="45"/>
      <c r="ACD201" s="45"/>
      <c r="ACE201" s="45"/>
      <c r="ACF201" s="45"/>
      <c r="ACG201" s="45"/>
      <c r="ACH201" s="45"/>
      <c r="ACI201" s="45"/>
      <c r="ACJ201" s="45"/>
      <c r="ACK201" s="45"/>
      <c r="ACL201" s="45"/>
      <c r="ACM201" s="45"/>
      <c r="ACN201" s="45"/>
      <c r="ACO201" s="45"/>
      <c r="ACP201" s="45"/>
      <c r="ACQ201" s="45"/>
      <c r="ACR201" s="45"/>
      <c r="ACS201" s="45"/>
      <c r="ACT201" s="45"/>
      <c r="ACU201" s="45"/>
      <c r="ACV201" s="45"/>
      <c r="ACW201" s="45"/>
      <c r="ACX201" s="45"/>
      <c r="ACY201" s="45"/>
      <c r="ACZ201" s="45"/>
      <c r="ADA201" s="45"/>
      <c r="ADB201" s="45"/>
      <c r="ADC201" s="45"/>
      <c r="ADD201" s="45"/>
      <c r="ADE201" s="45"/>
      <c r="ADF201" s="45"/>
      <c r="ADG201" s="45"/>
      <c r="ADH201" s="45"/>
      <c r="ADI201" s="45"/>
      <c r="ADJ201" s="45"/>
      <c r="ADK201" s="45"/>
      <c r="ADL201" s="45"/>
      <c r="ADM201" s="45"/>
      <c r="ADN201" s="45"/>
      <c r="ADO201" s="45"/>
      <c r="ADP201" s="45"/>
    </row>
    <row r="202" spans="1:796" ht="15.75" customHeight="1">
      <c r="A202" s="80" t="s">
        <v>1350</v>
      </c>
      <c r="B202" s="1"/>
      <c r="C202" s="49" t="s">
        <v>1347</v>
      </c>
      <c r="D202" s="49" t="s">
        <v>1348</v>
      </c>
      <c r="E202" s="49"/>
      <c r="F202" s="49"/>
      <c r="G202" s="49" t="s">
        <v>1349</v>
      </c>
      <c r="H202" s="52">
        <v>1039</v>
      </c>
      <c r="I202" s="52"/>
      <c r="J202" s="52">
        <v>0.9</v>
      </c>
      <c r="K202" s="5"/>
      <c r="ZN202" s="45">
        <v>-0.128</v>
      </c>
      <c r="ZO202" s="45"/>
      <c r="ZP202" s="45"/>
      <c r="ZQ202" s="45"/>
      <c r="ZR202" s="45"/>
      <c r="ZS202" s="45"/>
      <c r="ZT202" s="45"/>
      <c r="ZU202" s="45"/>
      <c r="ZV202" s="45"/>
      <c r="ZW202" s="45"/>
      <c r="ZX202" s="45"/>
      <c r="ZY202" s="45"/>
      <c r="ZZ202" s="45"/>
      <c r="AAA202" s="45"/>
      <c r="AAB202" s="45"/>
      <c r="AAC202" s="45"/>
      <c r="AAD202" s="45"/>
      <c r="AAE202" s="45"/>
      <c r="AAF202" s="45"/>
      <c r="AAG202" s="45"/>
      <c r="AAH202" s="45"/>
      <c r="AAI202" s="45"/>
      <c r="AAJ202" s="45"/>
      <c r="AAK202" s="45"/>
      <c r="AAL202" s="45"/>
      <c r="AAM202" s="45"/>
      <c r="AAN202" s="45"/>
      <c r="AAO202" s="45"/>
      <c r="AAP202" s="45"/>
      <c r="AAQ202" s="45"/>
      <c r="AAR202" s="45"/>
      <c r="AAS202" s="45"/>
      <c r="AAT202" s="45"/>
      <c r="AAU202" s="45"/>
      <c r="AAV202" s="45"/>
      <c r="AAW202" s="45"/>
      <c r="AAX202" s="45"/>
      <c r="AAY202" s="45"/>
      <c r="AAZ202" s="45"/>
      <c r="ABA202" s="45"/>
      <c r="ABB202" s="45"/>
      <c r="ABC202" s="45"/>
      <c r="ABD202" s="45"/>
      <c r="ABE202" s="45"/>
      <c r="ABF202" s="45"/>
      <c r="ABG202" s="45"/>
      <c r="ABH202" s="45"/>
      <c r="ABI202" s="45"/>
      <c r="ABJ202" s="45"/>
      <c r="ABK202" s="45"/>
      <c r="ABL202" s="45"/>
      <c r="ABM202" s="45"/>
      <c r="ABN202" s="45"/>
      <c r="ABO202" s="45"/>
      <c r="ABP202" s="45"/>
      <c r="ABQ202" s="45"/>
      <c r="ABR202" s="45"/>
      <c r="ABS202" s="45"/>
      <c r="ABT202" s="45"/>
      <c r="ABU202" s="45"/>
      <c r="ABV202" s="45"/>
      <c r="ABW202" s="45"/>
      <c r="ABX202" s="45"/>
      <c r="ABY202" s="45"/>
      <c r="ABZ202" s="45"/>
      <c r="ACA202" s="45"/>
      <c r="ACB202" s="45"/>
      <c r="ACC202" s="45"/>
      <c r="ACD202" s="45"/>
      <c r="ACE202" s="45"/>
      <c r="ACF202" s="45"/>
      <c r="ACG202" s="45"/>
      <c r="ACH202" s="45"/>
      <c r="ACI202" s="45"/>
      <c r="ACJ202" s="45"/>
      <c r="ACK202" s="45"/>
      <c r="ACL202" s="45"/>
      <c r="ACM202" s="45"/>
      <c r="ACN202" s="45"/>
      <c r="ACO202" s="45"/>
      <c r="ACP202" s="45"/>
      <c r="ACQ202" s="45"/>
      <c r="ACR202" s="45"/>
      <c r="ACS202" s="45"/>
      <c r="ACT202" s="45"/>
      <c r="ACU202" s="45"/>
      <c r="ACV202" s="45"/>
      <c r="ACW202" s="45"/>
      <c r="ACX202" s="45"/>
      <c r="ACY202" s="45"/>
      <c r="ACZ202" s="45"/>
      <c r="ADA202" s="45"/>
      <c r="ADB202" s="45"/>
      <c r="ADC202" s="45"/>
      <c r="ADD202" s="45"/>
      <c r="ADE202" s="45"/>
      <c r="ADF202" s="45"/>
      <c r="ADG202" s="45"/>
      <c r="ADH202" s="45"/>
      <c r="ADI202" s="45"/>
      <c r="ADJ202" s="45"/>
      <c r="ADK202" s="45"/>
      <c r="ADL202" s="45"/>
      <c r="ADM202" s="45"/>
      <c r="ADN202" s="45"/>
      <c r="ADO202" s="45"/>
      <c r="ADP202" s="45"/>
    </row>
    <row r="203" spans="1:796" ht="15.75" customHeight="1">
      <c r="A203" s="80" t="s">
        <v>1351</v>
      </c>
      <c r="B203" s="1"/>
      <c r="C203" s="49" t="s">
        <v>1347</v>
      </c>
      <c r="D203" s="49" t="s">
        <v>1348</v>
      </c>
      <c r="E203" s="49"/>
      <c r="F203" s="49"/>
      <c r="G203" s="49" t="s">
        <v>1349</v>
      </c>
      <c r="H203" s="52">
        <v>1039</v>
      </c>
      <c r="I203" s="52"/>
      <c r="J203" s="52">
        <v>0.91</v>
      </c>
      <c r="K203" s="5"/>
      <c r="ZN203" s="45">
        <v>-0.115</v>
      </c>
      <c r="ZO203" s="45"/>
      <c r="ZP203" s="45"/>
      <c r="ZQ203" s="45"/>
      <c r="ZR203" s="45"/>
      <c r="ZS203" s="45"/>
      <c r="ZT203" s="45"/>
      <c r="ZU203" s="45"/>
      <c r="ZV203" s="45"/>
      <c r="ZW203" s="45"/>
      <c r="ZX203" s="45"/>
      <c r="ZY203" s="45"/>
      <c r="ZZ203" s="45"/>
      <c r="AAA203" s="45"/>
      <c r="AAB203" s="45"/>
      <c r="AAC203" s="45"/>
      <c r="AAD203" s="45"/>
      <c r="AAE203" s="45"/>
      <c r="AAF203" s="45"/>
      <c r="AAG203" s="45"/>
      <c r="AAH203" s="45"/>
      <c r="AAI203" s="45"/>
      <c r="AAJ203" s="45"/>
      <c r="AAK203" s="45"/>
      <c r="AAL203" s="45"/>
      <c r="AAM203" s="45"/>
      <c r="AAN203" s="45"/>
      <c r="AAO203" s="45"/>
      <c r="AAP203" s="45"/>
      <c r="AAQ203" s="45"/>
      <c r="AAR203" s="45"/>
      <c r="AAS203" s="45"/>
      <c r="AAT203" s="45"/>
      <c r="AAU203" s="45"/>
      <c r="AAV203" s="45"/>
      <c r="AAW203" s="45"/>
      <c r="AAX203" s="45"/>
      <c r="AAY203" s="45"/>
      <c r="AAZ203" s="45"/>
      <c r="ABA203" s="45"/>
      <c r="ABB203" s="45"/>
      <c r="ABC203" s="45"/>
      <c r="ABD203" s="45"/>
      <c r="ABE203" s="45"/>
      <c r="ABF203" s="45"/>
      <c r="ABG203" s="45"/>
      <c r="ABH203" s="45"/>
      <c r="ABI203" s="45"/>
      <c r="ABJ203" s="45"/>
      <c r="ABK203" s="45"/>
      <c r="ABL203" s="45"/>
      <c r="ABM203" s="45"/>
      <c r="ABN203" s="45"/>
      <c r="ABO203" s="45"/>
      <c r="ABP203" s="45"/>
      <c r="ABQ203" s="45"/>
      <c r="ABR203" s="45"/>
      <c r="ABS203" s="45"/>
      <c r="ABT203" s="45"/>
      <c r="ABU203" s="45"/>
      <c r="ABV203" s="45"/>
      <c r="ABW203" s="45"/>
      <c r="ABX203" s="45"/>
      <c r="ABY203" s="45"/>
      <c r="ABZ203" s="45"/>
      <c r="ACA203" s="45"/>
      <c r="ACB203" s="45"/>
      <c r="ACC203" s="45"/>
      <c r="ACD203" s="45"/>
      <c r="ACE203" s="45"/>
      <c r="ACF203" s="45"/>
      <c r="ACG203" s="45"/>
      <c r="ACH203" s="45"/>
      <c r="ACI203" s="45"/>
      <c r="ACJ203" s="45"/>
      <c r="ACK203" s="45"/>
      <c r="ACL203" s="45"/>
      <c r="ACM203" s="45"/>
      <c r="ACN203" s="45"/>
      <c r="ACO203" s="45"/>
      <c r="ACP203" s="45"/>
      <c r="ACQ203" s="45"/>
      <c r="ACR203" s="45"/>
      <c r="ACS203" s="45"/>
      <c r="ACT203" s="45"/>
      <c r="ACU203" s="45"/>
      <c r="ACV203" s="45"/>
      <c r="ACW203" s="45"/>
      <c r="ACX203" s="45"/>
      <c r="ACY203" s="45"/>
      <c r="ACZ203" s="45"/>
      <c r="ADA203" s="45"/>
      <c r="ADB203" s="45"/>
      <c r="ADC203" s="45"/>
      <c r="ADD203" s="45"/>
      <c r="ADE203" s="45"/>
      <c r="ADF203" s="45"/>
      <c r="ADG203" s="45"/>
      <c r="ADH203" s="45"/>
      <c r="ADI203" s="45"/>
      <c r="ADJ203" s="45"/>
      <c r="ADK203" s="45"/>
      <c r="ADL203" s="45"/>
      <c r="ADM203" s="45"/>
      <c r="ADN203" s="45"/>
      <c r="ADO203" s="45"/>
    </row>
    <row r="204" spans="1:796" ht="15.75" customHeight="1">
      <c r="A204" s="80">
        <v>202</v>
      </c>
      <c r="B204" s="1">
        <v>206</v>
      </c>
      <c r="C204" s="49" t="s">
        <v>1352</v>
      </c>
      <c r="D204" s="49" t="s">
        <v>1353</v>
      </c>
      <c r="E204" s="49"/>
      <c r="F204" s="49"/>
      <c r="G204" s="49" t="s">
        <v>1354</v>
      </c>
      <c r="H204" s="54"/>
      <c r="I204" s="54"/>
      <c r="J204" s="52">
        <v>0.89</v>
      </c>
      <c r="K204" s="5"/>
      <c r="L204" s="45">
        <v>0.12</v>
      </c>
      <c r="P204" s="45"/>
      <c r="AR204" s="45">
        <v>0.05</v>
      </c>
      <c r="BX204" s="45">
        <v>0.14000000000000001</v>
      </c>
      <c r="HO204" s="45">
        <v>-0.05</v>
      </c>
      <c r="HP204" s="45"/>
      <c r="HQ204" s="45"/>
      <c r="HR204" s="45"/>
      <c r="IL204" s="45">
        <v>0.53</v>
      </c>
      <c r="OZ204" s="45">
        <v>-0.34</v>
      </c>
      <c r="RJ204" s="45">
        <v>0.25</v>
      </c>
      <c r="ZO204" s="45">
        <v>-0.06</v>
      </c>
      <c r="ZP204" s="45">
        <v>-0.05</v>
      </c>
      <c r="ZQ204" s="45"/>
      <c r="ZR204" s="45"/>
      <c r="ZS204" s="45"/>
      <c r="ZT204" s="45"/>
      <c r="ZU204" s="45"/>
      <c r="ZV204" s="45"/>
      <c r="ZW204" s="45"/>
      <c r="ZX204" s="45"/>
      <c r="ZY204" s="45"/>
      <c r="ZZ204" s="45"/>
      <c r="AAA204" s="45"/>
      <c r="AAB204" s="45"/>
      <c r="AAC204" s="45"/>
      <c r="AAD204" s="45"/>
      <c r="AAE204" s="45"/>
      <c r="AAF204" s="45"/>
      <c r="AAG204" s="45"/>
      <c r="AAH204" s="45"/>
      <c r="AAI204" s="45"/>
      <c r="AAJ204" s="45"/>
      <c r="AAK204" s="45"/>
      <c r="AAL204" s="45"/>
      <c r="AAM204" s="45"/>
      <c r="AAN204" s="45"/>
      <c r="AAO204" s="45"/>
      <c r="AAP204" s="45"/>
      <c r="AAQ204" s="45"/>
      <c r="AAR204" s="45"/>
      <c r="AAS204" s="45"/>
      <c r="AAT204" s="45"/>
      <c r="AAU204" s="45"/>
      <c r="AAV204" s="45"/>
      <c r="AAW204" s="45"/>
      <c r="AAX204" s="45"/>
      <c r="AAY204" s="45"/>
      <c r="AAZ204" s="45"/>
      <c r="ABA204" s="45"/>
      <c r="ABB204" s="45"/>
      <c r="ABC204" s="45"/>
      <c r="ABD204" s="45"/>
      <c r="ABE204" s="45"/>
      <c r="ABF204" s="45"/>
      <c r="ABG204" s="45"/>
      <c r="ABH204" s="45"/>
      <c r="ABI204" s="45"/>
      <c r="ABJ204" s="45"/>
      <c r="ABK204" s="45"/>
      <c r="ABL204" s="45"/>
      <c r="ABM204" s="45"/>
      <c r="ABN204" s="45"/>
      <c r="ABO204" s="45"/>
      <c r="ABP204" s="45"/>
      <c r="ABQ204" s="45"/>
      <c r="ABR204" s="45"/>
      <c r="ABS204" s="45"/>
      <c r="ABT204" s="45"/>
      <c r="ABU204" s="45"/>
      <c r="ABV204" s="45"/>
      <c r="ABW204" s="45"/>
      <c r="ABX204" s="45"/>
      <c r="ABY204" s="45"/>
      <c r="ABZ204" s="45"/>
      <c r="ACA204" s="45"/>
      <c r="ACB204" s="45"/>
      <c r="ACC204" s="45"/>
      <c r="ACD204" s="45"/>
      <c r="ACE204" s="45"/>
      <c r="ACF204" s="45"/>
      <c r="ACG204" s="45"/>
      <c r="ACH204" s="45"/>
      <c r="ACI204" s="45"/>
      <c r="ACJ204" s="45"/>
      <c r="ACK204" s="45"/>
      <c r="ACL204" s="45"/>
      <c r="ACM204" s="45"/>
      <c r="ACN204" s="45"/>
      <c r="ACO204" s="45"/>
      <c r="ACP204" s="45"/>
      <c r="ACQ204" s="45"/>
      <c r="ACR204" s="45"/>
      <c r="ACS204" s="45"/>
      <c r="ACT204" s="45"/>
      <c r="ACU204" s="45"/>
      <c r="ACV204" s="45"/>
      <c r="ACW204" s="45"/>
      <c r="ACX204" s="45"/>
      <c r="ACY204" s="45"/>
      <c r="ACZ204" s="45"/>
      <c r="ADA204" s="45"/>
      <c r="ADB204" s="45"/>
      <c r="ADC204" s="45"/>
      <c r="ADD204" s="45"/>
      <c r="ADE204" s="45"/>
      <c r="ADF204" s="45"/>
      <c r="ADG204" s="45"/>
      <c r="ADH204" s="45"/>
      <c r="ADI204" s="45"/>
      <c r="ADJ204" s="45"/>
      <c r="ADK204" s="45"/>
      <c r="ADL204" s="45"/>
      <c r="ADM204" s="45"/>
      <c r="ADN204" s="45"/>
      <c r="ADO204" s="45"/>
      <c r="ADP204" s="45"/>
    </row>
    <row r="205" spans="1:796" ht="15.75" customHeight="1">
      <c r="A205" s="80">
        <v>203</v>
      </c>
      <c r="B205" s="1">
        <v>207</v>
      </c>
      <c r="C205" s="49" t="s">
        <v>1355</v>
      </c>
      <c r="D205" s="49" t="s">
        <v>1356</v>
      </c>
      <c r="E205" s="49"/>
      <c r="F205" s="49"/>
      <c r="G205" s="49"/>
      <c r="H205" s="52">
        <v>297</v>
      </c>
      <c r="I205" s="52"/>
      <c r="J205" s="52">
        <v>0.86499999999999999</v>
      </c>
      <c r="K205" s="5"/>
      <c r="S205" s="45">
        <v>-0.03</v>
      </c>
      <c r="BX205" s="45">
        <v>0.04</v>
      </c>
      <c r="FB205" s="45">
        <v>0.55600000000000005</v>
      </c>
      <c r="GR205" s="45">
        <v>0.50700000000000001</v>
      </c>
      <c r="GS205" s="45"/>
      <c r="GT205" s="45">
        <v>0.379</v>
      </c>
      <c r="GU205" s="45"/>
      <c r="HB205" s="45">
        <v>0.57399999999999995</v>
      </c>
      <c r="HC205" s="45"/>
      <c r="HD205" s="45"/>
      <c r="HJ205" s="45">
        <v>-0.442</v>
      </c>
      <c r="ADP205" s="45"/>
    </row>
    <row r="206" spans="1:796" ht="15.75" customHeight="1">
      <c r="A206" s="80">
        <v>205</v>
      </c>
      <c r="B206" s="1">
        <v>209</v>
      </c>
      <c r="C206" s="49" t="s">
        <v>1357</v>
      </c>
      <c r="D206" s="49" t="s">
        <v>1358</v>
      </c>
      <c r="E206" s="49"/>
      <c r="F206" s="49"/>
      <c r="G206" s="49" t="s">
        <v>1359</v>
      </c>
      <c r="H206" s="52">
        <v>220</v>
      </c>
      <c r="I206" s="52"/>
      <c r="J206" s="54"/>
      <c r="K206" s="5"/>
      <c r="ER206" s="45">
        <v>0.35299999999999998</v>
      </c>
      <c r="IL206" s="45">
        <v>0.25900000000000001</v>
      </c>
      <c r="IN206" s="45">
        <v>0.40300000000000002</v>
      </c>
      <c r="IO206" s="45"/>
      <c r="ZQ206" s="45">
        <v>0.20499999999999999</v>
      </c>
      <c r="ZR206" s="45"/>
      <c r="ZS206" s="45"/>
      <c r="ZT206" s="45"/>
      <c r="ZU206" s="45"/>
      <c r="ZV206" s="45"/>
      <c r="ZW206" s="45"/>
      <c r="ZX206" s="45"/>
      <c r="ZY206" s="45"/>
      <c r="ZZ206" s="45"/>
      <c r="AAA206" s="45"/>
      <c r="AAB206" s="45"/>
      <c r="AAC206" s="45"/>
      <c r="AAD206" s="45"/>
      <c r="AAE206" s="45"/>
      <c r="AAF206" s="45"/>
      <c r="AAG206" s="45"/>
      <c r="AAH206" s="45"/>
      <c r="AAI206" s="45"/>
      <c r="AAJ206" s="45"/>
      <c r="AAK206" s="45"/>
      <c r="AAL206" s="45"/>
      <c r="AAM206" s="45"/>
      <c r="AAN206" s="45"/>
      <c r="AAO206" s="45"/>
      <c r="AAP206" s="45"/>
      <c r="AAQ206" s="45"/>
      <c r="AAR206" s="45"/>
      <c r="AAS206" s="45"/>
      <c r="AAT206" s="45"/>
      <c r="AAU206" s="45"/>
      <c r="AAV206" s="45"/>
      <c r="AAW206" s="45"/>
      <c r="AAX206" s="45"/>
      <c r="AAY206" s="45"/>
      <c r="AAZ206" s="45"/>
      <c r="ABA206" s="45"/>
      <c r="ABB206" s="45"/>
      <c r="ABC206" s="45"/>
      <c r="ABD206" s="45"/>
      <c r="ABE206" s="45"/>
      <c r="ABF206" s="45"/>
      <c r="ABG206" s="45"/>
      <c r="ABH206" s="45"/>
      <c r="ABI206" s="45"/>
      <c r="ABJ206" s="45"/>
      <c r="ABK206" s="45"/>
      <c r="ABL206" s="45"/>
      <c r="ABM206" s="45"/>
      <c r="ABN206" s="45"/>
      <c r="ABO206" s="45"/>
      <c r="ABP206" s="45"/>
      <c r="ABQ206" s="45"/>
      <c r="ABR206" s="45"/>
      <c r="ABS206" s="45"/>
      <c r="ABT206" s="45"/>
      <c r="ABU206" s="45"/>
      <c r="ABV206" s="45"/>
      <c r="ABW206" s="45"/>
      <c r="ABX206" s="45"/>
      <c r="ABY206" s="45"/>
      <c r="ABZ206" s="45"/>
      <c r="ACA206" s="45"/>
      <c r="ACB206" s="45"/>
      <c r="ACC206" s="45"/>
      <c r="ACD206" s="45"/>
      <c r="ACE206" s="45"/>
      <c r="ACF206" s="45"/>
      <c r="ACG206" s="45"/>
      <c r="ACH206" s="45"/>
      <c r="ACI206" s="45"/>
      <c r="ACJ206" s="45"/>
      <c r="ACK206" s="45"/>
      <c r="ACL206" s="45"/>
      <c r="ACM206" s="45"/>
      <c r="ACN206" s="45"/>
      <c r="ACO206" s="45"/>
      <c r="ACP206" s="45"/>
      <c r="ACQ206" s="45"/>
      <c r="ACR206" s="45"/>
      <c r="ACS206" s="45"/>
      <c r="ACT206" s="45"/>
      <c r="ACU206" s="45"/>
      <c r="ACV206" s="45"/>
      <c r="ACW206" s="45"/>
      <c r="ACX206" s="45"/>
      <c r="ACY206" s="45"/>
      <c r="ACZ206" s="45"/>
      <c r="ADA206" s="45"/>
      <c r="ADB206" s="45"/>
      <c r="ADC206" s="45"/>
      <c r="ADD206" s="45"/>
      <c r="ADE206" s="45"/>
      <c r="ADF206" s="45"/>
      <c r="ADG206" s="45"/>
      <c r="ADH206" s="45"/>
      <c r="ADI206" s="45"/>
      <c r="ADJ206" s="45"/>
      <c r="ADK206" s="45"/>
      <c r="ADL206" s="45"/>
      <c r="ADM206" s="45"/>
      <c r="ADN206" s="45"/>
      <c r="ADO206" s="45"/>
    </row>
    <row r="207" spans="1:796" ht="15.75" customHeight="1">
      <c r="A207" s="80">
        <v>206</v>
      </c>
      <c r="B207" s="1">
        <v>210</v>
      </c>
      <c r="C207" s="49" t="s">
        <v>1360</v>
      </c>
      <c r="D207" s="49" t="s">
        <v>1361</v>
      </c>
      <c r="E207" s="49"/>
      <c r="F207" s="49"/>
      <c r="G207" s="49"/>
      <c r="H207" s="52">
        <v>97</v>
      </c>
      <c r="I207" s="52"/>
      <c r="J207" s="52">
        <v>0.84</v>
      </c>
      <c r="K207" s="5"/>
      <c r="FN207" s="45">
        <v>0.11</v>
      </c>
      <c r="FO207" s="45">
        <v>0.36</v>
      </c>
      <c r="GO207" s="45">
        <v>0.43</v>
      </c>
      <c r="HI207" s="45">
        <v>0.28000000000000003</v>
      </c>
      <c r="VZ207" s="45">
        <v>-0.17</v>
      </c>
      <c r="ZR207" s="45">
        <v>0.11</v>
      </c>
      <c r="ZS207" s="45">
        <v>0.45</v>
      </c>
      <c r="ZT207" s="45">
        <v>0.25</v>
      </c>
      <c r="ZU207" s="45"/>
      <c r="ZV207" s="45"/>
      <c r="ZW207" s="45"/>
      <c r="ZX207" s="45"/>
      <c r="ZY207" s="45"/>
      <c r="ZZ207" s="45"/>
      <c r="AAA207" s="45"/>
      <c r="AAB207" s="45"/>
      <c r="AAC207" s="45"/>
      <c r="AAD207" s="45"/>
      <c r="AAE207" s="45"/>
      <c r="AAF207" s="45"/>
      <c r="AAG207" s="45"/>
      <c r="AAH207" s="45"/>
      <c r="AAI207" s="45"/>
      <c r="AAJ207" s="45"/>
      <c r="AAK207" s="45"/>
      <c r="AAL207" s="45"/>
      <c r="AAM207" s="45"/>
      <c r="AAN207" s="45"/>
      <c r="AAO207" s="45"/>
      <c r="AAP207" s="45"/>
      <c r="AAQ207" s="45"/>
      <c r="AAR207" s="45"/>
      <c r="AAS207" s="45"/>
      <c r="AAT207" s="45"/>
      <c r="AAU207" s="45"/>
      <c r="AAV207" s="45"/>
      <c r="AAW207" s="45"/>
      <c r="AAX207" s="45"/>
      <c r="AAY207" s="45"/>
      <c r="AAZ207" s="45"/>
      <c r="ABA207" s="45"/>
      <c r="ABB207" s="45"/>
      <c r="ABC207" s="45"/>
      <c r="ABD207" s="45"/>
      <c r="ABE207" s="45"/>
      <c r="ABF207" s="45"/>
      <c r="ABG207" s="45"/>
      <c r="ABH207" s="45"/>
      <c r="ABI207" s="45"/>
      <c r="ABJ207" s="45"/>
      <c r="ABK207" s="45"/>
      <c r="ABL207" s="45"/>
      <c r="ABM207" s="45"/>
      <c r="ABN207" s="45"/>
      <c r="ABO207" s="45"/>
      <c r="ABP207" s="45"/>
      <c r="ABQ207" s="45"/>
      <c r="ABR207" s="45"/>
      <c r="ABS207" s="45"/>
      <c r="ABT207" s="45"/>
      <c r="ABU207" s="45"/>
      <c r="ABV207" s="45"/>
      <c r="ABW207" s="45"/>
      <c r="ABX207" s="45"/>
      <c r="ABY207" s="45"/>
      <c r="ABZ207" s="45"/>
      <c r="ACA207" s="45"/>
      <c r="ACB207" s="45"/>
      <c r="ACC207" s="45"/>
      <c r="ACD207" s="45"/>
      <c r="ACE207" s="45"/>
      <c r="ACF207" s="45"/>
      <c r="ACG207" s="45"/>
      <c r="ACH207" s="45"/>
      <c r="ACI207" s="45"/>
      <c r="ACJ207" s="45"/>
      <c r="ACK207" s="45"/>
      <c r="ACL207" s="45"/>
      <c r="ACM207" s="45"/>
      <c r="ACN207" s="45"/>
      <c r="ACO207" s="45"/>
      <c r="ACP207" s="45"/>
      <c r="ACQ207" s="45"/>
      <c r="ACR207" s="45"/>
      <c r="ACS207" s="45"/>
      <c r="ACT207" s="45"/>
      <c r="ACU207" s="45"/>
      <c r="ACV207" s="45"/>
      <c r="ACW207" s="45"/>
      <c r="ACX207" s="45"/>
      <c r="ACY207" s="45"/>
      <c r="ACZ207" s="45"/>
      <c r="ADA207" s="45"/>
      <c r="ADB207" s="45"/>
      <c r="ADC207" s="45"/>
      <c r="ADD207" s="45"/>
      <c r="ADE207" s="45"/>
      <c r="ADF207" s="45"/>
      <c r="ADG207" s="45"/>
      <c r="ADH207" s="45"/>
      <c r="ADI207" s="45"/>
      <c r="ADJ207" s="45"/>
      <c r="ADK207" s="45"/>
      <c r="ADL207" s="45"/>
      <c r="ADM207" s="45"/>
      <c r="ADN207" s="45"/>
      <c r="ADO207" s="45"/>
    </row>
    <row r="208" spans="1:796" ht="15.75" customHeight="1">
      <c r="A208" s="80">
        <v>209</v>
      </c>
      <c r="B208" s="1">
        <v>213</v>
      </c>
      <c r="C208" s="49" t="s">
        <v>1362</v>
      </c>
      <c r="D208" s="49" t="s">
        <v>1363</v>
      </c>
      <c r="E208" s="49"/>
      <c r="F208" s="49"/>
      <c r="G208" s="49" t="s">
        <v>1364</v>
      </c>
      <c r="H208" s="50">
        <v>485</v>
      </c>
      <c r="I208" s="50"/>
      <c r="J208" s="50">
        <v>0.88</v>
      </c>
      <c r="K208" s="5"/>
      <c r="GO208" s="45">
        <v>0.65</v>
      </c>
      <c r="HC208" s="62">
        <v>0.16</v>
      </c>
      <c r="HD208" s="62"/>
      <c r="PL208" s="45">
        <v>0.18</v>
      </c>
    </row>
    <row r="209" spans="1:796" ht="15.75" customHeight="1">
      <c r="A209" s="80" t="s">
        <v>1365</v>
      </c>
      <c r="B209" s="1"/>
      <c r="C209" s="49" t="s">
        <v>1362</v>
      </c>
      <c r="D209" s="49" t="s">
        <v>1363</v>
      </c>
      <c r="E209" s="49"/>
      <c r="F209" s="49"/>
      <c r="G209" s="49" t="s">
        <v>1364</v>
      </c>
      <c r="H209" s="50">
        <v>144</v>
      </c>
      <c r="I209" s="50"/>
      <c r="J209" s="50">
        <v>0.93</v>
      </c>
      <c r="K209" s="5"/>
      <c r="GO209" s="45">
        <v>0.71</v>
      </c>
      <c r="HC209" s="62">
        <v>0.56999999999999995</v>
      </c>
      <c r="HD209" s="62"/>
      <c r="PL209" s="45">
        <v>0.61</v>
      </c>
    </row>
    <row r="210" spans="1:796" ht="15.75" customHeight="1">
      <c r="A210" s="80" t="s">
        <v>1366</v>
      </c>
      <c r="B210" s="1"/>
      <c r="C210" s="49" t="s">
        <v>1362</v>
      </c>
      <c r="D210" s="49" t="s">
        <v>1363</v>
      </c>
      <c r="E210" s="49"/>
      <c r="F210" s="49"/>
      <c r="G210" s="49" t="s">
        <v>1364</v>
      </c>
      <c r="H210" s="50">
        <v>166</v>
      </c>
      <c r="I210" s="50"/>
      <c r="J210" s="50">
        <v>0.9</v>
      </c>
      <c r="K210" s="5"/>
      <c r="GO210" s="45">
        <v>0.67</v>
      </c>
      <c r="HC210" s="62">
        <v>0.47</v>
      </c>
      <c r="HD210" s="62"/>
      <c r="PL210" s="45">
        <v>0.7</v>
      </c>
    </row>
    <row r="211" spans="1:796" ht="15.75" customHeight="1">
      <c r="A211" s="80" t="s">
        <v>1367</v>
      </c>
      <c r="B211" s="1"/>
      <c r="C211" s="49" t="s">
        <v>1362</v>
      </c>
      <c r="D211" s="49" t="s">
        <v>1363</v>
      </c>
      <c r="E211" s="49"/>
      <c r="F211" s="49"/>
      <c r="G211" s="49" t="s">
        <v>1364</v>
      </c>
      <c r="H211" s="76">
        <v>136</v>
      </c>
      <c r="I211" s="76"/>
      <c r="J211" s="76">
        <v>0.87</v>
      </c>
      <c r="K211" s="5"/>
      <c r="GO211" s="45">
        <v>0.65</v>
      </c>
      <c r="HC211" s="45">
        <v>0.27</v>
      </c>
      <c r="HD211" s="45"/>
      <c r="KC211" s="45"/>
      <c r="PL211" s="45">
        <v>0.26</v>
      </c>
      <c r="ADP211" s="45"/>
    </row>
    <row r="212" spans="1:796" ht="15.75" customHeight="1">
      <c r="A212" s="80">
        <v>211</v>
      </c>
      <c r="B212" s="1">
        <v>215</v>
      </c>
      <c r="C212" s="49" t="s">
        <v>1368</v>
      </c>
      <c r="D212" s="49" t="s">
        <v>1369</v>
      </c>
      <c r="E212" s="49"/>
      <c r="F212" s="49"/>
      <c r="G212" s="49" t="s">
        <v>1370</v>
      </c>
      <c r="H212" s="50">
        <v>1000</v>
      </c>
      <c r="I212" s="50"/>
      <c r="J212" s="50">
        <v>0.91</v>
      </c>
      <c r="K212" s="5"/>
      <c r="L212" s="45">
        <v>-0.21</v>
      </c>
      <c r="P212" s="45"/>
      <c r="AT212" s="45">
        <v>0</v>
      </c>
      <c r="AY212" s="45">
        <v>-0.05</v>
      </c>
      <c r="BX212" s="45">
        <v>-0.11</v>
      </c>
      <c r="FD212" s="45">
        <v>0.56000000000000005</v>
      </c>
      <c r="GE212" s="45">
        <v>0.13</v>
      </c>
      <c r="HJ212" s="45">
        <v>-0.47</v>
      </c>
    </row>
    <row r="213" spans="1:796" ht="15.75" customHeight="1">
      <c r="A213" s="80">
        <v>212</v>
      </c>
      <c r="B213" s="1">
        <v>216</v>
      </c>
      <c r="C213" s="49" t="s">
        <v>1371</v>
      </c>
      <c r="D213" s="49" t="s">
        <v>1372</v>
      </c>
      <c r="E213" s="49"/>
      <c r="F213" s="49"/>
      <c r="G213" s="49" t="s">
        <v>1373</v>
      </c>
      <c r="H213" s="50">
        <v>142</v>
      </c>
      <c r="I213" s="50"/>
      <c r="J213" s="50">
        <v>0.88</v>
      </c>
      <c r="K213" s="5"/>
      <c r="L213" s="45">
        <v>-0.13</v>
      </c>
      <c r="AY213" s="45">
        <v>0</v>
      </c>
      <c r="AZ213" s="45"/>
      <c r="EV213" s="45">
        <v>0.02</v>
      </c>
      <c r="EY213" s="45">
        <v>-0.08</v>
      </c>
      <c r="GO213" s="45">
        <v>0.69</v>
      </c>
      <c r="HD213" s="45">
        <v>0.67</v>
      </c>
      <c r="KB213" s="45">
        <v>0.28999999999999998</v>
      </c>
      <c r="KD213" s="45"/>
      <c r="OU213" s="45">
        <v>0.59</v>
      </c>
      <c r="ZU213" s="45">
        <v>0.19</v>
      </c>
      <c r="ZV213" s="45"/>
      <c r="ZW213" s="45"/>
      <c r="ZX213" s="45"/>
      <c r="ZY213" s="45"/>
      <c r="ZZ213" s="45"/>
      <c r="AAA213" s="45"/>
      <c r="AAB213" s="45"/>
      <c r="AAC213" s="45"/>
      <c r="AAD213" s="45"/>
      <c r="AAE213" s="45"/>
      <c r="AAF213" s="45"/>
      <c r="AAG213" s="45"/>
      <c r="AAH213" s="45"/>
      <c r="AAI213" s="45"/>
      <c r="AAJ213" s="45"/>
      <c r="AAK213" s="45"/>
      <c r="AAL213" s="45"/>
      <c r="AAM213" s="45"/>
      <c r="AAN213" s="45"/>
      <c r="AAO213" s="45"/>
      <c r="AAP213" s="45"/>
      <c r="AAQ213" s="45"/>
      <c r="AAR213" s="45"/>
      <c r="AAS213" s="45"/>
      <c r="AAT213" s="45"/>
      <c r="AAU213" s="45"/>
      <c r="AAV213" s="45"/>
      <c r="AAW213" s="45"/>
      <c r="AAX213" s="45"/>
      <c r="AAY213" s="45"/>
      <c r="AAZ213" s="45"/>
      <c r="ABA213" s="45"/>
      <c r="ABB213" s="45"/>
      <c r="ABC213" s="45"/>
      <c r="ABD213" s="45"/>
      <c r="ABE213" s="45"/>
      <c r="ABF213" s="45"/>
      <c r="ABG213" s="45"/>
      <c r="ABH213" s="45"/>
      <c r="ABI213" s="45"/>
      <c r="ABJ213" s="45"/>
      <c r="ABK213" s="45"/>
      <c r="ABL213" s="45"/>
      <c r="ABM213" s="45"/>
      <c r="ABN213" s="45"/>
      <c r="ABO213" s="45"/>
      <c r="ABP213" s="45"/>
      <c r="ABQ213" s="45"/>
      <c r="ABR213" s="45"/>
      <c r="ABS213" s="45"/>
      <c r="ABT213" s="45"/>
      <c r="ABU213" s="45"/>
      <c r="ABV213" s="45"/>
      <c r="ABW213" s="45"/>
      <c r="ABX213" s="45"/>
      <c r="ABY213" s="45"/>
      <c r="ABZ213" s="45"/>
      <c r="ACA213" s="45"/>
      <c r="ACB213" s="45"/>
      <c r="ACC213" s="45"/>
      <c r="ACD213" s="45"/>
      <c r="ACE213" s="45"/>
      <c r="ACF213" s="45"/>
      <c r="ACG213" s="45"/>
      <c r="ACH213" s="45"/>
      <c r="ACI213" s="45"/>
      <c r="ACJ213" s="45"/>
      <c r="ACK213" s="45"/>
      <c r="ACL213" s="45"/>
      <c r="ACM213" s="45"/>
      <c r="ACN213" s="45"/>
      <c r="ACO213" s="45"/>
      <c r="ACP213" s="45"/>
      <c r="ACQ213" s="45"/>
      <c r="ACR213" s="45"/>
      <c r="ACS213" s="45"/>
      <c r="ACT213" s="45"/>
      <c r="ACU213" s="45"/>
      <c r="ACV213" s="45"/>
      <c r="ACW213" s="45"/>
      <c r="ACX213" s="45"/>
      <c r="ACY213" s="45"/>
      <c r="ACZ213" s="45"/>
      <c r="ADA213" s="45"/>
      <c r="ADB213" s="45"/>
      <c r="ADC213" s="45"/>
      <c r="ADD213" s="45"/>
      <c r="ADE213" s="45"/>
      <c r="ADF213" s="45"/>
      <c r="ADG213" s="45"/>
      <c r="ADH213" s="45"/>
      <c r="ADI213" s="45"/>
      <c r="ADJ213" s="45"/>
      <c r="ADK213" s="45"/>
      <c r="ADL213" s="45"/>
      <c r="ADM213" s="45"/>
      <c r="ADN213" s="45"/>
      <c r="ADO213" s="45"/>
    </row>
    <row r="214" spans="1:796" ht="15.75" customHeight="1">
      <c r="A214" s="80">
        <v>214</v>
      </c>
      <c r="B214" s="1">
        <v>218</v>
      </c>
      <c r="C214" s="49" t="s">
        <v>1374</v>
      </c>
      <c r="D214" s="49" t="s">
        <v>1375</v>
      </c>
      <c r="E214" s="49"/>
      <c r="F214" s="49"/>
      <c r="G214" s="49" t="s">
        <v>1376</v>
      </c>
      <c r="H214" s="50">
        <v>481</v>
      </c>
      <c r="I214" s="50"/>
      <c r="J214" s="50">
        <v>0.88</v>
      </c>
      <c r="K214" s="5"/>
      <c r="L214" s="45">
        <v>-0.13100000000000001</v>
      </c>
      <c r="P214" s="51">
        <v>-0.122</v>
      </c>
      <c r="AQ214" s="45">
        <v>0.13</v>
      </c>
      <c r="EJ214" s="45"/>
      <c r="EK214" s="45"/>
      <c r="EL214" s="45"/>
      <c r="EM214" s="45"/>
      <c r="EN214" s="45"/>
      <c r="EO214" s="45"/>
      <c r="EP214" s="45"/>
      <c r="GR214" s="45">
        <v>0.47599999999999998</v>
      </c>
      <c r="GS214" s="45">
        <v>0.31900000000000001</v>
      </c>
      <c r="GU214" s="45">
        <v>-0.04</v>
      </c>
      <c r="GV214" s="45">
        <v>7.6999999999999999E-2</v>
      </c>
      <c r="GW214" s="63">
        <v>-0.23100000000000001</v>
      </c>
      <c r="GX214" s="45">
        <v>0.307</v>
      </c>
      <c r="GY214" s="63">
        <v>0.193</v>
      </c>
      <c r="HM214" s="45">
        <v>-0.06</v>
      </c>
      <c r="PJ214" s="45">
        <v>0.56299999999999994</v>
      </c>
      <c r="PK214" s="45"/>
    </row>
    <row r="215" spans="1:796" ht="15.75" customHeight="1">
      <c r="A215" s="80" t="s">
        <v>1377</v>
      </c>
      <c r="B215" s="1"/>
      <c r="C215" s="49" t="s">
        <v>1374</v>
      </c>
      <c r="D215" s="49" t="s">
        <v>1375</v>
      </c>
      <c r="E215" s="49"/>
      <c r="F215" s="49"/>
      <c r="G215" s="49" t="s">
        <v>1376</v>
      </c>
      <c r="H215" s="50">
        <v>264</v>
      </c>
      <c r="I215" s="50"/>
      <c r="J215" s="50">
        <v>0.88</v>
      </c>
      <c r="K215" s="5"/>
      <c r="L215" s="56">
        <v>-4.7E-2</v>
      </c>
      <c r="P215" s="56">
        <v>6.8000000000000005E-2</v>
      </c>
      <c r="AQ215" s="45">
        <v>6.9000000000000006E-2</v>
      </c>
      <c r="EJ215" s="45"/>
      <c r="EK215" s="45"/>
      <c r="EL215" s="45"/>
      <c r="EM215" s="45"/>
      <c r="EN215" s="45"/>
      <c r="EO215" s="45"/>
      <c r="EP215" s="45"/>
      <c r="GR215" s="45">
        <v>0.45900000000000002</v>
      </c>
      <c r="GS215" s="45">
        <v>0.47</v>
      </c>
      <c r="GU215" s="56">
        <v>6.6000000000000003E-2</v>
      </c>
      <c r="GV215" s="45">
        <v>0.17599999999999999</v>
      </c>
      <c r="GW215" s="45">
        <v>-0.25900000000000001</v>
      </c>
      <c r="GX215" s="45">
        <v>0.35399999999999998</v>
      </c>
      <c r="GY215" s="63">
        <v>0.32800000000000001</v>
      </c>
      <c r="HM215" s="45">
        <v>-0.14399999999999999</v>
      </c>
      <c r="PJ215" s="45">
        <v>0.63400000000000001</v>
      </c>
      <c r="PK215" s="45"/>
    </row>
    <row r="216" spans="1:796" ht="15.75" customHeight="1">
      <c r="A216" s="80">
        <v>215</v>
      </c>
      <c r="B216" s="1">
        <v>219</v>
      </c>
      <c r="C216" s="49" t="s">
        <v>1378</v>
      </c>
      <c r="D216" s="49" t="s">
        <v>1379</v>
      </c>
      <c r="E216" s="49"/>
      <c r="F216" s="49"/>
      <c r="G216" s="49" t="s">
        <v>1380</v>
      </c>
      <c r="H216" s="50">
        <v>193</v>
      </c>
      <c r="I216" s="50"/>
      <c r="J216" s="50">
        <v>0.92</v>
      </c>
      <c r="K216" s="5"/>
      <c r="AQ216" s="45" t="s">
        <v>1381</v>
      </c>
      <c r="BX216" s="45">
        <v>0.01</v>
      </c>
      <c r="CE216" s="45">
        <v>0.19</v>
      </c>
      <c r="EJ216" s="45"/>
      <c r="EK216" s="45"/>
      <c r="EL216" s="45"/>
      <c r="EM216" s="45"/>
      <c r="EN216" s="45"/>
      <c r="EO216" s="45"/>
      <c r="EP216" s="45"/>
      <c r="FG216" s="77" t="s">
        <v>1382</v>
      </c>
      <c r="HJ216" s="45" t="s">
        <v>1383</v>
      </c>
      <c r="IO216" s="45">
        <v>0.54</v>
      </c>
      <c r="KC216" s="45"/>
      <c r="UL216" s="45" t="s">
        <v>1384</v>
      </c>
      <c r="ADP216" s="45"/>
    </row>
    <row r="217" spans="1:796" ht="15.75" customHeight="1">
      <c r="A217" s="80" t="s">
        <v>1385</v>
      </c>
      <c r="B217" s="1"/>
      <c r="C217" s="49" t="s">
        <v>1378</v>
      </c>
      <c r="D217" s="49" t="s">
        <v>1379</v>
      </c>
      <c r="E217" s="49"/>
      <c r="F217" s="49"/>
      <c r="G217" s="49" t="s">
        <v>1380</v>
      </c>
      <c r="H217" s="50">
        <v>400</v>
      </c>
      <c r="I217" s="50"/>
      <c r="J217" s="50">
        <v>0.96</v>
      </c>
      <c r="K217" s="5"/>
      <c r="AQ217" s="45">
        <v>-0.02</v>
      </c>
      <c r="BX217" s="45">
        <v>0.01</v>
      </c>
      <c r="CE217" s="45">
        <v>0.02</v>
      </c>
      <c r="FG217" s="45">
        <v>-0.2</v>
      </c>
      <c r="IO217" s="45">
        <v>0.59</v>
      </c>
      <c r="UL217" s="45" t="s">
        <v>1386</v>
      </c>
      <c r="ADP217" s="45"/>
    </row>
    <row r="218" spans="1:796" ht="15.75" customHeight="1">
      <c r="A218" s="80">
        <v>216</v>
      </c>
      <c r="B218" s="1">
        <v>220</v>
      </c>
      <c r="C218" s="49" t="s">
        <v>1387</v>
      </c>
      <c r="D218" s="49" t="s">
        <v>1388</v>
      </c>
      <c r="E218" s="49"/>
      <c r="F218" s="49"/>
      <c r="G218" s="49" t="s">
        <v>1389</v>
      </c>
      <c r="H218" s="50">
        <v>90</v>
      </c>
      <c r="I218" s="50"/>
      <c r="J218" s="50">
        <v>0.91</v>
      </c>
      <c r="K218" s="5"/>
      <c r="FN218" s="45">
        <v>0.2</v>
      </c>
      <c r="KB218" s="45">
        <v>0.34</v>
      </c>
      <c r="KR218" s="45">
        <v>-7.0000000000000007E-2</v>
      </c>
      <c r="PO218" s="45">
        <v>0.28000000000000003</v>
      </c>
      <c r="QN218" s="45">
        <v>0.33</v>
      </c>
      <c r="VX218" s="45">
        <v>0.01</v>
      </c>
      <c r="ZV218" s="45">
        <v>-0.24</v>
      </c>
      <c r="ZW218" s="45">
        <v>-7.0000000000000007E-2</v>
      </c>
      <c r="ZX218" s="45"/>
      <c r="ZY218" s="45"/>
      <c r="ZZ218" s="45"/>
      <c r="AAA218" s="45"/>
      <c r="AAB218" s="45"/>
      <c r="AAC218" s="45"/>
      <c r="AAD218" s="45"/>
      <c r="AAE218" s="45"/>
      <c r="AAF218" s="45"/>
      <c r="AAG218" s="45"/>
      <c r="AAH218" s="45"/>
      <c r="AAI218" s="45"/>
      <c r="AAJ218" s="45"/>
      <c r="AAK218" s="45"/>
      <c r="AAL218" s="45"/>
      <c r="AAM218" s="45"/>
      <c r="AAN218" s="45"/>
      <c r="AAO218" s="45"/>
      <c r="AAP218" s="45"/>
      <c r="AAQ218" s="45"/>
      <c r="AAR218" s="45"/>
      <c r="AAS218" s="45"/>
      <c r="AAT218" s="45"/>
      <c r="AAU218" s="45"/>
      <c r="AAV218" s="45"/>
      <c r="AAW218" s="45"/>
      <c r="AAX218" s="45"/>
      <c r="AAY218" s="45"/>
      <c r="AAZ218" s="45"/>
      <c r="ABA218" s="45"/>
      <c r="ABB218" s="45"/>
      <c r="ABC218" s="45"/>
      <c r="ABD218" s="45"/>
      <c r="ABE218" s="45"/>
      <c r="ABF218" s="45"/>
      <c r="ABG218" s="45"/>
      <c r="ABH218" s="45"/>
      <c r="ABI218" s="45"/>
      <c r="ABJ218" s="45"/>
      <c r="ABK218" s="45"/>
      <c r="ABL218" s="45"/>
      <c r="ABM218" s="45"/>
      <c r="ABN218" s="45"/>
      <c r="ABO218" s="45"/>
      <c r="ABP218" s="45"/>
      <c r="ABQ218" s="45"/>
      <c r="ABR218" s="45"/>
      <c r="ABS218" s="45"/>
      <c r="ABT218" s="45"/>
      <c r="ABU218" s="45"/>
      <c r="ABV218" s="45"/>
      <c r="ABW218" s="45"/>
      <c r="ABX218" s="45"/>
      <c r="ABY218" s="45"/>
      <c r="ABZ218" s="45"/>
      <c r="ACA218" s="45"/>
      <c r="ACB218" s="45"/>
      <c r="ACC218" s="45"/>
      <c r="ACD218" s="45"/>
      <c r="ACE218" s="45"/>
      <c r="ACF218" s="45"/>
      <c r="ACG218" s="45"/>
      <c r="ACH218" s="45"/>
      <c r="ACI218" s="45"/>
      <c r="ACJ218" s="45"/>
      <c r="ACK218" s="45"/>
      <c r="ACL218" s="45"/>
      <c r="ACM218" s="45"/>
      <c r="ACN218" s="45"/>
      <c r="ACO218" s="45"/>
      <c r="ACP218" s="45"/>
      <c r="ACQ218" s="45"/>
      <c r="ACR218" s="45"/>
      <c r="ACS218" s="45"/>
      <c r="ACT218" s="45"/>
      <c r="ACU218" s="45"/>
      <c r="ACV218" s="45"/>
      <c r="ACW218" s="45"/>
      <c r="ACX218" s="45"/>
      <c r="ACY218" s="45"/>
      <c r="ACZ218" s="45"/>
      <c r="ADA218" s="45"/>
      <c r="ADB218" s="45"/>
      <c r="ADC218" s="45"/>
      <c r="ADD218" s="45"/>
      <c r="ADE218" s="45"/>
      <c r="ADF218" s="45"/>
      <c r="ADG218" s="45"/>
      <c r="ADH218" s="45"/>
      <c r="ADI218" s="45"/>
      <c r="ADJ218" s="45"/>
      <c r="ADK218" s="45"/>
      <c r="ADL218" s="45"/>
      <c r="ADM218" s="45"/>
      <c r="ADN218" s="45"/>
      <c r="ADO218" s="45"/>
      <c r="ADP218" s="45"/>
    </row>
    <row r="219" spans="1:796" ht="15.75" customHeight="1">
      <c r="A219" s="80">
        <v>217</v>
      </c>
      <c r="B219" s="1">
        <v>221</v>
      </c>
      <c r="C219" s="49" t="s">
        <v>1390</v>
      </c>
      <c r="D219" s="49" t="s">
        <v>1391</v>
      </c>
      <c r="E219" s="49"/>
      <c r="F219" s="49"/>
      <c r="G219" s="49" t="s">
        <v>1392</v>
      </c>
      <c r="H219" s="50">
        <v>428</v>
      </c>
      <c r="I219" s="50"/>
      <c r="J219" s="50">
        <v>0.91</v>
      </c>
      <c r="K219" s="5"/>
      <c r="AT219" s="45">
        <v>-0.04</v>
      </c>
      <c r="AY219" s="45">
        <v>0.02</v>
      </c>
      <c r="BX219" s="45">
        <v>-0.04</v>
      </c>
      <c r="CZ219" s="45">
        <v>-0.05</v>
      </c>
      <c r="DD219" s="45"/>
      <c r="GB219" s="45">
        <v>0.13</v>
      </c>
      <c r="GR219" s="45">
        <v>0.26</v>
      </c>
      <c r="IL219" s="45">
        <v>0.21</v>
      </c>
      <c r="ZV219" s="45"/>
      <c r="ZW219" s="45"/>
      <c r="ZX219" s="45"/>
      <c r="ZY219" s="45"/>
      <c r="ZZ219" s="45"/>
      <c r="AAA219" s="45"/>
      <c r="AAB219" s="45"/>
      <c r="AAC219" s="45"/>
      <c r="AAD219" s="45"/>
      <c r="AAE219" s="45"/>
      <c r="AAF219" s="45"/>
      <c r="AAG219" s="45"/>
      <c r="AAH219" s="45"/>
      <c r="AAI219" s="45"/>
      <c r="AAJ219" s="45"/>
      <c r="AAK219" s="45"/>
      <c r="AAL219" s="45"/>
      <c r="AAM219" s="45"/>
      <c r="AAN219" s="45"/>
      <c r="AAO219" s="45"/>
      <c r="AAP219" s="45"/>
      <c r="AAQ219" s="45"/>
      <c r="AAR219" s="45"/>
      <c r="AAS219" s="45"/>
      <c r="AAT219" s="45"/>
      <c r="AAU219" s="45"/>
      <c r="AAV219" s="45"/>
      <c r="AAW219" s="45"/>
      <c r="AAX219" s="45"/>
      <c r="AAY219" s="45"/>
      <c r="AAZ219" s="45"/>
      <c r="ABA219" s="45"/>
      <c r="ABB219" s="45"/>
      <c r="ABC219" s="45"/>
      <c r="ABD219" s="45"/>
      <c r="ABE219" s="45"/>
      <c r="ABF219" s="45"/>
      <c r="ABG219" s="45"/>
      <c r="ABH219" s="45"/>
      <c r="ABI219" s="45"/>
      <c r="ABJ219" s="45"/>
      <c r="ABK219" s="45"/>
      <c r="ABL219" s="45"/>
      <c r="ABM219" s="45"/>
      <c r="ABN219" s="45"/>
      <c r="ABO219" s="45"/>
      <c r="ABP219" s="45"/>
      <c r="ABQ219" s="45"/>
      <c r="ABR219" s="45"/>
      <c r="ABS219" s="45"/>
      <c r="ABT219" s="45"/>
      <c r="ABU219" s="45"/>
      <c r="ABV219" s="45"/>
      <c r="ABW219" s="45"/>
      <c r="ABX219" s="45"/>
      <c r="ABY219" s="45"/>
      <c r="ABZ219" s="45"/>
      <c r="ACA219" s="45"/>
      <c r="ACB219" s="45"/>
      <c r="ACC219" s="45"/>
      <c r="ACD219" s="45"/>
      <c r="ACE219" s="45"/>
      <c r="ACF219" s="45"/>
      <c r="ACG219" s="45"/>
      <c r="ACH219" s="45"/>
      <c r="ACI219" s="45"/>
      <c r="ACJ219" s="45"/>
      <c r="ACK219" s="45"/>
      <c r="ACL219" s="45"/>
      <c r="ACM219" s="45"/>
      <c r="ACN219" s="45"/>
      <c r="ACO219" s="45"/>
      <c r="ACP219" s="45"/>
      <c r="ACQ219" s="45"/>
      <c r="ACR219" s="45"/>
      <c r="ACS219" s="45"/>
      <c r="ACT219" s="45"/>
      <c r="ACU219" s="45"/>
      <c r="ACV219" s="45"/>
      <c r="ACW219" s="45"/>
      <c r="ACX219" s="45"/>
      <c r="ACY219" s="45"/>
      <c r="ACZ219" s="45"/>
      <c r="ADA219" s="45"/>
      <c r="ADB219" s="45"/>
      <c r="ADC219" s="45"/>
      <c r="ADD219" s="45"/>
      <c r="ADE219" s="45"/>
      <c r="ADF219" s="45"/>
      <c r="ADG219" s="45"/>
      <c r="ADH219" s="45"/>
      <c r="ADI219" s="45"/>
      <c r="ADJ219" s="45"/>
      <c r="ADK219" s="45"/>
      <c r="ADL219" s="45"/>
      <c r="ADM219" s="45"/>
      <c r="ADN219" s="45"/>
      <c r="ADO219" s="45"/>
    </row>
    <row r="220" spans="1:796" ht="15.75" customHeight="1">
      <c r="A220" s="80">
        <v>218</v>
      </c>
      <c r="B220" s="1">
        <v>222</v>
      </c>
      <c r="C220" s="49" t="s">
        <v>1393</v>
      </c>
      <c r="D220" s="49" t="s">
        <v>1394</v>
      </c>
      <c r="E220" s="49"/>
      <c r="F220" s="49"/>
      <c r="G220" s="49" t="s">
        <v>1395</v>
      </c>
      <c r="H220" s="50">
        <v>177</v>
      </c>
      <c r="I220" s="50"/>
      <c r="J220" s="50">
        <v>0.88</v>
      </c>
      <c r="K220" s="5"/>
      <c r="DD220" s="45">
        <v>7.0000000000000007E-2</v>
      </c>
      <c r="EK220" s="78">
        <v>0.12</v>
      </c>
      <c r="EL220" s="79">
        <v>0.22</v>
      </c>
      <c r="EM220" s="79">
        <v>0.28999999999999998</v>
      </c>
      <c r="EN220" s="56">
        <v>0.13</v>
      </c>
      <c r="EO220" s="56">
        <v>0.22</v>
      </c>
      <c r="EP220" s="56">
        <v>0.55000000000000004</v>
      </c>
      <c r="GO220" s="45">
        <v>0.59</v>
      </c>
      <c r="HI220" s="45">
        <v>0.49</v>
      </c>
      <c r="ZX220" s="45">
        <v>-0.49</v>
      </c>
      <c r="ZY220" s="45"/>
      <c r="ZZ220" s="45"/>
      <c r="AAA220" s="45"/>
      <c r="AAB220" s="45"/>
      <c r="AAC220" s="45"/>
      <c r="AAD220" s="45"/>
      <c r="AAE220" s="45"/>
      <c r="AAF220" s="45"/>
      <c r="AAG220" s="45"/>
      <c r="AAH220" s="45"/>
      <c r="AAI220" s="45"/>
      <c r="AAJ220" s="45"/>
      <c r="AAK220" s="45"/>
      <c r="AAL220" s="45"/>
      <c r="AAM220" s="45"/>
      <c r="AAN220" s="45"/>
      <c r="AAO220" s="45"/>
      <c r="AAP220" s="45"/>
      <c r="AAQ220" s="45"/>
      <c r="AAR220" s="45"/>
      <c r="AAS220" s="45"/>
      <c r="AAT220" s="45"/>
      <c r="AAU220" s="45"/>
      <c r="AAV220" s="45"/>
      <c r="AAW220" s="45"/>
      <c r="AAX220" s="45"/>
      <c r="AAY220" s="45"/>
      <c r="AAZ220" s="45"/>
      <c r="ABA220" s="45"/>
      <c r="ABB220" s="45"/>
      <c r="ABC220" s="45"/>
      <c r="ABD220" s="45"/>
      <c r="ABE220" s="45"/>
      <c r="ABF220" s="45"/>
      <c r="ABG220" s="45"/>
      <c r="ABH220" s="45"/>
      <c r="ABI220" s="45"/>
      <c r="ABJ220" s="45"/>
      <c r="ABK220" s="45"/>
      <c r="ABL220" s="45"/>
      <c r="ABM220" s="45"/>
      <c r="ABN220" s="45"/>
      <c r="ABO220" s="45"/>
      <c r="ABP220" s="45"/>
      <c r="ABQ220" s="45"/>
      <c r="ABR220" s="45"/>
      <c r="ABS220" s="45"/>
      <c r="ABT220" s="45"/>
      <c r="ABU220" s="45"/>
      <c r="ABV220" s="45"/>
      <c r="ABW220" s="45"/>
      <c r="ABX220" s="45"/>
      <c r="ABY220" s="45"/>
      <c r="ABZ220" s="45"/>
      <c r="ACA220" s="45"/>
      <c r="ACB220" s="45"/>
      <c r="ACC220" s="45"/>
      <c r="ACD220" s="45"/>
      <c r="ACE220" s="45"/>
      <c r="ACF220" s="45"/>
      <c r="ACG220" s="45"/>
      <c r="ACH220" s="45"/>
      <c r="ACI220" s="45"/>
      <c r="ACJ220" s="45"/>
      <c r="ACK220" s="45"/>
      <c r="ACL220" s="45"/>
      <c r="ACM220" s="45"/>
      <c r="ACN220" s="45"/>
      <c r="ACO220" s="45"/>
      <c r="ACP220" s="45"/>
      <c r="ACQ220" s="45"/>
      <c r="ACR220" s="45"/>
      <c r="ACS220" s="45"/>
      <c r="ACT220" s="45"/>
      <c r="ACU220" s="45"/>
      <c r="ACV220" s="45"/>
      <c r="ACW220" s="45"/>
      <c r="ACX220" s="45"/>
      <c r="ACY220" s="45"/>
      <c r="ACZ220" s="45"/>
      <c r="ADA220" s="45"/>
      <c r="ADB220" s="45"/>
      <c r="ADC220" s="45"/>
      <c r="ADD220" s="45"/>
      <c r="ADE220" s="45"/>
      <c r="ADF220" s="45"/>
      <c r="ADG220" s="45"/>
      <c r="ADH220" s="45"/>
      <c r="ADI220" s="45"/>
      <c r="ADJ220" s="45"/>
      <c r="ADK220" s="45"/>
      <c r="ADL220" s="45"/>
      <c r="ADM220" s="45"/>
      <c r="ADN220" s="45"/>
      <c r="ADO220" s="45"/>
    </row>
    <row r="221" spans="1:796" ht="15.75" customHeight="1">
      <c r="A221" s="80">
        <v>219</v>
      </c>
      <c r="B221" s="1">
        <v>223</v>
      </c>
      <c r="C221" s="49" t="s">
        <v>1396</v>
      </c>
      <c r="D221" s="49" t="s">
        <v>1397</v>
      </c>
      <c r="E221" s="49"/>
      <c r="F221" s="49"/>
      <c r="G221" s="49" t="s">
        <v>1398</v>
      </c>
      <c r="H221" s="50">
        <v>155</v>
      </c>
      <c r="I221" s="50"/>
      <c r="J221" s="50">
        <v>0.65</v>
      </c>
      <c r="K221" s="5"/>
      <c r="EJ221" s="45"/>
      <c r="EK221" s="45"/>
      <c r="EL221" s="45"/>
      <c r="EM221" s="45"/>
      <c r="EN221" s="45"/>
      <c r="EO221" s="45"/>
      <c r="EP221" s="45"/>
      <c r="FN221" s="45">
        <v>0.33</v>
      </c>
      <c r="FO221" s="45">
        <v>0.66</v>
      </c>
      <c r="HJ221" s="45">
        <v>-0.38</v>
      </c>
      <c r="PW221" s="45">
        <v>-0.47</v>
      </c>
      <c r="XR221" s="45">
        <v>0.63</v>
      </c>
    </row>
    <row r="222" spans="1:796" ht="15.75" customHeight="1">
      <c r="A222" s="80">
        <v>220</v>
      </c>
      <c r="B222" s="1">
        <v>224</v>
      </c>
      <c r="C222" s="49" t="s">
        <v>1399</v>
      </c>
      <c r="D222" s="49" t="s">
        <v>1400</v>
      </c>
      <c r="E222" s="49"/>
      <c r="F222" s="49"/>
      <c r="G222" s="49" t="s">
        <v>1401</v>
      </c>
      <c r="H222" s="50">
        <v>323</v>
      </c>
      <c r="I222" s="50"/>
      <c r="J222" s="50">
        <v>0.83</v>
      </c>
      <c r="K222" s="5"/>
      <c r="EJ222" s="45">
        <v>0.33</v>
      </c>
      <c r="EK222" s="63"/>
      <c r="EL222" s="63"/>
      <c r="EM222" s="63"/>
      <c r="EN222" s="63"/>
      <c r="EO222" s="63"/>
      <c r="EP222" s="63"/>
      <c r="FD222" s="45">
        <v>0.33</v>
      </c>
      <c r="GB222" s="63">
        <v>0.42</v>
      </c>
      <c r="KD222" s="63">
        <v>0.53</v>
      </c>
      <c r="LH222" s="45">
        <v>0.56000000000000005</v>
      </c>
      <c r="QR222" s="45">
        <v>0.63</v>
      </c>
      <c r="ADP222" s="45"/>
    </row>
    <row r="223" spans="1:796" ht="15.75" customHeight="1">
      <c r="A223" s="81">
        <v>221</v>
      </c>
      <c r="B223" s="1">
        <v>225</v>
      </c>
      <c r="C223" s="49" t="s">
        <v>1402</v>
      </c>
      <c r="D223" s="49" t="s">
        <v>1403</v>
      </c>
      <c r="E223" s="49"/>
      <c r="F223" s="49"/>
      <c r="G223" s="49" t="s">
        <v>1404</v>
      </c>
      <c r="H223" s="50">
        <v>735</v>
      </c>
      <c r="I223" s="50"/>
      <c r="J223" s="50">
        <v>0.87</v>
      </c>
      <c r="K223" s="5"/>
      <c r="EZ223" s="45">
        <v>0.87</v>
      </c>
      <c r="FO223" s="45">
        <v>0.48</v>
      </c>
      <c r="HJ223" s="45">
        <v>-0.27</v>
      </c>
      <c r="PK223" s="45">
        <v>0.65</v>
      </c>
      <c r="RG223" s="45">
        <v>0.44</v>
      </c>
      <c r="RH223" s="45">
        <v>0.41</v>
      </c>
      <c r="WZ223" s="56"/>
      <c r="XA223" s="56">
        <v>0.21</v>
      </c>
      <c r="XB223" s="56">
        <v>0.15</v>
      </c>
    </row>
    <row r="224" spans="1:796" ht="15.75" customHeight="1">
      <c r="A224" s="80" t="s">
        <v>1405</v>
      </c>
      <c r="B224" s="1">
        <v>226</v>
      </c>
      <c r="C224" s="49" t="s">
        <v>1406</v>
      </c>
      <c r="D224" s="49" t="s">
        <v>1407</v>
      </c>
      <c r="E224" s="49"/>
      <c r="F224" s="49"/>
      <c r="G224" s="49" t="s">
        <v>1408</v>
      </c>
      <c r="H224" s="50">
        <v>542</v>
      </c>
      <c r="I224" s="50"/>
      <c r="J224" s="50">
        <v>0.95</v>
      </c>
      <c r="K224" s="5"/>
      <c r="FS224" s="45">
        <v>0.39</v>
      </c>
      <c r="FT224" s="45">
        <v>0.18</v>
      </c>
      <c r="FU224" s="45"/>
      <c r="FV224" s="45"/>
      <c r="WP224" s="45">
        <v>0.45</v>
      </c>
      <c r="WQ224" s="45"/>
      <c r="WR224" s="45"/>
      <c r="WS224" s="45"/>
      <c r="WT224" s="45"/>
      <c r="WU224" s="45"/>
      <c r="WV224" s="45"/>
      <c r="WW224" s="45"/>
      <c r="WX224" s="45"/>
      <c r="WY224" s="45"/>
      <c r="WZ224" s="45"/>
      <c r="XA224" s="45"/>
      <c r="XB224" s="45"/>
      <c r="XC224" s="45"/>
      <c r="XD224" s="45"/>
      <c r="XE224" s="45"/>
      <c r="XF224" s="45"/>
      <c r="XG224" s="45"/>
      <c r="XH224" s="45"/>
      <c r="XI224" s="45"/>
      <c r="XJ224" s="45"/>
      <c r="XK224" s="45"/>
      <c r="XL224" s="45"/>
      <c r="XM224" s="45"/>
      <c r="XN224" s="45"/>
      <c r="XO224" s="45"/>
      <c r="XP224" s="45"/>
      <c r="XQ224" s="45"/>
      <c r="XR224" s="45"/>
      <c r="XS224" s="45"/>
      <c r="XT224" s="45"/>
      <c r="XU224" s="45"/>
      <c r="XV224" s="45"/>
      <c r="XW224" s="45"/>
      <c r="XX224" s="45"/>
      <c r="XY224" s="45"/>
      <c r="XZ224" s="45"/>
      <c r="YA224" s="45"/>
      <c r="YB224" s="45"/>
      <c r="YC224" s="45"/>
      <c r="YD224" s="45"/>
      <c r="YE224" s="45"/>
      <c r="YF224" s="45"/>
      <c r="YG224" s="45"/>
      <c r="YH224" s="45"/>
      <c r="YI224" s="45"/>
      <c r="YJ224" s="45"/>
      <c r="YK224" s="45"/>
      <c r="YL224" s="45"/>
      <c r="YM224" s="45"/>
      <c r="YN224" s="45"/>
      <c r="YO224" s="45"/>
      <c r="YP224" s="45"/>
      <c r="YQ224" s="45"/>
      <c r="YR224" s="45"/>
      <c r="YS224" s="45"/>
      <c r="YT224" s="45"/>
      <c r="YU224" s="45"/>
      <c r="YV224" s="45"/>
      <c r="YW224" s="45"/>
      <c r="YX224" s="45"/>
      <c r="YY224" s="45"/>
      <c r="YZ224" s="45"/>
      <c r="ZA224" s="45"/>
      <c r="ZB224" s="45"/>
      <c r="ZC224" s="45"/>
      <c r="ZD224" s="45"/>
      <c r="ZE224" s="45"/>
      <c r="ZF224" s="45"/>
      <c r="ZG224" s="45"/>
      <c r="ZH224" s="45"/>
      <c r="ZI224" s="45"/>
      <c r="ZJ224" s="45"/>
      <c r="ZK224" s="45"/>
      <c r="ZL224" s="45"/>
      <c r="ZM224" s="45"/>
      <c r="ZN224" s="45"/>
      <c r="ZO224" s="45"/>
      <c r="ZP224" s="45"/>
      <c r="ZQ224" s="45"/>
      <c r="ZR224" s="45"/>
      <c r="ZS224" s="45"/>
      <c r="ZT224" s="45"/>
      <c r="ZU224" s="45"/>
      <c r="ZV224" s="45"/>
      <c r="ZW224" s="45"/>
      <c r="ZX224" s="45"/>
      <c r="ZY224" s="45"/>
      <c r="ZZ224" s="45"/>
      <c r="AAA224" s="45"/>
      <c r="AAB224" s="45"/>
      <c r="AAC224" s="45"/>
      <c r="AAD224" s="45"/>
      <c r="AAE224" s="45"/>
      <c r="AAF224" s="45"/>
      <c r="AAG224" s="45"/>
      <c r="AAH224" s="45"/>
      <c r="AAI224" s="45"/>
      <c r="AAJ224" s="45"/>
      <c r="AAK224" s="45"/>
      <c r="AAL224" s="45"/>
      <c r="AAM224" s="45"/>
      <c r="AAN224" s="45"/>
      <c r="AAO224" s="45"/>
      <c r="AAP224" s="45"/>
      <c r="AAQ224" s="45"/>
      <c r="AAR224" s="45"/>
      <c r="AAS224" s="45"/>
      <c r="AAT224" s="45"/>
      <c r="AAU224" s="45"/>
      <c r="AAV224" s="45"/>
      <c r="AAW224" s="45"/>
      <c r="AAX224" s="45"/>
      <c r="AAY224" s="45"/>
      <c r="AAZ224" s="45"/>
      <c r="ABA224" s="45"/>
      <c r="ABB224" s="45"/>
      <c r="ABC224" s="45"/>
      <c r="ABD224" s="45"/>
      <c r="ABE224" s="45"/>
      <c r="ABF224" s="45"/>
      <c r="ABG224" s="45"/>
      <c r="ABH224" s="45"/>
      <c r="ABI224" s="45"/>
      <c r="ABJ224" s="45"/>
      <c r="ABK224" s="45"/>
      <c r="ABL224" s="45"/>
      <c r="ABM224" s="45"/>
      <c r="ABN224" s="45"/>
      <c r="ABO224" s="45"/>
      <c r="ABP224" s="45"/>
      <c r="ABQ224" s="45"/>
      <c r="ABR224" s="45"/>
      <c r="ABS224" s="45"/>
      <c r="ABT224" s="45"/>
      <c r="ABU224" s="45"/>
      <c r="ABV224" s="45"/>
      <c r="ABW224" s="45"/>
      <c r="ABX224" s="45"/>
      <c r="ABY224" s="45"/>
      <c r="ABZ224" s="45"/>
      <c r="ACA224" s="45"/>
      <c r="ACB224" s="45"/>
      <c r="ACC224" s="45"/>
      <c r="ACD224" s="45"/>
      <c r="ACE224" s="45"/>
      <c r="ACF224" s="45"/>
      <c r="ACG224" s="45"/>
      <c r="ACH224" s="45"/>
      <c r="ACI224" s="45"/>
      <c r="ACJ224" s="45"/>
      <c r="ACK224" s="45"/>
      <c r="ACL224" s="45"/>
      <c r="ACM224" s="45"/>
      <c r="ACN224" s="45"/>
      <c r="ACO224" s="45"/>
      <c r="ACP224" s="45"/>
      <c r="ACQ224" s="45"/>
      <c r="ACR224" s="45"/>
      <c r="ACS224" s="45"/>
      <c r="ACT224" s="45"/>
      <c r="ACU224" s="45"/>
      <c r="ACV224" s="45"/>
      <c r="ACW224" s="45"/>
      <c r="ACX224" s="45"/>
      <c r="ACY224" s="45"/>
      <c r="ACZ224" s="45"/>
      <c r="ADA224" s="45"/>
      <c r="ADB224" s="45"/>
      <c r="ADC224" s="45"/>
      <c r="ADD224" s="45"/>
      <c r="ADE224" s="45"/>
      <c r="ADF224" s="45"/>
      <c r="ADG224" s="45"/>
      <c r="ADH224" s="45"/>
      <c r="ADI224" s="45"/>
      <c r="ADJ224" s="45"/>
      <c r="ADK224" s="45"/>
      <c r="ADL224" s="45"/>
      <c r="ADM224" s="45"/>
      <c r="ADN224" s="45"/>
      <c r="ADO224" s="45"/>
    </row>
    <row r="225" spans="1:596" ht="15.75" customHeight="1">
      <c r="A225" s="80">
        <v>224</v>
      </c>
      <c r="B225" s="1">
        <v>228</v>
      </c>
      <c r="C225" s="49" t="s">
        <v>1409</v>
      </c>
      <c r="D225" s="49" t="s">
        <v>1410</v>
      </c>
      <c r="E225" s="49"/>
      <c r="F225" s="49"/>
      <c r="G225" s="49" t="s">
        <v>1411</v>
      </c>
      <c r="H225" s="50">
        <v>273</v>
      </c>
      <c r="I225" s="50"/>
      <c r="J225" s="50">
        <v>0.71499999999999997</v>
      </c>
      <c r="K225" s="5"/>
      <c r="L225" s="45">
        <v>-0.28000000000000003</v>
      </c>
      <c r="AG225" s="45">
        <v>-2E-3</v>
      </c>
      <c r="AQ225" s="45">
        <v>-0.8</v>
      </c>
      <c r="GR225" s="45">
        <v>0.52100000000000002</v>
      </c>
      <c r="HE225" s="45">
        <v>7.3999999999999996E-2</v>
      </c>
      <c r="JP225" s="45">
        <v>0.439</v>
      </c>
      <c r="PJ225" s="45">
        <v>0.44700000000000001</v>
      </c>
      <c r="PK225" s="45"/>
      <c r="PL225" s="45"/>
      <c r="PM225" s="45"/>
      <c r="RF225" s="45">
        <v>0.28399999999999997</v>
      </c>
      <c r="TJ225" s="45">
        <v>0.45100000000000001</v>
      </c>
    </row>
    <row r="226" spans="1:596" ht="15.75" customHeight="1">
      <c r="A226" s="80">
        <v>225</v>
      </c>
      <c r="B226" s="1">
        <v>229</v>
      </c>
      <c r="C226" s="49" t="s">
        <v>1412</v>
      </c>
      <c r="D226" s="49" t="s">
        <v>1413</v>
      </c>
      <c r="E226" s="49"/>
      <c r="F226" s="49"/>
      <c r="G226" s="49" t="s">
        <v>1414</v>
      </c>
      <c r="H226" s="50">
        <v>124</v>
      </c>
      <c r="I226" s="50"/>
      <c r="J226" s="50">
        <v>0.94</v>
      </c>
      <c r="K226" s="5"/>
      <c r="AQ226" s="45">
        <v>0.02</v>
      </c>
      <c r="BX226" s="45">
        <v>0.17</v>
      </c>
      <c r="CL226" s="45">
        <v>-0.01</v>
      </c>
      <c r="LF226" s="45">
        <v>-0.44</v>
      </c>
      <c r="MY226" s="45">
        <v>0.06</v>
      </c>
      <c r="PB226" s="45">
        <v>0.24</v>
      </c>
    </row>
    <row r="227" spans="1:596" ht="15.75" customHeight="1">
      <c r="A227" s="80" t="s">
        <v>1415</v>
      </c>
      <c r="B227" s="1"/>
      <c r="C227" s="49" t="s">
        <v>1412</v>
      </c>
      <c r="D227" s="49" t="s">
        <v>1413</v>
      </c>
      <c r="E227" s="49"/>
      <c r="F227" s="49"/>
      <c r="G227" s="49" t="s">
        <v>1414</v>
      </c>
      <c r="H227" s="50">
        <v>124</v>
      </c>
      <c r="I227" s="50"/>
      <c r="J227" s="50">
        <v>0.94</v>
      </c>
      <c r="K227" s="5"/>
      <c r="AQ227" s="45">
        <v>0.02</v>
      </c>
      <c r="BX227" s="45">
        <v>0.17</v>
      </c>
      <c r="CL227" s="45">
        <v>-0.01</v>
      </c>
      <c r="LF227" s="45">
        <v>-0.44</v>
      </c>
      <c r="MY227" s="45">
        <v>0.06</v>
      </c>
      <c r="PB227" s="45">
        <v>0.31</v>
      </c>
    </row>
    <row r="228" spans="1:596" ht="15.75" customHeight="1">
      <c r="A228" s="80" t="s">
        <v>1416</v>
      </c>
      <c r="B228" s="1"/>
      <c r="C228" s="49" t="s">
        <v>1412</v>
      </c>
      <c r="D228" s="49" t="s">
        <v>1413</v>
      </c>
      <c r="E228" s="49"/>
      <c r="F228" s="49"/>
      <c r="G228" s="49" t="s">
        <v>1414</v>
      </c>
      <c r="H228" s="50">
        <v>124</v>
      </c>
      <c r="I228" s="50"/>
      <c r="J228" s="50">
        <v>0.94</v>
      </c>
      <c r="K228" s="5"/>
      <c r="AQ228" s="45">
        <v>0.02</v>
      </c>
      <c r="BX228" s="45">
        <v>0.17</v>
      </c>
      <c r="CL228" s="45">
        <v>-0.01</v>
      </c>
      <c r="LF228" s="45">
        <v>-0.44</v>
      </c>
      <c r="MY228" s="45">
        <v>-0.11</v>
      </c>
      <c r="PB228" s="45">
        <v>0.39</v>
      </c>
    </row>
    <row r="229" spans="1:596" ht="15.75" customHeight="1">
      <c r="A229" s="80">
        <v>226</v>
      </c>
      <c r="B229" s="1">
        <v>230</v>
      </c>
      <c r="C229" s="49" t="s">
        <v>1417</v>
      </c>
      <c r="D229" s="49" t="s">
        <v>1418</v>
      </c>
      <c r="E229" s="49"/>
      <c r="F229" s="49"/>
      <c r="G229" s="49" t="s">
        <v>1419</v>
      </c>
      <c r="H229" s="50">
        <v>276</v>
      </c>
      <c r="I229" s="50"/>
      <c r="J229" s="50">
        <v>0.9</v>
      </c>
      <c r="K229" s="5"/>
      <c r="BM229" s="45">
        <v>0.2</v>
      </c>
      <c r="BX229" s="45">
        <v>-0.06</v>
      </c>
      <c r="CD229" s="45">
        <v>-0.48</v>
      </c>
      <c r="DB229" s="45">
        <v>0.06</v>
      </c>
      <c r="NT229" s="45">
        <v>0.62</v>
      </c>
      <c r="PC229" s="45">
        <v>-0.73</v>
      </c>
      <c r="QF229" s="45">
        <v>-0.09</v>
      </c>
      <c r="RY229" s="45">
        <v>-0.15</v>
      </c>
      <c r="SI229" s="45">
        <v>-0.42</v>
      </c>
      <c r="TB229" s="45">
        <v>0.33</v>
      </c>
    </row>
    <row r="230" spans="1:596" ht="15.75" customHeight="1">
      <c r="A230" s="80">
        <v>227</v>
      </c>
      <c r="B230" s="1">
        <v>231</v>
      </c>
      <c r="C230" s="49" t="s">
        <v>1420</v>
      </c>
      <c r="D230" s="49" t="s">
        <v>1421</v>
      </c>
      <c r="E230" s="49"/>
      <c r="F230" s="49"/>
      <c r="G230" s="49" t="s">
        <v>1422</v>
      </c>
      <c r="H230" s="50">
        <v>114</v>
      </c>
      <c r="I230" s="50"/>
      <c r="J230" s="50">
        <v>0.64500000000000002</v>
      </c>
      <c r="K230" s="5"/>
      <c r="AQ230" s="45">
        <v>0.115</v>
      </c>
      <c r="BP230" s="45">
        <v>-1.7999999999999999E-2</v>
      </c>
      <c r="BX230" s="45">
        <v>3.9E-2</v>
      </c>
      <c r="FO230" s="45">
        <v>0.34499999999999997</v>
      </c>
      <c r="FP230" s="45"/>
      <c r="FQ230" s="45"/>
      <c r="FR230" s="45"/>
      <c r="KQ230" s="45">
        <v>-0.24</v>
      </c>
      <c r="KR230" s="45"/>
      <c r="VX230" s="45">
        <v>0.27600000000000002</v>
      </c>
    </row>
    <row r="231" spans="1:596" ht="15.75" customHeight="1">
      <c r="A231" s="80">
        <v>228</v>
      </c>
      <c r="B231" s="1">
        <v>232</v>
      </c>
      <c r="C231" s="49" t="s">
        <v>1423</v>
      </c>
      <c r="D231" s="49" t="s">
        <v>1424</v>
      </c>
      <c r="E231" s="49"/>
      <c r="F231" s="49"/>
      <c r="G231" s="49" t="s">
        <v>1425</v>
      </c>
      <c r="H231" s="50">
        <v>152</v>
      </c>
      <c r="I231" s="50"/>
      <c r="J231" s="50">
        <v>0.9</v>
      </c>
      <c r="K231" s="5"/>
      <c r="AR231" s="45">
        <v>6.5000000000000002E-2</v>
      </c>
      <c r="BX231" s="45">
        <v>1.7000000000000001E-2</v>
      </c>
      <c r="DI231" s="45">
        <v>-0.49399999999999999</v>
      </c>
      <c r="FD231" s="45">
        <v>0.53700000000000003</v>
      </c>
    </row>
    <row r="232" spans="1:596" ht="15.75" customHeight="1">
      <c r="A232" s="80">
        <v>229</v>
      </c>
      <c r="B232" s="1">
        <v>233</v>
      </c>
      <c r="C232" s="49" t="s">
        <v>1426</v>
      </c>
      <c r="D232" s="49" t="s">
        <v>1427</v>
      </c>
      <c r="E232" s="49"/>
      <c r="F232" s="49"/>
      <c r="G232" s="49"/>
      <c r="H232" s="50">
        <v>821</v>
      </c>
      <c r="I232" s="50"/>
      <c r="J232" s="50">
        <v>0.93</v>
      </c>
      <c r="K232" s="5"/>
      <c r="AQ232" s="45">
        <v>-7.0000000000000007E-2</v>
      </c>
      <c r="BX232" s="45">
        <v>-0.01</v>
      </c>
      <c r="DA232" s="45">
        <v>0.11</v>
      </c>
      <c r="KQ232" s="45">
        <v>-0.44</v>
      </c>
      <c r="KR232" s="45"/>
      <c r="PN232" s="45">
        <v>0.61</v>
      </c>
      <c r="PO232" s="45"/>
      <c r="QM232" s="45">
        <v>0.52</v>
      </c>
      <c r="QN232" s="45"/>
      <c r="SQ232" s="45">
        <v>0.4</v>
      </c>
      <c r="SR232" s="45"/>
      <c r="SS232" s="45"/>
      <c r="ST232" s="45"/>
    </row>
    <row r="233" spans="1:596" ht="15.75" customHeight="1">
      <c r="A233" s="80">
        <v>231</v>
      </c>
      <c r="B233" s="1">
        <v>235</v>
      </c>
      <c r="C233" s="49" t="s">
        <v>1428</v>
      </c>
      <c r="D233" s="49" t="s">
        <v>1429</v>
      </c>
      <c r="E233" s="49"/>
      <c r="F233" s="49"/>
      <c r="G233" s="49" t="s">
        <v>1430</v>
      </c>
      <c r="H233" s="50">
        <v>368</v>
      </c>
      <c r="I233" s="50"/>
      <c r="J233" s="50">
        <v>0.82</v>
      </c>
      <c r="K233" s="5"/>
      <c r="IR233" s="45">
        <v>0.47</v>
      </c>
      <c r="IV233" s="45">
        <v>0.49</v>
      </c>
      <c r="MB233" s="45">
        <v>-0.14000000000000001</v>
      </c>
      <c r="MC233" s="45"/>
      <c r="MD233" s="45">
        <v>0.49</v>
      </c>
    </row>
    <row r="234" spans="1:596" ht="15.75" customHeight="1">
      <c r="A234" s="80">
        <v>232</v>
      </c>
      <c r="B234" s="1">
        <v>236</v>
      </c>
      <c r="C234" s="49" t="s">
        <v>1431</v>
      </c>
      <c r="D234" s="49" t="s">
        <v>1432</v>
      </c>
      <c r="E234" s="49"/>
      <c r="F234" s="49"/>
      <c r="G234" s="49" t="s">
        <v>1433</v>
      </c>
      <c r="H234" s="50">
        <v>393</v>
      </c>
      <c r="I234" s="50"/>
      <c r="J234" s="50">
        <v>0.85</v>
      </c>
      <c r="K234" s="5"/>
      <c r="V234" s="45">
        <v>0.02</v>
      </c>
      <c r="W234" s="45">
        <v>0.06</v>
      </c>
      <c r="X234" s="45">
        <v>-0.03</v>
      </c>
      <c r="AT234" s="45">
        <v>-0.01</v>
      </c>
      <c r="BA234" s="45">
        <v>-7.0000000000000007E-2</v>
      </c>
      <c r="BB234" s="45"/>
      <c r="BC234" s="45"/>
      <c r="BI234" s="45">
        <v>-0.05</v>
      </c>
      <c r="BJ234" s="45"/>
      <c r="BX234" s="45">
        <v>0.01</v>
      </c>
      <c r="DE234" s="45">
        <v>0</v>
      </c>
      <c r="DG234" s="45">
        <v>-0.1</v>
      </c>
      <c r="FD234" s="45">
        <v>0.34</v>
      </c>
      <c r="FX234" s="45">
        <v>0.5</v>
      </c>
      <c r="FY234" s="45"/>
      <c r="SR234" s="45">
        <v>0.56999999999999995</v>
      </c>
      <c r="TB234" s="45">
        <v>0.16</v>
      </c>
    </row>
    <row r="235" spans="1:596" ht="15.75" customHeight="1">
      <c r="A235" s="80">
        <v>233</v>
      </c>
      <c r="B235" s="1">
        <v>237</v>
      </c>
      <c r="C235" s="49" t="s">
        <v>1434</v>
      </c>
      <c r="D235" s="49" t="s">
        <v>1435</v>
      </c>
      <c r="E235" s="49"/>
      <c r="F235" s="49"/>
      <c r="G235" s="49" t="s">
        <v>1436</v>
      </c>
      <c r="H235" s="50">
        <v>1045</v>
      </c>
      <c r="I235" s="50"/>
      <c r="J235" s="50">
        <v>0.81</v>
      </c>
      <c r="K235" s="5"/>
      <c r="FF235" s="45">
        <v>-0.25</v>
      </c>
      <c r="FG235" s="45"/>
      <c r="FS235" s="45"/>
      <c r="FT235" s="45"/>
      <c r="FU235" s="45"/>
      <c r="FV235" s="45"/>
      <c r="FW235" s="45">
        <v>0.35</v>
      </c>
      <c r="IL235" s="45">
        <v>0.38</v>
      </c>
      <c r="PA235" s="45">
        <v>-0.2</v>
      </c>
      <c r="PB235" s="45"/>
      <c r="PC235" s="45"/>
      <c r="RG235" s="45">
        <v>7.0000000000000007E-2</v>
      </c>
      <c r="RH235" s="45">
        <v>0.41</v>
      </c>
    </row>
    <row r="236" spans="1:596" ht="15.75" customHeight="1">
      <c r="C236" s="1"/>
      <c r="D236" s="1"/>
      <c r="E236" s="1"/>
      <c r="F236" s="1"/>
      <c r="G236" s="1"/>
    </row>
    <row r="237" spans="1:596" ht="15.75" customHeight="1">
      <c r="C237" s="1"/>
      <c r="D237" s="1"/>
      <c r="E237" s="1"/>
      <c r="F237" s="1"/>
      <c r="G237" s="1"/>
    </row>
    <row r="238" spans="1:596" ht="15.75" customHeight="1">
      <c r="C238" s="1"/>
      <c r="D238" s="1"/>
      <c r="E238" s="1"/>
      <c r="F238" s="1"/>
      <c r="G238" s="1"/>
    </row>
    <row r="239" spans="1:596" ht="15.75" customHeight="1">
      <c r="C239" s="1"/>
      <c r="D239" s="1"/>
      <c r="E239" s="1"/>
      <c r="F239" s="1"/>
      <c r="G239" s="1"/>
    </row>
    <row r="240" spans="1:596" ht="15.75" customHeight="1">
      <c r="C240" s="1"/>
      <c r="D240" s="1"/>
      <c r="E240" s="1"/>
      <c r="F240" s="1"/>
      <c r="G240" s="1"/>
    </row>
    <row r="241" spans="3:7" ht="15.75" customHeight="1">
      <c r="C241" s="1"/>
      <c r="D241" s="1"/>
      <c r="E241" s="1"/>
      <c r="F241" s="1"/>
      <c r="G241" s="1"/>
    </row>
    <row r="242" spans="3:7" ht="15.75" customHeight="1">
      <c r="C242" s="1"/>
      <c r="D242" s="1"/>
      <c r="E242" s="1"/>
      <c r="F242" s="1"/>
      <c r="G242" s="1"/>
    </row>
    <row r="243" spans="3:7" ht="15.75" customHeight="1">
      <c r="C243" s="1"/>
      <c r="D243" s="1"/>
      <c r="E243" s="1"/>
      <c r="F243" s="1"/>
      <c r="G243" s="1"/>
    </row>
    <row r="244" spans="3:7" ht="15.75" customHeight="1">
      <c r="C244" s="1"/>
      <c r="D244" s="1"/>
      <c r="E244" s="1"/>
      <c r="F244" s="1"/>
      <c r="G244" s="1"/>
    </row>
    <row r="245" spans="3:7" ht="15.75" customHeight="1">
      <c r="C245" s="1"/>
      <c r="D245" s="1"/>
      <c r="E245" s="1"/>
      <c r="F245" s="1"/>
      <c r="G245" s="1"/>
    </row>
    <row r="246" spans="3:7" ht="15.75" customHeight="1">
      <c r="C246" s="1"/>
      <c r="D246" s="1"/>
      <c r="E246" s="1"/>
      <c r="F246" s="1"/>
      <c r="G246" s="1"/>
    </row>
    <row r="247" spans="3:7" ht="15.75" customHeight="1">
      <c r="C247" s="1"/>
      <c r="D247" s="1"/>
      <c r="E247" s="1"/>
      <c r="F247" s="1"/>
      <c r="G247" s="1"/>
    </row>
    <row r="248" spans="3:7" ht="15.75" customHeight="1">
      <c r="C248" s="1"/>
      <c r="D248" s="1"/>
      <c r="E248" s="1"/>
      <c r="F248" s="1"/>
      <c r="G248" s="1"/>
    </row>
    <row r="249" spans="3:7" ht="15.75" customHeight="1">
      <c r="C249" s="1"/>
      <c r="D249" s="1"/>
      <c r="E249" s="1"/>
      <c r="F249" s="1"/>
      <c r="G249" s="1"/>
    </row>
    <row r="250" spans="3:7" ht="15.75" customHeight="1">
      <c r="C250" s="1"/>
      <c r="D250" s="1"/>
      <c r="E250" s="1"/>
      <c r="F250" s="1"/>
      <c r="G250" s="1"/>
    </row>
    <row r="251" spans="3:7" ht="15.75" customHeight="1">
      <c r="C251" s="1"/>
      <c r="D251" s="1"/>
      <c r="E251" s="1"/>
      <c r="F251" s="1"/>
      <c r="G251" s="1"/>
    </row>
    <row r="252" spans="3:7" ht="15.75" customHeight="1">
      <c r="C252" s="1"/>
      <c r="D252" s="1"/>
      <c r="E252" s="1"/>
      <c r="F252" s="1"/>
      <c r="G252" s="1"/>
    </row>
    <row r="253" spans="3:7" ht="15.75" customHeight="1">
      <c r="C253" s="1"/>
      <c r="D253" s="1"/>
      <c r="E253" s="1"/>
      <c r="F253" s="1"/>
      <c r="G253" s="1"/>
    </row>
    <row r="254" spans="3:7" ht="15.75" customHeight="1">
      <c r="C254" s="1"/>
      <c r="D254" s="1"/>
      <c r="E254" s="1"/>
      <c r="F254" s="1"/>
      <c r="G254" s="1"/>
    </row>
    <row r="255" spans="3:7" ht="15.75" customHeight="1">
      <c r="C255" s="1"/>
      <c r="D255" s="1"/>
      <c r="E255" s="1"/>
      <c r="F255" s="1"/>
      <c r="G255" s="1"/>
    </row>
    <row r="256" spans="3:7" ht="15.75" customHeight="1">
      <c r="C256" s="1"/>
      <c r="D256" s="1"/>
      <c r="E256" s="1"/>
      <c r="F256" s="1"/>
      <c r="G256" s="1"/>
    </row>
    <row r="257" spans="3:7" ht="15.75" customHeight="1">
      <c r="C257" s="1"/>
      <c r="D257" s="1"/>
      <c r="E257" s="1"/>
      <c r="F257" s="1"/>
      <c r="G257" s="1"/>
    </row>
    <row r="258" spans="3:7" ht="15.75" customHeight="1">
      <c r="C258" s="1"/>
      <c r="D258" s="1"/>
      <c r="E258" s="1"/>
      <c r="F258" s="1"/>
      <c r="G258" s="1"/>
    </row>
    <row r="259" spans="3:7" ht="15.75" customHeight="1">
      <c r="C259" s="1"/>
      <c r="D259" s="1"/>
      <c r="E259" s="1"/>
      <c r="F259" s="1"/>
      <c r="G259" s="1"/>
    </row>
    <row r="260" spans="3:7" ht="15.75" customHeight="1">
      <c r="C260" s="1"/>
      <c r="D260" s="1"/>
      <c r="E260" s="1"/>
      <c r="F260" s="1"/>
      <c r="G260" s="1"/>
    </row>
    <row r="261" spans="3:7" ht="15.75" customHeight="1">
      <c r="C261" s="1"/>
      <c r="D261" s="1"/>
      <c r="E261" s="1"/>
      <c r="F261" s="1"/>
      <c r="G261" s="1"/>
    </row>
    <row r="262" spans="3:7" ht="15.75" customHeight="1">
      <c r="C262" s="1"/>
      <c r="D262" s="1"/>
      <c r="E262" s="1"/>
      <c r="F262" s="1"/>
      <c r="G262" s="1"/>
    </row>
    <row r="263" spans="3:7" ht="15.75" customHeight="1">
      <c r="C263" s="1"/>
      <c r="D263" s="1"/>
      <c r="E263" s="1"/>
      <c r="F263" s="1"/>
      <c r="G263" s="1"/>
    </row>
    <row r="264" spans="3:7" ht="15.75" customHeight="1">
      <c r="C264" s="1"/>
      <c r="D264" s="1"/>
      <c r="E264" s="1"/>
      <c r="F264" s="1"/>
      <c r="G264" s="1"/>
    </row>
    <row r="265" spans="3:7" ht="15.75" customHeight="1">
      <c r="C265" s="1"/>
      <c r="D265" s="1"/>
      <c r="E265" s="1"/>
      <c r="F265" s="1"/>
      <c r="G265" s="1"/>
    </row>
    <row r="266" spans="3:7" ht="15.75" customHeight="1">
      <c r="C266" s="1"/>
      <c r="D266" s="1"/>
      <c r="E266" s="1"/>
      <c r="F266" s="1"/>
      <c r="G266" s="1"/>
    </row>
    <row r="267" spans="3:7" ht="15.75" customHeight="1">
      <c r="C267" s="1"/>
      <c r="D267" s="1"/>
      <c r="E267" s="1"/>
      <c r="F267" s="1"/>
      <c r="G267" s="1"/>
    </row>
    <row r="268" spans="3:7" ht="15.75" customHeight="1">
      <c r="C268" s="1"/>
      <c r="D268" s="1"/>
      <c r="E268" s="1"/>
      <c r="F268" s="1"/>
      <c r="G268" s="1"/>
    </row>
    <row r="269" spans="3:7" ht="15.75" customHeight="1">
      <c r="C269" s="1"/>
      <c r="D269" s="1"/>
      <c r="E269" s="1"/>
      <c r="F269" s="1"/>
      <c r="G269" s="1"/>
    </row>
    <row r="270" spans="3:7" ht="15.75" customHeight="1">
      <c r="C270" s="1"/>
      <c r="D270" s="1"/>
      <c r="E270" s="1"/>
      <c r="F270" s="1"/>
      <c r="G270" s="1"/>
    </row>
    <row r="271" spans="3:7" ht="15.75" customHeight="1">
      <c r="C271" s="1"/>
      <c r="D271" s="1"/>
      <c r="E271" s="1"/>
      <c r="F271" s="1"/>
      <c r="G271" s="1"/>
    </row>
    <row r="272" spans="3:7" ht="15.75" customHeight="1">
      <c r="C272" s="1"/>
      <c r="D272" s="1"/>
      <c r="E272" s="1"/>
      <c r="F272" s="1"/>
      <c r="G272" s="1"/>
    </row>
    <row r="273" spans="3:7" ht="15.75" customHeight="1">
      <c r="C273" s="1"/>
      <c r="D273" s="1"/>
      <c r="E273" s="1"/>
      <c r="F273" s="1"/>
      <c r="G273" s="1"/>
    </row>
    <row r="274" spans="3:7" ht="15.75" customHeight="1">
      <c r="C274" s="1"/>
      <c r="D274" s="1"/>
      <c r="E274" s="1"/>
      <c r="F274" s="1"/>
      <c r="G274" s="1"/>
    </row>
    <row r="275" spans="3:7" ht="15.75" customHeight="1">
      <c r="C275" s="1"/>
      <c r="D275" s="1"/>
      <c r="E275" s="1"/>
      <c r="F275" s="1"/>
      <c r="G275" s="1"/>
    </row>
    <row r="276" spans="3:7" ht="15.75" customHeight="1">
      <c r="C276" s="1"/>
      <c r="D276" s="1"/>
      <c r="E276" s="1"/>
      <c r="F276" s="1"/>
      <c r="G276" s="1"/>
    </row>
    <row r="277" spans="3:7" ht="15.75" customHeight="1">
      <c r="C277" s="1"/>
      <c r="D277" s="1"/>
      <c r="E277" s="1"/>
      <c r="F277" s="1"/>
      <c r="G277" s="1"/>
    </row>
    <row r="278" spans="3:7" ht="15.75" customHeight="1">
      <c r="C278" s="1"/>
      <c r="D278" s="1"/>
      <c r="E278" s="1"/>
      <c r="F278" s="1"/>
      <c r="G278" s="1"/>
    </row>
    <row r="279" spans="3:7" ht="15.75" customHeight="1">
      <c r="C279" s="1"/>
      <c r="D279" s="1"/>
      <c r="E279" s="1"/>
      <c r="F279" s="1"/>
      <c r="G279" s="1"/>
    </row>
    <row r="280" spans="3:7" ht="15.75" customHeight="1">
      <c r="C280" s="1"/>
      <c r="D280" s="1"/>
      <c r="E280" s="1"/>
      <c r="F280" s="1"/>
      <c r="G280" s="1"/>
    </row>
    <row r="281" spans="3:7" ht="15.75" customHeight="1">
      <c r="C281" s="1"/>
      <c r="D281" s="1"/>
      <c r="E281" s="1"/>
      <c r="F281" s="1"/>
      <c r="G281" s="1"/>
    </row>
    <row r="282" spans="3:7" ht="15.75" customHeight="1">
      <c r="C282" s="1"/>
      <c r="D282" s="1"/>
      <c r="E282" s="1"/>
      <c r="F282" s="1"/>
      <c r="G282" s="1"/>
    </row>
    <row r="283" spans="3:7" ht="15.75" customHeight="1">
      <c r="C283" s="1"/>
      <c r="D283" s="1"/>
      <c r="E283" s="1"/>
      <c r="F283" s="1"/>
      <c r="G283" s="1"/>
    </row>
    <row r="284" spans="3:7" ht="15.75" customHeight="1">
      <c r="C284" s="1"/>
      <c r="D284" s="1"/>
      <c r="E284" s="1"/>
      <c r="F284" s="1"/>
      <c r="G284" s="1"/>
    </row>
    <row r="285" spans="3:7" ht="15.75" customHeight="1">
      <c r="C285" s="1"/>
      <c r="D285" s="1"/>
      <c r="E285" s="1"/>
      <c r="F285" s="1"/>
      <c r="G285" s="1"/>
    </row>
    <row r="286" spans="3:7" ht="15.75" customHeight="1">
      <c r="C286" s="1"/>
      <c r="D286" s="1"/>
      <c r="E286" s="1"/>
      <c r="F286" s="1"/>
      <c r="G286" s="1"/>
    </row>
    <row r="287" spans="3:7" ht="15.75" customHeight="1">
      <c r="C287" s="1"/>
      <c r="D287" s="1"/>
      <c r="E287" s="1"/>
      <c r="F287" s="1"/>
      <c r="G287" s="1"/>
    </row>
    <row r="288" spans="3:7" ht="15.75" customHeight="1">
      <c r="C288" s="1"/>
      <c r="D288" s="1"/>
      <c r="E288" s="1"/>
      <c r="F288" s="1"/>
      <c r="G288" s="1"/>
    </row>
    <row r="289" spans="3:7" ht="15.75" customHeight="1">
      <c r="C289" s="1"/>
      <c r="D289" s="1"/>
      <c r="E289" s="1"/>
      <c r="F289" s="1"/>
      <c r="G289" s="1"/>
    </row>
    <row r="290" spans="3:7" ht="15.75" customHeight="1">
      <c r="C290" s="1"/>
      <c r="D290" s="1"/>
      <c r="E290" s="1"/>
      <c r="F290" s="1"/>
      <c r="G290" s="1"/>
    </row>
    <row r="291" spans="3:7" ht="15.75" customHeight="1">
      <c r="C291" s="1"/>
      <c r="D291" s="1"/>
      <c r="E291" s="1"/>
      <c r="F291" s="1"/>
      <c r="G291" s="1"/>
    </row>
    <row r="292" spans="3:7" ht="15.75" customHeight="1">
      <c r="C292" s="1"/>
      <c r="D292" s="1"/>
      <c r="E292" s="1"/>
      <c r="F292" s="1"/>
      <c r="G292" s="1"/>
    </row>
    <row r="293" spans="3:7" ht="15.75" customHeight="1">
      <c r="C293" s="1"/>
      <c r="D293" s="1"/>
      <c r="E293" s="1"/>
      <c r="F293" s="1"/>
      <c r="G293" s="1"/>
    </row>
    <row r="294" spans="3:7" ht="15.75" customHeight="1">
      <c r="C294" s="1"/>
      <c r="D294" s="1"/>
      <c r="E294" s="1"/>
      <c r="F294" s="1"/>
      <c r="G294" s="1"/>
    </row>
    <row r="295" spans="3:7" ht="15.75" customHeight="1">
      <c r="C295" s="1"/>
      <c r="D295" s="1"/>
      <c r="E295" s="1"/>
      <c r="F295" s="1"/>
      <c r="G295" s="1"/>
    </row>
    <row r="296" spans="3:7" ht="15.75" customHeight="1">
      <c r="C296" s="1"/>
      <c r="D296" s="1"/>
      <c r="E296" s="1"/>
      <c r="F296" s="1"/>
      <c r="G296" s="1"/>
    </row>
    <row r="297" spans="3:7" ht="15.75" customHeight="1">
      <c r="C297" s="1"/>
      <c r="D297" s="1"/>
      <c r="E297" s="1"/>
      <c r="F297" s="1"/>
      <c r="G297" s="1"/>
    </row>
    <row r="298" spans="3:7" ht="15.75" customHeight="1">
      <c r="C298" s="1"/>
      <c r="D298" s="1"/>
      <c r="E298" s="1"/>
      <c r="F298" s="1"/>
      <c r="G298" s="1"/>
    </row>
    <row r="299" spans="3:7" ht="15.75" customHeight="1">
      <c r="C299" s="1"/>
      <c r="D299" s="1"/>
      <c r="E299" s="1"/>
      <c r="F299" s="1"/>
      <c r="G299" s="1"/>
    </row>
    <row r="300" spans="3:7" ht="15.75" customHeight="1">
      <c r="C300" s="1"/>
      <c r="D300" s="1"/>
      <c r="E300" s="1"/>
      <c r="F300" s="1"/>
      <c r="G300" s="1"/>
    </row>
    <row r="301" spans="3:7" ht="15.75" customHeight="1">
      <c r="C301" s="1"/>
      <c r="D301" s="1"/>
      <c r="E301" s="1"/>
      <c r="F301" s="1"/>
      <c r="G301" s="1"/>
    </row>
    <row r="302" spans="3:7" ht="15.75" customHeight="1">
      <c r="C302" s="1"/>
      <c r="D302" s="1"/>
      <c r="E302" s="1"/>
      <c r="F302" s="1"/>
      <c r="G302" s="1"/>
    </row>
    <row r="303" spans="3:7" ht="15.75" customHeight="1">
      <c r="C303" s="1"/>
      <c r="D303" s="1"/>
      <c r="E303" s="1"/>
      <c r="F303" s="1"/>
      <c r="G303" s="1"/>
    </row>
    <row r="304" spans="3:7" ht="15.75" customHeight="1">
      <c r="C304" s="1"/>
      <c r="D304" s="1"/>
      <c r="E304" s="1"/>
      <c r="F304" s="1"/>
      <c r="G304" s="1"/>
    </row>
    <row r="305" spans="3:7" ht="15.75" customHeight="1">
      <c r="C305" s="1"/>
      <c r="D305" s="1"/>
      <c r="E305" s="1"/>
      <c r="F305" s="1"/>
      <c r="G305" s="1"/>
    </row>
    <row r="306" spans="3:7" ht="15.75" customHeight="1">
      <c r="C306" s="1"/>
      <c r="D306" s="1"/>
      <c r="E306" s="1"/>
      <c r="F306" s="1"/>
      <c r="G306" s="1"/>
    </row>
    <row r="307" spans="3:7" ht="15.75" customHeight="1">
      <c r="C307" s="1"/>
      <c r="D307" s="1"/>
      <c r="E307" s="1"/>
      <c r="F307" s="1"/>
      <c r="G307" s="1"/>
    </row>
    <row r="308" spans="3:7" ht="15.75" customHeight="1">
      <c r="C308" s="1"/>
      <c r="D308" s="1"/>
      <c r="E308" s="1"/>
      <c r="F308" s="1"/>
      <c r="G308" s="1"/>
    </row>
    <row r="309" spans="3:7" ht="15.75" customHeight="1">
      <c r="C309" s="1"/>
      <c r="D309" s="1"/>
      <c r="E309" s="1"/>
      <c r="F309" s="1"/>
      <c r="G309" s="1"/>
    </row>
    <row r="310" spans="3:7" ht="15.75" customHeight="1">
      <c r="C310" s="1"/>
      <c r="D310" s="1"/>
      <c r="E310" s="1"/>
      <c r="F310" s="1"/>
      <c r="G310" s="1"/>
    </row>
    <row r="311" spans="3:7" ht="15.75" customHeight="1">
      <c r="C311" s="1"/>
      <c r="D311" s="1"/>
      <c r="E311" s="1"/>
      <c r="F311" s="1"/>
      <c r="G311" s="1"/>
    </row>
    <row r="312" spans="3:7" ht="15.75" customHeight="1">
      <c r="C312" s="1"/>
      <c r="D312" s="1"/>
      <c r="E312" s="1"/>
      <c r="F312" s="1"/>
      <c r="G312" s="1"/>
    </row>
    <row r="313" spans="3:7" ht="15.75" customHeight="1">
      <c r="C313" s="1"/>
      <c r="D313" s="1"/>
      <c r="E313" s="1"/>
      <c r="F313" s="1"/>
      <c r="G313" s="1"/>
    </row>
    <row r="314" spans="3:7" ht="15.75" customHeight="1">
      <c r="C314" s="1"/>
      <c r="D314" s="1"/>
      <c r="E314" s="1"/>
      <c r="F314" s="1"/>
      <c r="G314" s="1"/>
    </row>
    <row r="315" spans="3:7" ht="15.75" customHeight="1">
      <c r="C315" s="1"/>
      <c r="D315" s="1"/>
      <c r="E315" s="1"/>
      <c r="F315" s="1"/>
      <c r="G315" s="1"/>
    </row>
    <row r="316" spans="3:7" ht="15.75" customHeight="1">
      <c r="C316" s="1"/>
      <c r="D316" s="1"/>
      <c r="E316" s="1"/>
      <c r="F316" s="1"/>
      <c r="G316" s="1"/>
    </row>
    <row r="317" spans="3:7" ht="15.75" customHeight="1">
      <c r="C317" s="1"/>
      <c r="D317" s="1"/>
      <c r="E317" s="1"/>
      <c r="F317" s="1"/>
      <c r="G317" s="1"/>
    </row>
    <row r="318" spans="3:7" ht="15.75" customHeight="1">
      <c r="C318" s="1"/>
      <c r="D318" s="1"/>
      <c r="E318" s="1"/>
      <c r="F318" s="1"/>
      <c r="G318" s="1"/>
    </row>
    <row r="319" spans="3:7" ht="15.75" customHeight="1">
      <c r="C319" s="1"/>
      <c r="D319" s="1"/>
      <c r="E319" s="1"/>
      <c r="F319" s="1"/>
      <c r="G319" s="1"/>
    </row>
    <row r="320" spans="3:7" ht="15.75" customHeight="1">
      <c r="C320" s="1"/>
      <c r="D320" s="1"/>
      <c r="E320" s="1"/>
      <c r="F320" s="1"/>
      <c r="G320" s="1"/>
    </row>
    <row r="321" spans="3:7" ht="15.75" customHeight="1">
      <c r="C321" s="1"/>
      <c r="D321" s="1"/>
      <c r="E321" s="1"/>
      <c r="F321" s="1"/>
      <c r="G321" s="1"/>
    </row>
    <row r="322" spans="3:7" ht="15.75" customHeight="1">
      <c r="C322" s="1"/>
      <c r="D322" s="1"/>
      <c r="E322" s="1"/>
      <c r="F322" s="1"/>
      <c r="G322" s="1"/>
    </row>
    <row r="323" spans="3:7" ht="15.75" customHeight="1">
      <c r="C323" s="1"/>
      <c r="D323" s="1"/>
      <c r="E323" s="1"/>
      <c r="F323" s="1"/>
      <c r="G323" s="1"/>
    </row>
    <row r="324" spans="3:7" ht="15.75" customHeight="1">
      <c r="C324" s="1"/>
      <c r="D324" s="1"/>
      <c r="E324" s="1"/>
      <c r="F324" s="1"/>
      <c r="G324" s="1"/>
    </row>
    <row r="325" spans="3:7" ht="15.75" customHeight="1">
      <c r="C325" s="1"/>
      <c r="D325" s="1"/>
      <c r="E325" s="1"/>
      <c r="F325" s="1"/>
      <c r="G325" s="1"/>
    </row>
    <row r="326" spans="3:7" ht="15.75" customHeight="1">
      <c r="C326" s="1"/>
      <c r="D326" s="1"/>
      <c r="E326" s="1"/>
      <c r="F326" s="1"/>
      <c r="G326" s="1"/>
    </row>
    <row r="327" spans="3:7" ht="15.75" customHeight="1">
      <c r="C327" s="1"/>
      <c r="D327" s="1"/>
      <c r="E327" s="1"/>
      <c r="F327" s="1"/>
      <c r="G327" s="1"/>
    </row>
    <row r="328" spans="3:7" ht="15.75" customHeight="1">
      <c r="C328" s="1"/>
      <c r="D328" s="1"/>
      <c r="E328" s="1"/>
      <c r="F328" s="1"/>
      <c r="G328" s="1"/>
    </row>
    <row r="329" spans="3:7" ht="15.75" customHeight="1">
      <c r="C329" s="1"/>
      <c r="D329" s="1"/>
      <c r="E329" s="1"/>
      <c r="F329" s="1"/>
      <c r="G329" s="1"/>
    </row>
    <row r="330" spans="3:7" ht="15.75" customHeight="1">
      <c r="C330" s="1"/>
      <c r="D330" s="1"/>
      <c r="E330" s="1"/>
      <c r="F330" s="1"/>
      <c r="G330" s="1"/>
    </row>
    <row r="331" spans="3:7" ht="15.75" customHeight="1">
      <c r="C331" s="1"/>
      <c r="D331" s="1"/>
      <c r="E331" s="1"/>
      <c r="F331" s="1"/>
      <c r="G331" s="1"/>
    </row>
    <row r="332" spans="3:7" ht="15.75" customHeight="1">
      <c r="C332" s="1"/>
      <c r="D332" s="1"/>
      <c r="E332" s="1"/>
      <c r="F332" s="1"/>
      <c r="G332" s="1"/>
    </row>
    <row r="333" spans="3:7" ht="15.75" customHeight="1">
      <c r="C333" s="1"/>
      <c r="D333" s="1"/>
      <c r="E333" s="1"/>
      <c r="F333" s="1"/>
      <c r="G333" s="1"/>
    </row>
    <row r="334" spans="3:7" ht="15.75" customHeight="1">
      <c r="C334" s="1"/>
      <c r="D334" s="1"/>
      <c r="E334" s="1"/>
      <c r="F334" s="1"/>
      <c r="G334" s="1"/>
    </row>
    <row r="335" spans="3:7" ht="15.75" customHeight="1">
      <c r="C335" s="1"/>
      <c r="D335" s="1"/>
      <c r="E335" s="1"/>
      <c r="F335" s="1"/>
      <c r="G335" s="1"/>
    </row>
    <row r="336" spans="3:7" ht="15.75" customHeight="1">
      <c r="C336" s="1"/>
      <c r="D336" s="1"/>
      <c r="E336" s="1"/>
      <c r="F336" s="1"/>
      <c r="G336" s="1"/>
    </row>
    <row r="337" spans="3:7" ht="15.75" customHeight="1">
      <c r="C337" s="1"/>
      <c r="D337" s="1"/>
      <c r="E337" s="1"/>
      <c r="F337" s="1"/>
      <c r="G337" s="1"/>
    </row>
    <row r="338" spans="3:7" ht="15.75" customHeight="1">
      <c r="C338" s="1"/>
      <c r="D338" s="1"/>
      <c r="E338" s="1"/>
      <c r="F338" s="1"/>
      <c r="G338" s="1"/>
    </row>
    <row r="339" spans="3:7" ht="15.75" customHeight="1">
      <c r="C339" s="1"/>
      <c r="D339" s="1"/>
      <c r="E339" s="1"/>
      <c r="F339" s="1"/>
      <c r="G339" s="1"/>
    </row>
    <row r="340" spans="3:7" ht="15.75" customHeight="1">
      <c r="C340" s="1"/>
      <c r="D340" s="1"/>
      <c r="E340" s="1"/>
      <c r="F340" s="1"/>
      <c r="G340" s="1"/>
    </row>
    <row r="341" spans="3:7" ht="15.75" customHeight="1">
      <c r="C341" s="1"/>
      <c r="D341" s="1"/>
      <c r="E341" s="1"/>
      <c r="F341" s="1"/>
      <c r="G341" s="1"/>
    </row>
    <row r="342" spans="3:7" ht="15.75" customHeight="1">
      <c r="C342" s="1"/>
      <c r="D342" s="1"/>
      <c r="E342" s="1"/>
      <c r="F342" s="1"/>
      <c r="G342" s="1"/>
    </row>
    <row r="343" spans="3:7" ht="15.75" customHeight="1">
      <c r="C343" s="1"/>
      <c r="D343" s="1"/>
      <c r="E343" s="1"/>
      <c r="F343" s="1"/>
      <c r="G343" s="1"/>
    </row>
    <row r="344" spans="3:7" ht="15.75" customHeight="1">
      <c r="C344" s="1"/>
      <c r="D344" s="1"/>
      <c r="E344" s="1"/>
      <c r="F344" s="1"/>
      <c r="G344" s="1"/>
    </row>
    <row r="345" spans="3:7" ht="15.75" customHeight="1">
      <c r="C345" s="1"/>
      <c r="D345" s="1"/>
      <c r="E345" s="1"/>
      <c r="F345" s="1"/>
      <c r="G345" s="1"/>
    </row>
    <row r="346" spans="3:7" ht="15.75" customHeight="1">
      <c r="C346" s="1"/>
      <c r="D346" s="1"/>
      <c r="E346" s="1"/>
      <c r="F346" s="1"/>
      <c r="G346" s="1"/>
    </row>
    <row r="347" spans="3:7" ht="15.75" customHeight="1">
      <c r="C347" s="1"/>
      <c r="D347" s="1"/>
      <c r="E347" s="1"/>
      <c r="F347" s="1"/>
      <c r="G347" s="1"/>
    </row>
    <row r="348" spans="3:7" ht="15.75" customHeight="1">
      <c r="C348" s="1"/>
      <c r="D348" s="1"/>
      <c r="E348" s="1"/>
      <c r="F348" s="1"/>
      <c r="G348" s="1"/>
    </row>
    <row r="349" spans="3:7" ht="15.75" customHeight="1">
      <c r="C349" s="1"/>
      <c r="D349" s="1"/>
      <c r="E349" s="1"/>
      <c r="F349" s="1"/>
      <c r="G349" s="1"/>
    </row>
    <row r="350" spans="3:7" ht="15.75" customHeight="1">
      <c r="C350" s="1"/>
      <c r="D350" s="1"/>
      <c r="E350" s="1"/>
      <c r="F350" s="1"/>
      <c r="G350" s="1"/>
    </row>
    <row r="351" spans="3:7" ht="15.75" customHeight="1">
      <c r="C351" s="1"/>
      <c r="D351" s="1"/>
      <c r="E351" s="1"/>
      <c r="F351" s="1"/>
      <c r="G351" s="1"/>
    </row>
    <row r="352" spans="3:7" ht="15.75" customHeight="1">
      <c r="C352" s="1"/>
      <c r="D352" s="1"/>
      <c r="E352" s="1"/>
      <c r="F352" s="1"/>
      <c r="G352" s="1"/>
    </row>
    <row r="353" spans="3:7" ht="15.75" customHeight="1">
      <c r="C353" s="1"/>
      <c r="D353" s="1"/>
      <c r="E353" s="1"/>
      <c r="F353" s="1"/>
      <c r="G353" s="1"/>
    </row>
    <row r="354" spans="3:7" ht="15.75" customHeight="1">
      <c r="C354" s="1"/>
      <c r="D354" s="1"/>
      <c r="E354" s="1"/>
      <c r="F354" s="1"/>
      <c r="G354" s="1"/>
    </row>
    <row r="355" spans="3:7" ht="15.75" customHeight="1">
      <c r="C355" s="1"/>
      <c r="D355" s="1"/>
      <c r="E355" s="1"/>
      <c r="F355" s="1"/>
      <c r="G355" s="1"/>
    </row>
    <row r="356" spans="3:7" ht="15.75" customHeight="1">
      <c r="C356" s="1"/>
      <c r="D356" s="1"/>
      <c r="E356" s="1"/>
      <c r="F356" s="1"/>
      <c r="G356" s="1"/>
    </row>
    <row r="357" spans="3:7" ht="15.75" customHeight="1">
      <c r="C357" s="1"/>
      <c r="D357" s="1"/>
      <c r="E357" s="1"/>
      <c r="F357" s="1"/>
      <c r="G357" s="1"/>
    </row>
    <row r="358" spans="3:7" ht="15.75" customHeight="1">
      <c r="C358" s="1"/>
      <c r="D358" s="1"/>
      <c r="E358" s="1"/>
      <c r="F358" s="1"/>
      <c r="G358" s="1"/>
    </row>
    <row r="359" spans="3:7" ht="15.75" customHeight="1">
      <c r="C359" s="1"/>
      <c r="D359" s="1"/>
      <c r="E359" s="1"/>
      <c r="F359" s="1"/>
      <c r="G359" s="1"/>
    </row>
    <row r="360" spans="3:7" ht="15.75" customHeight="1">
      <c r="C360" s="1"/>
      <c r="D360" s="1"/>
      <c r="E360" s="1"/>
      <c r="F360" s="1"/>
      <c r="G360" s="1"/>
    </row>
    <row r="361" spans="3:7" ht="15.75" customHeight="1">
      <c r="C361" s="1"/>
      <c r="D361" s="1"/>
      <c r="E361" s="1"/>
      <c r="F361" s="1"/>
      <c r="G361" s="1"/>
    </row>
    <row r="362" spans="3:7" ht="15.75" customHeight="1">
      <c r="C362" s="1"/>
      <c r="D362" s="1"/>
      <c r="E362" s="1"/>
      <c r="F362" s="1"/>
      <c r="G362" s="1"/>
    </row>
    <row r="363" spans="3:7" ht="15.75" customHeight="1">
      <c r="C363" s="1"/>
      <c r="D363" s="1"/>
      <c r="E363" s="1"/>
      <c r="F363" s="1"/>
      <c r="G363" s="1"/>
    </row>
    <row r="364" spans="3:7" ht="15.75" customHeight="1">
      <c r="C364" s="1"/>
      <c r="D364" s="1"/>
      <c r="E364" s="1"/>
      <c r="F364" s="1"/>
      <c r="G364" s="1"/>
    </row>
    <row r="365" spans="3:7" ht="15.75" customHeight="1">
      <c r="C365" s="1"/>
      <c r="D365" s="1"/>
      <c r="E365" s="1"/>
      <c r="F365" s="1"/>
      <c r="G365" s="1"/>
    </row>
    <row r="366" spans="3:7" ht="15.75" customHeight="1">
      <c r="C366" s="1"/>
      <c r="D366" s="1"/>
      <c r="E366" s="1"/>
      <c r="F366" s="1"/>
      <c r="G366" s="1"/>
    </row>
    <row r="367" spans="3:7" ht="15.75" customHeight="1">
      <c r="C367" s="1"/>
      <c r="D367" s="1"/>
      <c r="E367" s="1"/>
      <c r="F367" s="1"/>
      <c r="G367" s="1"/>
    </row>
    <row r="368" spans="3:7" ht="15.75" customHeight="1">
      <c r="C368" s="1"/>
      <c r="D368" s="1"/>
      <c r="E368" s="1"/>
      <c r="F368" s="1"/>
      <c r="G368" s="1"/>
    </row>
    <row r="369" spans="3:7" ht="15.75" customHeight="1">
      <c r="C369" s="1"/>
      <c r="D369" s="1"/>
      <c r="E369" s="1"/>
      <c r="F369" s="1"/>
      <c r="G369" s="1"/>
    </row>
    <row r="370" spans="3:7" ht="15.75" customHeight="1">
      <c r="C370" s="1"/>
      <c r="D370" s="1"/>
      <c r="E370" s="1"/>
      <c r="F370" s="1"/>
      <c r="G370" s="1"/>
    </row>
    <row r="371" spans="3:7" ht="15.75" customHeight="1">
      <c r="C371" s="1"/>
      <c r="D371" s="1"/>
      <c r="E371" s="1"/>
      <c r="F371" s="1"/>
      <c r="G371" s="1"/>
    </row>
    <row r="372" spans="3:7" ht="15.75" customHeight="1">
      <c r="C372" s="1"/>
      <c r="D372" s="1"/>
      <c r="E372" s="1"/>
      <c r="F372" s="1"/>
      <c r="G372" s="1"/>
    </row>
    <row r="373" spans="3:7" ht="15.75" customHeight="1">
      <c r="C373" s="1"/>
      <c r="D373" s="1"/>
      <c r="E373" s="1"/>
      <c r="F373" s="1"/>
      <c r="G373" s="1"/>
    </row>
    <row r="374" spans="3:7" ht="15.75" customHeight="1">
      <c r="C374" s="1"/>
      <c r="D374" s="1"/>
      <c r="E374" s="1"/>
      <c r="F374" s="1"/>
      <c r="G374" s="1"/>
    </row>
    <row r="375" spans="3:7" ht="15.75" customHeight="1">
      <c r="C375" s="1"/>
      <c r="D375" s="1"/>
      <c r="E375" s="1"/>
      <c r="F375" s="1"/>
      <c r="G375" s="1"/>
    </row>
    <row r="376" spans="3:7" ht="15.75" customHeight="1">
      <c r="C376" s="1"/>
      <c r="D376" s="1"/>
      <c r="E376" s="1"/>
      <c r="F376" s="1"/>
      <c r="G376" s="1"/>
    </row>
    <row r="377" spans="3:7" ht="15.75" customHeight="1">
      <c r="C377" s="1"/>
      <c r="D377" s="1"/>
      <c r="E377" s="1"/>
      <c r="F377" s="1"/>
      <c r="G377" s="1"/>
    </row>
    <row r="378" spans="3:7" ht="15.75" customHeight="1">
      <c r="C378" s="1"/>
      <c r="D378" s="1"/>
      <c r="E378" s="1"/>
      <c r="F378" s="1"/>
      <c r="G378" s="1"/>
    </row>
    <row r="379" spans="3:7" ht="15.75" customHeight="1">
      <c r="C379" s="1"/>
      <c r="D379" s="1"/>
      <c r="E379" s="1"/>
      <c r="F379" s="1"/>
      <c r="G379" s="1"/>
    </row>
    <row r="380" spans="3:7" ht="15.75" customHeight="1">
      <c r="C380" s="1"/>
      <c r="D380" s="1"/>
      <c r="E380" s="1"/>
      <c r="F380" s="1"/>
      <c r="G380" s="1"/>
    </row>
    <row r="381" spans="3:7" ht="15.75" customHeight="1">
      <c r="C381" s="1"/>
      <c r="D381" s="1"/>
      <c r="E381" s="1"/>
      <c r="F381" s="1"/>
      <c r="G381" s="1"/>
    </row>
    <row r="382" spans="3:7" ht="15.75" customHeight="1">
      <c r="C382" s="1"/>
      <c r="D382" s="1"/>
      <c r="E382" s="1"/>
      <c r="F382" s="1"/>
      <c r="G382" s="1"/>
    </row>
    <row r="383" spans="3:7" ht="15.75" customHeight="1">
      <c r="C383" s="1"/>
      <c r="D383" s="1"/>
      <c r="E383" s="1"/>
      <c r="F383" s="1"/>
      <c r="G383" s="1"/>
    </row>
    <row r="384" spans="3:7" ht="15.75" customHeight="1">
      <c r="C384" s="1"/>
      <c r="D384" s="1"/>
      <c r="E384" s="1"/>
      <c r="F384" s="1"/>
      <c r="G384" s="1"/>
    </row>
    <row r="385" spans="3:7" ht="15.75" customHeight="1">
      <c r="C385" s="1"/>
      <c r="D385" s="1"/>
      <c r="E385" s="1"/>
      <c r="F385" s="1"/>
      <c r="G385" s="1"/>
    </row>
    <row r="386" spans="3:7" ht="15.75" customHeight="1">
      <c r="C386" s="1"/>
      <c r="D386" s="1"/>
      <c r="E386" s="1"/>
      <c r="F386" s="1"/>
      <c r="G386" s="1"/>
    </row>
    <row r="387" spans="3:7" ht="15.75" customHeight="1">
      <c r="C387" s="1"/>
      <c r="D387" s="1"/>
      <c r="E387" s="1"/>
      <c r="F387" s="1"/>
      <c r="G387" s="1"/>
    </row>
    <row r="388" spans="3:7" ht="15.75" customHeight="1">
      <c r="C388" s="1"/>
      <c r="D388" s="1"/>
      <c r="E388" s="1"/>
      <c r="F388" s="1"/>
      <c r="G388" s="1"/>
    </row>
    <row r="389" spans="3:7" ht="15.75" customHeight="1">
      <c r="C389" s="1"/>
      <c r="D389" s="1"/>
      <c r="E389" s="1"/>
      <c r="F389" s="1"/>
      <c r="G389" s="1"/>
    </row>
    <row r="390" spans="3:7" ht="15.75" customHeight="1">
      <c r="C390" s="1"/>
      <c r="D390" s="1"/>
      <c r="E390" s="1"/>
      <c r="F390" s="1"/>
      <c r="G390" s="1"/>
    </row>
    <row r="391" spans="3:7" ht="15.75" customHeight="1">
      <c r="C391" s="1"/>
      <c r="D391" s="1"/>
      <c r="E391" s="1"/>
      <c r="F391" s="1"/>
      <c r="G391" s="1"/>
    </row>
    <row r="392" spans="3:7" ht="15.75" customHeight="1">
      <c r="C392" s="1"/>
      <c r="D392" s="1"/>
      <c r="E392" s="1"/>
      <c r="F392" s="1"/>
      <c r="G392" s="1"/>
    </row>
    <row r="393" spans="3:7" ht="15.75" customHeight="1">
      <c r="C393" s="1"/>
      <c r="D393" s="1"/>
      <c r="E393" s="1"/>
      <c r="F393" s="1"/>
      <c r="G393" s="1"/>
    </row>
    <row r="394" spans="3:7" ht="15.75" customHeight="1">
      <c r="C394" s="1"/>
      <c r="D394" s="1"/>
      <c r="E394" s="1"/>
      <c r="F394" s="1"/>
      <c r="G394" s="1"/>
    </row>
    <row r="395" spans="3:7" ht="15.75" customHeight="1">
      <c r="C395" s="1"/>
      <c r="D395" s="1"/>
      <c r="E395" s="1"/>
      <c r="F395" s="1"/>
      <c r="G395" s="1"/>
    </row>
    <row r="396" spans="3:7" ht="15.75" customHeight="1">
      <c r="C396" s="1"/>
      <c r="D396" s="1"/>
      <c r="E396" s="1"/>
      <c r="F396" s="1"/>
      <c r="G396" s="1"/>
    </row>
    <row r="397" spans="3:7" ht="15.75" customHeight="1">
      <c r="C397" s="1"/>
      <c r="D397" s="1"/>
      <c r="E397" s="1"/>
      <c r="F397" s="1"/>
      <c r="G397" s="1"/>
    </row>
    <row r="398" spans="3:7" ht="15.75" customHeight="1">
      <c r="C398" s="1"/>
      <c r="D398" s="1"/>
      <c r="E398" s="1"/>
      <c r="F398" s="1"/>
      <c r="G398" s="1"/>
    </row>
    <row r="399" spans="3:7" ht="15.75" customHeight="1">
      <c r="C399" s="1"/>
      <c r="D399" s="1"/>
      <c r="E399" s="1"/>
      <c r="F399" s="1"/>
      <c r="G399" s="1"/>
    </row>
    <row r="400" spans="3:7" ht="15.75" customHeight="1">
      <c r="C400" s="1"/>
      <c r="D400" s="1"/>
      <c r="E400" s="1"/>
      <c r="F400" s="1"/>
      <c r="G400" s="1"/>
    </row>
    <row r="401" spans="3:7" ht="15.75" customHeight="1">
      <c r="C401" s="1"/>
      <c r="D401" s="1"/>
      <c r="E401" s="1"/>
      <c r="F401" s="1"/>
      <c r="G401" s="1"/>
    </row>
    <row r="402" spans="3:7" ht="15.75" customHeight="1">
      <c r="C402" s="1"/>
      <c r="D402" s="1"/>
      <c r="E402" s="1"/>
      <c r="F402" s="1"/>
      <c r="G402" s="1"/>
    </row>
    <row r="403" spans="3:7" ht="15.75" customHeight="1">
      <c r="C403" s="1"/>
      <c r="D403" s="1"/>
      <c r="E403" s="1"/>
      <c r="F403" s="1"/>
      <c r="G403" s="1"/>
    </row>
    <row r="404" spans="3:7" ht="15.75" customHeight="1">
      <c r="C404" s="1"/>
      <c r="D404" s="1"/>
      <c r="E404" s="1"/>
      <c r="F404" s="1"/>
      <c r="G404" s="1"/>
    </row>
    <row r="405" spans="3:7" ht="15.75" customHeight="1">
      <c r="C405" s="1"/>
      <c r="D405" s="1"/>
      <c r="E405" s="1"/>
      <c r="F405" s="1"/>
      <c r="G405" s="1"/>
    </row>
    <row r="406" spans="3:7" ht="15.75" customHeight="1">
      <c r="C406" s="1"/>
      <c r="D406" s="1"/>
      <c r="E406" s="1"/>
      <c r="F406" s="1"/>
      <c r="G406" s="1"/>
    </row>
    <row r="407" spans="3:7" ht="15.75" customHeight="1">
      <c r="C407" s="1"/>
      <c r="D407" s="1"/>
      <c r="E407" s="1"/>
      <c r="F407" s="1"/>
      <c r="G407" s="1"/>
    </row>
    <row r="408" spans="3:7" ht="15.75" customHeight="1">
      <c r="C408" s="1"/>
      <c r="D408" s="1"/>
      <c r="E408" s="1"/>
      <c r="F408" s="1"/>
      <c r="G408" s="1"/>
    </row>
    <row r="409" spans="3:7" ht="15.75" customHeight="1">
      <c r="C409" s="1"/>
      <c r="D409" s="1"/>
      <c r="E409" s="1"/>
      <c r="F409" s="1"/>
      <c r="G409" s="1"/>
    </row>
    <row r="410" spans="3:7" ht="15.75" customHeight="1">
      <c r="C410" s="1"/>
      <c r="D410" s="1"/>
      <c r="E410" s="1"/>
      <c r="F410" s="1"/>
      <c r="G410" s="1"/>
    </row>
    <row r="411" spans="3:7" ht="15.75" customHeight="1">
      <c r="C411" s="1"/>
      <c r="D411" s="1"/>
      <c r="E411" s="1"/>
      <c r="F411" s="1"/>
      <c r="G411" s="1"/>
    </row>
    <row r="412" spans="3:7" ht="15.75" customHeight="1">
      <c r="C412" s="1"/>
      <c r="D412" s="1"/>
      <c r="E412" s="1"/>
      <c r="F412" s="1"/>
      <c r="G412" s="1"/>
    </row>
    <row r="413" spans="3:7" ht="15.75" customHeight="1">
      <c r="C413" s="1"/>
      <c r="D413" s="1"/>
      <c r="E413" s="1"/>
      <c r="F413" s="1"/>
      <c r="G413" s="1"/>
    </row>
    <row r="414" spans="3:7" ht="15.75" customHeight="1">
      <c r="C414" s="1"/>
      <c r="D414" s="1"/>
      <c r="E414" s="1"/>
      <c r="F414" s="1"/>
      <c r="G414" s="1"/>
    </row>
    <row r="415" spans="3:7" ht="15.75" customHeight="1">
      <c r="C415" s="1"/>
      <c r="D415" s="1"/>
      <c r="E415" s="1"/>
      <c r="F415" s="1"/>
      <c r="G415" s="1"/>
    </row>
    <row r="416" spans="3:7" ht="15.75" customHeight="1">
      <c r="C416" s="1"/>
      <c r="D416" s="1"/>
      <c r="E416" s="1"/>
      <c r="F416" s="1"/>
      <c r="G416" s="1"/>
    </row>
    <row r="417" spans="3:7" ht="15.75" customHeight="1">
      <c r="C417" s="1"/>
      <c r="D417" s="1"/>
      <c r="E417" s="1"/>
      <c r="F417" s="1"/>
      <c r="G417" s="1"/>
    </row>
    <row r="418" spans="3:7" ht="15.75" customHeight="1">
      <c r="C418" s="1"/>
      <c r="D418" s="1"/>
      <c r="E418" s="1"/>
      <c r="F418" s="1"/>
      <c r="G418" s="1"/>
    </row>
    <row r="419" spans="3:7" ht="15.75" customHeight="1">
      <c r="C419" s="1"/>
      <c r="D419" s="1"/>
      <c r="E419" s="1"/>
      <c r="F419" s="1"/>
      <c r="G419" s="1"/>
    </row>
    <row r="420" spans="3:7" ht="15.75" customHeight="1">
      <c r="C420" s="1"/>
      <c r="D420" s="1"/>
      <c r="E420" s="1"/>
      <c r="F420" s="1"/>
      <c r="G420" s="1"/>
    </row>
    <row r="421" spans="3:7" ht="15.75" customHeight="1">
      <c r="C421" s="1"/>
      <c r="D421" s="1"/>
      <c r="E421" s="1"/>
      <c r="F421" s="1"/>
      <c r="G421" s="1"/>
    </row>
    <row r="422" spans="3:7" ht="15.75" customHeight="1">
      <c r="C422" s="1"/>
      <c r="D422" s="1"/>
      <c r="E422" s="1"/>
      <c r="F422" s="1"/>
      <c r="G422" s="1"/>
    </row>
    <row r="423" spans="3:7" ht="15.75" customHeight="1">
      <c r="C423" s="1"/>
      <c r="D423" s="1"/>
      <c r="E423" s="1"/>
      <c r="F423" s="1"/>
      <c r="G423" s="1"/>
    </row>
    <row r="424" spans="3:7" ht="15.75" customHeight="1">
      <c r="C424" s="1"/>
      <c r="D424" s="1"/>
      <c r="E424" s="1"/>
      <c r="F424" s="1"/>
      <c r="G424" s="1"/>
    </row>
    <row r="425" spans="3:7" ht="15.75" customHeight="1">
      <c r="C425" s="1"/>
      <c r="D425" s="1"/>
      <c r="E425" s="1"/>
      <c r="F425" s="1"/>
      <c r="G425" s="1"/>
    </row>
    <row r="426" spans="3:7" ht="15.75" customHeight="1">
      <c r="C426" s="1"/>
      <c r="D426" s="1"/>
      <c r="E426" s="1"/>
      <c r="F426" s="1"/>
      <c r="G426" s="1"/>
    </row>
    <row r="427" spans="3:7" ht="15.75" customHeight="1">
      <c r="C427" s="1"/>
      <c r="D427" s="1"/>
      <c r="E427" s="1"/>
      <c r="F427" s="1"/>
      <c r="G427" s="1"/>
    </row>
    <row r="428" spans="3:7" ht="15.75" customHeight="1">
      <c r="C428" s="1"/>
      <c r="D428" s="1"/>
      <c r="E428" s="1"/>
      <c r="F428" s="1"/>
      <c r="G428" s="1"/>
    </row>
    <row r="429" spans="3:7" ht="15.75" customHeight="1">
      <c r="C429" s="1"/>
      <c r="D429" s="1"/>
      <c r="E429" s="1"/>
      <c r="F429" s="1"/>
      <c r="G429" s="1"/>
    </row>
    <row r="430" spans="3:7" ht="15.75" customHeight="1">
      <c r="C430" s="1"/>
      <c r="D430" s="1"/>
      <c r="E430" s="1"/>
      <c r="F430" s="1"/>
      <c r="G430" s="1"/>
    </row>
    <row r="431" spans="3:7" ht="15.75" customHeight="1">
      <c r="C431" s="1"/>
      <c r="D431" s="1"/>
      <c r="E431" s="1"/>
      <c r="F431" s="1"/>
      <c r="G431" s="1"/>
    </row>
    <row r="432" spans="3:7" ht="15.75" customHeight="1">
      <c r="C432" s="1"/>
      <c r="D432" s="1"/>
      <c r="E432" s="1"/>
      <c r="F432" s="1"/>
      <c r="G432" s="1"/>
    </row>
    <row r="433" spans="3:7" ht="15.75" customHeight="1">
      <c r="C433" s="1"/>
      <c r="D433" s="1"/>
      <c r="E433" s="1"/>
      <c r="F433" s="1"/>
      <c r="G433" s="1"/>
    </row>
    <row r="434" spans="3:7" ht="15.75" customHeight="1">
      <c r="C434" s="1"/>
      <c r="D434" s="1"/>
      <c r="E434" s="1"/>
      <c r="F434" s="1"/>
      <c r="G434" s="1"/>
    </row>
    <row r="435" spans="3:7" ht="15.75" customHeight="1">
      <c r="C435" s="1"/>
      <c r="D435" s="1"/>
      <c r="E435" s="1"/>
      <c r="F435" s="1"/>
      <c r="G435" s="1"/>
    </row>
  </sheetData>
  <mergeCells count="2">
    <mergeCell ref="D122:F122"/>
    <mergeCell ref="D123:F1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O466"/>
  <sheetViews>
    <sheetView workbookViewId="0">
      <pane xSplit="9" ySplit="1" topLeftCell="EM2" activePane="bottomRight" state="frozen"/>
      <selection pane="topRight" activeCell="J1" sqref="J1"/>
      <selection pane="bottomLeft" activeCell="A2" sqref="A2"/>
      <selection pane="bottomRight" sqref="A1:XFD1048576"/>
    </sheetView>
  </sheetViews>
  <sheetFormatPr baseColWidth="10" defaultColWidth="12.6640625" defaultRowHeight="15" customHeight="1"/>
  <cols>
    <col min="1" max="2" width="12.6640625" customWidth="1"/>
    <col min="3" max="3" width="7.1640625" customWidth="1"/>
    <col min="4" max="5" width="6.33203125" customWidth="1"/>
    <col min="6" max="6" width="7.6640625" customWidth="1"/>
    <col min="7" max="7" width="6.1640625" customWidth="1"/>
    <col min="8" max="8" width="12.6640625" customWidth="1"/>
  </cols>
  <sheetData>
    <row r="1" spans="1:795" ht="75.75" customHeight="1">
      <c r="A1" s="2"/>
      <c r="B1" s="2"/>
      <c r="C1" s="44" t="s">
        <v>780</v>
      </c>
      <c r="D1" s="44" t="s">
        <v>781</v>
      </c>
      <c r="E1" s="44"/>
      <c r="F1" s="44"/>
      <c r="G1" s="44" t="s">
        <v>782</v>
      </c>
      <c r="H1" s="4" t="s">
        <v>0</v>
      </c>
      <c r="I1" s="4" t="s">
        <v>1453</v>
      </c>
      <c r="J1" s="5"/>
      <c r="K1" s="6" t="s">
        <v>2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  <c r="Q1" s="6" t="s">
        <v>8</v>
      </c>
      <c r="R1" s="6" t="s">
        <v>9</v>
      </c>
      <c r="S1" s="7" t="s">
        <v>10</v>
      </c>
      <c r="T1" s="7" t="s">
        <v>11</v>
      </c>
      <c r="U1" s="8" t="s">
        <v>12</v>
      </c>
      <c r="V1" s="7" t="s">
        <v>13</v>
      </c>
      <c r="W1" s="7" t="s">
        <v>14</v>
      </c>
      <c r="X1" s="7" t="s">
        <v>15</v>
      </c>
      <c r="Y1" s="7" t="s">
        <v>16</v>
      </c>
      <c r="Z1" s="8" t="s">
        <v>17</v>
      </c>
      <c r="AA1" s="8" t="s">
        <v>18</v>
      </c>
      <c r="AB1" s="8" t="s">
        <v>19</v>
      </c>
      <c r="AC1" s="9" t="s">
        <v>20</v>
      </c>
      <c r="AD1" s="9" t="s">
        <v>21</v>
      </c>
      <c r="AE1" s="9" t="s">
        <v>22</v>
      </c>
      <c r="AF1" s="9" t="s">
        <v>23</v>
      </c>
      <c r="AG1" s="10" t="s">
        <v>24</v>
      </c>
      <c r="AH1" s="10" t="s">
        <v>25</v>
      </c>
      <c r="AI1" s="10" t="s">
        <v>26</v>
      </c>
      <c r="AJ1" s="10" t="s">
        <v>27</v>
      </c>
      <c r="AK1" s="10" t="s">
        <v>28</v>
      </c>
      <c r="AL1" s="10" t="s">
        <v>29</v>
      </c>
      <c r="AM1" s="10" t="s">
        <v>30</v>
      </c>
      <c r="AN1" s="10" t="s">
        <v>31</v>
      </c>
      <c r="AO1" s="10" t="s">
        <v>32</v>
      </c>
      <c r="AP1" s="10" t="s">
        <v>33</v>
      </c>
      <c r="AQ1" s="10" t="s">
        <v>34</v>
      </c>
      <c r="AR1" s="10" t="s">
        <v>35</v>
      </c>
      <c r="AS1" s="10" t="s">
        <v>36</v>
      </c>
      <c r="AT1" s="10" t="s">
        <v>37</v>
      </c>
      <c r="AU1" s="10" t="s">
        <v>38</v>
      </c>
      <c r="AV1" s="10" t="s">
        <v>39</v>
      </c>
      <c r="AW1" s="10" t="s">
        <v>40</v>
      </c>
      <c r="AX1" s="10" t="s">
        <v>41</v>
      </c>
      <c r="AY1" s="10" t="s">
        <v>42</v>
      </c>
      <c r="AZ1" s="11" t="s">
        <v>43</v>
      </c>
      <c r="BA1" s="7" t="s">
        <v>44</v>
      </c>
      <c r="BB1" s="7" t="s">
        <v>45</v>
      </c>
      <c r="BC1" s="7" t="s">
        <v>46</v>
      </c>
      <c r="BD1" s="10" t="s">
        <v>47</v>
      </c>
      <c r="BE1" s="10" t="s">
        <v>48</v>
      </c>
      <c r="BF1" s="10" t="s">
        <v>49</v>
      </c>
      <c r="BG1" s="10" t="s">
        <v>50</v>
      </c>
      <c r="BH1" s="10" t="s">
        <v>51</v>
      </c>
      <c r="BI1" s="10" t="s">
        <v>52</v>
      </c>
      <c r="BJ1" s="10" t="s">
        <v>53</v>
      </c>
      <c r="BK1" s="10" t="s">
        <v>54</v>
      </c>
      <c r="BL1" s="10" t="s">
        <v>55</v>
      </c>
      <c r="BM1" s="10" t="s">
        <v>56</v>
      </c>
      <c r="BN1" s="10" t="s">
        <v>57</v>
      </c>
      <c r="BO1" s="10" t="s">
        <v>58</v>
      </c>
      <c r="BP1" s="10" t="s">
        <v>59</v>
      </c>
      <c r="BQ1" s="10" t="s">
        <v>60</v>
      </c>
      <c r="BR1" s="10" t="s">
        <v>61</v>
      </c>
      <c r="BS1" s="10" t="s">
        <v>62</v>
      </c>
      <c r="BT1" s="10" t="s">
        <v>63</v>
      </c>
      <c r="BU1" s="10" t="s">
        <v>64</v>
      </c>
      <c r="BV1" s="10" t="s">
        <v>65</v>
      </c>
      <c r="BW1" s="10" t="s">
        <v>66</v>
      </c>
      <c r="BX1" s="10" t="s">
        <v>67</v>
      </c>
      <c r="BY1" s="11" t="s">
        <v>68</v>
      </c>
      <c r="BZ1" s="11" t="s">
        <v>69</v>
      </c>
      <c r="CA1" s="11" t="s">
        <v>70</v>
      </c>
      <c r="CB1" s="11" t="s">
        <v>71</v>
      </c>
      <c r="CC1" s="11" t="s">
        <v>72</v>
      </c>
      <c r="CD1" s="11" t="s">
        <v>73</v>
      </c>
      <c r="CE1" s="11" t="s">
        <v>74</v>
      </c>
      <c r="CF1" s="11" t="s">
        <v>75</v>
      </c>
      <c r="CG1" s="11" t="s">
        <v>76</v>
      </c>
      <c r="CH1" s="11" t="s">
        <v>77</v>
      </c>
      <c r="CI1" s="12" t="s">
        <v>78</v>
      </c>
      <c r="CJ1" s="12" t="s">
        <v>79</v>
      </c>
      <c r="CK1" s="12" t="s">
        <v>80</v>
      </c>
      <c r="CL1" s="12" t="s">
        <v>81</v>
      </c>
      <c r="CM1" s="13" t="s">
        <v>82</v>
      </c>
      <c r="CN1" s="14" t="s">
        <v>83</v>
      </c>
      <c r="CO1" s="14" t="s">
        <v>84</v>
      </c>
      <c r="CP1" s="10" t="s">
        <v>85</v>
      </c>
      <c r="CQ1" s="10" t="s">
        <v>86</v>
      </c>
      <c r="CR1" s="10" t="s">
        <v>87</v>
      </c>
      <c r="CS1" s="10" t="s">
        <v>88</v>
      </c>
      <c r="CT1" s="10" t="s">
        <v>89</v>
      </c>
      <c r="CU1" s="10" t="s">
        <v>90</v>
      </c>
      <c r="CV1" s="10" t="s">
        <v>91</v>
      </c>
      <c r="CW1" s="15" t="s">
        <v>92</v>
      </c>
      <c r="CX1" s="16" t="s">
        <v>93</v>
      </c>
      <c r="CY1" s="15" t="s">
        <v>58</v>
      </c>
      <c r="CZ1" s="15" t="s">
        <v>94</v>
      </c>
      <c r="DA1" s="16" t="s">
        <v>95</v>
      </c>
      <c r="DB1" s="17" t="s">
        <v>96</v>
      </c>
      <c r="DC1" s="18" t="s">
        <v>97</v>
      </c>
      <c r="DD1" s="19" t="s">
        <v>98</v>
      </c>
      <c r="DE1" s="18" t="s">
        <v>99</v>
      </c>
      <c r="DF1" s="18" t="s">
        <v>100</v>
      </c>
      <c r="DG1" s="18" t="s">
        <v>101</v>
      </c>
      <c r="DH1" s="19" t="s">
        <v>102</v>
      </c>
      <c r="DI1" s="19" t="s">
        <v>103</v>
      </c>
      <c r="DJ1" s="18" t="s">
        <v>104</v>
      </c>
      <c r="DK1" s="18" t="s">
        <v>105</v>
      </c>
      <c r="DL1" s="18" t="s">
        <v>106</v>
      </c>
      <c r="DM1" s="21" t="s">
        <v>1439</v>
      </c>
      <c r="DN1" s="21" t="s">
        <v>108</v>
      </c>
      <c r="DO1" s="21" t="s">
        <v>109</v>
      </c>
      <c r="DP1" s="21" t="s">
        <v>110</v>
      </c>
      <c r="DQ1" s="21" t="s">
        <v>111</v>
      </c>
      <c r="DR1" s="21" t="s">
        <v>112</v>
      </c>
      <c r="DS1" s="21" t="s">
        <v>113</v>
      </c>
      <c r="DT1" s="21" t="s">
        <v>114</v>
      </c>
      <c r="DU1" s="21" t="s">
        <v>115</v>
      </c>
      <c r="DV1" s="21" t="s">
        <v>116</v>
      </c>
      <c r="DW1" s="21" t="s">
        <v>117</v>
      </c>
      <c r="DX1" s="21" t="s">
        <v>118</v>
      </c>
      <c r="DY1" s="21" t="s">
        <v>119</v>
      </c>
      <c r="DZ1" s="21" t="s">
        <v>120</v>
      </c>
      <c r="EA1" s="21" t="s">
        <v>121</v>
      </c>
      <c r="EB1" s="21" t="s">
        <v>122</v>
      </c>
      <c r="EC1" s="21" t="s">
        <v>123</v>
      </c>
      <c r="ED1" s="21" t="s">
        <v>124</v>
      </c>
      <c r="EE1" s="21" t="s">
        <v>125</v>
      </c>
      <c r="EF1" s="21" t="s">
        <v>126</v>
      </c>
      <c r="EG1" s="21" t="s">
        <v>127</v>
      </c>
      <c r="EH1" s="21" t="s">
        <v>128</v>
      </c>
      <c r="EI1" s="21" t="s">
        <v>129</v>
      </c>
      <c r="EJ1" s="21" t="s">
        <v>130</v>
      </c>
      <c r="EK1" s="21" t="s">
        <v>131</v>
      </c>
      <c r="EL1" s="21" t="s">
        <v>132</v>
      </c>
      <c r="EM1" s="21" t="s">
        <v>133</v>
      </c>
      <c r="EN1" s="21" t="s">
        <v>134</v>
      </c>
      <c r="EO1" s="21" t="s">
        <v>135</v>
      </c>
      <c r="EP1" s="21" t="s">
        <v>136</v>
      </c>
      <c r="EQ1" s="1" t="s">
        <v>137</v>
      </c>
      <c r="ER1" s="22" t="s">
        <v>1454</v>
      </c>
      <c r="ES1" s="22" t="s">
        <v>138</v>
      </c>
      <c r="ET1" s="22" t="s">
        <v>139</v>
      </c>
      <c r="EU1" s="22" t="s">
        <v>140</v>
      </c>
      <c r="EV1" s="22" t="s">
        <v>141</v>
      </c>
      <c r="EW1" s="22" t="s">
        <v>142</v>
      </c>
      <c r="EX1" s="22" t="s">
        <v>143</v>
      </c>
      <c r="EY1" s="22" t="s">
        <v>144</v>
      </c>
      <c r="EZ1" s="22" t="s">
        <v>145</v>
      </c>
      <c r="FA1" s="22" t="s">
        <v>146</v>
      </c>
      <c r="FB1" s="22" t="s">
        <v>147</v>
      </c>
      <c r="FC1" s="23" t="s">
        <v>195</v>
      </c>
      <c r="FD1" s="23" t="s">
        <v>148</v>
      </c>
      <c r="FE1" s="23" t="s">
        <v>149</v>
      </c>
      <c r="FF1" s="23" t="s">
        <v>150</v>
      </c>
      <c r="FG1" s="23" t="s">
        <v>151</v>
      </c>
      <c r="FH1" s="23" t="s">
        <v>152</v>
      </c>
      <c r="FI1" s="23" t="s">
        <v>153</v>
      </c>
      <c r="FJ1" s="23" t="s">
        <v>154</v>
      </c>
      <c r="FK1" s="23" t="s">
        <v>155</v>
      </c>
      <c r="FL1" s="23" t="s">
        <v>156</v>
      </c>
      <c r="FM1" s="23" t="s">
        <v>157</v>
      </c>
      <c r="FN1" s="23" t="s">
        <v>158</v>
      </c>
      <c r="FO1" s="23" t="s">
        <v>159</v>
      </c>
      <c r="FP1" s="23" t="s">
        <v>160</v>
      </c>
      <c r="FQ1" s="23" t="s">
        <v>161</v>
      </c>
      <c r="FR1" s="23" t="s">
        <v>162</v>
      </c>
      <c r="FS1" s="23" t="s">
        <v>163</v>
      </c>
      <c r="FT1" s="23" t="s">
        <v>164</v>
      </c>
      <c r="FU1" s="23" t="s">
        <v>165</v>
      </c>
      <c r="FV1" s="23" t="s">
        <v>166</v>
      </c>
      <c r="FW1" s="23" t="s">
        <v>167</v>
      </c>
      <c r="FX1" s="23" t="s">
        <v>168</v>
      </c>
      <c r="FY1" s="24" t="s">
        <v>169</v>
      </c>
      <c r="FZ1" s="24" t="s">
        <v>170</v>
      </c>
      <c r="GA1" s="24" t="s">
        <v>171</v>
      </c>
      <c r="GB1" s="24" t="s">
        <v>172</v>
      </c>
      <c r="GC1" s="25" t="s">
        <v>173</v>
      </c>
      <c r="GD1" s="25" t="s">
        <v>174</v>
      </c>
      <c r="GE1" s="25" t="s">
        <v>175</v>
      </c>
      <c r="GF1" s="25" t="s">
        <v>176</v>
      </c>
      <c r="GG1" s="26" t="s">
        <v>177</v>
      </c>
      <c r="GH1" s="27" t="s">
        <v>178</v>
      </c>
      <c r="GI1" s="27" t="s">
        <v>179</v>
      </c>
      <c r="GJ1" s="27" t="s">
        <v>180</v>
      </c>
      <c r="GK1" s="27" t="s">
        <v>181</v>
      </c>
      <c r="GL1" s="27" t="s">
        <v>182</v>
      </c>
      <c r="GM1" s="23" t="s">
        <v>183</v>
      </c>
      <c r="GN1" s="23" t="s">
        <v>184</v>
      </c>
      <c r="GO1" s="23" t="s">
        <v>185</v>
      </c>
      <c r="GP1" s="23" t="s">
        <v>186</v>
      </c>
      <c r="GQ1" s="23" t="s">
        <v>187</v>
      </c>
      <c r="GR1" s="23" t="s">
        <v>188</v>
      </c>
      <c r="GS1" s="23" t="s">
        <v>189</v>
      </c>
      <c r="GT1" s="23" t="s">
        <v>190</v>
      </c>
      <c r="GU1" s="23" t="s">
        <v>191</v>
      </c>
      <c r="GV1" s="23" t="s">
        <v>192</v>
      </c>
      <c r="GW1" s="23" t="s">
        <v>193</v>
      </c>
      <c r="GX1" s="23" t="s">
        <v>194</v>
      </c>
      <c r="GY1" s="23" t="s">
        <v>1455</v>
      </c>
      <c r="GZ1" s="23" t="s">
        <v>1456</v>
      </c>
      <c r="HA1" s="23" t="s">
        <v>1440</v>
      </c>
      <c r="HB1" s="23" t="s">
        <v>196</v>
      </c>
      <c r="HC1" s="23" t="s">
        <v>197</v>
      </c>
      <c r="HD1" s="23" t="s">
        <v>198</v>
      </c>
      <c r="HE1" s="23" t="s">
        <v>199</v>
      </c>
      <c r="HF1" s="23" t="s">
        <v>200</v>
      </c>
      <c r="HG1" s="23" t="s">
        <v>201</v>
      </c>
      <c r="HH1" s="23" t="s">
        <v>202</v>
      </c>
      <c r="HI1" s="23" t="s">
        <v>203</v>
      </c>
      <c r="HJ1" s="23" t="s">
        <v>204</v>
      </c>
      <c r="HK1" s="23" t="s">
        <v>205</v>
      </c>
      <c r="HL1" s="23" t="s">
        <v>206</v>
      </c>
      <c r="HM1" s="23" t="s">
        <v>207</v>
      </c>
      <c r="HN1" s="28" t="s">
        <v>208</v>
      </c>
      <c r="HO1" s="22" t="s">
        <v>209</v>
      </c>
      <c r="HP1" s="22" t="s">
        <v>210</v>
      </c>
      <c r="HQ1" s="29" t="s">
        <v>211</v>
      </c>
      <c r="HR1" s="30" t="s">
        <v>212</v>
      </c>
      <c r="HS1" s="29" t="s">
        <v>213</v>
      </c>
      <c r="HT1" s="22" t="s">
        <v>214</v>
      </c>
      <c r="HU1" s="22" t="s">
        <v>215</v>
      </c>
      <c r="HV1" s="22" t="s">
        <v>216</v>
      </c>
      <c r="HW1" s="22" t="s">
        <v>217</v>
      </c>
      <c r="HX1" s="22" t="s">
        <v>218</v>
      </c>
      <c r="HY1" s="23" t="s">
        <v>219</v>
      </c>
      <c r="HZ1" s="23" t="s">
        <v>220</v>
      </c>
      <c r="IA1" s="23" t="s">
        <v>221</v>
      </c>
      <c r="IB1" s="23" t="s">
        <v>222</v>
      </c>
      <c r="IC1" s="23" t="s">
        <v>223</v>
      </c>
      <c r="ID1" s="23" t="s">
        <v>224</v>
      </c>
      <c r="IE1" s="31" t="s">
        <v>225</v>
      </c>
      <c r="IF1" s="31" t="s">
        <v>226</v>
      </c>
      <c r="IG1" s="31" t="s">
        <v>227</v>
      </c>
      <c r="IH1" s="31" t="s">
        <v>228</v>
      </c>
      <c r="II1" s="31" t="s">
        <v>229</v>
      </c>
      <c r="IJ1" s="31" t="s">
        <v>230</v>
      </c>
      <c r="IK1" s="31" t="s">
        <v>231</v>
      </c>
      <c r="IL1" s="31" t="s">
        <v>232</v>
      </c>
      <c r="IM1" s="31" t="s">
        <v>233</v>
      </c>
      <c r="IN1" s="31" t="s">
        <v>234</v>
      </c>
      <c r="IO1" s="31" t="s">
        <v>235</v>
      </c>
      <c r="IP1" s="31" t="s">
        <v>236</v>
      </c>
      <c r="IQ1" s="31" t="s">
        <v>237</v>
      </c>
      <c r="IR1" s="31" t="s">
        <v>238</v>
      </c>
      <c r="IS1" s="31" t="s">
        <v>239</v>
      </c>
      <c r="IT1" s="31" t="s">
        <v>240</v>
      </c>
      <c r="IU1" s="32" t="s">
        <v>241</v>
      </c>
      <c r="IV1" s="32" t="s">
        <v>242</v>
      </c>
      <c r="IW1" s="33" t="s">
        <v>243</v>
      </c>
      <c r="IX1" s="33" t="s">
        <v>244</v>
      </c>
      <c r="IY1" s="33" t="s">
        <v>245</v>
      </c>
      <c r="IZ1" s="33" t="s">
        <v>246</v>
      </c>
      <c r="JA1" s="33" t="s">
        <v>247</v>
      </c>
      <c r="JB1" s="34" t="s">
        <v>248</v>
      </c>
      <c r="JC1" s="34" t="s">
        <v>249</v>
      </c>
      <c r="JD1" s="34" t="s">
        <v>250</v>
      </c>
      <c r="JE1" s="34" t="s">
        <v>251</v>
      </c>
      <c r="JF1" s="34" t="s">
        <v>252</v>
      </c>
      <c r="JG1" s="34" t="s">
        <v>253</v>
      </c>
      <c r="JH1" s="34" t="s">
        <v>254</v>
      </c>
      <c r="JI1" s="33" t="s">
        <v>255</v>
      </c>
      <c r="JJ1" s="33" t="s">
        <v>256</v>
      </c>
      <c r="JK1" s="33" t="s">
        <v>257</v>
      </c>
      <c r="JL1" s="33" t="s">
        <v>258</v>
      </c>
      <c r="JM1" s="33" t="s">
        <v>259</v>
      </c>
      <c r="JN1" s="33" t="s">
        <v>260</v>
      </c>
      <c r="JO1" s="33" t="s">
        <v>261</v>
      </c>
      <c r="JP1" s="33" t="s">
        <v>262</v>
      </c>
      <c r="JQ1" s="33" t="s">
        <v>263</v>
      </c>
      <c r="JR1" s="35" t="s">
        <v>264</v>
      </c>
      <c r="JS1" s="35" t="s">
        <v>265</v>
      </c>
      <c r="JT1" s="35" t="s">
        <v>266</v>
      </c>
      <c r="JU1" s="35" t="s">
        <v>267</v>
      </c>
      <c r="JV1" s="35" t="s">
        <v>268</v>
      </c>
      <c r="JW1" s="35" t="s">
        <v>269</v>
      </c>
      <c r="JX1" s="35" t="s">
        <v>270</v>
      </c>
      <c r="JY1" s="35" t="s">
        <v>129</v>
      </c>
      <c r="JZ1" s="35" t="s">
        <v>271</v>
      </c>
      <c r="KA1" s="36" t="s">
        <v>272</v>
      </c>
      <c r="KB1" s="36" t="s">
        <v>273</v>
      </c>
      <c r="KC1" s="36" t="s">
        <v>274</v>
      </c>
      <c r="KD1" s="36" t="s">
        <v>275</v>
      </c>
      <c r="KE1" s="36" t="s">
        <v>276</v>
      </c>
      <c r="KF1" s="36" t="s">
        <v>277</v>
      </c>
      <c r="KG1" s="36" t="s">
        <v>278</v>
      </c>
      <c r="KH1" s="36" t="s">
        <v>279</v>
      </c>
      <c r="KI1" s="36" t="s">
        <v>280</v>
      </c>
      <c r="KJ1" s="36" t="s">
        <v>281</v>
      </c>
      <c r="KK1" s="36" t="s">
        <v>282</v>
      </c>
      <c r="KL1" s="36" t="s">
        <v>283</v>
      </c>
      <c r="KM1" s="37" t="s">
        <v>284</v>
      </c>
      <c r="KN1" s="38" t="s">
        <v>285</v>
      </c>
      <c r="KO1" s="38" t="s">
        <v>286</v>
      </c>
      <c r="KP1" s="38" t="s">
        <v>287</v>
      </c>
      <c r="KQ1" s="38" t="s">
        <v>288</v>
      </c>
      <c r="KR1" s="38" t="s">
        <v>289</v>
      </c>
      <c r="KS1" s="38" t="s">
        <v>290</v>
      </c>
      <c r="KT1" s="39" t="s">
        <v>291</v>
      </c>
      <c r="KU1" s="40" t="s">
        <v>292</v>
      </c>
      <c r="KV1" s="40" t="s">
        <v>293</v>
      </c>
      <c r="KW1" s="40" t="s">
        <v>294</v>
      </c>
      <c r="KX1" s="40" t="s">
        <v>295</v>
      </c>
      <c r="KY1" s="40" t="s">
        <v>296</v>
      </c>
      <c r="KZ1" s="40" t="s">
        <v>297</v>
      </c>
      <c r="LA1" s="40" t="s">
        <v>298</v>
      </c>
      <c r="LB1" s="40" t="s">
        <v>299</v>
      </c>
      <c r="LC1" s="40" t="s">
        <v>300</v>
      </c>
      <c r="LD1" s="40" t="s">
        <v>301</v>
      </c>
      <c r="LE1" s="40" t="s">
        <v>302</v>
      </c>
      <c r="LF1" s="40" t="s">
        <v>303</v>
      </c>
      <c r="LG1" s="40" t="s">
        <v>304</v>
      </c>
      <c r="LH1" s="40" t="s">
        <v>305</v>
      </c>
      <c r="LI1" s="40" t="s">
        <v>306</v>
      </c>
      <c r="LJ1" s="40" t="s">
        <v>307</v>
      </c>
      <c r="LK1" s="40" t="s">
        <v>308</v>
      </c>
      <c r="LL1" s="40" t="s">
        <v>309</v>
      </c>
      <c r="LM1" s="40" t="s">
        <v>310</v>
      </c>
      <c r="LN1" s="40" t="s">
        <v>311</v>
      </c>
      <c r="LO1" s="40" t="s">
        <v>312</v>
      </c>
      <c r="LP1" s="40" t="s">
        <v>313</v>
      </c>
      <c r="LQ1" s="40" t="s">
        <v>314</v>
      </c>
      <c r="LR1" s="40" t="s">
        <v>315</v>
      </c>
      <c r="LS1" s="40" t="s">
        <v>316</v>
      </c>
      <c r="LT1" s="40" t="s">
        <v>317</v>
      </c>
      <c r="LU1" s="40" t="s">
        <v>318</v>
      </c>
      <c r="LV1" s="40" t="s">
        <v>319</v>
      </c>
      <c r="LW1" s="40" t="s">
        <v>320</v>
      </c>
      <c r="LX1" s="40" t="s">
        <v>321</v>
      </c>
      <c r="LY1" s="40" t="s">
        <v>322</v>
      </c>
      <c r="LZ1" s="40" t="s">
        <v>323</v>
      </c>
      <c r="MA1" s="40" t="s">
        <v>324</v>
      </c>
      <c r="MB1" s="40" t="s">
        <v>325</v>
      </c>
      <c r="MC1" s="40" t="s">
        <v>326</v>
      </c>
      <c r="MD1" s="40" t="s">
        <v>327</v>
      </c>
      <c r="ME1" s="40" t="s">
        <v>328</v>
      </c>
      <c r="MF1" s="40" t="s">
        <v>329</v>
      </c>
      <c r="MG1" s="40" t="s">
        <v>330</v>
      </c>
      <c r="MH1" s="40" t="s">
        <v>331</v>
      </c>
      <c r="MI1" s="40" t="s">
        <v>332</v>
      </c>
      <c r="MJ1" s="40" t="s">
        <v>333</v>
      </c>
      <c r="MK1" s="40" t="s">
        <v>334</v>
      </c>
      <c r="ML1" s="40" t="s">
        <v>335</v>
      </c>
      <c r="MM1" s="40" t="s">
        <v>336</v>
      </c>
      <c r="MN1" s="40" t="s">
        <v>337</v>
      </c>
      <c r="MO1" s="40" t="s">
        <v>338</v>
      </c>
      <c r="MP1" s="40" t="s">
        <v>339</v>
      </c>
      <c r="MQ1" s="40" t="s">
        <v>340</v>
      </c>
      <c r="MR1" s="40" t="s">
        <v>341</v>
      </c>
      <c r="MS1" s="40" t="s">
        <v>342</v>
      </c>
      <c r="MT1" s="40" t="s">
        <v>343</v>
      </c>
      <c r="MU1" s="40" t="s">
        <v>344</v>
      </c>
      <c r="MV1" s="40" t="s">
        <v>345</v>
      </c>
      <c r="MW1" s="40" t="s">
        <v>346</v>
      </c>
      <c r="MX1" s="40" t="s">
        <v>347</v>
      </c>
      <c r="MY1" s="40" t="s">
        <v>348</v>
      </c>
      <c r="MZ1" s="40" t="s">
        <v>349</v>
      </c>
      <c r="NA1" s="40" t="s">
        <v>350</v>
      </c>
      <c r="NB1" s="40" t="s">
        <v>351</v>
      </c>
      <c r="NC1" s="40" t="s">
        <v>352</v>
      </c>
      <c r="ND1" s="40" t="s">
        <v>353</v>
      </c>
      <c r="NE1" s="40" t="s">
        <v>354</v>
      </c>
      <c r="NF1" s="40" t="s">
        <v>355</v>
      </c>
      <c r="NG1" s="40" t="s">
        <v>356</v>
      </c>
      <c r="NH1" s="40" t="s">
        <v>357</v>
      </c>
      <c r="NI1" s="40" t="s">
        <v>358</v>
      </c>
      <c r="NJ1" s="40" t="s">
        <v>359</v>
      </c>
      <c r="NK1" s="40" t="s">
        <v>360</v>
      </c>
      <c r="NL1" s="40" t="s">
        <v>361</v>
      </c>
      <c r="NM1" s="40" t="s">
        <v>362</v>
      </c>
      <c r="NN1" s="40" t="s">
        <v>363</v>
      </c>
      <c r="NO1" s="40" t="s">
        <v>364</v>
      </c>
      <c r="NP1" s="40" t="s">
        <v>365</v>
      </c>
      <c r="NQ1" s="40" t="s">
        <v>366</v>
      </c>
      <c r="NR1" s="40" t="s">
        <v>367</v>
      </c>
      <c r="NS1" s="40" t="s">
        <v>368</v>
      </c>
      <c r="NT1" s="40" t="s">
        <v>369</v>
      </c>
      <c r="NU1" s="40" t="s">
        <v>370</v>
      </c>
      <c r="NV1" s="40" t="s">
        <v>371</v>
      </c>
      <c r="NW1" s="40" t="s">
        <v>372</v>
      </c>
      <c r="NX1" s="40" t="s">
        <v>373</v>
      </c>
      <c r="NY1" s="40" t="s">
        <v>374</v>
      </c>
      <c r="NZ1" s="40" t="s">
        <v>375</v>
      </c>
      <c r="OA1" s="40" t="s">
        <v>376</v>
      </c>
      <c r="OB1" s="40" t="s">
        <v>377</v>
      </c>
      <c r="OC1" s="40" t="s">
        <v>378</v>
      </c>
      <c r="OD1" s="40" t="s">
        <v>379</v>
      </c>
      <c r="OE1" s="40" t="s">
        <v>380</v>
      </c>
      <c r="OF1" s="40" t="s">
        <v>381</v>
      </c>
      <c r="OG1" s="40" t="s">
        <v>382</v>
      </c>
      <c r="OH1" s="40" t="s">
        <v>383</v>
      </c>
      <c r="OI1" s="40" t="s">
        <v>384</v>
      </c>
      <c r="OJ1" s="40" t="s">
        <v>385</v>
      </c>
      <c r="OK1" s="40" t="s">
        <v>386</v>
      </c>
      <c r="OL1" s="40" t="s">
        <v>387</v>
      </c>
      <c r="OM1" s="40" t="s">
        <v>388</v>
      </c>
      <c r="ON1" s="40" t="s">
        <v>389</v>
      </c>
      <c r="OO1" s="40" t="s">
        <v>390</v>
      </c>
      <c r="OP1" s="40" t="s">
        <v>391</v>
      </c>
      <c r="OQ1" s="40" t="s">
        <v>392</v>
      </c>
      <c r="OR1" s="40" t="s">
        <v>393</v>
      </c>
      <c r="OS1" s="40" t="s">
        <v>394</v>
      </c>
      <c r="OT1" s="40" t="s">
        <v>395</v>
      </c>
      <c r="OU1" s="40" t="s">
        <v>396</v>
      </c>
      <c r="OV1" s="40" t="s">
        <v>397</v>
      </c>
      <c r="OW1" s="40" t="s">
        <v>398</v>
      </c>
      <c r="OX1" s="40" t="s">
        <v>399</v>
      </c>
      <c r="OY1" s="40" t="s">
        <v>400</v>
      </c>
      <c r="OZ1" s="40" t="s">
        <v>401</v>
      </c>
      <c r="PA1" s="40" t="s">
        <v>402</v>
      </c>
      <c r="PB1" s="40" t="s">
        <v>403</v>
      </c>
      <c r="PC1" s="40" t="s">
        <v>404</v>
      </c>
      <c r="PD1" s="40" t="s">
        <v>405</v>
      </c>
      <c r="PE1" s="40" t="s">
        <v>406</v>
      </c>
      <c r="PF1" s="40" t="s">
        <v>407</v>
      </c>
      <c r="PG1" s="40" t="s">
        <v>408</v>
      </c>
      <c r="PH1" s="40" t="s">
        <v>409</v>
      </c>
      <c r="PI1" s="40" t="s">
        <v>410</v>
      </c>
      <c r="PJ1" s="40" t="s">
        <v>411</v>
      </c>
      <c r="PK1" s="40" t="s">
        <v>412</v>
      </c>
      <c r="PL1" s="40" t="s">
        <v>413</v>
      </c>
      <c r="PM1" s="40" t="s">
        <v>414</v>
      </c>
      <c r="PN1" s="40" t="s">
        <v>415</v>
      </c>
      <c r="PO1" s="40" t="s">
        <v>416</v>
      </c>
      <c r="PP1" s="40" t="s">
        <v>417</v>
      </c>
      <c r="PQ1" s="40" t="s">
        <v>418</v>
      </c>
      <c r="PR1" s="40" t="s">
        <v>419</v>
      </c>
      <c r="PS1" s="40" t="s">
        <v>420</v>
      </c>
      <c r="PT1" s="40" t="s">
        <v>421</v>
      </c>
      <c r="PU1" s="40" t="s">
        <v>422</v>
      </c>
      <c r="PV1" s="40" t="s">
        <v>423</v>
      </c>
      <c r="PW1" s="40" t="s">
        <v>424</v>
      </c>
      <c r="PX1" s="41" t="s">
        <v>425</v>
      </c>
      <c r="PY1" s="41" t="s">
        <v>426</v>
      </c>
      <c r="PZ1" s="41" t="s">
        <v>427</v>
      </c>
      <c r="QA1" s="41" t="s">
        <v>428</v>
      </c>
      <c r="QB1" s="41" t="s">
        <v>429</v>
      </c>
      <c r="QC1" s="41" t="s">
        <v>430</v>
      </c>
      <c r="QD1" s="41" t="s">
        <v>431</v>
      </c>
      <c r="QE1" s="41" t="s">
        <v>432</v>
      </c>
      <c r="QF1" s="41" t="s">
        <v>433</v>
      </c>
      <c r="QG1" s="41" t="s">
        <v>434</v>
      </c>
      <c r="QH1" s="41" t="s">
        <v>435</v>
      </c>
      <c r="QI1" s="41" t="s">
        <v>436</v>
      </c>
      <c r="QJ1" s="41" t="s">
        <v>437</v>
      </c>
      <c r="QK1" s="41" t="s">
        <v>438</v>
      </c>
      <c r="QL1" s="41" t="s">
        <v>439</v>
      </c>
      <c r="QM1" s="41" t="s">
        <v>440</v>
      </c>
      <c r="QN1" s="41" t="s">
        <v>441</v>
      </c>
      <c r="QO1" s="41" t="s">
        <v>442</v>
      </c>
      <c r="QP1" s="41" t="s">
        <v>443</v>
      </c>
      <c r="QQ1" s="41" t="s">
        <v>444</v>
      </c>
      <c r="QR1" s="41" t="s">
        <v>445</v>
      </c>
      <c r="QS1" s="41" t="s">
        <v>446</v>
      </c>
      <c r="QT1" s="41" t="s">
        <v>447</v>
      </c>
      <c r="QU1" s="41" t="s">
        <v>448</v>
      </c>
      <c r="QV1" s="41" t="s">
        <v>449</v>
      </c>
      <c r="QW1" s="41" t="s">
        <v>450</v>
      </c>
      <c r="QX1" s="41" t="s">
        <v>451</v>
      </c>
      <c r="QY1" s="41" t="s">
        <v>452</v>
      </c>
      <c r="QZ1" s="41" t="s">
        <v>453</v>
      </c>
      <c r="RA1" s="41" t="s">
        <v>454</v>
      </c>
      <c r="RB1" s="41" t="s">
        <v>455</v>
      </c>
      <c r="RC1" s="41" t="s">
        <v>456</v>
      </c>
      <c r="RD1" s="41" t="s">
        <v>457</v>
      </c>
      <c r="RE1" s="41" t="s">
        <v>458</v>
      </c>
      <c r="RF1" s="41" t="s">
        <v>459</v>
      </c>
      <c r="RG1" s="41" t="s">
        <v>460</v>
      </c>
      <c r="RH1" s="41" t="s">
        <v>461</v>
      </c>
      <c r="RI1" s="41" t="s">
        <v>462</v>
      </c>
      <c r="RJ1" s="41" t="s">
        <v>463</v>
      </c>
      <c r="RK1" s="41" t="s">
        <v>464</v>
      </c>
      <c r="RL1" s="41" t="s">
        <v>465</v>
      </c>
      <c r="RM1" s="41" t="s">
        <v>466</v>
      </c>
      <c r="RN1" s="41" t="s">
        <v>467</v>
      </c>
      <c r="RO1" s="41" t="s">
        <v>468</v>
      </c>
      <c r="RP1" s="41" t="s">
        <v>469</v>
      </c>
      <c r="RQ1" s="41" t="s">
        <v>470</v>
      </c>
      <c r="RR1" s="41" t="s">
        <v>471</v>
      </c>
      <c r="RS1" s="41" t="s">
        <v>472</v>
      </c>
      <c r="RT1" s="41" t="s">
        <v>473</v>
      </c>
      <c r="RU1" s="41" t="s">
        <v>474</v>
      </c>
      <c r="RV1" s="41" t="s">
        <v>475</v>
      </c>
      <c r="RW1" s="41" t="s">
        <v>476</v>
      </c>
      <c r="RX1" s="41" t="s">
        <v>477</v>
      </c>
      <c r="RY1" s="41" t="s">
        <v>478</v>
      </c>
      <c r="RZ1" s="41" t="s">
        <v>479</v>
      </c>
      <c r="SA1" s="41" t="s">
        <v>480</v>
      </c>
      <c r="SB1" s="41" t="s">
        <v>481</v>
      </c>
      <c r="SC1" s="41" t="s">
        <v>482</v>
      </c>
      <c r="SD1" s="41" t="s">
        <v>483</v>
      </c>
      <c r="SE1" s="41" t="s">
        <v>484</v>
      </c>
      <c r="SF1" s="41" t="s">
        <v>485</v>
      </c>
      <c r="SG1" s="41" t="s">
        <v>486</v>
      </c>
      <c r="SH1" s="41" t="s">
        <v>487</v>
      </c>
      <c r="SI1" s="41" t="s">
        <v>488</v>
      </c>
      <c r="SJ1" s="41" t="s">
        <v>489</v>
      </c>
      <c r="SK1" s="41" t="s">
        <v>490</v>
      </c>
      <c r="SL1" s="41" t="s">
        <v>491</v>
      </c>
      <c r="SM1" s="41" t="s">
        <v>492</v>
      </c>
      <c r="SN1" s="41" t="s">
        <v>493</v>
      </c>
      <c r="SO1" s="41" t="s">
        <v>494</v>
      </c>
      <c r="SP1" s="41" t="s">
        <v>495</v>
      </c>
      <c r="SQ1" s="40" t="s">
        <v>496</v>
      </c>
      <c r="SR1" s="40" t="s">
        <v>497</v>
      </c>
      <c r="SS1" s="41" t="s">
        <v>498</v>
      </c>
      <c r="ST1" s="41" t="s">
        <v>499</v>
      </c>
      <c r="SU1" s="41" t="s">
        <v>500</v>
      </c>
      <c r="SV1" s="41" t="s">
        <v>501</v>
      </c>
      <c r="SW1" s="41" t="s">
        <v>502</v>
      </c>
      <c r="SX1" s="41" t="s">
        <v>503</v>
      </c>
      <c r="SY1" s="41" t="s">
        <v>504</v>
      </c>
      <c r="SZ1" s="41" t="s">
        <v>505</v>
      </c>
      <c r="TA1" s="41" t="s">
        <v>506</v>
      </c>
      <c r="TB1" s="41" t="s">
        <v>507</v>
      </c>
      <c r="TC1" s="41" t="s">
        <v>508</v>
      </c>
      <c r="TD1" s="41" t="s">
        <v>509</v>
      </c>
      <c r="TE1" s="41" t="s">
        <v>385</v>
      </c>
      <c r="TF1" s="41" t="s">
        <v>510</v>
      </c>
      <c r="TG1" s="41" t="s">
        <v>511</v>
      </c>
      <c r="TH1" s="41" t="s">
        <v>512</v>
      </c>
      <c r="TI1" s="41" t="s">
        <v>513</v>
      </c>
      <c r="TJ1" s="41" t="s">
        <v>514</v>
      </c>
      <c r="TK1" s="41" t="s">
        <v>515</v>
      </c>
      <c r="TL1" s="41" t="s">
        <v>516</v>
      </c>
      <c r="TM1" s="41" t="s">
        <v>517</v>
      </c>
      <c r="TN1" s="41" t="s">
        <v>518</v>
      </c>
      <c r="TO1" s="41" t="s">
        <v>519</v>
      </c>
      <c r="TP1" s="41" t="s">
        <v>520</v>
      </c>
      <c r="TQ1" s="41" t="s">
        <v>521</v>
      </c>
      <c r="TR1" s="41" t="s">
        <v>522</v>
      </c>
      <c r="TS1" s="41" t="s">
        <v>523</v>
      </c>
      <c r="TT1" s="41" t="s">
        <v>524</v>
      </c>
      <c r="TU1" s="41" t="s">
        <v>525</v>
      </c>
      <c r="TV1" s="41" t="s">
        <v>526</v>
      </c>
      <c r="TW1" s="41" t="s">
        <v>527</v>
      </c>
      <c r="TX1" s="41" t="s">
        <v>528</v>
      </c>
      <c r="TY1" s="41" t="s">
        <v>529</v>
      </c>
      <c r="TZ1" s="41" t="s">
        <v>530</v>
      </c>
      <c r="UA1" s="41" t="s">
        <v>531</v>
      </c>
      <c r="UB1" s="41" t="s">
        <v>532</v>
      </c>
      <c r="UC1" s="41" t="s">
        <v>533</v>
      </c>
      <c r="UD1" s="41" t="s">
        <v>534</v>
      </c>
      <c r="UE1" s="41" t="s">
        <v>535</v>
      </c>
      <c r="UF1" s="41" t="s">
        <v>536</v>
      </c>
      <c r="UG1" s="41" t="s">
        <v>537</v>
      </c>
      <c r="UH1" s="41" t="s">
        <v>538</v>
      </c>
      <c r="UI1" s="41" t="s">
        <v>539</v>
      </c>
      <c r="UJ1" s="41" t="s">
        <v>540</v>
      </c>
      <c r="UK1" s="41" t="s">
        <v>541</v>
      </c>
      <c r="UL1" s="41" t="s">
        <v>542</v>
      </c>
      <c r="UM1" s="41" t="s">
        <v>543</v>
      </c>
      <c r="UN1" s="41" t="s">
        <v>544</v>
      </c>
      <c r="UO1" s="41" t="s">
        <v>545</v>
      </c>
      <c r="UP1" s="41" t="s">
        <v>546</v>
      </c>
      <c r="UQ1" s="41" t="s">
        <v>547</v>
      </c>
      <c r="UR1" s="41" t="s">
        <v>548</v>
      </c>
      <c r="US1" s="41" t="s">
        <v>549</v>
      </c>
      <c r="UT1" s="41" t="s">
        <v>550</v>
      </c>
      <c r="UU1" s="41" t="s">
        <v>551</v>
      </c>
      <c r="UV1" s="41" t="s">
        <v>552</v>
      </c>
      <c r="UW1" s="41" t="s">
        <v>553</v>
      </c>
      <c r="UX1" s="37" t="s">
        <v>554</v>
      </c>
      <c r="UY1" s="37" t="s">
        <v>555</v>
      </c>
      <c r="UZ1" s="37" t="s">
        <v>556</v>
      </c>
      <c r="VA1" s="41" t="s">
        <v>557</v>
      </c>
      <c r="VB1" s="41" t="s">
        <v>558</v>
      </c>
      <c r="VC1" s="41" t="s">
        <v>559</v>
      </c>
      <c r="VD1" s="41" t="s">
        <v>560</v>
      </c>
      <c r="VE1" s="37" t="s">
        <v>561</v>
      </c>
      <c r="VF1" s="37" t="s">
        <v>562</v>
      </c>
      <c r="VG1" s="37" t="s">
        <v>563</v>
      </c>
      <c r="VH1" s="41" t="s">
        <v>564</v>
      </c>
      <c r="VI1" s="37" t="s">
        <v>565</v>
      </c>
      <c r="VJ1" s="37" t="s">
        <v>566</v>
      </c>
      <c r="VK1" s="37" t="s">
        <v>567</v>
      </c>
      <c r="VL1" s="41" t="s">
        <v>568</v>
      </c>
      <c r="VM1" s="41" t="s">
        <v>569</v>
      </c>
      <c r="VN1" s="41" t="s">
        <v>570</v>
      </c>
      <c r="VO1" s="41" t="s">
        <v>571</v>
      </c>
      <c r="VP1" s="41" t="s">
        <v>572</v>
      </c>
      <c r="VQ1" s="41" t="s">
        <v>573</v>
      </c>
      <c r="VR1" s="41" t="s">
        <v>574</v>
      </c>
      <c r="VS1" s="42" t="s">
        <v>575</v>
      </c>
      <c r="VT1" s="41" t="s">
        <v>576</v>
      </c>
      <c r="VU1" s="41" t="s">
        <v>577</v>
      </c>
      <c r="VV1" s="41" t="s">
        <v>578</v>
      </c>
      <c r="VW1" s="41" t="s">
        <v>579</v>
      </c>
      <c r="VX1" s="41" t="s">
        <v>580</v>
      </c>
      <c r="VY1" s="41" t="s">
        <v>581</v>
      </c>
      <c r="VZ1" s="41" t="s">
        <v>582</v>
      </c>
      <c r="WA1" s="41" t="s">
        <v>583</v>
      </c>
      <c r="WB1" s="41" t="s">
        <v>584</v>
      </c>
      <c r="WC1" s="41" t="s">
        <v>585</v>
      </c>
      <c r="WD1" s="41" t="s">
        <v>586</v>
      </c>
      <c r="WE1" s="41" t="s">
        <v>587</v>
      </c>
      <c r="WF1" s="41" t="s">
        <v>588</v>
      </c>
      <c r="WG1" s="41" t="s">
        <v>589</v>
      </c>
      <c r="WH1" s="41" t="s">
        <v>590</v>
      </c>
      <c r="WI1" s="41" t="s">
        <v>591</v>
      </c>
      <c r="WJ1" s="41" t="s">
        <v>592</v>
      </c>
      <c r="WK1" s="41" t="s">
        <v>593</v>
      </c>
      <c r="WL1" s="41" t="s">
        <v>594</v>
      </c>
      <c r="WM1" s="41" t="s">
        <v>595</v>
      </c>
      <c r="WN1" s="41" t="s">
        <v>596</v>
      </c>
      <c r="WO1" s="41" t="s">
        <v>597</v>
      </c>
      <c r="WP1" s="41" t="s">
        <v>598</v>
      </c>
      <c r="WQ1" s="41" t="s">
        <v>599</v>
      </c>
      <c r="WR1" s="41" t="s">
        <v>600</v>
      </c>
      <c r="WS1" s="41" t="s">
        <v>601</v>
      </c>
      <c r="WT1" s="41" t="s">
        <v>602</v>
      </c>
      <c r="WU1" s="41" t="s">
        <v>603</v>
      </c>
      <c r="WV1" s="41" t="s">
        <v>604</v>
      </c>
      <c r="WW1" s="41" t="s">
        <v>605</v>
      </c>
      <c r="WX1" s="41" t="s">
        <v>606</v>
      </c>
      <c r="WY1" s="41" t="s">
        <v>607</v>
      </c>
      <c r="WZ1" s="41" t="s">
        <v>608</v>
      </c>
      <c r="XA1" s="41" t="s">
        <v>609</v>
      </c>
      <c r="XB1" s="41" t="s">
        <v>610</v>
      </c>
      <c r="XC1" s="41" t="s">
        <v>611</v>
      </c>
      <c r="XD1" s="41" t="s">
        <v>612</v>
      </c>
      <c r="XE1" s="41" t="s">
        <v>613</v>
      </c>
      <c r="XF1" s="41" t="s">
        <v>614</v>
      </c>
      <c r="XG1" s="41" t="s">
        <v>615</v>
      </c>
      <c r="XH1" s="41" t="s">
        <v>616</v>
      </c>
      <c r="XI1" s="41" t="s">
        <v>617</v>
      </c>
      <c r="XJ1" s="41" t="s">
        <v>618</v>
      </c>
      <c r="XK1" s="41" t="s">
        <v>619</v>
      </c>
      <c r="XL1" s="41" t="s">
        <v>620</v>
      </c>
      <c r="XM1" s="41" t="s">
        <v>621</v>
      </c>
      <c r="XN1" s="41" t="s">
        <v>622</v>
      </c>
      <c r="XO1" s="41" t="s">
        <v>623</v>
      </c>
      <c r="XP1" s="41" t="s">
        <v>624</v>
      </c>
      <c r="XQ1" s="41" t="s">
        <v>625</v>
      </c>
      <c r="XR1" s="41" t="s">
        <v>626</v>
      </c>
      <c r="XS1" s="41" t="s">
        <v>627</v>
      </c>
      <c r="XT1" s="41" t="s">
        <v>628</v>
      </c>
      <c r="XU1" s="41" t="s">
        <v>629</v>
      </c>
      <c r="XV1" s="41" t="s">
        <v>630</v>
      </c>
      <c r="XW1" s="41" t="s">
        <v>631</v>
      </c>
      <c r="XX1" s="41" t="s">
        <v>632</v>
      </c>
      <c r="XY1" s="41" t="s">
        <v>633</v>
      </c>
      <c r="XZ1" s="41" t="s">
        <v>634</v>
      </c>
      <c r="YA1" s="41" t="s">
        <v>635</v>
      </c>
      <c r="YB1" s="41" t="s">
        <v>636</v>
      </c>
      <c r="YC1" s="41" t="s">
        <v>637</v>
      </c>
      <c r="YD1" s="41" t="s">
        <v>638</v>
      </c>
      <c r="YE1" s="41" t="s">
        <v>639</v>
      </c>
      <c r="YF1" s="41" t="s">
        <v>640</v>
      </c>
      <c r="YG1" s="41" t="s">
        <v>641</v>
      </c>
      <c r="YH1" s="41" t="s">
        <v>642</v>
      </c>
      <c r="YI1" s="41" t="s">
        <v>643</v>
      </c>
      <c r="YJ1" s="41" t="s">
        <v>644</v>
      </c>
      <c r="YK1" s="41" t="s">
        <v>645</v>
      </c>
      <c r="YL1" s="41" t="s">
        <v>646</v>
      </c>
      <c r="YM1" s="41" t="s">
        <v>647</v>
      </c>
      <c r="YN1" s="41" t="s">
        <v>648</v>
      </c>
      <c r="YO1" s="41" t="s">
        <v>649</v>
      </c>
      <c r="YP1" s="41" t="s">
        <v>650</v>
      </c>
      <c r="YQ1" s="41" t="s">
        <v>651</v>
      </c>
      <c r="YR1" s="41" t="s">
        <v>652</v>
      </c>
      <c r="YS1" s="41" t="s">
        <v>653</v>
      </c>
      <c r="YT1" s="41" t="s">
        <v>654</v>
      </c>
      <c r="YU1" s="41" t="s">
        <v>655</v>
      </c>
      <c r="YV1" s="41" t="s">
        <v>656</v>
      </c>
      <c r="YW1" s="41" t="s">
        <v>657</v>
      </c>
      <c r="YX1" s="41" t="s">
        <v>1457</v>
      </c>
      <c r="YY1" s="41" t="s">
        <v>659</v>
      </c>
      <c r="YZ1" s="41" t="s">
        <v>660</v>
      </c>
      <c r="ZA1" s="41" t="s">
        <v>661</v>
      </c>
      <c r="ZB1" s="41" t="s">
        <v>662</v>
      </c>
      <c r="ZC1" s="41" t="s">
        <v>663</v>
      </c>
      <c r="ZD1" s="41" t="s">
        <v>664</v>
      </c>
      <c r="ZE1" s="41" t="s">
        <v>665</v>
      </c>
      <c r="ZF1" s="41" t="s">
        <v>666</v>
      </c>
      <c r="ZG1" s="41" t="s">
        <v>667</v>
      </c>
      <c r="ZH1" s="41" t="s">
        <v>668</v>
      </c>
      <c r="ZI1" s="41" t="s">
        <v>669</v>
      </c>
      <c r="ZJ1" s="41" t="s">
        <v>670</v>
      </c>
      <c r="ZK1" s="41" t="s">
        <v>1458</v>
      </c>
      <c r="ZL1" s="41" t="s">
        <v>672</v>
      </c>
      <c r="ZM1" s="41" t="s">
        <v>673</v>
      </c>
      <c r="ZN1" s="41" t="s">
        <v>674</v>
      </c>
      <c r="ZO1" s="41" t="s">
        <v>675</v>
      </c>
      <c r="ZP1" s="41" t="s">
        <v>676</v>
      </c>
      <c r="ZQ1" s="41" t="s">
        <v>677</v>
      </c>
      <c r="ZR1" s="41" t="s">
        <v>678</v>
      </c>
      <c r="ZS1" s="41" t="s">
        <v>679</v>
      </c>
      <c r="ZT1" s="41" t="s">
        <v>680</v>
      </c>
      <c r="ZU1" s="41" t="s">
        <v>681</v>
      </c>
      <c r="ZV1" s="41" t="s">
        <v>682</v>
      </c>
      <c r="ZW1" s="41" t="s">
        <v>683</v>
      </c>
      <c r="ZX1" s="41" t="s">
        <v>684</v>
      </c>
      <c r="ZY1" s="41" t="s">
        <v>685</v>
      </c>
      <c r="ZZ1" s="37" t="s">
        <v>686</v>
      </c>
      <c r="AAA1" s="37" t="s">
        <v>687</v>
      </c>
      <c r="AAB1" s="37" t="s">
        <v>688</v>
      </c>
      <c r="AAC1" s="37" t="s">
        <v>689</v>
      </c>
      <c r="AAD1" s="37" t="s">
        <v>690</v>
      </c>
      <c r="AAE1" s="37" t="s">
        <v>691</v>
      </c>
      <c r="AAF1" s="37" t="s">
        <v>692</v>
      </c>
      <c r="AAG1" s="37" t="s">
        <v>693</v>
      </c>
      <c r="AAH1" s="37" t="s">
        <v>694</v>
      </c>
      <c r="AAI1" s="37" t="s">
        <v>695</v>
      </c>
      <c r="AAJ1" s="37" t="s">
        <v>696</v>
      </c>
      <c r="AAK1" s="37" t="s">
        <v>697</v>
      </c>
      <c r="AAL1" s="37" t="s">
        <v>698</v>
      </c>
      <c r="AAM1" s="37" t="s">
        <v>699</v>
      </c>
      <c r="AAN1" s="37" t="s">
        <v>700</v>
      </c>
      <c r="AAO1" s="37" t="s">
        <v>701</v>
      </c>
      <c r="AAP1" s="37" t="s">
        <v>702</v>
      </c>
      <c r="AAQ1" s="37" t="s">
        <v>703</v>
      </c>
      <c r="AAR1" s="37" t="s">
        <v>704</v>
      </c>
      <c r="AAS1" s="37" t="s">
        <v>700</v>
      </c>
      <c r="AAT1" s="37" t="s">
        <v>705</v>
      </c>
      <c r="AAU1" s="37" t="s">
        <v>706</v>
      </c>
      <c r="AAV1" s="37" t="s">
        <v>707</v>
      </c>
      <c r="AAW1" s="37" t="s">
        <v>708</v>
      </c>
      <c r="AAX1" s="37" t="s">
        <v>709</v>
      </c>
      <c r="AAY1" s="37" t="s">
        <v>710</v>
      </c>
      <c r="AAZ1" s="37" t="s">
        <v>711</v>
      </c>
      <c r="ABA1" s="37" t="s">
        <v>712</v>
      </c>
      <c r="ABB1" s="37" t="s">
        <v>713</v>
      </c>
      <c r="ABC1" s="37" t="s">
        <v>714</v>
      </c>
      <c r="ABD1" s="37" t="s">
        <v>715</v>
      </c>
      <c r="ABE1" s="37" t="s">
        <v>716</v>
      </c>
      <c r="ABF1" s="37" t="s">
        <v>717</v>
      </c>
      <c r="ABG1" s="37" t="s">
        <v>718</v>
      </c>
      <c r="ABH1" s="37" t="s">
        <v>719</v>
      </c>
      <c r="ABI1" s="37" t="s">
        <v>720</v>
      </c>
      <c r="ABJ1" s="37" t="s">
        <v>721</v>
      </c>
      <c r="ABK1" s="37" t="s">
        <v>722</v>
      </c>
      <c r="ABL1" s="37" t="s">
        <v>723</v>
      </c>
      <c r="ABM1" s="37" t="s">
        <v>724</v>
      </c>
      <c r="ABN1" s="37" t="s">
        <v>725</v>
      </c>
      <c r="ABO1" s="37" t="s">
        <v>726</v>
      </c>
      <c r="ABP1" s="37" t="s">
        <v>727</v>
      </c>
      <c r="ABQ1" s="37" t="s">
        <v>728</v>
      </c>
      <c r="ABR1" s="37" t="s">
        <v>729</v>
      </c>
      <c r="ABS1" s="37" t="s">
        <v>730</v>
      </c>
      <c r="ABT1" s="37" t="s">
        <v>731</v>
      </c>
      <c r="ABU1" s="37" t="s">
        <v>732</v>
      </c>
      <c r="ABV1" s="37" t="s">
        <v>733</v>
      </c>
      <c r="ABW1" s="37" t="s">
        <v>734</v>
      </c>
      <c r="ABX1" s="37" t="s">
        <v>735</v>
      </c>
      <c r="ABY1" s="37" t="s">
        <v>736</v>
      </c>
      <c r="ABZ1" s="37" t="s">
        <v>737</v>
      </c>
      <c r="ACA1" s="37" t="s">
        <v>738</v>
      </c>
      <c r="ACB1" s="37" t="s">
        <v>739</v>
      </c>
      <c r="ACC1" s="37" t="s">
        <v>740</v>
      </c>
      <c r="ACD1" s="37" t="s">
        <v>741</v>
      </c>
      <c r="ACE1" s="37" t="s">
        <v>1459</v>
      </c>
      <c r="ACF1" s="37" t="s">
        <v>743</v>
      </c>
      <c r="ACG1" s="37" t="s">
        <v>744</v>
      </c>
      <c r="ACH1" s="37" t="s">
        <v>745</v>
      </c>
      <c r="ACI1" s="37" t="s">
        <v>746</v>
      </c>
      <c r="ACJ1" s="37" t="s">
        <v>747</v>
      </c>
      <c r="ACK1" s="37" t="s">
        <v>748</v>
      </c>
      <c r="ACL1" s="37" t="s">
        <v>749</v>
      </c>
      <c r="ACM1" s="37" t="s">
        <v>750</v>
      </c>
      <c r="ACN1" s="37" t="s">
        <v>751</v>
      </c>
      <c r="ACO1" s="37" t="s">
        <v>752</v>
      </c>
      <c r="ACP1" s="37" t="s">
        <v>753</v>
      </c>
      <c r="ACQ1" s="37" t="s">
        <v>754</v>
      </c>
      <c r="ACR1" s="37" t="s">
        <v>755</v>
      </c>
      <c r="ACS1" s="37" t="s">
        <v>756</v>
      </c>
      <c r="ACT1" s="37" t="s">
        <v>757</v>
      </c>
      <c r="ACU1" s="37" t="s">
        <v>758</v>
      </c>
      <c r="ACV1" s="37" t="s">
        <v>759</v>
      </c>
      <c r="ACW1" s="37" t="s">
        <v>760</v>
      </c>
      <c r="ACX1" s="37" t="s">
        <v>761</v>
      </c>
      <c r="ACY1" s="37" t="s">
        <v>762</v>
      </c>
      <c r="ACZ1" s="37" t="s">
        <v>763</v>
      </c>
      <c r="ADA1" s="37" t="s">
        <v>764</v>
      </c>
      <c r="ADB1" s="37" t="s">
        <v>765</v>
      </c>
      <c r="ADC1" s="37" t="s">
        <v>766</v>
      </c>
      <c r="ADD1" s="37" t="s">
        <v>767</v>
      </c>
      <c r="ADE1" s="37" t="s">
        <v>768</v>
      </c>
      <c r="ADF1" s="37" t="s">
        <v>769</v>
      </c>
      <c r="ADG1" s="37" t="s">
        <v>770</v>
      </c>
      <c r="ADH1" s="37" t="s">
        <v>771</v>
      </c>
      <c r="ADI1" s="37" t="s">
        <v>772</v>
      </c>
      <c r="ADJ1" s="37" t="s">
        <v>773</v>
      </c>
      <c r="ADK1" s="41" t="s">
        <v>774</v>
      </c>
      <c r="ADL1" s="43" t="s">
        <v>775</v>
      </c>
      <c r="ADM1" s="43" t="s">
        <v>776</v>
      </c>
      <c r="ADN1" s="43" t="s">
        <v>777</v>
      </c>
      <c r="ADO1" s="43" t="s">
        <v>778</v>
      </c>
    </row>
    <row r="2" spans="1:795" ht="15.75" customHeight="1"/>
    <row r="3" spans="1:795" ht="15.75" customHeight="1">
      <c r="A3" s="1"/>
      <c r="B3" s="1">
        <v>1</v>
      </c>
      <c r="C3" s="47" t="s">
        <v>797</v>
      </c>
      <c r="D3" s="47" t="s">
        <v>798</v>
      </c>
      <c r="E3" s="47"/>
      <c r="F3" s="47"/>
      <c r="G3" s="47" t="s">
        <v>799</v>
      </c>
    </row>
    <row r="4" spans="1:795" ht="15.75" customHeight="1">
      <c r="A4" s="1"/>
      <c r="B4" s="1">
        <v>2</v>
      </c>
      <c r="C4" s="47" t="s">
        <v>800</v>
      </c>
      <c r="D4" s="47" t="s">
        <v>801</v>
      </c>
      <c r="E4" s="47"/>
      <c r="F4" s="47"/>
      <c r="G4" s="47" t="s">
        <v>802</v>
      </c>
    </row>
    <row r="5" spans="1:795" ht="15.75" customHeight="1">
      <c r="A5" s="1"/>
      <c r="B5" s="1">
        <v>3</v>
      </c>
      <c r="C5" s="48" t="s">
        <v>803</v>
      </c>
      <c r="D5" s="48" t="s">
        <v>804</v>
      </c>
      <c r="E5" s="48"/>
      <c r="F5" s="48"/>
      <c r="G5" s="48" t="s">
        <v>805</v>
      </c>
    </row>
    <row r="6" spans="1:795" ht="15.75" customHeight="1">
      <c r="A6" s="80">
        <v>1</v>
      </c>
      <c r="B6" s="1">
        <v>4</v>
      </c>
      <c r="C6" s="49" t="s">
        <v>806</v>
      </c>
      <c r="D6" s="49" t="s">
        <v>807</v>
      </c>
      <c r="E6" s="49"/>
      <c r="F6" s="49"/>
      <c r="G6" s="49" t="s">
        <v>808</v>
      </c>
      <c r="H6" s="50">
        <v>226</v>
      </c>
      <c r="I6" s="50">
        <v>0.96</v>
      </c>
      <c r="JY6" s="84"/>
      <c r="JZ6" s="84"/>
      <c r="KA6" s="84"/>
      <c r="KB6" s="84"/>
      <c r="KD6" s="84"/>
      <c r="KE6" s="85"/>
      <c r="KF6" s="85"/>
      <c r="KG6" s="85"/>
      <c r="KH6" s="85"/>
      <c r="KI6" s="85"/>
      <c r="KJ6" s="85"/>
      <c r="KK6" s="85"/>
      <c r="KL6" s="85"/>
      <c r="KM6" s="85">
        <v>0.92</v>
      </c>
      <c r="KN6" s="85"/>
      <c r="KO6" s="85"/>
      <c r="KP6" s="85"/>
      <c r="KQ6" s="85">
        <v>0.88</v>
      </c>
      <c r="KR6" s="85"/>
      <c r="KS6" s="85"/>
      <c r="KT6" s="85"/>
      <c r="KU6" s="85"/>
      <c r="KV6" s="85"/>
      <c r="KW6" s="85"/>
      <c r="KX6" s="85"/>
      <c r="KY6" s="85"/>
      <c r="KZ6" s="85"/>
      <c r="LA6" s="85"/>
      <c r="LB6" s="85"/>
      <c r="LC6" s="85"/>
      <c r="LD6" s="85"/>
      <c r="LE6" s="85"/>
      <c r="LF6" s="85"/>
      <c r="LG6" s="85"/>
      <c r="LH6" s="85"/>
      <c r="LI6" s="85"/>
      <c r="LJ6" s="85"/>
      <c r="LK6" s="85"/>
      <c r="LL6" s="85"/>
      <c r="LM6" s="85"/>
      <c r="LN6" s="85"/>
      <c r="LO6" s="85"/>
      <c r="LP6" s="85"/>
      <c r="LQ6" s="85"/>
      <c r="LR6" s="85"/>
      <c r="LS6" s="85"/>
      <c r="LT6" s="85"/>
      <c r="LU6" s="85"/>
      <c r="LV6" s="85"/>
      <c r="LW6" s="85"/>
      <c r="LX6" s="85"/>
      <c r="LY6" s="85"/>
      <c r="LZ6" s="85"/>
      <c r="MA6" s="85"/>
      <c r="MB6" s="85"/>
      <c r="MC6" s="85"/>
      <c r="MD6" s="85"/>
      <c r="ME6" s="85"/>
      <c r="MF6" s="85"/>
      <c r="MG6" s="85"/>
      <c r="MH6" s="85"/>
      <c r="MI6" s="85"/>
      <c r="MJ6" s="85"/>
      <c r="MK6" s="85"/>
      <c r="ML6" s="85"/>
      <c r="MM6" s="85"/>
      <c r="MN6" s="85"/>
      <c r="MO6" s="85"/>
      <c r="MP6" s="85"/>
      <c r="MQ6" s="85"/>
      <c r="MR6" s="85"/>
      <c r="MS6" s="85"/>
      <c r="MT6" s="85"/>
      <c r="MU6" s="85"/>
      <c r="MV6" s="85"/>
      <c r="MW6" s="85"/>
      <c r="MX6" s="85"/>
      <c r="MY6" s="85"/>
      <c r="MZ6" s="85"/>
      <c r="NA6" s="85"/>
      <c r="NB6" s="85"/>
      <c r="NC6" s="85"/>
      <c r="ND6" s="85"/>
      <c r="NE6" s="85"/>
      <c r="NF6" s="85"/>
      <c r="NG6" s="85"/>
      <c r="NH6" s="85"/>
      <c r="NI6" s="85"/>
      <c r="NJ6" s="85"/>
      <c r="NK6" s="85"/>
      <c r="NL6" s="85"/>
      <c r="NM6" s="85"/>
      <c r="NN6" s="85"/>
      <c r="NO6" s="85"/>
      <c r="NP6" s="85"/>
      <c r="NQ6" s="85"/>
      <c r="NR6" s="85"/>
      <c r="NS6" s="85"/>
      <c r="NT6" s="85"/>
      <c r="NU6" s="85"/>
      <c r="NV6" s="85"/>
      <c r="NW6" s="85"/>
      <c r="NX6" s="85"/>
      <c r="NY6" s="85"/>
      <c r="NZ6" s="85"/>
      <c r="OA6" s="85"/>
      <c r="OB6" s="85"/>
      <c r="OC6" s="85"/>
      <c r="OD6" s="85"/>
      <c r="OE6" s="85"/>
      <c r="OF6" s="85"/>
      <c r="OG6" s="85"/>
      <c r="OH6" s="85"/>
      <c r="OI6" s="85"/>
      <c r="OJ6" s="85"/>
      <c r="OK6" s="85"/>
      <c r="OL6" s="85"/>
      <c r="OM6" s="85"/>
      <c r="ON6" s="85"/>
      <c r="OO6" s="85"/>
      <c r="OP6" s="85"/>
      <c r="OQ6" s="85"/>
      <c r="OR6" s="85"/>
      <c r="OS6" s="85"/>
      <c r="OT6" s="85"/>
      <c r="OU6" s="85"/>
      <c r="OV6" s="85"/>
      <c r="OW6" s="85"/>
      <c r="OX6" s="85"/>
      <c r="OY6" s="85"/>
      <c r="OZ6" s="85"/>
      <c r="PA6" s="85"/>
      <c r="PB6" s="85"/>
      <c r="PC6" s="85"/>
      <c r="PD6" s="85"/>
      <c r="PE6" s="85"/>
      <c r="PF6" s="85"/>
      <c r="PG6" s="85"/>
      <c r="PH6" s="85"/>
      <c r="PI6" s="85"/>
      <c r="PJ6" s="85"/>
      <c r="PK6" s="85"/>
      <c r="PL6" s="85"/>
      <c r="PM6" s="85"/>
      <c r="PN6" s="85"/>
      <c r="PO6" s="85"/>
      <c r="PP6" s="85"/>
      <c r="PQ6" s="85"/>
      <c r="PR6" s="85"/>
      <c r="PS6" s="85"/>
      <c r="PT6" s="85"/>
      <c r="PU6" s="85"/>
      <c r="PV6" s="85"/>
      <c r="PW6" s="85"/>
      <c r="PX6" s="85"/>
      <c r="PY6" s="85"/>
      <c r="PZ6" s="85"/>
      <c r="QA6" s="85"/>
      <c r="QB6" s="85"/>
      <c r="QC6" s="85"/>
      <c r="QD6" s="85"/>
      <c r="QE6" s="85"/>
      <c r="QF6" s="85"/>
      <c r="QG6" s="85"/>
      <c r="QH6" s="85"/>
      <c r="QI6" s="85"/>
      <c r="QJ6" s="85"/>
      <c r="QK6" s="85"/>
      <c r="QL6" s="85"/>
      <c r="QM6" s="85"/>
      <c r="QN6" s="85"/>
      <c r="QO6" s="85"/>
      <c r="QP6" s="85"/>
      <c r="QQ6" s="85"/>
      <c r="QR6" s="85"/>
      <c r="QS6" s="85"/>
      <c r="QT6" s="85"/>
      <c r="QU6" s="85"/>
      <c r="QV6" s="85"/>
      <c r="QW6" s="85"/>
      <c r="QX6" s="85"/>
      <c r="QY6" s="85"/>
      <c r="QZ6" s="85"/>
      <c r="RA6" s="85"/>
      <c r="RB6" s="85"/>
      <c r="RC6" s="85"/>
      <c r="RD6" s="85"/>
      <c r="RE6" s="85"/>
      <c r="RF6" s="85"/>
      <c r="RG6" s="85"/>
      <c r="RH6" s="85"/>
      <c r="RI6" s="85"/>
      <c r="RJ6" s="85"/>
      <c r="RK6" s="85"/>
      <c r="RL6" s="85"/>
      <c r="RM6" s="85"/>
      <c r="RN6" s="85"/>
      <c r="RO6" s="85"/>
      <c r="RP6" s="85"/>
      <c r="RQ6" s="85"/>
      <c r="RR6" s="85"/>
      <c r="RS6" s="85"/>
      <c r="RT6" s="85"/>
      <c r="RU6" s="85"/>
      <c r="RV6" s="85"/>
      <c r="RW6" s="85"/>
      <c r="RX6" s="85"/>
      <c r="RY6" s="85"/>
      <c r="RZ6" s="85"/>
      <c r="SA6" s="85"/>
      <c r="SB6" s="85"/>
      <c r="SC6" s="85"/>
      <c r="SD6" s="85"/>
      <c r="SE6" s="85"/>
      <c r="SF6" s="85"/>
      <c r="SG6" s="85"/>
      <c r="SH6" s="85"/>
      <c r="SI6" s="85"/>
      <c r="SJ6" s="85"/>
      <c r="SK6" s="85"/>
      <c r="SL6" s="85"/>
      <c r="SM6" s="85"/>
      <c r="SN6" s="85"/>
      <c r="SO6" s="85"/>
      <c r="SP6" s="85"/>
      <c r="SQ6" s="85"/>
      <c r="SR6" s="85"/>
      <c r="SS6" s="85"/>
      <c r="ST6" s="85"/>
      <c r="SU6" s="85"/>
      <c r="SV6" s="85"/>
      <c r="SW6" s="85"/>
      <c r="SX6" s="85"/>
      <c r="SY6" s="85"/>
      <c r="SZ6" s="85"/>
      <c r="TA6" s="85"/>
      <c r="TB6" s="85"/>
      <c r="TC6" s="85"/>
      <c r="TD6" s="85"/>
      <c r="TE6" s="85"/>
      <c r="TF6" s="85"/>
      <c r="TG6" s="85"/>
      <c r="TH6" s="85"/>
      <c r="TI6" s="85"/>
      <c r="TJ6" s="85"/>
      <c r="TK6" s="85"/>
      <c r="TL6" s="85"/>
      <c r="TM6" s="85"/>
      <c r="TN6" s="85"/>
      <c r="TO6" s="85"/>
      <c r="TP6" s="85"/>
      <c r="TQ6" s="85"/>
      <c r="TR6" s="85"/>
      <c r="TS6" s="85"/>
      <c r="TT6" s="85"/>
      <c r="TU6" s="85"/>
      <c r="TV6" s="85"/>
      <c r="TW6" s="85"/>
      <c r="TX6" s="85"/>
      <c r="TY6" s="85"/>
      <c r="TZ6" s="85"/>
      <c r="UA6" s="85"/>
      <c r="UB6" s="85"/>
      <c r="UC6" s="85"/>
      <c r="UD6" s="85"/>
      <c r="UE6" s="85"/>
      <c r="UF6" s="85"/>
      <c r="UG6" s="85"/>
      <c r="UH6" s="85"/>
      <c r="UI6" s="85"/>
      <c r="UJ6" s="85"/>
      <c r="UK6" s="85"/>
      <c r="UL6" s="85"/>
      <c r="UM6" s="85"/>
      <c r="UN6" s="85"/>
      <c r="UO6" s="85"/>
      <c r="UP6" s="85"/>
      <c r="UQ6" s="85"/>
      <c r="UR6" s="85"/>
      <c r="US6" s="85"/>
      <c r="UT6" s="85"/>
      <c r="UU6" s="85"/>
      <c r="UV6" s="85"/>
      <c r="UW6" s="85"/>
      <c r="UX6" s="85"/>
      <c r="UY6" s="85"/>
      <c r="UZ6" s="85"/>
      <c r="VA6" s="85"/>
      <c r="VB6" s="85"/>
      <c r="VC6" s="85"/>
      <c r="VD6" s="85"/>
      <c r="VE6" s="85"/>
      <c r="VF6" s="85"/>
      <c r="VG6" s="85"/>
      <c r="VH6" s="85"/>
      <c r="VI6" s="85"/>
      <c r="VJ6" s="85"/>
      <c r="VK6" s="85"/>
      <c r="VL6" s="85"/>
      <c r="VM6" s="85"/>
      <c r="VN6" s="85"/>
      <c r="VO6" s="85"/>
      <c r="VP6" s="85"/>
      <c r="VQ6" s="85"/>
      <c r="VR6" s="85"/>
      <c r="VS6" s="85"/>
      <c r="VT6" s="85"/>
      <c r="VU6" s="85"/>
      <c r="VV6" s="85"/>
      <c r="VW6" s="85"/>
      <c r="VX6" s="85"/>
      <c r="VY6" s="85"/>
      <c r="VZ6" s="85"/>
      <c r="WA6" s="85"/>
      <c r="WB6" s="85"/>
      <c r="WC6" s="85"/>
      <c r="WD6" s="85"/>
      <c r="WE6" s="85"/>
      <c r="WF6" s="85"/>
      <c r="WG6" s="85"/>
      <c r="WH6" s="85"/>
      <c r="WI6" s="85"/>
      <c r="WJ6" s="85"/>
      <c r="WK6" s="85"/>
      <c r="WL6" s="85"/>
      <c r="WM6" s="85"/>
      <c r="WN6" s="85"/>
      <c r="WO6" s="85"/>
      <c r="WP6" s="85"/>
      <c r="WQ6" s="85"/>
      <c r="WR6" s="85"/>
      <c r="WS6" s="85"/>
      <c r="WT6" s="85"/>
      <c r="WU6" s="85"/>
      <c r="WV6" s="85"/>
      <c r="WW6" s="85"/>
      <c r="WX6" s="85"/>
      <c r="WY6" s="85"/>
      <c r="WZ6" s="85"/>
      <c r="XA6" s="85"/>
      <c r="XB6" s="85"/>
      <c r="XC6" s="85"/>
      <c r="XD6" s="85"/>
      <c r="XE6" s="85"/>
      <c r="XF6" s="85"/>
      <c r="XG6" s="85"/>
      <c r="XH6" s="85"/>
      <c r="XI6" s="85"/>
      <c r="XJ6" s="85"/>
      <c r="XK6" s="85"/>
      <c r="XL6" s="85"/>
      <c r="XM6" s="85"/>
      <c r="XN6" s="85"/>
      <c r="XO6" s="85"/>
      <c r="XP6" s="85"/>
      <c r="XQ6" s="85"/>
      <c r="XR6" s="85"/>
      <c r="XS6" s="85"/>
      <c r="XT6" s="85"/>
      <c r="XU6" s="85"/>
      <c r="XV6" s="85"/>
      <c r="XW6" s="85"/>
      <c r="XX6" s="85"/>
      <c r="XY6" s="85"/>
      <c r="XZ6" s="85"/>
      <c r="YA6" s="85"/>
      <c r="YB6" s="85"/>
      <c r="YC6" s="85"/>
      <c r="YD6" s="85"/>
      <c r="YE6" s="85"/>
      <c r="YF6" s="85"/>
      <c r="YG6" s="85"/>
      <c r="YH6" s="85"/>
      <c r="YI6" s="85"/>
      <c r="YJ6" s="85"/>
      <c r="YK6" s="85"/>
      <c r="YL6" s="85"/>
      <c r="YM6" s="85"/>
      <c r="YN6" s="85"/>
      <c r="YO6" s="85"/>
      <c r="YP6" s="85"/>
      <c r="YQ6" s="85"/>
      <c r="YR6" s="85"/>
      <c r="YS6" s="85"/>
      <c r="YT6" s="85"/>
      <c r="YU6" s="85"/>
      <c r="YV6" s="85"/>
      <c r="YW6" s="85"/>
      <c r="YX6" s="85"/>
      <c r="YY6" s="85"/>
      <c r="YZ6" s="85"/>
      <c r="ZA6" s="85"/>
      <c r="ZB6" s="85"/>
      <c r="ZC6" s="85"/>
      <c r="ZD6" s="85"/>
      <c r="ZE6" s="85"/>
      <c r="ZF6" s="85"/>
      <c r="ZG6" s="85"/>
      <c r="ZH6" s="85"/>
      <c r="ZI6" s="85"/>
      <c r="ZJ6" s="85"/>
      <c r="ZK6" s="85"/>
      <c r="ZL6" s="85"/>
      <c r="ZM6" s="85"/>
      <c r="ZN6" s="85"/>
      <c r="ZO6" s="85"/>
      <c r="ZP6" s="85"/>
      <c r="ZQ6" s="85"/>
      <c r="ZR6" s="85"/>
      <c r="ZS6" s="85"/>
      <c r="ZT6" s="85"/>
      <c r="ZU6" s="85"/>
      <c r="ZV6" s="85"/>
      <c r="ZW6" s="85"/>
      <c r="ZX6" s="85"/>
      <c r="ZY6" s="85"/>
      <c r="ZZ6" s="85"/>
      <c r="AAA6" s="85"/>
      <c r="AAB6" s="85"/>
      <c r="AAC6" s="85"/>
      <c r="AAD6" s="85"/>
      <c r="AAE6" s="85"/>
      <c r="AAF6" s="85"/>
      <c r="AAG6" s="85"/>
      <c r="AAH6" s="85"/>
      <c r="AAI6" s="85"/>
      <c r="AAJ6" s="85"/>
      <c r="AAK6" s="85"/>
      <c r="AAL6" s="85"/>
      <c r="AAM6" s="85"/>
      <c r="AAN6" s="85"/>
      <c r="AAO6" s="85"/>
      <c r="AAP6" s="85"/>
      <c r="AAQ6" s="85"/>
      <c r="AAR6" s="85"/>
      <c r="AAS6" s="85"/>
      <c r="AAT6" s="85"/>
      <c r="AAU6" s="85"/>
      <c r="AAV6" s="85"/>
      <c r="AAW6" s="85"/>
      <c r="AAX6" s="85"/>
      <c r="AAY6" s="85"/>
      <c r="AAZ6" s="85"/>
      <c r="ABA6" s="85"/>
      <c r="ABB6" s="85"/>
      <c r="ABC6" s="85"/>
      <c r="ABD6" s="85"/>
      <c r="ABE6" s="85"/>
      <c r="ABF6" s="85"/>
      <c r="ABG6" s="85"/>
      <c r="ABH6" s="85"/>
      <c r="ABI6" s="85"/>
      <c r="ABJ6" s="85"/>
      <c r="ABK6" s="85"/>
      <c r="ABL6" s="85"/>
      <c r="ABM6" s="85"/>
      <c r="ABN6" s="85"/>
      <c r="ABO6" s="85"/>
      <c r="ABP6" s="85"/>
      <c r="ABQ6" s="85"/>
      <c r="ABR6" s="85"/>
      <c r="ABS6" s="85"/>
      <c r="ABT6" s="85"/>
      <c r="ABU6" s="85"/>
      <c r="ABV6" s="85"/>
      <c r="ABW6" s="85"/>
      <c r="ABX6" s="85"/>
      <c r="ABY6" s="85"/>
      <c r="ABZ6" s="85"/>
      <c r="ACA6" s="85"/>
      <c r="ACB6" s="85"/>
      <c r="ACC6" s="85"/>
      <c r="ACD6" s="85"/>
      <c r="ACE6" s="85"/>
      <c r="ACF6" s="85"/>
      <c r="ACG6" s="85"/>
      <c r="ACH6" s="85"/>
      <c r="ACI6" s="85"/>
      <c r="ACJ6" s="85"/>
      <c r="ACK6" s="85"/>
      <c r="ACL6" s="85"/>
      <c r="ACM6" s="85"/>
      <c r="ACN6" s="85"/>
      <c r="ACO6" s="85"/>
      <c r="ACP6" s="85"/>
      <c r="ACQ6" s="85"/>
      <c r="ACR6" s="85"/>
      <c r="ACS6" s="85"/>
      <c r="ACT6" s="85"/>
      <c r="ACU6" s="85"/>
      <c r="ACV6" s="85"/>
      <c r="ACW6" s="85"/>
      <c r="ACX6" s="85"/>
      <c r="ACY6" s="85"/>
      <c r="ACZ6" s="85"/>
      <c r="ADA6" s="85"/>
      <c r="ADB6" s="85"/>
      <c r="ADC6" s="85"/>
      <c r="ADD6" s="85"/>
      <c r="ADE6" s="85"/>
      <c r="ADF6" s="85"/>
      <c r="ADG6" s="85"/>
      <c r="ADH6" s="85"/>
      <c r="ADI6" s="85"/>
      <c r="ADJ6" s="85"/>
      <c r="ADK6" s="85"/>
      <c r="ADL6" s="85"/>
      <c r="ADM6" s="85"/>
      <c r="ADN6" s="85"/>
      <c r="ADO6" s="85"/>
    </row>
    <row r="7" spans="1:795" ht="15.75" customHeight="1">
      <c r="A7" s="80">
        <v>2</v>
      </c>
      <c r="B7" s="1">
        <v>5</v>
      </c>
      <c r="C7" s="49" t="s">
        <v>809</v>
      </c>
      <c r="D7" s="49" t="s">
        <v>810</v>
      </c>
      <c r="E7" s="49"/>
      <c r="F7" s="49"/>
      <c r="G7" s="49" t="s">
        <v>811</v>
      </c>
      <c r="H7" s="50">
        <v>237</v>
      </c>
      <c r="I7" s="50">
        <v>0.88</v>
      </c>
      <c r="KT7" s="45">
        <v>0.9</v>
      </c>
      <c r="ST7" s="45">
        <v>0.88</v>
      </c>
    </row>
    <row r="8" spans="1:795" ht="15.75" customHeight="1">
      <c r="A8" s="80" t="s">
        <v>812</v>
      </c>
      <c r="B8" s="1"/>
      <c r="C8" s="49" t="s">
        <v>809</v>
      </c>
      <c r="D8" s="49" t="s">
        <v>810</v>
      </c>
      <c r="E8" s="49"/>
      <c r="F8" s="49"/>
      <c r="G8" s="49" t="s">
        <v>811</v>
      </c>
      <c r="H8" s="50">
        <v>330</v>
      </c>
      <c r="I8" s="50">
        <v>0.88</v>
      </c>
      <c r="KT8" s="45">
        <v>0.89</v>
      </c>
      <c r="ST8" s="45">
        <v>0.88</v>
      </c>
    </row>
    <row r="9" spans="1:795" ht="15.75" customHeight="1">
      <c r="A9" s="80" t="s">
        <v>813</v>
      </c>
      <c r="B9" s="1"/>
      <c r="C9" s="49" t="s">
        <v>809</v>
      </c>
      <c r="D9" s="49" t="s">
        <v>810</v>
      </c>
      <c r="E9" s="49"/>
      <c r="F9" s="49"/>
      <c r="G9" s="49" t="s">
        <v>811</v>
      </c>
      <c r="H9" s="50">
        <v>180</v>
      </c>
      <c r="I9" s="50">
        <v>0.89</v>
      </c>
      <c r="KT9" s="45">
        <v>0.89</v>
      </c>
      <c r="ST9" s="45">
        <v>0.88</v>
      </c>
    </row>
    <row r="10" spans="1:795" ht="15.75" customHeight="1">
      <c r="A10" s="80">
        <v>3</v>
      </c>
      <c r="B10" s="1">
        <v>6</v>
      </c>
      <c r="C10" s="49" t="s">
        <v>814</v>
      </c>
      <c r="D10" s="49" t="s">
        <v>814</v>
      </c>
      <c r="E10" s="49"/>
      <c r="F10" s="49"/>
      <c r="G10" s="49" t="s">
        <v>815</v>
      </c>
      <c r="H10" s="52">
        <v>936</v>
      </c>
      <c r="I10" s="52">
        <v>0.88</v>
      </c>
      <c r="DM10" s="45">
        <v>0.76</v>
      </c>
      <c r="KV10" s="45">
        <v>0.85</v>
      </c>
      <c r="LN10" s="45">
        <v>0.96</v>
      </c>
    </row>
    <row r="11" spans="1:795" ht="15.75" customHeight="1">
      <c r="A11" s="80">
        <v>4</v>
      </c>
      <c r="B11" s="1">
        <v>7</v>
      </c>
      <c r="C11" s="49" t="s">
        <v>816</v>
      </c>
      <c r="D11" s="49" t="s">
        <v>817</v>
      </c>
      <c r="E11" s="49"/>
      <c r="F11" s="49"/>
      <c r="G11" s="49" t="s">
        <v>818</v>
      </c>
      <c r="H11" s="52">
        <v>179</v>
      </c>
      <c r="I11" s="52">
        <v>0.94</v>
      </c>
      <c r="BL11" s="45">
        <v>0.9</v>
      </c>
      <c r="LP11" s="45">
        <v>0.96</v>
      </c>
    </row>
    <row r="12" spans="1:795" ht="15.75" customHeight="1">
      <c r="A12" s="80">
        <v>5</v>
      </c>
      <c r="B12" s="1">
        <v>8</v>
      </c>
      <c r="C12" s="49" t="s">
        <v>819</v>
      </c>
      <c r="D12" s="49" t="s">
        <v>820</v>
      </c>
      <c r="E12" s="49"/>
      <c r="F12" s="49"/>
      <c r="G12" s="49" t="s">
        <v>821</v>
      </c>
      <c r="H12" s="52">
        <v>270</v>
      </c>
      <c r="I12" s="52">
        <v>0.91</v>
      </c>
      <c r="GS12" s="45">
        <v>0.87</v>
      </c>
      <c r="KV12" s="45">
        <v>0.94</v>
      </c>
      <c r="LS12" s="45">
        <v>0.9</v>
      </c>
    </row>
    <row r="13" spans="1:795" ht="15.75" customHeight="1">
      <c r="A13" s="80">
        <v>6</v>
      </c>
      <c r="B13" s="1">
        <v>9</v>
      </c>
      <c r="C13" s="49" t="s">
        <v>822</v>
      </c>
      <c r="D13" s="49" t="s">
        <v>823</v>
      </c>
      <c r="E13" s="49"/>
      <c r="F13" s="49"/>
      <c r="G13" s="49" t="s">
        <v>824</v>
      </c>
      <c r="H13" s="52">
        <v>217</v>
      </c>
      <c r="I13" s="52">
        <v>0.83</v>
      </c>
      <c r="KC13" s="45"/>
      <c r="KF13" s="45">
        <v>0.74</v>
      </c>
      <c r="KM13" s="45">
        <v>0.7</v>
      </c>
      <c r="LT13" s="45">
        <v>0.73</v>
      </c>
    </row>
    <row r="14" spans="1:795" ht="15.75" customHeight="1">
      <c r="A14" s="80">
        <v>8</v>
      </c>
      <c r="B14" s="1">
        <v>11</v>
      </c>
      <c r="C14" s="49" t="s">
        <v>825</v>
      </c>
      <c r="D14" s="49" t="s">
        <v>826</v>
      </c>
      <c r="E14" s="49"/>
      <c r="F14" s="49"/>
      <c r="G14" s="49" t="s">
        <v>827</v>
      </c>
      <c r="H14" s="52">
        <v>644</v>
      </c>
      <c r="I14" s="52">
        <v>0.92</v>
      </c>
      <c r="FL14" s="45">
        <v>0.92</v>
      </c>
      <c r="HZ14" s="45">
        <v>0.88</v>
      </c>
    </row>
    <row r="15" spans="1:795" ht="15.75" customHeight="1">
      <c r="A15" s="80">
        <v>9</v>
      </c>
      <c r="B15" s="1">
        <v>12</v>
      </c>
      <c r="C15" s="49" t="s">
        <v>828</v>
      </c>
      <c r="D15" s="49" t="s">
        <v>829</v>
      </c>
      <c r="E15" s="49"/>
      <c r="F15" s="49"/>
      <c r="G15" s="49" t="s">
        <v>830</v>
      </c>
      <c r="H15" s="52">
        <v>115</v>
      </c>
      <c r="I15" s="52">
        <v>0.91</v>
      </c>
      <c r="FL15" s="45">
        <v>0.91</v>
      </c>
      <c r="FP15" s="45">
        <v>0.8</v>
      </c>
      <c r="HM15" s="45">
        <v>0.94</v>
      </c>
      <c r="IT15" s="45">
        <v>0.94</v>
      </c>
    </row>
    <row r="16" spans="1:795" ht="15.75" customHeight="1">
      <c r="A16" s="80">
        <v>10</v>
      </c>
      <c r="B16" s="1">
        <v>13</v>
      </c>
      <c r="C16" s="49" t="s">
        <v>831</v>
      </c>
      <c r="D16" s="49" t="s">
        <v>832</v>
      </c>
      <c r="E16" s="49"/>
      <c r="F16" s="49"/>
      <c r="G16" s="49" t="s">
        <v>833</v>
      </c>
      <c r="H16" s="52">
        <v>969</v>
      </c>
      <c r="I16" s="52">
        <v>0.73</v>
      </c>
      <c r="FK16" s="45">
        <v>0.9</v>
      </c>
      <c r="GG16" s="45">
        <v>0.82</v>
      </c>
      <c r="OB16" s="45">
        <v>0.85</v>
      </c>
    </row>
    <row r="17" spans="1:795" ht="15.75" customHeight="1">
      <c r="A17" s="80">
        <v>11</v>
      </c>
      <c r="B17" s="1">
        <v>15</v>
      </c>
      <c r="C17" s="49" t="s">
        <v>834</v>
      </c>
      <c r="D17" s="49" t="s">
        <v>835</v>
      </c>
      <c r="E17" s="49"/>
      <c r="F17" s="49"/>
      <c r="G17" s="49" t="s">
        <v>836</v>
      </c>
      <c r="H17" s="52">
        <v>264</v>
      </c>
      <c r="I17" s="52">
        <v>0.83</v>
      </c>
      <c r="IS17" s="45">
        <v>0.92</v>
      </c>
      <c r="IW17" s="45">
        <v>0.7</v>
      </c>
      <c r="ADE17" s="45">
        <v>0.94</v>
      </c>
    </row>
    <row r="18" spans="1:795" ht="15.75" customHeight="1">
      <c r="A18" s="80">
        <v>12</v>
      </c>
      <c r="B18" s="1">
        <v>16</v>
      </c>
      <c r="C18" s="49" t="s">
        <v>837</v>
      </c>
      <c r="D18" s="49" t="s">
        <v>838</v>
      </c>
      <c r="E18" s="49"/>
      <c r="F18" s="49"/>
      <c r="G18" s="49" t="s">
        <v>839</v>
      </c>
      <c r="H18" s="52">
        <v>406</v>
      </c>
      <c r="I18" s="52">
        <v>0.94</v>
      </c>
      <c r="GJ18" s="45">
        <v>0.71</v>
      </c>
      <c r="KW18" s="45">
        <v>0.94</v>
      </c>
      <c r="ADF18" s="45">
        <v>0.89</v>
      </c>
    </row>
    <row r="19" spans="1:795" ht="15.75" customHeight="1">
      <c r="A19" s="80">
        <v>13</v>
      </c>
      <c r="B19" s="1">
        <v>17</v>
      </c>
      <c r="C19" s="49" t="s">
        <v>840</v>
      </c>
      <c r="D19" s="49" t="s">
        <v>841</v>
      </c>
      <c r="E19" s="49"/>
      <c r="F19" s="49"/>
      <c r="G19" s="49" t="s">
        <v>842</v>
      </c>
      <c r="H19" s="52">
        <v>233</v>
      </c>
      <c r="I19" s="52">
        <v>0.88</v>
      </c>
      <c r="R19" s="45">
        <v>0.92</v>
      </c>
      <c r="EW19" s="45">
        <v>0.89</v>
      </c>
      <c r="EY19" s="45">
        <v>0.88</v>
      </c>
      <c r="GC19" s="45">
        <v>0.88</v>
      </c>
      <c r="GS19" s="45">
        <v>0.92</v>
      </c>
      <c r="IR19" s="45">
        <v>0.92</v>
      </c>
      <c r="JI19" s="45">
        <v>0.93</v>
      </c>
      <c r="KC19" s="45"/>
    </row>
    <row r="20" spans="1:795" ht="15.75" customHeight="1">
      <c r="A20" s="80">
        <v>14</v>
      </c>
      <c r="B20" s="1">
        <v>18</v>
      </c>
      <c r="C20" s="49" t="s">
        <v>843</v>
      </c>
      <c r="D20" s="49" t="s">
        <v>844</v>
      </c>
      <c r="E20" s="49"/>
      <c r="F20" s="49"/>
      <c r="G20" s="49" t="s">
        <v>845</v>
      </c>
      <c r="H20" s="52">
        <v>235</v>
      </c>
      <c r="I20" s="52">
        <v>0.81</v>
      </c>
      <c r="GP20" s="45">
        <v>0.81</v>
      </c>
      <c r="HM20" s="45">
        <v>0.89</v>
      </c>
      <c r="KX20" s="45">
        <v>0.81</v>
      </c>
    </row>
    <row r="21" spans="1:795" ht="15.75" customHeight="1">
      <c r="A21" s="80" t="s">
        <v>846</v>
      </c>
      <c r="B21" s="1"/>
      <c r="C21" s="49" t="s">
        <v>843</v>
      </c>
      <c r="D21" s="49" t="s">
        <v>844</v>
      </c>
      <c r="E21" s="49"/>
      <c r="F21" s="49"/>
      <c r="G21" s="49" t="s">
        <v>845</v>
      </c>
      <c r="H21" s="52">
        <v>222</v>
      </c>
      <c r="I21" s="52">
        <v>0.81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  <c r="FL21" s="45"/>
      <c r="FM21" s="45"/>
      <c r="FN21" s="45"/>
      <c r="FO21" s="45"/>
      <c r="FP21" s="45"/>
      <c r="FQ21" s="45"/>
      <c r="FR21" s="45"/>
      <c r="FS21" s="45"/>
      <c r="FT21" s="45"/>
      <c r="FU21" s="45"/>
      <c r="FV21" s="45"/>
      <c r="FW21" s="45"/>
      <c r="FX21" s="45"/>
      <c r="FY21" s="45"/>
      <c r="FZ21" s="45"/>
      <c r="GA21" s="45"/>
      <c r="GB21" s="45"/>
      <c r="GC21" s="45"/>
      <c r="GD21" s="45"/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>
        <v>0.81</v>
      </c>
      <c r="GQ21" s="45"/>
      <c r="GR21" s="45"/>
      <c r="GS21" s="45"/>
      <c r="GT21" s="45"/>
      <c r="GU21" s="45"/>
      <c r="GV21" s="45"/>
      <c r="GW21" s="45"/>
      <c r="GX21" s="45"/>
      <c r="GY21" s="45"/>
      <c r="GZ21" s="45"/>
      <c r="HA21" s="45"/>
      <c r="HB21" s="45"/>
      <c r="HC21" s="45"/>
      <c r="HD21" s="45"/>
      <c r="HE21" s="45"/>
      <c r="HF21" s="45"/>
      <c r="HG21" s="45"/>
      <c r="HH21" s="45"/>
      <c r="HI21" s="45"/>
      <c r="HJ21" s="45"/>
      <c r="HK21" s="45"/>
      <c r="HL21" s="45"/>
      <c r="HM21" s="45">
        <v>0.89</v>
      </c>
      <c r="HN21" s="45"/>
      <c r="HO21" s="45"/>
      <c r="HP21" s="45"/>
      <c r="HQ21" s="45"/>
      <c r="HR21" s="45"/>
      <c r="HS21" s="45"/>
      <c r="HT21" s="45"/>
      <c r="HU21" s="45"/>
      <c r="HV21" s="45"/>
      <c r="HW21" s="45"/>
      <c r="HX21" s="45"/>
      <c r="HY21" s="45"/>
      <c r="HZ21" s="45"/>
      <c r="IA21" s="45"/>
      <c r="IB21" s="45"/>
      <c r="IC21" s="45"/>
      <c r="ID21" s="45"/>
      <c r="IE21" s="45"/>
      <c r="IF21" s="45"/>
      <c r="IG21" s="45"/>
      <c r="IH21" s="45"/>
      <c r="II21" s="45"/>
      <c r="IJ21" s="45"/>
      <c r="IK21" s="45"/>
      <c r="IL21" s="45"/>
      <c r="IM21" s="45"/>
      <c r="IN21" s="45"/>
      <c r="IO21" s="45"/>
      <c r="IP21" s="45"/>
      <c r="IQ21" s="45"/>
      <c r="IR21" s="45"/>
      <c r="IS21" s="45"/>
      <c r="IT21" s="45"/>
      <c r="IU21" s="45"/>
      <c r="IV21" s="45"/>
      <c r="IW21" s="45"/>
      <c r="IX21" s="45"/>
      <c r="IY21" s="45"/>
      <c r="IZ21" s="45"/>
      <c r="JA21" s="45"/>
      <c r="JB21" s="45"/>
      <c r="JC21" s="45"/>
      <c r="JD21" s="45"/>
      <c r="JE21" s="45"/>
      <c r="JF21" s="45"/>
      <c r="JG21" s="45"/>
      <c r="JH21" s="45"/>
      <c r="JI21" s="45"/>
      <c r="JJ21" s="45"/>
      <c r="JK21" s="45"/>
      <c r="JL21" s="45"/>
      <c r="JM21" s="45"/>
      <c r="JN21" s="45"/>
      <c r="JO21" s="45"/>
      <c r="JP21" s="45"/>
      <c r="JQ21" s="45"/>
      <c r="JR21" s="45"/>
      <c r="JS21" s="45"/>
      <c r="JT21" s="45"/>
      <c r="JU21" s="45"/>
      <c r="JV21" s="45"/>
      <c r="JW21" s="45"/>
      <c r="JX21" s="45"/>
      <c r="JY21" s="45"/>
      <c r="JZ21" s="45"/>
      <c r="KA21" s="45"/>
      <c r="KB21" s="45"/>
      <c r="KD21" s="45"/>
      <c r="KE21" s="45"/>
      <c r="KF21" s="45"/>
      <c r="KG21" s="45"/>
      <c r="KH21" s="45"/>
      <c r="KI21" s="45"/>
      <c r="KJ21" s="45"/>
      <c r="KK21" s="45"/>
      <c r="KL21" s="45"/>
      <c r="KM21" s="45"/>
      <c r="KN21" s="45"/>
      <c r="KO21" s="45"/>
      <c r="KP21" s="45"/>
      <c r="KQ21" s="45"/>
      <c r="KR21" s="45"/>
      <c r="KS21" s="45"/>
      <c r="KT21" s="45"/>
      <c r="KU21" s="45"/>
      <c r="KV21" s="45"/>
      <c r="KW21" s="45"/>
      <c r="KX21" s="45">
        <v>0.81</v>
      </c>
      <c r="KY21" s="45"/>
      <c r="KZ21" s="45"/>
      <c r="LA21" s="45"/>
      <c r="LB21" s="45"/>
      <c r="LC21" s="45"/>
      <c r="LD21" s="45"/>
      <c r="LE21" s="45"/>
      <c r="LF21" s="45"/>
      <c r="LG21" s="45"/>
      <c r="LH21" s="45"/>
      <c r="LI21" s="45"/>
      <c r="LJ21" s="45"/>
      <c r="LK21" s="45"/>
      <c r="LL21" s="45"/>
      <c r="LM21" s="45"/>
      <c r="LN21" s="45"/>
      <c r="LO21" s="45"/>
      <c r="LP21" s="45"/>
      <c r="LQ21" s="45"/>
      <c r="LR21" s="45"/>
      <c r="LS21" s="45"/>
      <c r="LT21" s="45"/>
      <c r="LU21" s="45"/>
      <c r="LV21" s="45"/>
      <c r="LW21" s="45"/>
      <c r="LX21" s="45"/>
      <c r="LY21" s="45"/>
      <c r="LZ21" s="45"/>
      <c r="MA21" s="45"/>
      <c r="MB21" s="45"/>
      <c r="MC21" s="45"/>
      <c r="MD21" s="45"/>
      <c r="ME21" s="45"/>
      <c r="MF21" s="45"/>
      <c r="MG21" s="45"/>
      <c r="MH21" s="45"/>
      <c r="MI21" s="45"/>
      <c r="MJ21" s="45"/>
      <c r="MK21" s="45"/>
      <c r="ML21" s="45"/>
      <c r="MM21" s="45"/>
      <c r="MN21" s="45"/>
      <c r="MO21" s="45"/>
      <c r="MP21" s="45"/>
      <c r="MQ21" s="45"/>
      <c r="MR21" s="45"/>
      <c r="MS21" s="45"/>
      <c r="MT21" s="45"/>
      <c r="MU21" s="45"/>
      <c r="MV21" s="45"/>
      <c r="MW21" s="45"/>
      <c r="MX21" s="45"/>
      <c r="MY21" s="45"/>
      <c r="MZ21" s="45"/>
      <c r="NA21" s="45"/>
      <c r="NB21" s="45"/>
      <c r="NC21" s="45"/>
      <c r="ND21" s="45"/>
      <c r="NE21" s="45"/>
      <c r="NF21" s="45"/>
      <c r="NG21" s="45"/>
      <c r="NH21" s="45"/>
      <c r="NI21" s="45"/>
      <c r="NJ21" s="45"/>
      <c r="NK21" s="45"/>
      <c r="NL21" s="45"/>
      <c r="NM21" s="45"/>
      <c r="NN21" s="45"/>
      <c r="NO21" s="45"/>
      <c r="NP21" s="45"/>
      <c r="NQ21" s="45"/>
      <c r="NR21" s="45"/>
      <c r="NS21" s="45"/>
      <c r="NT21" s="45"/>
      <c r="NU21" s="45"/>
      <c r="NV21" s="45"/>
      <c r="NW21" s="45"/>
      <c r="NX21" s="45"/>
      <c r="NY21" s="45"/>
      <c r="NZ21" s="45"/>
      <c r="OA21" s="45"/>
      <c r="OB21" s="45"/>
      <c r="OC21" s="45"/>
      <c r="OD21" s="45"/>
      <c r="OE21" s="45"/>
      <c r="OF21" s="45"/>
      <c r="OG21" s="45"/>
      <c r="OH21" s="45"/>
      <c r="OI21" s="45"/>
      <c r="OJ21" s="45"/>
      <c r="OK21" s="45"/>
      <c r="OL21" s="45"/>
      <c r="OM21" s="45"/>
      <c r="ON21" s="45"/>
      <c r="OO21" s="45"/>
      <c r="OP21" s="45"/>
      <c r="OQ21" s="45"/>
      <c r="OR21" s="45"/>
      <c r="OS21" s="45"/>
      <c r="OT21" s="45"/>
      <c r="OU21" s="45"/>
      <c r="OV21" s="45"/>
      <c r="OW21" s="45"/>
      <c r="OX21" s="45"/>
      <c r="OY21" s="45"/>
      <c r="OZ21" s="45"/>
      <c r="PA21" s="45"/>
      <c r="PB21" s="45"/>
      <c r="PC21" s="45"/>
      <c r="PD21" s="45"/>
      <c r="PE21" s="45"/>
      <c r="PF21" s="45"/>
      <c r="PG21" s="45"/>
      <c r="PH21" s="45"/>
      <c r="PI21" s="45"/>
      <c r="PJ21" s="45"/>
      <c r="PK21" s="45"/>
      <c r="PL21" s="45"/>
      <c r="PM21" s="45"/>
      <c r="PN21" s="45"/>
      <c r="PO21" s="45"/>
      <c r="PP21" s="45"/>
      <c r="PQ21" s="45"/>
      <c r="PR21" s="45"/>
      <c r="PS21" s="45"/>
      <c r="PT21" s="45"/>
      <c r="PU21" s="45"/>
      <c r="PV21" s="45"/>
      <c r="PW21" s="45"/>
      <c r="PX21" s="45"/>
      <c r="PY21" s="45"/>
      <c r="PZ21" s="45"/>
      <c r="QA21" s="45"/>
      <c r="QB21" s="45"/>
      <c r="QC21" s="45"/>
      <c r="QD21" s="45"/>
      <c r="QE21" s="45"/>
      <c r="QF21" s="45"/>
      <c r="QG21" s="45"/>
      <c r="QH21" s="45"/>
      <c r="QI21" s="45"/>
      <c r="QJ21" s="45"/>
      <c r="QK21" s="45"/>
      <c r="QL21" s="45"/>
      <c r="QM21" s="45"/>
      <c r="QN21" s="45"/>
      <c r="QO21" s="45"/>
      <c r="QP21" s="45"/>
      <c r="QQ21" s="45"/>
      <c r="QR21" s="45"/>
      <c r="QS21" s="45"/>
      <c r="QT21" s="45"/>
      <c r="QU21" s="45"/>
      <c r="QV21" s="45"/>
      <c r="QW21" s="45"/>
      <c r="QX21" s="45"/>
      <c r="QY21" s="45"/>
      <c r="QZ21" s="45"/>
      <c r="RA21" s="45"/>
      <c r="RB21" s="45"/>
      <c r="RC21" s="45"/>
      <c r="RD21" s="45"/>
      <c r="RE21" s="45"/>
      <c r="RF21" s="45"/>
      <c r="RG21" s="45"/>
      <c r="RH21" s="45"/>
      <c r="RI21" s="45"/>
      <c r="RJ21" s="45"/>
      <c r="RK21" s="45"/>
      <c r="RL21" s="45"/>
      <c r="RM21" s="45"/>
      <c r="RN21" s="45"/>
      <c r="RO21" s="45"/>
      <c r="RP21" s="45"/>
      <c r="RQ21" s="45"/>
      <c r="RR21" s="45"/>
      <c r="RS21" s="45"/>
      <c r="RT21" s="45"/>
      <c r="RU21" s="45"/>
      <c r="RV21" s="45"/>
      <c r="RW21" s="45"/>
      <c r="RX21" s="45"/>
      <c r="RY21" s="45"/>
      <c r="RZ21" s="45"/>
      <c r="SA21" s="45"/>
      <c r="SB21" s="45"/>
      <c r="SC21" s="45"/>
      <c r="SD21" s="45"/>
      <c r="SE21" s="45"/>
      <c r="SF21" s="45"/>
      <c r="SG21" s="45"/>
      <c r="SH21" s="45"/>
      <c r="SI21" s="45"/>
      <c r="SJ21" s="45"/>
      <c r="SK21" s="45"/>
      <c r="SL21" s="45"/>
      <c r="SM21" s="45"/>
      <c r="SN21" s="45"/>
      <c r="SO21" s="45"/>
      <c r="SP21" s="45"/>
      <c r="SQ21" s="45"/>
      <c r="SR21" s="45"/>
      <c r="SS21" s="45"/>
      <c r="ST21" s="45"/>
      <c r="SU21" s="45"/>
      <c r="SV21" s="45"/>
      <c r="SW21" s="45"/>
      <c r="SX21" s="45"/>
      <c r="SY21" s="45"/>
      <c r="SZ21" s="45"/>
      <c r="TA21" s="45"/>
      <c r="TB21" s="45"/>
      <c r="TC21" s="45"/>
      <c r="TD21" s="45"/>
      <c r="TE21" s="45"/>
      <c r="TF21" s="45"/>
      <c r="TG21" s="45"/>
      <c r="TH21" s="45"/>
      <c r="TI21" s="45"/>
      <c r="TJ21" s="45"/>
      <c r="TK21" s="45"/>
      <c r="TL21" s="45"/>
      <c r="TM21" s="45"/>
      <c r="TN21" s="45"/>
      <c r="TO21" s="45"/>
      <c r="TP21" s="45"/>
      <c r="TQ21" s="45"/>
      <c r="TR21" s="45"/>
      <c r="TS21" s="45"/>
      <c r="TT21" s="45"/>
      <c r="TU21" s="45"/>
      <c r="TV21" s="45"/>
      <c r="TW21" s="45"/>
      <c r="TX21" s="45"/>
      <c r="TY21" s="45"/>
      <c r="TZ21" s="45"/>
      <c r="UA21" s="45"/>
      <c r="UB21" s="45"/>
      <c r="UC21" s="45"/>
      <c r="UD21" s="45"/>
      <c r="UE21" s="45"/>
      <c r="UF21" s="45"/>
      <c r="UG21" s="45"/>
      <c r="UH21" s="45"/>
      <c r="UI21" s="45"/>
      <c r="UJ21" s="45"/>
      <c r="UK21" s="45"/>
      <c r="UL21" s="45"/>
      <c r="UM21" s="45"/>
      <c r="UN21" s="45"/>
      <c r="UO21" s="45"/>
      <c r="UP21" s="45"/>
      <c r="UQ21" s="45"/>
      <c r="UR21" s="45"/>
      <c r="US21" s="45"/>
      <c r="UT21" s="45"/>
      <c r="UU21" s="45"/>
      <c r="UV21" s="45"/>
      <c r="UW21" s="45"/>
      <c r="UX21" s="45"/>
      <c r="UY21" s="45"/>
      <c r="UZ21" s="45"/>
      <c r="VA21" s="45"/>
      <c r="VB21" s="45"/>
      <c r="VC21" s="45"/>
      <c r="VD21" s="45"/>
      <c r="VE21" s="45"/>
      <c r="VF21" s="45"/>
      <c r="VG21" s="45"/>
      <c r="VH21" s="45"/>
      <c r="VI21" s="45"/>
      <c r="VJ21" s="45"/>
      <c r="VK21" s="45"/>
      <c r="VL21" s="45"/>
      <c r="VM21" s="45"/>
      <c r="VN21" s="45"/>
      <c r="VO21" s="45"/>
      <c r="VP21" s="45"/>
      <c r="VQ21" s="45"/>
      <c r="VR21" s="45"/>
      <c r="VS21" s="45"/>
      <c r="VT21" s="45"/>
      <c r="VU21" s="45"/>
      <c r="VV21" s="45"/>
      <c r="VW21" s="45"/>
      <c r="VX21" s="45"/>
      <c r="VY21" s="45"/>
      <c r="VZ21" s="45"/>
      <c r="WA21" s="45"/>
      <c r="WB21" s="45"/>
      <c r="WC21" s="45"/>
      <c r="WD21" s="45"/>
      <c r="WE21" s="45"/>
      <c r="WF21" s="45"/>
      <c r="WG21" s="45"/>
      <c r="WH21" s="45"/>
      <c r="WI21" s="45"/>
      <c r="WJ21" s="45"/>
      <c r="WK21" s="45"/>
      <c r="WL21" s="45"/>
      <c r="WM21" s="45"/>
      <c r="WN21" s="45"/>
      <c r="WO21" s="45"/>
      <c r="WP21" s="45"/>
      <c r="WQ21" s="45"/>
      <c r="WR21" s="45"/>
      <c r="WS21" s="45"/>
      <c r="WT21" s="45"/>
      <c r="WU21" s="45"/>
      <c r="WV21" s="45"/>
      <c r="WW21" s="45"/>
      <c r="WX21" s="45"/>
      <c r="WY21" s="45"/>
      <c r="WZ21" s="45"/>
      <c r="XA21" s="45"/>
      <c r="XB21" s="45"/>
      <c r="XC21" s="45"/>
      <c r="XD21" s="45"/>
      <c r="XE21" s="45"/>
      <c r="XF21" s="45"/>
      <c r="XG21" s="45"/>
      <c r="XH21" s="45"/>
      <c r="XI21" s="45"/>
      <c r="XJ21" s="45"/>
      <c r="XK21" s="45"/>
      <c r="XL21" s="45"/>
      <c r="XM21" s="45"/>
      <c r="XN21" s="45"/>
      <c r="XO21" s="45"/>
      <c r="XP21" s="45"/>
      <c r="XQ21" s="45"/>
      <c r="XR21" s="45"/>
      <c r="XS21" s="45"/>
      <c r="XT21" s="45"/>
      <c r="XU21" s="45"/>
      <c r="XV21" s="45"/>
      <c r="XW21" s="45"/>
      <c r="XX21" s="45"/>
      <c r="XY21" s="45"/>
      <c r="XZ21" s="45"/>
      <c r="YA21" s="45"/>
      <c r="YB21" s="45"/>
      <c r="YC21" s="45"/>
      <c r="YD21" s="45"/>
      <c r="YE21" s="45"/>
      <c r="YF21" s="45"/>
      <c r="YG21" s="45"/>
      <c r="YH21" s="45"/>
      <c r="YI21" s="45"/>
      <c r="YJ21" s="45"/>
      <c r="YK21" s="45"/>
      <c r="YL21" s="45"/>
      <c r="YM21" s="45"/>
      <c r="YN21" s="45"/>
      <c r="YO21" s="45"/>
      <c r="YP21" s="45"/>
      <c r="YQ21" s="45"/>
      <c r="YR21" s="45"/>
      <c r="YS21" s="45"/>
      <c r="YT21" s="45"/>
      <c r="YU21" s="45"/>
      <c r="YV21" s="45"/>
      <c r="YW21" s="45"/>
      <c r="YX21" s="45"/>
      <c r="YY21" s="45"/>
      <c r="YZ21" s="45"/>
      <c r="ZA21" s="45"/>
      <c r="ZB21" s="45"/>
      <c r="ZC21" s="45"/>
      <c r="ZD21" s="45"/>
      <c r="ZE21" s="45"/>
      <c r="ZF21" s="45"/>
      <c r="ZG21" s="45"/>
      <c r="ZH21" s="45"/>
      <c r="ZI21" s="45"/>
      <c r="ZJ21" s="45"/>
      <c r="ZK21" s="45"/>
      <c r="ZL21" s="45"/>
      <c r="ZM21" s="45"/>
      <c r="ZN21" s="45"/>
      <c r="ZO21" s="45"/>
      <c r="ZP21" s="45"/>
      <c r="ZQ21" s="45"/>
      <c r="ZR21" s="45"/>
      <c r="ZS21" s="45"/>
      <c r="ZT21" s="45"/>
      <c r="ZU21" s="45"/>
      <c r="ZV21" s="45"/>
      <c r="ZW21" s="45"/>
      <c r="ZX21" s="45"/>
      <c r="ZY21" s="45"/>
      <c r="ZZ21" s="45"/>
      <c r="AAA21" s="45"/>
      <c r="AAB21" s="45"/>
      <c r="AAC21" s="45"/>
      <c r="AAD21" s="45"/>
      <c r="AAE21" s="45"/>
      <c r="AAF21" s="45"/>
      <c r="AAG21" s="45"/>
      <c r="AAH21" s="45"/>
      <c r="AAI21" s="45"/>
      <c r="AAJ21" s="45"/>
      <c r="AAK21" s="45"/>
      <c r="AAL21" s="45"/>
      <c r="AAM21" s="45"/>
      <c r="AAN21" s="45"/>
      <c r="AAO21" s="45"/>
      <c r="AAP21" s="45"/>
      <c r="AAQ21" s="45"/>
      <c r="AAR21" s="45"/>
      <c r="AAS21" s="45"/>
      <c r="AAT21" s="45"/>
      <c r="AAU21" s="45"/>
      <c r="AAV21" s="45"/>
      <c r="AAW21" s="45"/>
      <c r="AAX21" s="45"/>
      <c r="AAY21" s="45"/>
      <c r="AAZ21" s="45"/>
      <c r="ABA21" s="45"/>
      <c r="ABB21" s="45"/>
      <c r="ABC21" s="45"/>
      <c r="ABD21" s="45"/>
      <c r="ABE21" s="45"/>
      <c r="ABF21" s="45"/>
      <c r="ABG21" s="45"/>
      <c r="ABH21" s="45"/>
      <c r="ABI21" s="45"/>
      <c r="ABJ21" s="45"/>
      <c r="ABK21" s="45"/>
      <c r="ABL21" s="45"/>
      <c r="ABM21" s="45"/>
      <c r="ABN21" s="45"/>
      <c r="ABO21" s="45"/>
      <c r="ABP21" s="45"/>
      <c r="ABQ21" s="45"/>
      <c r="ABR21" s="45"/>
      <c r="ABS21" s="45"/>
      <c r="ABT21" s="45"/>
      <c r="ABU21" s="45"/>
      <c r="ABV21" s="45"/>
      <c r="ABW21" s="45"/>
      <c r="ABX21" s="45"/>
      <c r="ABY21" s="45"/>
      <c r="ABZ21" s="45"/>
      <c r="ACA21" s="45"/>
      <c r="ACB21" s="45"/>
      <c r="ACC21" s="45"/>
      <c r="ACD21" s="45"/>
      <c r="ACE21" s="45"/>
      <c r="ACF21" s="45"/>
      <c r="ACG21" s="45"/>
      <c r="ACH21" s="45"/>
      <c r="ACI21" s="45"/>
      <c r="ACJ21" s="45"/>
      <c r="ACK21" s="45"/>
      <c r="ACL21" s="45"/>
      <c r="ACM21" s="45"/>
      <c r="ACN21" s="45"/>
      <c r="ACO21" s="45"/>
      <c r="ACP21" s="45"/>
      <c r="ACQ21" s="45"/>
      <c r="ACR21" s="45"/>
      <c r="ACS21" s="45"/>
      <c r="ACT21" s="45"/>
      <c r="ACU21" s="45"/>
      <c r="ACV21" s="45"/>
      <c r="ACW21" s="45"/>
      <c r="ACX21" s="45"/>
      <c r="ACY21" s="45"/>
      <c r="ACZ21" s="45"/>
      <c r="ADA21" s="45"/>
      <c r="ADB21" s="45"/>
      <c r="ADC21" s="45"/>
      <c r="ADD21" s="45"/>
      <c r="ADE21" s="45"/>
      <c r="ADF21" s="45"/>
      <c r="ADG21" s="45"/>
      <c r="ADH21" s="45"/>
      <c r="ADI21" s="45"/>
      <c r="ADJ21" s="45"/>
      <c r="ADK21" s="45"/>
      <c r="ADL21" s="45"/>
      <c r="ADM21" s="45"/>
      <c r="ADN21" s="45"/>
      <c r="ADO21" s="45"/>
    </row>
    <row r="22" spans="1:795" ht="15.75" customHeight="1">
      <c r="A22" s="80">
        <v>15</v>
      </c>
      <c r="B22" s="1">
        <v>19</v>
      </c>
      <c r="C22" s="49" t="s">
        <v>847</v>
      </c>
      <c r="D22" s="49" t="s">
        <v>848</v>
      </c>
      <c r="E22" s="49"/>
      <c r="F22" s="49"/>
      <c r="G22" s="49" t="s">
        <v>849</v>
      </c>
      <c r="H22" s="52">
        <v>379</v>
      </c>
      <c r="I22" s="52">
        <v>0.86</v>
      </c>
      <c r="KC22" s="45">
        <v>0.84</v>
      </c>
      <c r="KE22" s="45">
        <v>0.75</v>
      </c>
      <c r="LH22" s="45">
        <v>0.8</v>
      </c>
      <c r="LI22" s="45">
        <v>0.81</v>
      </c>
      <c r="LJ22" s="45">
        <v>0.83</v>
      </c>
    </row>
    <row r="23" spans="1:795" ht="15.75" customHeight="1">
      <c r="A23" s="1">
        <v>16</v>
      </c>
      <c r="B23" s="1">
        <v>20</v>
      </c>
      <c r="C23" s="49" t="s">
        <v>850</v>
      </c>
      <c r="D23" s="49" t="s">
        <v>851</v>
      </c>
      <c r="E23" s="49"/>
      <c r="F23" s="49"/>
      <c r="G23" s="49" t="s">
        <v>852</v>
      </c>
      <c r="H23" s="52">
        <v>230</v>
      </c>
      <c r="I23" s="52">
        <v>0.87</v>
      </c>
      <c r="KC23" s="45"/>
    </row>
    <row r="24" spans="1:795" ht="15.75" customHeight="1">
      <c r="A24" s="1">
        <v>17</v>
      </c>
      <c r="B24" s="1">
        <v>21</v>
      </c>
      <c r="C24" s="49" t="s">
        <v>853</v>
      </c>
      <c r="D24" s="49" t="s">
        <v>854</v>
      </c>
      <c r="E24" s="49"/>
      <c r="F24" s="49"/>
      <c r="G24" s="49" t="s">
        <v>855</v>
      </c>
      <c r="H24" s="52">
        <v>294</v>
      </c>
      <c r="I24" s="52">
        <v>0.93400000000000005</v>
      </c>
      <c r="KC24" s="45"/>
    </row>
    <row r="25" spans="1:795" ht="15.75" customHeight="1">
      <c r="A25" s="1">
        <v>18</v>
      </c>
      <c r="B25" s="1">
        <v>22</v>
      </c>
      <c r="C25" s="49" t="s">
        <v>856</v>
      </c>
      <c r="D25" s="49" t="s">
        <v>857</v>
      </c>
      <c r="E25" s="49"/>
      <c r="F25" s="49"/>
      <c r="G25" s="49" t="s">
        <v>858</v>
      </c>
      <c r="H25" s="52">
        <v>351</v>
      </c>
      <c r="I25" s="52">
        <v>0.92900000000000005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  <c r="IH25" s="45"/>
      <c r="II25" s="45"/>
      <c r="IJ25" s="45"/>
      <c r="IK25" s="45"/>
      <c r="IL25" s="45"/>
      <c r="IM25" s="45"/>
      <c r="IN25" s="45"/>
      <c r="IO25" s="45"/>
      <c r="IP25" s="45"/>
      <c r="IQ25" s="45"/>
      <c r="IR25" s="45"/>
      <c r="IS25" s="45"/>
      <c r="IT25" s="45"/>
      <c r="IU25" s="45"/>
      <c r="IV25" s="45"/>
      <c r="IW25" s="45"/>
      <c r="IX25" s="45"/>
      <c r="IY25" s="45"/>
      <c r="IZ25" s="45"/>
      <c r="JA25" s="45"/>
      <c r="JB25" s="45"/>
      <c r="JC25" s="45"/>
      <c r="JD25" s="45"/>
      <c r="JE25" s="45"/>
      <c r="JF25" s="45"/>
      <c r="JG25" s="45"/>
      <c r="JH25" s="45"/>
      <c r="JI25" s="45"/>
      <c r="JJ25" s="45"/>
      <c r="JK25" s="45"/>
      <c r="JL25" s="45"/>
      <c r="JM25" s="45"/>
      <c r="JN25" s="45"/>
      <c r="JO25" s="45"/>
      <c r="JP25" s="45"/>
      <c r="JQ25" s="45"/>
      <c r="JR25" s="45"/>
      <c r="JS25" s="45"/>
      <c r="JT25" s="45"/>
      <c r="JU25" s="45"/>
      <c r="JV25" s="45"/>
      <c r="JW25" s="45"/>
      <c r="JX25" s="45"/>
      <c r="JY25" s="45"/>
      <c r="JZ25" s="45"/>
      <c r="KA25" s="45"/>
      <c r="KB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O25" s="45"/>
      <c r="KP25" s="45"/>
      <c r="KQ25" s="45"/>
      <c r="KR25" s="45"/>
      <c r="KS25" s="45"/>
      <c r="KT25" s="45"/>
      <c r="KU25" s="45"/>
      <c r="KV25" s="45"/>
      <c r="KW25" s="45"/>
      <c r="KX25" s="45"/>
      <c r="KY25" s="45"/>
      <c r="KZ25" s="45"/>
      <c r="LA25" s="45"/>
      <c r="LB25" s="45"/>
      <c r="LC25" s="45"/>
      <c r="LD25" s="45"/>
      <c r="LE25" s="45"/>
      <c r="LF25" s="45"/>
      <c r="LG25" s="45"/>
      <c r="LH25" s="45"/>
      <c r="LI25" s="45"/>
      <c r="LJ25" s="45"/>
      <c r="LK25" s="45"/>
      <c r="LL25" s="45"/>
      <c r="LM25" s="45"/>
      <c r="LN25" s="45"/>
      <c r="LO25" s="45"/>
      <c r="LP25" s="45"/>
      <c r="LQ25" s="45"/>
      <c r="LR25" s="45"/>
      <c r="LS25" s="45"/>
      <c r="LT25" s="45"/>
      <c r="LU25" s="45"/>
      <c r="LV25" s="45"/>
      <c r="LW25" s="45"/>
      <c r="LX25" s="45"/>
      <c r="LY25" s="45"/>
      <c r="LZ25" s="45"/>
      <c r="MA25" s="45"/>
      <c r="MB25" s="45"/>
      <c r="MC25" s="45"/>
      <c r="MD25" s="45"/>
      <c r="ME25" s="45"/>
      <c r="MF25" s="45"/>
      <c r="MG25" s="45"/>
      <c r="MH25" s="45"/>
      <c r="MI25" s="45"/>
      <c r="MJ25" s="45"/>
      <c r="MK25" s="45"/>
      <c r="ML25" s="45"/>
      <c r="MM25" s="45"/>
      <c r="MN25" s="45"/>
      <c r="MO25" s="45"/>
      <c r="MP25" s="45"/>
      <c r="MQ25" s="45"/>
      <c r="MR25" s="45"/>
      <c r="MS25" s="45"/>
      <c r="MT25" s="45"/>
      <c r="MU25" s="45"/>
      <c r="MV25" s="45"/>
      <c r="MW25" s="45"/>
      <c r="MX25" s="45"/>
      <c r="MY25" s="45"/>
      <c r="MZ25" s="45"/>
      <c r="NA25" s="45"/>
      <c r="NB25" s="45"/>
      <c r="NC25" s="45"/>
      <c r="ND25" s="45"/>
      <c r="NE25" s="45"/>
      <c r="NF25" s="45"/>
      <c r="NG25" s="45"/>
      <c r="NH25" s="45"/>
      <c r="NI25" s="45"/>
      <c r="NJ25" s="45"/>
      <c r="NK25" s="45"/>
      <c r="NL25" s="45"/>
      <c r="NM25" s="45"/>
      <c r="NN25" s="45"/>
      <c r="NO25" s="45"/>
      <c r="NP25" s="45"/>
      <c r="NQ25" s="45"/>
      <c r="NR25" s="45"/>
      <c r="NS25" s="45"/>
      <c r="NT25" s="45"/>
      <c r="NU25" s="45"/>
      <c r="NV25" s="45"/>
      <c r="NW25" s="45"/>
      <c r="NX25" s="45"/>
      <c r="NY25" s="45"/>
      <c r="NZ25" s="45"/>
      <c r="OA25" s="45"/>
      <c r="OB25" s="45"/>
      <c r="OC25" s="45"/>
      <c r="OD25" s="45"/>
      <c r="OE25" s="45"/>
      <c r="OF25" s="45"/>
      <c r="OG25" s="45"/>
      <c r="OH25" s="45"/>
      <c r="OI25" s="45"/>
      <c r="OJ25" s="45"/>
      <c r="OK25" s="45"/>
      <c r="OL25" s="45"/>
      <c r="OM25" s="45"/>
      <c r="ON25" s="45"/>
      <c r="OO25" s="45"/>
      <c r="OP25" s="45"/>
      <c r="OQ25" s="45"/>
      <c r="OR25" s="45"/>
      <c r="OS25" s="45"/>
      <c r="OT25" s="45"/>
      <c r="OU25" s="45"/>
      <c r="OV25" s="45"/>
      <c r="OW25" s="45"/>
      <c r="OX25" s="45"/>
      <c r="OY25" s="45"/>
      <c r="OZ25" s="45"/>
      <c r="PA25" s="45"/>
      <c r="PB25" s="45"/>
      <c r="PC25" s="45"/>
      <c r="PD25" s="45"/>
      <c r="PE25" s="45"/>
      <c r="PF25" s="45"/>
      <c r="PG25" s="45"/>
      <c r="PH25" s="45"/>
      <c r="PI25" s="45"/>
      <c r="PJ25" s="45"/>
      <c r="PK25" s="45"/>
      <c r="PL25" s="45"/>
      <c r="PM25" s="45"/>
      <c r="PN25" s="45"/>
      <c r="PO25" s="45"/>
      <c r="PP25" s="45"/>
      <c r="PQ25" s="45"/>
      <c r="PR25" s="45"/>
      <c r="PS25" s="45"/>
      <c r="PT25" s="45"/>
      <c r="PU25" s="45"/>
      <c r="PV25" s="45"/>
      <c r="PW25" s="45"/>
      <c r="PX25" s="45"/>
      <c r="PY25" s="45"/>
      <c r="PZ25" s="45"/>
      <c r="QA25" s="45"/>
      <c r="QB25" s="45"/>
      <c r="QC25" s="45"/>
      <c r="QD25" s="45"/>
      <c r="QE25" s="45"/>
      <c r="QF25" s="45"/>
      <c r="QG25" s="45"/>
      <c r="QH25" s="45"/>
      <c r="QI25" s="45"/>
      <c r="QJ25" s="45"/>
      <c r="QK25" s="45"/>
      <c r="QL25" s="45"/>
      <c r="QM25" s="45"/>
      <c r="QN25" s="45"/>
      <c r="QO25" s="45"/>
      <c r="QP25" s="45"/>
      <c r="QQ25" s="45"/>
      <c r="QR25" s="45"/>
      <c r="QS25" s="45"/>
      <c r="QT25" s="45"/>
      <c r="QU25" s="45"/>
      <c r="QV25" s="45"/>
      <c r="QW25" s="45"/>
      <c r="QX25" s="45"/>
      <c r="QY25" s="45"/>
      <c r="QZ25" s="45"/>
      <c r="RA25" s="45"/>
      <c r="RB25" s="45"/>
      <c r="RC25" s="45"/>
      <c r="RD25" s="45"/>
      <c r="RE25" s="45"/>
      <c r="RF25" s="45"/>
      <c r="RG25" s="45"/>
      <c r="RH25" s="45"/>
      <c r="RI25" s="45"/>
      <c r="RJ25" s="45"/>
      <c r="RK25" s="45"/>
      <c r="RL25" s="45"/>
      <c r="RM25" s="45"/>
      <c r="RN25" s="45"/>
      <c r="RO25" s="45"/>
      <c r="RP25" s="45"/>
      <c r="RQ25" s="45"/>
      <c r="RR25" s="45"/>
      <c r="RS25" s="45"/>
      <c r="RT25" s="45"/>
      <c r="RU25" s="45"/>
      <c r="RV25" s="45"/>
      <c r="RW25" s="45"/>
      <c r="RX25" s="45"/>
      <c r="RY25" s="45"/>
      <c r="RZ25" s="45"/>
      <c r="SA25" s="45"/>
      <c r="SB25" s="45"/>
      <c r="SC25" s="45"/>
      <c r="SD25" s="45"/>
      <c r="SE25" s="45"/>
      <c r="SF25" s="45"/>
      <c r="SG25" s="45"/>
      <c r="SH25" s="45"/>
      <c r="SI25" s="45"/>
      <c r="SJ25" s="45"/>
      <c r="SK25" s="45"/>
      <c r="SL25" s="45"/>
      <c r="SM25" s="45"/>
      <c r="SN25" s="45"/>
      <c r="SO25" s="45"/>
      <c r="SP25" s="45"/>
      <c r="SQ25" s="45"/>
      <c r="SR25" s="45"/>
      <c r="SS25" s="45"/>
      <c r="ST25" s="45"/>
      <c r="SU25" s="45"/>
      <c r="SV25" s="45"/>
      <c r="SW25" s="45"/>
      <c r="SX25" s="45"/>
      <c r="SY25" s="45"/>
      <c r="SZ25" s="45"/>
      <c r="TA25" s="45"/>
      <c r="TB25" s="45"/>
      <c r="TC25" s="45"/>
      <c r="TD25" s="45"/>
      <c r="TE25" s="45"/>
      <c r="TF25" s="45"/>
      <c r="TG25" s="45"/>
      <c r="TH25" s="45"/>
      <c r="TI25" s="45"/>
      <c r="TJ25" s="45"/>
      <c r="TK25" s="45"/>
      <c r="TL25" s="45"/>
      <c r="TM25" s="45"/>
      <c r="TN25" s="45"/>
      <c r="TO25" s="45"/>
      <c r="TP25" s="45"/>
      <c r="TQ25" s="45"/>
      <c r="TR25" s="45"/>
      <c r="TS25" s="45"/>
      <c r="TT25" s="45"/>
      <c r="TU25" s="45"/>
      <c r="TV25" s="45"/>
      <c r="TW25" s="45"/>
      <c r="TX25" s="45"/>
      <c r="TY25" s="45"/>
      <c r="TZ25" s="45"/>
      <c r="UA25" s="45"/>
      <c r="UB25" s="45"/>
      <c r="UC25" s="45"/>
      <c r="UD25" s="45"/>
      <c r="UE25" s="45"/>
      <c r="UF25" s="45"/>
      <c r="UG25" s="45"/>
      <c r="UH25" s="45"/>
      <c r="UI25" s="45"/>
      <c r="UJ25" s="45"/>
      <c r="UK25" s="45"/>
      <c r="UL25" s="45"/>
      <c r="UM25" s="45"/>
      <c r="UN25" s="45"/>
      <c r="UO25" s="45"/>
      <c r="UP25" s="45"/>
      <c r="UQ25" s="45"/>
      <c r="UR25" s="45"/>
      <c r="US25" s="45"/>
      <c r="UT25" s="45"/>
      <c r="UU25" s="45"/>
      <c r="UV25" s="45"/>
      <c r="UW25" s="45"/>
      <c r="UX25" s="45"/>
      <c r="UY25" s="45"/>
      <c r="UZ25" s="45"/>
      <c r="VA25" s="45"/>
      <c r="VB25" s="45"/>
      <c r="VC25" s="45"/>
      <c r="VD25" s="45"/>
      <c r="VE25" s="45"/>
      <c r="VF25" s="45"/>
      <c r="VG25" s="45"/>
      <c r="VH25" s="45"/>
      <c r="VI25" s="45"/>
      <c r="VJ25" s="45"/>
      <c r="VK25" s="45"/>
      <c r="VL25" s="45"/>
      <c r="VM25" s="45"/>
      <c r="VN25" s="45"/>
      <c r="VO25" s="45"/>
      <c r="VP25" s="45"/>
      <c r="VQ25" s="45"/>
      <c r="VR25" s="45"/>
      <c r="VS25" s="45"/>
      <c r="VT25" s="45"/>
      <c r="VU25" s="45"/>
      <c r="VV25" s="45"/>
      <c r="VW25" s="45"/>
      <c r="VX25" s="45"/>
      <c r="VY25" s="45"/>
      <c r="VZ25" s="45"/>
      <c r="WA25" s="45"/>
      <c r="WB25" s="45"/>
      <c r="WC25" s="45"/>
      <c r="WD25" s="45"/>
      <c r="WE25" s="45"/>
      <c r="WF25" s="45"/>
      <c r="WG25" s="45"/>
      <c r="WH25" s="45"/>
      <c r="WI25" s="45"/>
      <c r="WJ25" s="45"/>
      <c r="WK25" s="45"/>
      <c r="WL25" s="45"/>
      <c r="WM25" s="45"/>
      <c r="WN25" s="45"/>
      <c r="WO25" s="45"/>
      <c r="WP25" s="45"/>
      <c r="WQ25" s="45"/>
      <c r="WR25" s="45"/>
      <c r="WS25" s="45"/>
      <c r="WT25" s="45"/>
      <c r="WU25" s="45"/>
      <c r="WV25" s="45"/>
      <c r="WW25" s="45"/>
      <c r="WX25" s="45"/>
      <c r="WY25" s="45"/>
      <c r="WZ25" s="45"/>
      <c r="XA25" s="45"/>
      <c r="XB25" s="45"/>
      <c r="XC25" s="45"/>
      <c r="XD25" s="45"/>
      <c r="XE25" s="45"/>
      <c r="XF25" s="45"/>
      <c r="XG25" s="45"/>
      <c r="XH25" s="45"/>
      <c r="XI25" s="45"/>
      <c r="XJ25" s="45"/>
      <c r="XK25" s="45"/>
      <c r="XL25" s="45"/>
      <c r="XM25" s="45"/>
      <c r="XN25" s="45"/>
      <c r="XO25" s="45"/>
      <c r="XP25" s="45"/>
      <c r="XQ25" s="45"/>
      <c r="XR25" s="45"/>
      <c r="XS25" s="45"/>
      <c r="XT25" s="45"/>
      <c r="XU25" s="45"/>
      <c r="XV25" s="45"/>
      <c r="XW25" s="45"/>
      <c r="XX25" s="45"/>
      <c r="XY25" s="45"/>
      <c r="XZ25" s="45"/>
      <c r="YA25" s="45"/>
      <c r="YB25" s="45"/>
      <c r="YC25" s="45"/>
      <c r="YD25" s="45"/>
      <c r="YE25" s="45"/>
      <c r="YF25" s="45"/>
      <c r="YG25" s="45"/>
      <c r="YH25" s="45"/>
      <c r="YI25" s="45"/>
      <c r="YJ25" s="45"/>
      <c r="YK25" s="45"/>
      <c r="YL25" s="45"/>
      <c r="YM25" s="45"/>
      <c r="YN25" s="45"/>
      <c r="YO25" s="45"/>
      <c r="YP25" s="45"/>
      <c r="YQ25" s="45"/>
      <c r="YR25" s="45"/>
      <c r="YS25" s="45"/>
      <c r="YT25" s="45"/>
      <c r="YU25" s="45"/>
      <c r="YV25" s="45"/>
      <c r="YW25" s="45"/>
      <c r="YX25" s="45"/>
      <c r="YY25" s="45"/>
      <c r="YZ25" s="45"/>
      <c r="ZA25" s="45"/>
      <c r="ZB25" s="45"/>
      <c r="ZC25" s="45"/>
      <c r="ZD25" s="45"/>
      <c r="ZE25" s="45"/>
      <c r="ZF25" s="45"/>
      <c r="ZG25" s="45"/>
      <c r="ZH25" s="45"/>
      <c r="ZI25" s="45"/>
      <c r="ZJ25" s="45"/>
      <c r="ZK25" s="45"/>
      <c r="ZL25" s="45"/>
      <c r="ZM25" s="45"/>
      <c r="ZN25" s="45"/>
      <c r="ZO25" s="45"/>
      <c r="ZP25" s="45"/>
      <c r="ZQ25" s="45"/>
      <c r="ZR25" s="45"/>
      <c r="ZS25" s="45"/>
      <c r="ZT25" s="45"/>
      <c r="ZU25" s="45"/>
      <c r="ZV25" s="45"/>
      <c r="ZW25" s="45"/>
      <c r="ZX25" s="45"/>
      <c r="ZY25" s="45"/>
      <c r="ZZ25" s="45"/>
      <c r="AAA25" s="45"/>
      <c r="AAB25" s="45"/>
      <c r="AAC25" s="45"/>
      <c r="AAD25" s="45"/>
      <c r="AAE25" s="45"/>
      <c r="AAF25" s="45"/>
      <c r="AAG25" s="45"/>
      <c r="AAH25" s="45"/>
      <c r="AAI25" s="45"/>
      <c r="AAJ25" s="45"/>
      <c r="AAK25" s="45"/>
      <c r="AAL25" s="45"/>
      <c r="AAM25" s="45"/>
      <c r="AAN25" s="45"/>
      <c r="AAO25" s="45"/>
      <c r="AAP25" s="45"/>
      <c r="AAQ25" s="45"/>
      <c r="AAR25" s="45"/>
      <c r="AAS25" s="45"/>
      <c r="AAT25" s="45"/>
      <c r="AAU25" s="45"/>
      <c r="AAV25" s="45"/>
      <c r="AAW25" s="45"/>
      <c r="AAX25" s="45"/>
      <c r="AAY25" s="45"/>
      <c r="AAZ25" s="45"/>
      <c r="ABA25" s="45"/>
      <c r="ABB25" s="45"/>
      <c r="ABC25" s="45"/>
      <c r="ABD25" s="45"/>
      <c r="ABE25" s="45"/>
      <c r="ABF25" s="45"/>
      <c r="ABG25" s="45"/>
      <c r="ABH25" s="45"/>
      <c r="ABI25" s="45"/>
      <c r="ABJ25" s="45"/>
      <c r="ABK25" s="45"/>
      <c r="ABL25" s="45"/>
      <c r="ABM25" s="45"/>
      <c r="ABN25" s="45"/>
      <c r="ABO25" s="45"/>
      <c r="ABP25" s="45"/>
      <c r="ABQ25" s="45"/>
      <c r="ABR25" s="45"/>
      <c r="ABS25" s="45"/>
      <c r="ABT25" s="45"/>
      <c r="ABU25" s="45"/>
      <c r="ABV25" s="45"/>
      <c r="ABW25" s="45"/>
      <c r="ABX25" s="45"/>
      <c r="ABY25" s="45"/>
      <c r="ABZ25" s="45"/>
      <c r="ACA25" s="45"/>
      <c r="ACB25" s="45"/>
      <c r="ACC25" s="45"/>
      <c r="ACD25" s="45"/>
      <c r="ACE25" s="45"/>
      <c r="ACF25" s="45"/>
      <c r="ACG25" s="45"/>
      <c r="ACH25" s="45"/>
      <c r="ACI25" s="45"/>
      <c r="ACJ25" s="45"/>
      <c r="ACK25" s="45"/>
      <c r="ACL25" s="45"/>
      <c r="ACM25" s="45"/>
      <c r="ACN25" s="45"/>
      <c r="ACO25" s="45"/>
      <c r="ACP25" s="45"/>
      <c r="ACQ25" s="45"/>
      <c r="ACR25" s="45"/>
      <c r="ACS25" s="45"/>
      <c r="ACT25" s="45"/>
      <c r="ACU25" s="45"/>
      <c r="ACV25" s="45"/>
      <c r="ACW25" s="45"/>
      <c r="ACX25" s="45"/>
      <c r="ACY25" s="45"/>
      <c r="ACZ25" s="45"/>
      <c r="ADA25" s="45"/>
      <c r="ADB25" s="45"/>
      <c r="ADC25" s="45"/>
      <c r="ADD25" s="45"/>
      <c r="ADE25" s="45"/>
      <c r="ADF25" s="45"/>
      <c r="ADG25" s="45"/>
      <c r="ADH25" s="45"/>
      <c r="ADI25" s="45"/>
      <c r="ADJ25" s="45"/>
      <c r="ADK25" s="45"/>
      <c r="ADL25" s="45"/>
      <c r="ADM25" s="45"/>
      <c r="ADN25" s="45"/>
      <c r="ADO25" s="45"/>
    </row>
    <row r="26" spans="1:795" ht="15.75" customHeight="1">
      <c r="A26" s="1">
        <v>19</v>
      </c>
      <c r="B26" s="1">
        <v>23</v>
      </c>
      <c r="C26" s="49" t="s">
        <v>859</v>
      </c>
      <c r="D26" s="49" t="s">
        <v>860</v>
      </c>
      <c r="E26" s="49"/>
      <c r="F26" s="49"/>
      <c r="G26" s="49" t="s">
        <v>861</v>
      </c>
      <c r="H26" s="52">
        <v>1228</v>
      </c>
      <c r="I26" s="52">
        <v>0.97</v>
      </c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  <c r="FR26" s="45"/>
      <c r="FS26" s="45"/>
      <c r="FT26" s="45"/>
      <c r="FU26" s="45"/>
      <c r="FV26" s="45"/>
      <c r="FW26" s="45"/>
      <c r="FX26" s="45"/>
      <c r="FY26" s="45"/>
      <c r="FZ26" s="45"/>
      <c r="GA26" s="45"/>
      <c r="GB26" s="45"/>
      <c r="GC26" s="45"/>
      <c r="GD26" s="45"/>
      <c r="GE26" s="45"/>
      <c r="GF26" s="45"/>
      <c r="GG26" s="45"/>
      <c r="GH26" s="45"/>
      <c r="GI26" s="45"/>
      <c r="GJ26" s="45"/>
      <c r="GK26" s="45"/>
      <c r="GL26" s="45"/>
      <c r="GM26" s="45"/>
      <c r="GN26" s="45"/>
      <c r="GO26" s="45"/>
      <c r="GP26" s="45"/>
      <c r="GQ26" s="45"/>
      <c r="GR26" s="45"/>
      <c r="GS26" s="45"/>
      <c r="GT26" s="45"/>
      <c r="GU26" s="45"/>
      <c r="GV26" s="45"/>
      <c r="GW26" s="45"/>
      <c r="GX26" s="45"/>
      <c r="GY26" s="45"/>
      <c r="GZ26" s="45"/>
      <c r="HA26" s="45"/>
      <c r="HB26" s="45"/>
      <c r="HC26" s="45"/>
      <c r="HD26" s="45"/>
      <c r="HE26" s="45"/>
      <c r="HF26" s="45"/>
      <c r="HG26" s="45"/>
      <c r="HH26" s="45"/>
      <c r="HI26" s="45"/>
      <c r="HJ26" s="45"/>
      <c r="HK26" s="45"/>
      <c r="HL26" s="45"/>
      <c r="HM26" s="45"/>
      <c r="HN26" s="45"/>
      <c r="HO26" s="45"/>
      <c r="HP26" s="45"/>
      <c r="HQ26" s="45"/>
      <c r="HR26" s="45"/>
      <c r="HS26" s="45"/>
      <c r="HT26" s="45"/>
      <c r="HU26" s="45"/>
      <c r="HV26" s="45"/>
      <c r="HW26" s="45"/>
      <c r="HX26" s="45"/>
      <c r="HY26" s="45"/>
      <c r="HZ26" s="45"/>
      <c r="IA26" s="45"/>
      <c r="IB26" s="45"/>
      <c r="IC26" s="45"/>
      <c r="ID26" s="45"/>
      <c r="IE26" s="45"/>
      <c r="IF26" s="45"/>
      <c r="IG26" s="45"/>
      <c r="IH26" s="45"/>
      <c r="II26" s="45"/>
      <c r="IJ26" s="45"/>
      <c r="IK26" s="45"/>
      <c r="IL26" s="45"/>
      <c r="IM26" s="45"/>
      <c r="IN26" s="45"/>
      <c r="IO26" s="45"/>
      <c r="IP26" s="45"/>
      <c r="IQ26" s="45"/>
      <c r="IR26" s="45"/>
      <c r="IS26" s="45"/>
      <c r="IT26" s="45"/>
      <c r="IU26" s="45"/>
      <c r="IV26" s="45"/>
      <c r="IW26" s="45"/>
      <c r="IX26" s="45"/>
      <c r="IY26" s="45"/>
      <c r="IZ26" s="45"/>
      <c r="JA26" s="45"/>
      <c r="JB26" s="45"/>
      <c r="JC26" s="45"/>
      <c r="JD26" s="45"/>
      <c r="JE26" s="45"/>
      <c r="JF26" s="45"/>
      <c r="JG26" s="45"/>
      <c r="JH26" s="45"/>
      <c r="JI26" s="45"/>
      <c r="JJ26" s="45"/>
      <c r="JK26" s="45"/>
      <c r="JL26" s="45"/>
      <c r="JM26" s="45"/>
      <c r="JN26" s="45"/>
      <c r="JO26" s="45"/>
      <c r="JP26" s="45"/>
      <c r="JQ26" s="45"/>
      <c r="JR26" s="45"/>
      <c r="JS26" s="45"/>
      <c r="JT26" s="45"/>
      <c r="JU26" s="45"/>
      <c r="JV26" s="45"/>
      <c r="JW26" s="45"/>
      <c r="JX26" s="45"/>
      <c r="JY26" s="45"/>
      <c r="JZ26" s="45"/>
      <c r="KA26" s="45"/>
      <c r="KB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N26" s="45"/>
      <c r="KO26" s="45"/>
      <c r="KP26" s="45"/>
      <c r="KQ26" s="45"/>
      <c r="KR26" s="45"/>
      <c r="KS26" s="45"/>
      <c r="KT26" s="45"/>
      <c r="KU26" s="45"/>
      <c r="KV26" s="45"/>
      <c r="KW26" s="45"/>
      <c r="KX26" s="45"/>
      <c r="KY26" s="45"/>
      <c r="KZ26" s="45"/>
      <c r="LA26" s="45"/>
      <c r="LB26" s="45"/>
      <c r="LC26" s="45"/>
      <c r="LD26" s="45"/>
      <c r="LE26" s="45"/>
      <c r="LF26" s="45"/>
      <c r="LG26" s="45"/>
      <c r="LH26" s="45"/>
      <c r="LI26" s="45"/>
      <c r="LJ26" s="45"/>
      <c r="LK26" s="45"/>
      <c r="LL26" s="45"/>
      <c r="LM26" s="45"/>
      <c r="LN26" s="45"/>
      <c r="LO26" s="45"/>
      <c r="LP26" s="45"/>
      <c r="LQ26" s="45"/>
      <c r="LR26" s="45"/>
      <c r="LS26" s="45"/>
      <c r="LT26" s="45"/>
      <c r="LU26" s="45"/>
      <c r="LV26" s="45"/>
      <c r="LW26" s="45"/>
      <c r="LX26" s="45"/>
      <c r="LY26" s="45"/>
      <c r="LZ26" s="45"/>
      <c r="MA26" s="45"/>
      <c r="MB26" s="45"/>
      <c r="MC26" s="45"/>
      <c r="MD26" s="45"/>
      <c r="ME26" s="45"/>
      <c r="MF26" s="45"/>
      <c r="MG26" s="45"/>
      <c r="MH26" s="45"/>
      <c r="MI26" s="45"/>
      <c r="MJ26" s="45"/>
      <c r="MK26" s="45"/>
      <c r="ML26" s="45"/>
      <c r="MM26" s="45"/>
      <c r="MN26" s="45"/>
      <c r="MO26" s="45"/>
      <c r="MP26" s="45"/>
      <c r="MQ26" s="45"/>
      <c r="MR26" s="45"/>
      <c r="MS26" s="45"/>
      <c r="MT26" s="45"/>
      <c r="MU26" s="45"/>
      <c r="MV26" s="45"/>
      <c r="MW26" s="45"/>
      <c r="MX26" s="45"/>
      <c r="MY26" s="45"/>
      <c r="MZ26" s="45"/>
      <c r="NA26" s="45"/>
      <c r="NB26" s="45"/>
      <c r="NC26" s="45"/>
      <c r="ND26" s="45"/>
      <c r="NE26" s="45"/>
      <c r="NF26" s="45"/>
      <c r="NG26" s="45"/>
      <c r="NH26" s="45"/>
      <c r="NI26" s="45"/>
      <c r="NJ26" s="45"/>
      <c r="NK26" s="45"/>
      <c r="NL26" s="45"/>
      <c r="NM26" s="45"/>
      <c r="NN26" s="45"/>
      <c r="NO26" s="45"/>
      <c r="NP26" s="45"/>
      <c r="NQ26" s="45"/>
      <c r="NR26" s="45"/>
      <c r="NS26" s="45"/>
      <c r="NT26" s="45"/>
      <c r="NU26" s="45"/>
      <c r="NV26" s="45"/>
      <c r="NW26" s="45"/>
      <c r="NX26" s="45"/>
      <c r="NY26" s="45"/>
      <c r="NZ26" s="45"/>
      <c r="OA26" s="45"/>
      <c r="OB26" s="45"/>
      <c r="OC26" s="45"/>
      <c r="OD26" s="45"/>
      <c r="OE26" s="45"/>
      <c r="OF26" s="45"/>
      <c r="OG26" s="45"/>
      <c r="OH26" s="45"/>
      <c r="OI26" s="45"/>
      <c r="OJ26" s="45"/>
      <c r="OK26" s="45"/>
      <c r="OL26" s="45"/>
      <c r="OM26" s="45"/>
      <c r="ON26" s="45"/>
      <c r="OO26" s="45"/>
      <c r="OP26" s="45"/>
      <c r="OQ26" s="45"/>
      <c r="OR26" s="45"/>
      <c r="OS26" s="45"/>
      <c r="OT26" s="45"/>
      <c r="OU26" s="45"/>
      <c r="OV26" s="45"/>
      <c r="OW26" s="45"/>
      <c r="OX26" s="45"/>
      <c r="OY26" s="45"/>
      <c r="OZ26" s="45"/>
      <c r="PA26" s="45"/>
      <c r="PB26" s="45"/>
      <c r="PC26" s="45"/>
      <c r="PD26" s="45"/>
      <c r="PE26" s="45"/>
      <c r="PF26" s="45"/>
      <c r="PG26" s="45"/>
      <c r="PH26" s="45"/>
      <c r="PI26" s="45"/>
      <c r="PJ26" s="45"/>
      <c r="PK26" s="45"/>
      <c r="PL26" s="45"/>
      <c r="PM26" s="45"/>
      <c r="PN26" s="45"/>
      <c r="PO26" s="45"/>
      <c r="PP26" s="45"/>
      <c r="PQ26" s="45"/>
      <c r="PR26" s="45"/>
      <c r="PS26" s="45"/>
      <c r="PT26" s="45"/>
      <c r="PU26" s="45"/>
      <c r="PV26" s="45"/>
      <c r="PW26" s="45"/>
      <c r="PX26" s="45"/>
      <c r="PY26" s="45"/>
      <c r="PZ26" s="45"/>
      <c r="QA26" s="45"/>
      <c r="QB26" s="45"/>
      <c r="QC26" s="45"/>
      <c r="QD26" s="45"/>
      <c r="QE26" s="45"/>
      <c r="QF26" s="45"/>
      <c r="QG26" s="45"/>
      <c r="QH26" s="45"/>
      <c r="QI26" s="45"/>
      <c r="QJ26" s="45"/>
      <c r="QK26" s="45"/>
      <c r="QL26" s="45"/>
      <c r="QM26" s="45"/>
      <c r="QN26" s="45"/>
      <c r="QO26" s="45"/>
      <c r="QP26" s="45"/>
      <c r="QQ26" s="45"/>
      <c r="QR26" s="45"/>
      <c r="QS26" s="45"/>
      <c r="QT26" s="45"/>
      <c r="QU26" s="45"/>
      <c r="QV26" s="45"/>
      <c r="QW26" s="45"/>
      <c r="QX26" s="45"/>
      <c r="QY26" s="45"/>
      <c r="QZ26" s="45"/>
      <c r="RA26" s="45"/>
      <c r="RB26" s="45"/>
      <c r="RC26" s="45"/>
      <c r="RD26" s="45"/>
      <c r="RE26" s="45"/>
      <c r="RF26" s="45"/>
      <c r="RG26" s="45"/>
      <c r="RH26" s="45"/>
      <c r="RI26" s="45"/>
      <c r="RJ26" s="45"/>
      <c r="RK26" s="45"/>
      <c r="RL26" s="45"/>
      <c r="RM26" s="45"/>
      <c r="RN26" s="45"/>
      <c r="RO26" s="45"/>
      <c r="RP26" s="45"/>
      <c r="RQ26" s="45"/>
      <c r="RR26" s="45"/>
      <c r="RS26" s="45"/>
      <c r="RT26" s="45"/>
      <c r="RU26" s="45"/>
      <c r="RV26" s="45"/>
      <c r="RW26" s="45"/>
      <c r="RX26" s="45"/>
      <c r="RY26" s="45"/>
      <c r="RZ26" s="45"/>
      <c r="SA26" s="45"/>
      <c r="SB26" s="45"/>
      <c r="SC26" s="45"/>
      <c r="SD26" s="45"/>
      <c r="SE26" s="45"/>
      <c r="SF26" s="45"/>
      <c r="SG26" s="45"/>
      <c r="SH26" s="45"/>
      <c r="SI26" s="45"/>
      <c r="SJ26" s="45"/>
      <c r="SK26" s="45"/>
      <c r="SL26" s="45"/>
      <c r="SM26" s="45"/>
      <c r="SN26" s="45"/>
      <c r="SO26" s="45"/>
      <c r="SP26" s="45"/>
      <c r="SQ26" s="45"/>
      <c r="SR26" s="45"/>
      <c r="SS26" s="45"/>
      <c r="ST26" s="45"/>
      <c r="SU26" s="45"/>
      <c r="SV26" s="45"/>
      <c r="SW26" s="45"/>
      <c r="SX26" s="45"/>
      <c r="SY26" s="45"/>
      <c r="SZ26" s="45"/>
      <c r="TA26" s="45"/>
      <c r="TB26" s="45"/>
      <c r="TC26" s="45"/>
      <c r="TD26" s="45"/>
      <c r="TE26" s="45"/>
      <c r="TF26" s="45"/>
      <c r="TG26" s="45"/>
      <c r="TH26" s="45"/>
      <c r="TI26" s="45"/>
      <c r="TJ26" s="45"/>
      <c r="TK26" s="45"/>
      <c r="TL26" s="45"/>
      <c r="TM26" s="45"/>
      <c r="TN26" s="45"/>
      <c r="TO26" s="45"/>
      <c r="TP26" s="45"/>
      <c r="TQ26" s="45"/>
      <c r="TR26" s="45"/>
      <c r="TS26" s="45"/>
      <c r="TT26" s="45"/>
      <c r="TU26" s="45"/>
      <c r="TV26" s="45"/>
      <c r="TW26" s="45"/>
      <c r="TX26" s="45"/>
      <c r="TY26" s="45"/>
      <c r="TZ26" s="45"/>
      <c r="UA26" s="45"/>
      <c r="UB26" s="45"/>
      <c r="UC26" s="45"/>
      <c r="UD26" s="45"/>
      <c r="UE26" s="45"/>
      <c r="UF26" s="45"/>
      <c r="UG26" s="45"/>
      <c r="UH26" s="45"/>
      <c r="UI26" s="45"/>
      <c r="UJ26" s="45"/>
      <c r="UK26" s="45"/>
      <c r="UL26" s="45"/>
      <c r="UM26" s="45"/>
      <c r="UN26" s="45"/>
      <c r="UO26" s="45"/>
      <c r="UP26" s="45"/>
      <c r="UQ26" s="45"/>
      <c r="UR26" s="45"/>
      <c r="US26" s="45"/>
      <c r="UT26" s="45"/>
      <c r="UU26" s="45"/>
      <c r="UV26" s="45"/>
      <c r="UW26" s="45"/>
      <c r="UX26" s="45"/>
      <c r="UY26" s="45"/>
      <c r="UZ26" s="45"/>
      <c r="VA26" s="45"/>
      <c r="VB26" s="45"/>
      <c r="VC26" s="45"/>
      <c r="VD26" s="45"/>
      <c r="VE26" s="45"/>
      <c r="VF26" s="45"/>
      <c r="VG26" s="45"/>
      <c r="VH26" s="45"/>
      <c r="VI26" s="45"/>
      <c r="VJ26" s="45"/>
      <c r="VK26" s="45"/>
      <c r="VL26" s="45"/>
      <c r="VM26" s="45"/>
      <c r="VN26" s="45"/>
      <c r="VO26" s="45"/>
      <c r="VP26" s="45"/>
      <c r="VQ26" s="45"/>
      <c r="VR26" s="45"/>
      <c r="VS26" s="45"/>
      <c r="VT26" s="45"/>
      <c r="VU26" s="45"/>
      <c r="VV26" s="45"/>
      <c r="VW26" s="45"/>
      <c r="VX26" s="45"/>
      <c r="VY26" s="45"/>
      <c r="VZ26" s="45"/>
      <c r="WA26" s="45"/>
      <c r="WB26" s="45"/>
      <c r="WC26" s="45"/>
      <c r="WD26" s="45"/>
      <c r="WE26" s="45"/>
      <c r="WF26" s="45"/>
      <c r="WG26" s="45"/>
      <c r="WH26" s="45"/>
      <c r="WI26" s="45"/>
      <c r="WJ26" s="45"/>
      <c r="WK26" s="45"/>
      <c r="WL26" s="45"/>
      <c r="WM26" s="45"/>
      <c r="WN26" s="45"/>
      <c r="WO26" s="45"/>
      <c r="WP26" s="45"/>
      <c r="WQ26" s="45"/>
      <c r="WR26" s="45"/>
      <c r="WS26" s="45"/>
      <c r="WT26" s="45"/>
      <c r="WU26" s="45"/>
      <c r="WV26" s="45"/>
      <c r="WW26" s="45"/>
      <c r="WX26" s="45"/>
      <c r="WY26" s="45"/>
      <c r="WZ26" s="45"/>
      <c r="XA26" s="45"/>
      <c r="XB26" s="45"/>
      <c r="XC26" s="45"/>
      <c r="XD26" s="45"/>
      <c r="XE26" s="45"/>
      <c r="XF26" s="45"/>
      <c r="XG26" s="45"/>
      <c r="XH26" s="45"/>
      <c r="XI26" s="45"/>
      <c r="XJ26" s="45"/>
      <c r="XK26" s="45"/>
      <c r="XL26" s="45"/>
      <c r="XM26" s="45"/>
      <c r="XN26" s="45"/>
      <c r="XO26" s="45"/>
      <c r="XP26" s="45"/>
      <c r="XQ26" s="45"/>
      <c r="XR26" s="45"/>
      <c r="XS26" s="45"/>
      <c r="XT26" s="45"/>
      <c r="XU26" s="45"/>
      <c r="XV26" s="45"/>
      <c r="XW26" s="45"/>
      <c r="XX26" s="45"/>
      <c r="XY26" s="45"/>
      <c r="XZ26" s="45"/>
      <c r="YA26" s="45"/>
      <c r="YB26" s="45"/>
      <c r="YC26" s="45"/>
      <c r="YD26" s="45"/>
      <c r="YE26" s="45"/>
      <c r="YF26" s="45"/>
      <c r="YG26" s="45"/>
      <c r="YH26" s="45"/>
      <c r="YI26" s="45"/>
      <c r="YJ26" s="45"/>
      <c r="YK26" s="45"/>
      <c r="YL26" s="45"/>
      <c r="YM26" s="45"/>
      <c r="YN26" s="45"/>
      <c r="YO26" s="45"/>
      <c r="YP26" s="45"/>
      <c r="YQ26" s="45"/>
      <c r="YR26" s="45"/>
      <c r="YS26" s="45"/>
      <c r="YT26" s="45"/>
      <c r="YU26" s="45"/>
      <c r="YV26" s="45"/>
      <c r="YW26" s="45"/>
      <c r="YX26" s="45"/>
      <c r="YY26" s="45"/>
      <c r="YZ26" s="45"/>
      <c r="ZA26" s="45"/>
      <c r="ZB26" s="45"/>
      <c r="ZC26" s="45"/>
      <c r="ZD26" s="45"/>
      <c r="ZE26" s="45"/>
      <c r="ZF26" s="45"/>
      <c r="ZG26" s="45"/>
      <c r="ZH26" s="45"/>
      <c r="ZI26" s="45"/>
      <c r="ZJ26" s="45"/>
      <c r="ZK26" s="45"/>
      <c r="ZL26" s="45"/>
      <c r="ZM26" s="45"/>
      <c r="ZN26" s="45"/>
      <c r="ZO26" s="45"/>
      <c r="ZP26" s="45"/>
      <c r="ZQ26" s="45"/>
      <c r="ZR26" s="45"/>
      <c r="ZS26" s="45"/>
      <c r="ZT26" s="45"/>
      <c r="ZU26" s="45"/>
      <c r="ZV26" s="45"/>
      <c r="ZW26" s="45"/>
      <c r="ZX26" s="45"/>
      <c r="ZY26" s="45"/>
      <c r="ZZ26" s="45"/>
      <c r="AAA26" s="45"/>
      <c r="AAB26" s="45"/>
      <c r="AAC26" s="45"/>
      <c r="AAD26" s="45"/>
      <c r="AAE26" s="45"/>
      <c r="AAF26" s="45"/>
      <c r="AAG26" s="45"/>
      <c r="AAH26" s="45"/>
      <c r="AAI26" s="45"/>
      <c r="AAJ26" s="45"/>
      <c r="AAK26" s="45"/>
      <c r="AAL26" s="45"/>
      <c r="AAM26" s="45"/>
      <c r="AAN26" s="45"/>
      <c r="AAO26" s="45"/>
      <c r="AAP26" s="45"/>
      <c r="AAQ26" s="45"/>
      <c r="AAR26" s="45"/>
      <c r="AAS26" s="45"/>
      <c r="AAT26" s="45"/>
      <c r="AAU26" s="45"/>
      <c r="AAV26" s="45"/>
      <c r="AAW26" s="45"/>
      <c r="AAX26" s="45"/>
      <c r="AAY26" s="45"/>
      <c r="AAZ26" s="45"/>
      <c r="ABA26" s="45"/>
      <c r="ABB26" s="45"/>
      <c r="ABC26" s="45"/>
      <c r="ABD26" s="45"/>
      <c r="ABE26" s="45"/>
      <c r="ABF26" s="45"/>
      <c r="ABG26" s="45"/>
      <c r="ABH26" s="45"/>
      <c r="ABI26" s="45"/>
      <c r="ABJ26" s="45"/>
      <c r="ABK26" s="45"/>
      <c r="ABL26" s="45"/>
      <c r="ABM26" s="45"/>
      <c r="ABN26" s="45"/>
      <c r="ABO26" s="45"/>
      <c r="ABP26" s="45"/>
      <c r="ABQ26" s="45"/>
      <c r="ABR26" s="45"/>
      <c r="ABS26" s="45"/>
      <c r="ABT26" s="45"/>
      <c r="ABU26" s="45"/>
      <c r="ABV26" s="45"/>
      <c r="ABW26" s="45"/>
      <c r="ABX26" s="45"/>
      <c r="ABY26" s="45"/>
      <c r="ABZ26" s="45"/>
      <c r="ACA26" s="45"/>
      <c r="ACB26" s="45"/>
      <c r="ACC26" s="45"/>
      <c r="ACD26" s="45"/>
      <c r="ACE26" s="45"/>
      <c r="ACF26" s="45"/>
      <c r="ACG26" s="45"/>
      <c r="ACH26" s="45"/>
      <c r="ACI26" s="45"/>
      <c r="ACJ26" s="45"/>
      <c r="ACK26" s="45"/>
      <c r="ACL26" s="45"/>
      <c r="ACM26" s="45"/>
      <c r="ACN26" s="45"/>
      <c r="ACO26" s="45"/>
      <c r="ACP26" s="45"/>
      <c r="ACQ26" s="45"/>
      <c r="ACR26" s="45"/>
      <c r="ACS26" s="45"/>
      <c r="ACT26" s="45"/>
      <c r="ACU26" s="45"/>
      <c r="ACV26" s="45"/>
      <c r="ACW26" s="45"/>
      <c r="ACX26" s="45"/>
      <c r="ACY26" s="45"/>
      <c r="ACZ26" s="45"/>
      <c r="ADA26" s="45"/>
      <c r="ADB26" s="45"/>
      <c r="ADC26" s="45"/>
      <c r="ADD26" s="45"/>
      <c r="ADE26" s="45"/>
      <c r="ADF26" s="45"/>
      <c r="ADG26" s="45"/>
      <c r="ADH26" s="45"/>
      <c r="ADI26" s="45"/>
      <c r="ADJ26" s="45"/>
      <c r="ADK26" s="45"/>
      <c r="ADL26" s="45"/>
      <c r="ADM26" s="45"/>
      <c r="ADN26" s="45"/>
      <c r="ADO26" s="45"/>
    </row>
    <row r="27" spans="1:795" ht="15.75" customHeight="1">
      <c r="A27" s="1">
        <v>20</v>
      </c>
      <c r="B27" s="1">
        <v>24</v>
      </c>
      <c r="C27" s="49" t="s">
        <v>862</v>
      </c>
      <c r="D27" s="49" t="s">
        <v>863</v>
      </c>
      <c r="E27" s="49"/>
      <c r="F27" s="49"/>
      <c r="G27" s="49" t="s">
        <v>864</v>
      </c>
      <c r="H27" s="52">
        <v>558</v>
      </c>
      <c r="I27" s="52">
        <v>0.95</v>
      </c>
    </row>
    <row r="28" spans="1:795" ht="15.75" customHeight="1">
      <c r="A28" s="53">
        <v>21</v>
      </c>
      <c r="B28" s="1">
        <v>25</v>
      </c>
      <c r="C28" s="49" t="s">
        <v>865</v>
      </c>
      <c r="D28" s="49" t="s">
        <v>866</v>
      </c>
      <c r="E28" s="49"/>
      <c r="F28" s="49"/>
      <c r="G28" s="49" t="s">
        <v>867</v>
      </c>
      <c r="H28" s="52">
        <v>870</v>
      </c>
      <c r="I28" s="52">
        <v>0.94299999999999995</v>
      </c>
    </row>
    <row r="29" spans="1:795" ht="15.75" customHeight="1">
      <c r="A29" s="53">
        <v>22</v>
      </c>
      <c r="B29" s="1">
        <v>26</v>
      </c>
      <c r="C29" s="49" t="s">
        <v>868</v>
      </c>
      <c r="D29" s="49" t="s">
        <v>869</v>
      </c>
      <c r="E29" s="49"/>
      <c r="F29" s="49"/>
      <c r="G29" s="49" t="s">
        <v>870</v>
      </c>
      <c r="H29" s="52">
        <v>85</v>
      </c>
      <c r="I29" s="52">
        <v>0.8</v>
      </c>
    </row>
    <row r="30" spans="1:795" ht="15.75" customHeight="1">
      <c r="A30" s="53">
        <v>23</v>
      </c>
      <c r="B30" s="1">
        <v>27</v>
      </c>
      <c r="C30" s="49" t="s">
        <v>871</v>
      </c>
      <c r="D30" s="49" t="s">
        <v>872</v>
      </c>
      <c r="E30" s="49"/>
      <c r="F30" s="49"/>
      <c r="G30" s="49" t="s">
        <v>873</v>
      </c>
      <c r="H30" s="52">
        <v>300</v>
      </c>
      <c r="I30" s="54"/>
    </row>
    <row r="31" spans="1:795" ht="15.75" customHeight="1">
      <c r="A31" s="53">
        <v>26</v>
      </c>
      <c r="B31" s="1">
        <v>30</v>
      </c>
      <c r="C31" s="49" t="s">
        <v>874</v>
      </c>
      <c r="D31" s="49" t="s">
        <v>875</v>
      </c>
      <c r="E31" s="49"/>
      <c r="F31" s="49"/>
      <c r="G31" s="49" t="s">
        <v>876</v>
      </c>
      <c r="H31" s="52">
        <v>102</v>
      </c>
      <c r="I31" s="52">
        <v>0.90400000000000003</v>
      </c>
    </row>
    <row r="32" spans="1:795" ht="15.75" customHeight="1">
      <c r="A32" s="53">
        <v>27</v>
      </c>
      <c r="B32" s="1">
        <v>31</v>
      </c>
      <c r="C32" s="49" t="s">
        <v>877</v>
      </c>
      <c r="D32" s="49" t="s">
        <v>878</v>
      </c>
      <c r="E32" s="49"/>
      <c r="F32" s="49"/>
      <c r="G32" s="49" t="s">
        <v>879</v>
      </c>
      <c r="H32" s="52">
        <v>248</v>
      </c>
      <c r="I32" s="52">
        <v>0.94</v>
      </c>
    </row>
    <row r="33" spans="1:795" ht="15.75" customHeight="1">
      <c r="A33" s="53">
        <v>28</v>
      </c>
      <c r="B33" s="1">
        <v>32</v>
      </c>
      <c r="C33" s="49" t="s">
        <v>880</v>
      </c>
      <c r="D33" s="49" t="s">
        <v>881</v>
      </c>
      <c r="E33" s="49"/>
      <c r="F33" s="49"/>
      <c r="G33" s="49" t="s">
        <v>882</v>
      </c>
      <c r="H33" s="52">
        <v>689</v>
      </c>
      <c r="I33" s="52">
        <v>0.8</v>
      </c>
    </row>
    <row r="34" spans="1:795" ht="15.75" customHeight="1">
      <c r="A34" s="53">
        <v>29</v>
      </c>
      <c r="B34" s="1">
        <v>33</v>
      </c>
      <c r="C34" s="49" t="s">
        <v>883</v>
      </c>
      <c r="D34" s="49" t="s">
        <v>884</v>
      </c>
      <c r="E34" s="49"/>
      <c r="F34" s="49"/>
      <c r="G34" s="49" t="s">
        <v>885</v>
      </c>
      <c r="H34" s="52">
        <v>296</v>
      </c>
      <c r="I34" s="52">
        <v>0.88</v>
      </c>
    </row>
    <row r="35" spans="1:795" ht="15.75" customHeight="1">
      <c r="A35" s="53">
        <v>30</v>
      </c>
      <c r="B35" s="1">
        <v>34</v>
      </c>
      <c r="C35" s="49" t="s">
        <v>886</v>
      </c>
      <c r="D35" s="49" t="s">
        <v>887</v>
      </c>
      <c r="E35" s="49"/>
      <c r="F35" s="49"/>
      <c r="G35" s="49" t="s">
        <v>888</v>
      </c>
      <c r="H35" s="52">
        <v>320</v>
      </c>
      <c r="I35" s="52">
        <v>0.76</v>
      </c>
    </row>
    <row r="36" spans="1:795" ht="15.75" customHeight="1">
      <c r="A36" s="53">
        <v>31</v>
      </c>
      <c r="B36" s="1">
        <v>35</v>
      </c>
      <c r="C36" s="49" t="s">
        <v>889</v>
      </c>
      <c r="D36" s="49" t="s">
        <v>890</v>
      </c>
      <c r="E36" s="49"/>
      <c r="F36" s="49"/>
      <c r="G36" s="49" t="s">
        <v>891</v>
      </c>
      <c r="H36" s="52">
        <v>90</v>
      </c>
      <c r="I36" s="52">
        <v>0.74</v>
      </c>
    </row>
    <row r="37" spans="1:795" ht="15.75" customHeight="1">
      <c r="A37" s="53">
        <v>32</v>
      </c>
      <c r="B37" s="1">
        <v>36</v>
      </c>
      <c r="C37" s="49" t="s">
        <v>892</v>
      </c>
      <c r="D37" s="49" t="s">
        <v>893</v>
      </c>
      <c r="E37" s="49"/>
      <c r="F37" s="49"/>
      <c r="G37" s="49" t="s">
        <v>894</v>
      </c>
      <c r="H37" s="52">
        <v>394</v>
      </c>
      <c r="I37" s="52">
        <v>0.88</v>
      </c>
    </row>
    <row r="38" spans="1:795" ht="15.75" customHeight="1">
      <c r="A38" s="1">
        <v>33</v>
      </c>
      <c r="B38" s="1">
        <v>37</v>
      </c>
      <c r="C38" s="49" t="s">
        <v>895</v>
      </c>
      <c r="D38" s="49" t="s">
        <v>896</v>
      </c>
      <c r="E38" s="49"/>
      <c r="F38" s="49"/>
      <c r="G38" s="49" t="s">
        <v>897</v>
      </c>
      <c r="H38" s="52">
        <v>301</v>
      </c>
      <c r="I38" s="52">
        <v>0.94</v>
      </c>
    </row>
    <row r="39" spans="1:795" ht="15.75" customHeight="1">
      <c r="A39" s="1">
        <v>34</v>
      </c>
      <c r="B39" s="1">
        <v>38</v>
      </c>
      <c r="C39" s="49" t="s">
        <v>898</v>
      </c>
      <c r="D39" s="49" t="s">
        <v>899</v>
      </c>
      <c r="E39" s="49"/>
      <c r="F39" s="49"/>
      <c r="G39" s="49" t="s">
        <v>900</v>
      </c>
      <c r="H39" s="52">
        <v>320</v>
      </c>
      <c r="I39" s="52">
        <v>0.82</v>
      </c>
    </row>
    <row r="40" spans="1:795" ht="15.75" customHeight="1">
      <c r="A40" s="1" t="s">
        <v>901</v>
      </c>
      <c r="B40" s="1"/>
      <c r="C40" s="49"/>
      <c r="D40" s="49"/>
      <c r="E40" s="49"/>
      <c r="F40" s="49"/>
      <c r="G40" s="49"/>
      <c r="H40" s="52">
        <v>218</v>
      </c>
      <c r="I40" s="52">
        <v>0.85</v>
      </c>
    </row>
    <row r="41" spans="1:795" ht="15.75" customHeight="1">
      <c r="A41" s="1" t="s">
        <v>902</v>
      </c>
      <c r="B41" s="1"/>
      <c r="C41" s="49"/>
      <c r="D41" s="49"/>
      <c r="E41" s="49"/>
      <c r="F41" s="49"/>
      <c r="G41" s="49"/>
      <c r="H41" s="52">
        <v>158</v>
      </c>
      <c r="I41" s="52">
        <v>0.9</v>
      </c>
    </row>
    <row r="42" spans="1:795" ht="15.75" customHeight="1">
      <c r="A42" s="1">
        <v>35</v>
      </c>
      <c r="B42" s="1">
        <v>39</v>
      </c>
      <c r="C42" s="49" t="s">
        <v>903</v>
      </c>
      <c r="D42" s="49" t="s">
        <v>904</v>
      </c>
      <c r="E42" s="49"/>
      <c r="F42" s="49"/>
      <c r="G42" s="49" t="s">
        <v>905</v>
      </c>
      <c r="H42" s="55">
        <v>226</v>
      </c>
      <c r="I42" s="52">
        <v>0.95199999999999996</v>
      </c>
    </row>
    <row r="43" spans="1:795" ht="15.75" customHeight="1">
      <c r="A43" s="1">
        <v>36</v>
      </c>
      <c r="B43" s="1">
        <v>40</v>
      </c>
      <c r="C43" s="49" t="s">
        <v>1444</v>
      </c>
      <c r="D43" s="49" t="s">
        <v>1445</v>
      </c>
      <c r="E43" s="49"/>
      <c r="F43" s="49"/>
      <c r="G43" s="49" t="s">
        <v>1446</v>
      </c>
      <c r="H43" s="50">
        <v>227</v>
      </c>
      <c r="I43" s="52">
        <v>0.89700000000000002</v>
      </c>
    </row>
    <row r="44" spans="1:795" ht="15.75" customHeight="1">
      <c r="A44" s="1">
        <v>37</v>
      </c>
      <c r="B44" s="1">
        <v>41</v>
      </c>
      <c r="C44" s="49" t="s">
        <v>906</v>
      </c>
      <c r="D44" s="49" t="s">
        <v>907</v>
      </c>
      <c r="E44" s="49"/>
      <c r="F44" s="49"/>
      <c r="G44" s="49" t="s">
        <v>908</v>
      </c>
      <c r="H44" s="55">
        <v>265</v>
      </c>
      <c r="I44" s="55">
        <v>0.91</v>
      </c>
    </row>
    <row r="45" spans="1:795" ht="15.75" customHeight="1">
      <c r="A45" s="1" t="s">
        <v>914</v>
      </c>
      <c r="B45" s="1"/>
      <c r="C45" s="49"/>
      <c r="D45" s="49"/>
      <c r="E45" s="49"/>
      <c r="F45" s="49"/>
      <c r="G45" s="49"/>
      <c r="H45" s="55">
        <v>477</v>
      </c>
      <c r="I45" s="55">
        <v>0.87</v>
      </c>
    </row>
    <row r="46" spans="1:795" ht="15.75" customHeight="1">
      <c r="A46" s="53">
        <v>38</v>
      </c>
      <c r="B46" s="1">
        <v>42</v>
      </c>
      <c r="C46" s="49" t="s">
        <v>1447</v>
      </c>
      <c r="D46" s="49" t="s">
        <v>1448</v>
      </c>
      <c r="E46" s="49"/>
      <c r="F46" s="49"/>
      <c r="G46" s="49" t="s">
        <v>1449</v>
      </c>
      <c r="H46" s="55">
        <v>216</v>
      </c>
      <c r="I46" s="50">
        <v>0.94</v>
      </c>
      <c r="KC46" s="51"/>
      <c r="LJ46" s="86"/>
      <c r="LK46" s="87"/>
      <c r="LL46" s="87"/>
    </row>
    <row r="47" spans="1:795" ht="15.75" customHeight="1">
      <c r="A47" s="1">
        <v>39</v>
      </c>
      <c r="B47" s="1">
        <v>43</v>
      </c>
      <c r="C47" s="49" t="s">
        <v>920</v>
      </c>
      <c r="D47" s="49" t="s">
        <v>921</v>
      </c>
      <c r="E47" s="49"/>
      <c r="F47" s="49"/>
      <c r="G47" s="49" t="s">
        <v>922</v>
      </c>
      <c r="H47" s="50">
        <v>141</v>
      </c>
      <c r="I47" s="52">
        <v>0.92</v>
      </c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  <c r="CA47" s="88"/>
      <c r="CB47" s="88"/>
      <c r="CC47" s="88"/>
      <c r="CD47" s="88"/>
      <c r="CE47" s="88"/>
      <c r="CF47" s="88"/>
      <c r="CG47" s="88"/>
      <c r="CH47" s="88"/>
      <c r="CI47" s="88"/>
      <c r="CJ47" s="88"/>
      <c r="CK47" s="88"/>
      <c r="CL47" s="88"/>
      <c r="CM47" s="88"/>
      <c r="CN47" s="88"/>
      <c r="CO47" s="88"/>
      <c r="CP47" s="88"/>
      <c r="CQ47" s="88"/>
      <c r="CR47" s="88"/>
      <c r="CS47" s="88"/>
      <c r="CT47" s="88"/>
      <c r="CU47" s="88"/>
      <c r="CV47" s="88"/>
      <c r="CW47" s="88"/>
      <c r="CX47" s="88"/>
      <c r="CY47" s="88"/>
      <c r="CZ47" s="88"/>
      <c r="DA47" s="88"/>
      <c r="DB47" s="88"/>
      <c r="DC47" s="88"/>
      <c r="DD47" s="88"/>
      <c r="DE47" s="88"/>
      <c r="DF47" s="88"/>
      <c r="DG47" s="88"/>
      <c r="DH47" s="88"/>
      <c r="DI47" s="88"/>
      <c r="DJ47" s="88"/>
      <c r="DK47" s="88"/>
      <c r="DL47" s="88"/>
      <c r="DM47" s="88"/>
      <c r="DN47" s="88"/>
      <c r="DO47" s="88"/>
      <c r="DP47" s="88"/>
      <c r="DQ47" s="88"/>
      <c r="DR47" s="88"/>
      <c r="DS47" s="88"/>
      <c r="DT47" s="88"/>
      <c r="DU47" s="88"/>
      <c r="DV47" s="88"/>
      <c r="DW47" s="88"/>
      <c r="DX47" s="88"/>
      <c r="DY47" s="88"/>
      <c r="DZ47" s="88"/>
      <c r="EA47" s="88"/>
      <c r="EB47" s="88"/>
      <c r="EC47" s="88"/>
      <c r="ED47" s="88"/>
      <c r="EE47" s="88"/>
      <c r="EF47" s="88"/>
      <c r="EG47" s="88"/>
      <c r="EH47" s="88"/>
      <c r="EI47" s="88"/>
      <c r="EJ47" s="88"/>
      <c r="EK47" s="88"/>
      <c r="EL47" s="88"/>
      <c r="EM47" s="88"/>
      <c r="EN47" s="88"/>
      <c r="EO47" s="88"/>
      <c r="EP47" s="88"/>
      <c r="EQ47" s="88"/>
      <c r="ER47" s="88"/>
      <c r="ES47" s="88"/>
      <c r="ET47" s="88"/>
      <c r="EU47" s="88"/>
      <c r="EV47" s="88"/>
      <c r="EW47" s="88"/>
      <c r="EX47" s="88"/>
      <c r="EY47" s="88"/>
      <c r="EZ47" s="88"/>
      <c r="FA47" s="88"/>
      <c r="FB47" s="88"/>
      <c r="FC47" s="88"/>
      <c r="FD47" s="88"/>
      <c r="FE47" s="88"/>
      <c r="FF47" s="88"/>
      <c r="FG47" s="88"/>
      <c r="FH47" s="88"/>
      <c r="FI47" s="88"/>
      <c r="FJ47" s="88"/>
      <c r="FK47" s="88"/>
      <c r="FL47" s="88"/>
      <c r="FM47" s="88"/>
      <c r="FN47" s="88"/>
      <c r="FO47" s="88"/>
      <c r="FP47" s="88"/>
      <c r="FQ47" s="88"/>
      <c r="FR47" s="88"/>
      <c r="FS47" s="88"/>
      <c r="FT47" s="88"/>
      <c r="FU47" s="88"/>
      <c r="FV47" s="88"/>
      <c r="FW47" s="88"/>
      <c r="FX47" s="88"/>
      <c r="FY47" s="88"/>
      <c r="FZ47" s="88"/>
      <c r="GA47" s="88"/>
      <c r="GB47" s="88"/>
      <c r="GC47" s="88"/>
      <c r="GD47" s="88"/>
      <c r="GE47" s="88"/>
      <c r="GF47" s="88"/>
      <c r="GG47" s="88"/>
      <c r="GH47" s="88"/>
      <c r="GI47" s="88"/>
      <c r="GJ47" s="88"/>
      <c r="GK47" s="88"/>
      <c r="GL47" s="88"/>
      <c r="GM47" s="88"/>
      <c r="GN47" s="88"/>
      <c r="GO47" s="88"/>
      <c r="GP47" s="88"/>
      <c r="GQ47" s="88"/>
      <c r="GR47" s="88"/>
      <c r="GS47" s="88"/>
      <c r="GT47" s="88"/>
      <c r="GU47" s="88"/>
      <c r="GV47" s="88"/>
      <c r="GW47" s="88"/>
      <c r="GX47" s="88"/>
      <c r="GY47" s="88"/>
      <c r="GZ47" s="88"/>
      <c r="HA47" s="88"/>
      <c r="HB47" s="88"/>
      <c r="HC47" s="88"/>
      <c r="HD47" s="88"/>
      <c r="HE47" s="88"/>
      <c r="HF47" s="88"/>
      <c r="HG47" s="88"/>
      <c r="HH47" s="88"/>
      <c r="HI47" s="88"/>
      <c r="HJ47" s="88"/>
      <c r="HK47" s="88"/>
      <c r="HL47" s="88"/>
      <c r="HM47" s="88"/>
      <c r="HN47" s="88"/>
      <c r="HO47" s="88"/>
      <c r="HP47" s="88"/>
      <c r="HQ47" s="88"/>
      <c r="HR47" s="88"/>
      <c r="HS47" s="88"/>
      <c r="HT47" s="88"/>
      <c r="HU47" s="88"/>
      <c r="HV47" s="88"/>
      <c r="HW47" s="88"/>
      <c r="HX47" s="88"/>
      <c r="HY47" s="88"/>
      <c r="HZ47" s="88"/>
      <c r="IA47" s="88"/>
      <c r="IB47" s="88"/>
      <c r="IC47" s="88"/>
      <c r="ID47" s="88"/>
      <c r="IE47" s="88"/>
      <c r="IF47" s="88"/>
      <c r="IG47" s="88"/>
      <c r="IH47" s="88"/>
      <c r="II47" s="88"/>
      <c r="IJ47" s="88"/>
      <c r="IK47" s="88"/>
      <c r="IL47" s="88"/>
      <c r="IM47" s="88"/>
      <c r="IN47" s="88"/>
      <c r="IO47" s="88"/>
      <c r="IP47" s="88"/>
      <c r="IQ47" s="88"/>
      <c r="IR47" s="88"/>
      <c r="IS47" s="88"/>
      <c r="IT47" s="88"/>
      <c r="IU47" s="88"/>
      <c r="IV47" s="88"/>
      <c r="IW47" s="88"/>
      <c r="IX47" s="88"/>
      <c r="IY47" s="88"/>
      <c r="IZ47" s="88"/>
      <c r="JA47" s="88"/>
      <c r="JB47" s="88"/>
      <c r="JC47" s="88"/>
      <c r="JD47" s="88"/>
      <c r="JE47" s="88"/>
      <c r="JF47" s="88"/>
      <c r="JG47" s="88"/>
      <c r="JH47" s="88"/>
      <c r="JI47" s="88"/>
      <c r="JJ47" s="88"/>
      <c r="JK47" s="88"/>
      <c r="JL47" s="88"/>
      <c r="JM47" s="88"/>
      <c r="JN47" s="88"/>
      <c r="JO47" s="88"/>
      <c r="JP47" s="88"/>
      <c r="JQ47" s="88"/>
      <c r="JR47" s="88"/>
      <c r="JS47" s="88"/>
      <c r="JT47" s="88"/>
      <c r="JU47" s="88"/>
      <c r="JV47" s="88"/>
      <c r="JW47" s="88"/>
      <c r="JX47" s="88"/>
      <c r="JY47" s="88"/>
      <c r="JZ47" s="88"/>
      <c r="KA47" s="88"/>
      <c r="KB47" s="88"/>
      <c r="KD47" s="88"/>
      <c r="KE47" s="88"/>
      <c r="KF47" s="88"/>
      <c r="KG47" s="88"/>
      <c r="KH47" s="88"/>
      <c r="KI47" s="88"/>
      <c r="KJ47" s="88"/>
      <c r="KK47" s="88"/>
      <c r="KL47" s="88"/>
      <c r="KM47" s="88"/>
      <c r="KN47" s="88"/>
      <c r="KO47" s="88"/>
      <c r="KP47" s="88"/>
      <c r="KQ47" s="88"/>
      <c r="KR47" s="88"/>
      <c r="KS47" s="88"/>
      <c r="KT47" s="88"/>
      <c r="KU47" s="88"/>
      <c r="KV47" s="88"/>
      <c r="KW47" s="88"/>
      <c r="KX47" s="88"/>
      <c r="KY47" s="88"/>
      <c r="KZ47" s="88"/>
      <c r="LA47" s="88"/>
      <c r="LB47" s="88"/>
      <c r="LC47" s="88"/>
      <c r="LD47" s="88"/>
      <c r="LE47" s="88"/>
      <c r="LF47" s="88"/>
      <c r="LG47" s="88"/>
      <c r="LH47" s="88"/>
      <c r="LI47" s="88"/>
      <c r="LJ47" s="88"/>
      <c r="LK47" s="88"/>
      <c r="LL47" s="88"/>
      <c r="LM47" s="88"/>
      <c r="LN47" s="88"/>
      <c r="LO47" s="88"/>
      <c r="LP47" s="88"/>
      <c r="LQ47" s="88"/>
      <c r="LR47" s="88"/>
      <c r="LS47" s="88"/>
      <c r="LT47" s="88"/>
      <c r="LU47" s="88"/>
      <c r="LV47" s="88"/>
      <c r="LW47" s="88"/>
      <c r="LX47" s="88"/>
      <c r="LY47" s="88"/>
      <c r="LZ47" s="88"/>
      <c r="MA47" s="88"/>
      <c r="MB47" s="88"/>
      <c r="MC47" s="88"/>
      <c r="MD47" s="88"/>
      <c r="ME47" s="88"/>
      <c r="MF47" s="88"/>
      <c r="MG47" s="88"/>
      <c r="MH47" s="88"/>
      <c r="MI47" s="88"/>
      <c r="MJ47" s="88"/>
      <c r="MK47" s="88"/>
      <c r="ML47" s="88"/>
      <c r="MM47" s="88"/>
      <c r="MN47" s="88"/>
      <c r="MO47" s="88"/>
      <c r="MP47" s="88"/>
      <c r="MQ47" s="88"/>
      <c r="MR47" s="88"/>
      <c r="MS47" s="88"/>
      <c r="MT47" s="88"/>
      <c r="MU47" s="88"/>
      <c r="MV47" s="88"/>
      <c r="MW47" s="88"/>
      <c r="MX47" s="88"/>
      <c r="MY47" s="88"/>
      <c r="MZ47" s="88"/>
      <c r="NA47" s="88"/>
      <c r="NB47" s="88"/>
      <c r="NC47" s="88"/>
      <c r="ND47" s="88"/>
      <c r="NE47" s="88"/>
      <c r="NF47" s="88"/>
      <c r="NG47" s="88"/>
      <c r="NH47" s="88"/>
      <c r="NI47" s="88"/>
      <c r="NJ47" s="88"/>
      <c r="NK47" s="88"/>
      <c r="NL47" s="88"/>
      <c r="NM47" s="88"/>
      <c r="NN47" s="88"/>
      <c r="NO47" s="88"/>
      <c r="NP47" s="88"/>
      <c r="NQ47" s="88"/>
      <c r="NR47" s="88"/>
      <c r="NS47" s="88"/>
      <c r="NT47" s="88"/>
      <c r="NU47" s="88"/>
      <c r="NV47" s="88"/>
      <c r="NW47" s="88"/>
      <c r="NX47" s="88"/>
      <c r="NY47" s="88"/>
      <c r="NZ47" s="88"/>
      <c r="OA47" s="88"/>
      <c r="OB47" s="88"/>
      <c r="OC47" s="88"/>
      <c r="OD47" s="88"/>
      <c r="OE47" s="88"/>
      <c r="OF47" s="88"/>
      <c r="OG47" s="88"/>
      <c r="OH47" s="88"/>
      <c r="OI47" s="88"/>
      <c r="OJ47" s="88"/>
      <c r="OK47" s="88"/>
      <c r="OL47" s="88"/>
      <c r="OM47" s="88"/>
      <c r="ON47" s="88"/>
      <c r="OO47" s="88"/>
      <c r="OP47" s="88"/>
      <c r="OQ47" s="88"/>
      <c r="OR47" s="88"/>
      <c r="OS47" s="88"/>
      <c r="OT47" s="88"/>
      <c r="OU47" s="88"/>
      <c r="OV47" s="88"/>
      <c r="OW47" s="88"/>
      <c r="OX47" s="88"/>
      <c r="OY47" s="88"/>
      <c r="OZ47" s="88"/>
      <c r="PA47" s="88"/>
      <c r="PB47" s="88"/>
      <c r="PC47" s="88"/>
      <c r="PD47" s="88"/>
      <c r="PE47" s="88"/>
      <c r="PF47" s="88"/>
      <c r="PG47" s="88"/>
      <c r="PH47" s="88"/>
      <c r="PI47" s="88"/>
      <c r="PJ47" s="88"/>
      <c r="PK47" s="88"/>
      <c r="PL47" s="88"/>
      <c r="PM47" s="88"/>
      <c r="PN47" s="88"/>
      <c r="PO47" s="88"/>
      <c r="PP47" s="88"/>
      <c r="PQ47" s="88"/>
      <c r="PR47" s="88"/>
      <c r="PS47" s="88"/>
      <c r="PT47" s="88"/>
      <c r="PU47" s="88"/>
      <c r="PV47" s="88"/>
      <c r="PW47" s="88"/>
      <c r="PX47" s="88"/>
      <c r="PY47" s="88"/>
      <c r="PZ47" s="88"/>
      <c r="QA47" s="88"/>
      <c r="QB47" s="88"/>
      <c r="QC47" s="88"/>
      <c r="QD47" s="88"/>
      <c r="QE47" s="88"/>
      <c r="QF47" s="88"/>
      <c r="QG47" s="88"/>
      <c r="QH47" s="88"/>
      <c r="QI47" s="88"/>
      <c r="QJ47" s="88"/>
      <c r="QK47" s="88"/>
      <c r="QL47" s="88"/>
      <c r="QM47" s="88"/>
      <c r="QN47" s="88"/>
      <c r="QO47" s="88"/>
      <c r="QP47" s="88"/>
      <c r="QQ47" s="88"/>
      <c r="QR47" s="88"/>
      <c r="QS47" s="88"/>
      <c r="QT47" s="88"/>
      <c r="QU47" s="88"/>
      <c r="QV47" s="88"/>
      <c r="QW47" s="88"/>
      <c r="QX47" s="88"/>
      <c r="QY47" s="88"/>
      <c r="QZ47" s="88"/>
      <c r="RA47" s="88"/>
      <c r="RB47" s="88"/>
      <c r="RC47" s="88"/>
      <c r="RD47" s="88"/>
      <c r="RE47" s="88"/>
      <c r="RF47" s="88"/>
      <c r="RG47" s="88"/>
      <c r="RH47" s="88"/>
      <c r="RI47" s="88"/>
      <c r="RJ47" s="88"/>
      <c r="RK47" s="88"/>
      <c r="RL47" s="88"/>
      <c r="RM47" s="88"/>
      <c r="RN47" s="88"/>
      <c r="RO47" s="88"/>
      <c r="RP47" s="88"/>
      <c r="RQ47" s="88"/>
      <c r="RR47" s="88"/>
      <c r="RS47" s="88"/>
      <c r="RT47" s="88"/>
      <c r="RU47" s="88"/>
      <c r="RV47" s="88"/>
      <c r="RW47" s="88"/>
      <c r="RX47" s="88"/>
      <c r="RY47" s="88"/>
      <c r="RZ47" s="88"/>
      <c r="SA47" s="88"/>
      <c r="SB47" s="88"/>
      <c r="SC47" s="88"/>
      <c r="SD47" s="88"/>
      <c r="SE47" s="88"/>
      <c r="SF47" s="88"/>
      <c r="SG47" s="88"/>
      <c r="SH47" s="88"/>
      <c r="SI47" s="88"/>
      <c r="SJ47" s="88"/>
      <c r="SK47" s="88"/>
      <c r="SL47" s="88"/>
      <c r="SM47" s="88"/>
      <c r="SN47" s="88"/>
      <c r="SO47" s="88"/>
      <c r="SP47" s="88"/>
      <c r="SQ47" s="88"/>
      <c r="SR47" s="88"/>
      <c r="SS47" s="88"/>
      <c r="ST47" s="88"/>
      <c r="SU47" s="88"/>
      <c r="SV47" s="88"/>
      <c r="SW47" s="88"/>
      <c r="SX47" s="88"/>
      <c r="SY47" s="88"/>
      <c r="SZ47" s="88"/>
      <c r="TA47" s="88"/>
      <c r="TB47" s="88"/>
      <c r="TC47" s="88"/>
      <c r="TD47" s="88"/>
      <c r="TE47" s="88"/>
      <c r="TF47" s="88"/>
      <c r="TG47" s="88"/>
      <c r="TH47" s="88"/>
      <c r="TI47" s="88"/>
      <c r="TJ47" s="88"/>
      <c r="TK47" s="88"/>
      <c r="TL47" s="88"/>
      <c r="TM47" s="88"/>
      <c r="TN47" s="88"/>
      <c r="TO47" s="88"/>
      <c r="TP47" s="88"/>
      <c r="TQ47" s="88"/>
      <c r="TR47" s="88"/>
      <c r="TS47" s="88"/>
      <c r="TT47" s="88"/>
      <c r="TU47" s="88"/>
      <c r="TV47" s="88"/>
      <c r="TW47" s="88"/>
      <c r="TX47" s="88"/>
      <c r="TY47" s="88"/>
      <c r="TZ47" s="88"/>
      <c r="UA47" s="88"/>
      <c r="UB47" s="88"/>
      <c r="UC47" s="88"/>
      <c r="UD47" s="88"/>
      <c r="UE47" s="88"/>
      <c r="UF47" s="88"/>
      <c r="UG47" s="88"/>
      <c r="UH47" s="88"/>
      <c r="UI47" s="88"/>
      <c r="UJ47" s="88"/>
      <c r="UK47" s="88"/>
      <c r="UL47" s="88"/>
      <c r="UM47" s="88"/>
      <c r="UN47" s="88"/>
      <c r="UO47" s="88"/>
      <c r="UP47" s="88"/>
      <c r="UQ47" s="88"/>
      <c r="UR47" s="88"/>
      <c r="US47" s="88"/>
      <c r="UT47" s="88"/>
      <c r="UU47" s="88"/>
      <c r="UV47" s="88"/>
      <c r="UW47" s="88"/>
      <c r="UX47" s="88"/>
      <c r="UY47" s="88"/>
      <c r="UZ47" s="88"/>
      <c r="VA47" s="88"/>
      <c r="VB47" s="88"/>
      <c r="VC47" s="88"/>
      <c r="VD47" s="88"/>
      <c r="VE47" s="88"/>
      <c r="VF47" s="88"/>
      <c r="VG47" s="88"/>
      <c r="VH47" s="88"/>
      <c r="VI47" s="88"/>
      <c r="VJ47" s="88"/>
      <c r="VK47" s="88"/>
      <c r="VL47" s="88"/>
      <c r="VM47" s="88"/>
      <c r="VN47" s="88"/>
      <c r="VO47" s="88"/>
      <c r="VP47" s="88"/>
      <c r="VQ47" s="88"/>
      <c r="VR47" s="88"/>
      <c r="VS47" s="88"/>
      <c r="VT47" s="88"/>
      <c r="VU47" s="88"/>
      <c r="VV47" s="88"/>
      <c r="VW47" s="88"/>
      <c r="VX47" s="88"/>
      <c r="VY47" s="88"/>
      <c r="VZ47" s="88"/>
      <c r="WA47" s="88"/>
      <c r="WB47" s="88"/>
      <c r="WC47" s="88"/>
      <c r="WD47" s="88"/>
      <c r="WE47" s="88"/>
      <c r="WF47" s="88"/>
      <c r="WG47" s="88"/>
      <c r="WH47" s="88"/>
      <c r="WI47" s="88"/>
      <c r="WJ47" s="88"/>
      <c r="WK47" s="88"/>
      <c r="WL47" s="88"/>
      <c r="WM47" s="88"/>
      <c r="WN47" s="88"/>
      <c r="WO47" s="88"/>
      <c r="WP47" s="88"/>
      <c r="WQ47" s="88"/>
      <c r="WR47" s="88"/>
      <c r="WS47" s="88"/>
      <c r="WT47" s="88"/>
      <c r="WU47" s="88"/>
      <c r="WV47" s="88"/>
      <c r="WW47" s="88"/>
      <c r="WX47" s="88"/>
      <c r="WY47" s="88"/>
      <c r="WZ47" s="88"/>
      <c r="XA47" s="88"/>
      <c r="XB47" s="88"/>
      <c r="XC47" s="88"/>
      <c r="XD47" s="88"/>
      <c r="XE47" s="88"/>
      <c r="XF47" s="88"/>
      <c r="XG47" s="88"/>
      <c r="XH47" s="88"/>
      <c r="XI47" s="88"/>
      <c r="XJ47" s="88"/>
      <c r="XK47" s="88"/>
      <c r="XL47" s="88"/>
      <c r="XM47" s="88"/>
      <c r="XN47" s="88"/>
      <c r="XO47" s="88"/>
      <c r="XP47" s="88"/>
      <c r="XQ47" s="88"/>
      <c r="XR47" s="88"/>
      <c r="XS47" s="88"/>
      <c r="XT47" s="88"/>
      <c r="XU47" s="88"/>
      <c r="XV47" s="88"/>
      <c r="XW47" s="88"/>
      <c r="XX47" s="88"/>
      <c r="XY47" s="88"/>
      <c r="XZ47" s="88"/>
      <c r="YA47" s="88"/>
      <c r="YB47" s="88"/>
      <c r="YC47" s="88"/>
      <c r="YD47" s="88"/>
      <c r="YE47" s="88"/>
      <c r="YF47" s="88"/>
      <c r="YG47" s="88"/>
      <c r="YH47" s="88"/>
      <c r="YI47" s="88"/>
      <c r="YJ47" s="88"/>
      <c r="YK47" s="88"/>
      <c r="YL47" s="88"/>
      <c r="YM47" s="88"/>
      <c r="YN47" s="88"/>
      <c r="YO47" s="88"/>
      <c r="YP47" s="88"/>
      <c r="YQ47" s="88"/>
      <c r="YR47" s="88"/>
      <c r="YS47" s="88"/>
      <c r="YT47" s="88"/>
      <c r="YU47" s="88"/>
      <c r="YV47" s="88"/>
      <c r="YW47" s="88"/>
      <c r="YX47" s="88"/>
      <c r="YY47" s="88"/>
      <c r="YZ47" s="88"/>
      <c r="ZA47" s="88"/>
      <c r="ZB47" s="88"/>
      <c r="ZC47" s="88"/>
      <c r="ZD47" s="88"/>
      <c r="ZE47" s="88"/>
      <c r="ZF47" s="88"/>
      <c r="ZG47" s="88"/>
      <c r="ZH47" s="88"/>
      <c r="ZI47" s="88"/>
      <c r="ZJ47" s="88"/>
      <c r="ZK47" s="88"/>
      <c r="ZL47" s="88"/>
      <c r="ZM47" s="88"/>
      <c r="ZN47" s="88"/>
      <c r="ZO47" s="88"/>
      <c r="ZP47" s="88"/>
      <c r="ZQ47" s="88"/>
      <c r="ZR47" s="88"/>
      <c r="ZS47" s="88"/>
      <c r="ZT47" s="88"/>
      <c r="ZU47" s="88"/>
      <c r="ZV47" s="88"/>
      <c r="ZW47" s="88"/>
      <c r="ZX47" s="88"/>
      <c r="ZY47" s="88"/>
      <c r="ZZ47" s="88"/>
      <c r="AAA47" s="88"/>
      <c r="AAB47" s="88"/>
      <c r="AAC47" s="88"/>
      <c r="AAD47" s="88"/>
      <c r="AAE47" s="88"/>
      <c r="AAF47" s="88"/>
      <c r="AAG47" s="88"/>
      <c r="AAH47" s="88"/>
      <c r="AAI47" s="88"/>
      <c r="AAJ47" s="88"/>
      <c r="AAK47" s="88"/>
      <c r="AAL47" s="88"/>
      <c r="AAM47" s="88"/>
      <c r="AAN47" s="88"/>
      <c r="AAO47" s="88"/>
      <c r="AAP47" s="88"/>
      <c r="AAQ47" s="88"/>
      <c r="AAR47" s="88"/>
      <c r="AAS47" s="88"/>
      <c r="AAT47" s="88"/>
      <c r="AAU47" s="88"/>
      <c r="AAV47" s="88"/>
      <c r="AAW47" s="88"/>
      <c r="AAX47" s="88"/>
      <c r="AAY47" s="88"/>
      <c r="AAZ47" s="88"/>
      <c r="ABA47" s="88"/>
      <c r="ABB47" s="88"/>
      <c r="ABC47" s="88"/>
      <c r="ABD47" s="88"/>
      <c r="ABE47" s="88"/>
      <c r="ABF47" s="88"/>
      <c r="ABG47" s="88"/>
      <c r="ABH47" s="88"/>
      <c r="ABI47" s="88"/>
      <c r="ABJ47" s="88"/>
      <c r="ABK47" s="88"/>
      <c r="ABL47" s="88"/>
      <c r="ABM47" s="88"/>
      <c r="ABN47" s="88"/>
      <c r="ABO47" s="88"/>
      <c r="ABP47" s="88"/>
      <c r="ABQ47" s="88"/>
      <c r="ABR47" s="88"/>
      <c r="ABS47" s="88"/>
      <c r="ABT47" s="88"/>
      <c r="ABU47" s="88"/>
      <c r="ABV47" s="88"/>
      <c r="ABW47" s="88"/>
      <c r="ABX47" s="88"/>
      <c r="ABY47" s="88"/>
      <c r="ABZ47" s="88"/>
      <c r="ACA47" s="88"/>
      <c r="ACB47" s="88"/>
      <c r="ACC47" s="88"/>
      <c r="ACD47" s="88"/>
      <c r="ACE47" s="88"/>
      <c r="ACF47" s="88"/>
      <c r="ACG47" s="88"/>
      <c r="ACH47" s="88"/>
      <c r="ACI47" s="88"/>
      <c r="ACJ47" s="88"/>
      <c r="ACK47" s="88"/>
      <c r="ACL47" s="88"/>
      <c r="ACM47" s="88"/>
      <c r="ACN47" s="88"/>
      <c r="ACO47" s="88"/>
      <c r="ACP47" s="88"/>
      <c r="ACQ47" s="88"/>
      <c r="ACR47" s="88"/>
      <c r="ACS47" s="88"/>
      <c r="ACT47" s="88"/>
      <c r="ACU47" s="88"/>
      <c r="ACV47" s="88"/>
      <c r="ACW47" s="88"/>
      <c r="ACX47" s="88"/>
      <c r="ACY47" s="88"/>
      <c r="ACZ47" s="88"/>
      <c r="ADA47" s="88"/>
      <c r="ADB47" s="88"/>
      <c r="ADC47" s="88"/>
      <c r="ADD47" s="88"/>
      <c r="ADE47" s="88"/>
      <c r="ADF47" s="88"/>
      <c r="ADG47" s="88"/>
      <c r="ADH47" s="88"/>
      <c r="ADI47" s="88"/>
      <c r="ADJ47" s="88"/>
      <c r="ADK47" s="88"/>
      <c r="ADL47" s="88"/>
      <c r="ADM47" s="88"/>
      <c r="ADN47" s="88"/>
      <c r="ADO47" s="88"/>
    </row>
    <row r="48" spans="1:795" ht="15.75" customHeight="1">
      <c r="A48" s="1">
        <v>40</v>
      </c>
      <c r="B48" s="1">
        <v>44</v>
      </c>
      <c r="C48" s="49" t="s">
        <v>923</v>
      </c>
      <c r="D48" s="49" t="s">
        <v>924</v>
      </c>
      <c r="E48" s="49"/>
      <c r="F48" s="49"/>
      <c r="G48" s="49" t="s">
        <v>925</v>
      </c>
      <c r="H48" s="55">
        <v>241</v>
      </c>
      <c r="I48" s="55">
        <v>0.83</v>
      </c>
      <c r="K48" s="89"/>
      <c r="L48" s="90"/>
      <c r="M48" s="90"/>
      <c r="AL48" s="89"/>
      <c r="AP48" s="86"/>
      <c r="AV48" s="86"/>
      <c r="CI48" s="89"/>
      <c r="GV48" s="86"/>
      <c r="MR48" s="89"/>
      <c r="MS48" s="89"/>
    </row>
    <row r="49" spans="1:795" ht="15.75" customHeight="1">
      <c r="A49" s="1">
        <v>41</v>
      </c>
      <c r="B49" s="1">
        <v>45</v>
      </c>
      <c r="C49" s="49" t="s">
        <v>928</v>
      </c>
      <c r="D49" s="49" t="s">
        <v>929</v>
      </c>
      <c r="E49" s="49"/>
      <c r="F49" s="49"/>
      <c r="G49" s="49" t="s">
        <v>930</v>
      </c>
      <c r="H49" s="58">
        <v>1238</v>
      </c>
      <c r="I49" s="50">
        <v>0.9</v>
      </c>
      <c r="K49" s="89"/>
      <c r="L49" s="90"/>
      <c r="M49" s="90"/>
      <c r="AL49" s="89"/>
      <c r="AV49" s="89"/>
      <c r="CI49" s="89"/>
      <c r="KC49" s="45"/>
      <c r="MR49" s="89"/>
      <c r="MS49" s="86"/>
    </row>
    <row r="50" spans="1:795" ht="15.75" customHeight="1">
      <c r="A50" s="1">
        <v>42</v>
      </c>
      <c r="B50" s="1">
        <v>46</v>
      </c>
      <c r="C50" s="49" t="s">
        <v>933</v>
      </c>
      <c r="D50" s="49" t="s">
        <v>934</v>
      </c>
      <c r="E50" s="49"/>
      <c r="F50" s="49"/>
      <c r="G50" s="49" t="s">
        <v>935</v>
      </c>
      <c r="H50" s="50">
        <v>264</v>
      </c>
      <c r="I50" s="50">
        <v>0.83</v>
      </c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  <c r="CA50" s="88"/>
      <c r="CB50" s="88"/>
      <c r="CC50" s="88"/>
      <c r="CD50" s="88"/>
      <c r="CE50" s="88"/>
      <c r="CF50" s="88"/>
      <c r="CG50" s="88"/>
      <c r="CH50" s="88"/>
      <c r="CI50" s="88"/>
      <c r="CJ50" s="88"/>
      <c r="CK50" s="88"/>
      <c r="CL50" s="88"/>
      <c r="CM50" s="88"/>
      <c r="CN50" s="88"/>
      <c r="CO50" s="88"/>
      <c r="CP50" s="88"/>
      <c r="CQ50" s="88"/>
      <c r="CR50" s="88"/>
      <c r="CS50" s="88"/>
      <c r="CT50" s="88"/>
      <c r="CU50" s="88"/>
      <c r="CV50" s="88"/>
      <c r="CW50" s="88"/>
      <c r="CX50" s="88"/>
      <c r="CY50" s="88"/>
      <c r="CZ50" s="88"/>
      <c r="DA50" s="88"/>
      <c r="DB50" s="88"/>
      <c r="DC50" s="88"/>
      <c r="DD50" s="88"/>
      <c r="DE50" s="88"/>
      <c r="DF50" s="88"/>
      <c r="DG50" s="88"/>
      <c r="DH50" s="88"/>
      <c r="DI50" s="88"/>
      <c r="DJ50" s="88"/>
      <c r="DK50" s="88"/>
      <c r="DL50" s="88"/>
      <c r="DM50" s="88"/>
      <c r="DN50" s="88"/>
      <c r="DO50" s="88"/>
      <c r="DP50" s="88"/>
      <c r="DQ50" s="88"/>
      <c r="DR50" s="88"/>
      <c r="DS50" s="88"/>
      <c r="DT50" s="88"/>
      <c r="DU50" s="88"/>
      <c r="DV50" s="88"/>
      <c r="DW50" s="88"/>
      <c r="DX50" s="88"/>
      <c r="DY50" s="88"/>
      <c r="DZ50" s="88"/>
      <c r="EA50" s="88"/>
      <c r="EB50" s="88"/>
      <c r="EC50" s="88"/>
      <c r="ED50" s="88"/>
      <c r="EE50" s="88"/>
      <c r="EF50" s="88"/>
      <c r="EG50" s="88"/>
      <c r="EH50" s="88"/>
      <c r="EI50" s="88"/>
      <c r="EJ50" s="88"/>
      <c r="EK50" s="88"/>
      <c r="EL50" s="88"/>
      <c r="EM50" s="88"/>
      <c r="EN50" s="88"/>
      <c r="EO50" s="88"/>
      <c r="EP50" s="88"/>
      <c r="EQ50" s="88"/>
      <c r="ER50" s="88"/>
      <c r="ES50" s="88"/>
      <c r="ET50" s="88"/>
      <c r="EU50" s="88"/>
      <c r="EV50" s="88"/>
      <c r="EW50" s="88"/>
      <c r="EX50" s="88"/>
      <c r="EY50" s="88"/>
      <c r="EZ50" s="88"/>
      <c r="FA50" s="88"/>
      <c r="FB50" s="88"/>
      <c r="FC50" s="88"/>
      <c r="FD50" s="88"/>
      <c r="FE50" s="88"/>
      <c r="FF50" s="88"/>
      <c r="FG50" s="88"/>
      <c r="FH50" s="88"/>
      <c r="FI50" s="88"/>
      <c r="FJ50" s="88"/>
      <c r="FK50" s="88"/>
      <c r="FL50" s="88"/>
      <c r="FM50" s="88"/>
      <c r="FN50" s="88"/>
      <c r="FO50" s="88"/>
      <c r="FP50" s="88"/>
      <c r="FQ50" s="88"/>
      <c r="FR50" s="88"/>
      <c r="FS50" s="88"/>
      <c r="FT50" s="88"/>
      <c r="FU50" s="88"/>
      <c r="FV50" s="88"/>
      <c r="FW50" s="88"/>
      <c r="FX50" s="88"/>
      <c r="FY50" s="88"/>
      <c r="FZ50" s="88"/>
      <c r="GA50" s="88"/>
      <c r="GB50" s="88"/>
      <c r="GC50" s="88"/>
      <c r="GD50" s="88"/>
      <c r="GE50" s="88"/>
      <c r="GF50" s="88"/>
      <c r="GG50" s="88"/>
      <c r="GH50" s="88"/>
      <c r="GI50" s="88"/>
      <c r="GJ50" s="88"/>
      <c r="GK50" s="88"/>
      <c r="GL50" s="88"/>
      <c r="GM50" s="88"/>
      <c r="GN50" s="88"/>
      <c r="GO50" s="88"/>
      <c r="GP50" s="88"/>
      <c r="GQ50" s="88"/>
      <c r="GR50" s="88"/>
      <c r="GS50" s="88"/>
      <c r="GT50" s="88"/>
      <c r="GU50" s="88"/>
      <c r="GV50" s="88"/>
      <c r="GW50" s="88"/>
      <c r="GX50" s="88"/>
      <c r="GY50" s="88"/>
      <c r="GZ50" s="88"/>
      <c r="HA50" s="88"/>
      <c r="HB50" s="88"/>
      <c r="HC50" s="88"/>
      <c r="HD50" s="88"/>
      <c r="HE50" s="88"/>
      <c r="HF50" s="88"/>
      <c r="HG50" s="88"/>
      <c r="HH50" s="88"/>
      <c r="HI50" s="88"/>
      <c r="HJ50" s="88"/>
      <c r="HK50" s="88"/>
      <c r="HL50" s="88"/>
      <c r="HM50" s="88"/>
      <c r="HN50" s="88"/>
      <c r="HO50" s="88"/>
      <c r="HP50" s="88"/>
      <c r="HQ50" s="88"/>
      <c r="HR50" s="88"/>
      <c r="HS50" s="88"/>
      <c r="HT50" s="88"/>
      <c r="HU50" s="88"/>
      <c r="HV50" s="88"/>
      <c r="HW50" s="88"/>
      <c r="HX50" s="88"/>
      <c r="HY50" s="88"/>
      <c r="HZ50" s="88"/>
      <c r="IA50" s="88"/>
      <c r="IB50" s="88"/>
      <c r="IC50" s="88"/>
      <c r="ID50" s="88"/>
      <c r="IE50" s="88"/>
      <c r="IF50" s="88"/>
      <c r="IG50" s="88"/>
      <c r="IH50" s="88"/>
      <c r="II50" s="88"/>
      <c r="IJ50" s="88"/>
      <c r="IK50" s="88"/>
      <c r="IL50" s="88"/>
      <c r="IM50" s="88"/>
      <c r="IN50" s="88"/>
      <c r="IO50" s="88"/>
      <c r="IP50" s="88"/>
      <c r="IQ50" s="88"/>
      <c r="IR50" s="88"/>
      <c r="IS50" s="88"/>
      <c r="IT50" s="88"/>
      <c r="IU50" s="88"/>
      <c r="IV50" s="88"/>
      <c r="IW50" s="88"/>
      <c r="IX50" s="88"/>
      <c r="IY50" s="88"/>
      <c r="IZ50" s="88"/>
      <c r="JA50" s="88"/>
      <c r="JB50" s="88"/>
      <c r="JC50" s="88"/>
      <c r="JD50" s="88"/>
      <c r="JE50" s="88"/>
      <c r="JF50" s="88"/>
      <c r="JG50" s="88"/>
      <c r="JH50" s="88"/>
      <c r="JI50" s="88"/>
      <c r="JJ50" s="88"/>
      <c r="JK50" s="88"/>
      <c r="JL50" s="88"/>
      <c r="JM50" s="88"/>
      <c r="JN50" s="88"/>
      <c r="JO50" s="88"/>
      <c r="JP50" s="88"/>
      <c r="JQ50" s="88"/>
      <c r="JR50" s="88"/>
      <c r="JS50" s="88"/>
      <c r="JT50" s="88"/>
      <c r="JU50" s="88"/>
      <c r="JV50" s="88"/>
      <c r="JW50" s="88"/>
      <c r="JX50" s="88"/>
      <c r="JY50" s="88"/>
      <c r="JZ50" s="88"/>
      <c r="KA50" s="88"/>
      <c r="KB50" s="88"/>
      <c r="KD50" s="88"/>
      <c r="KE50" s="88"/>
      <c r="KF50" s="88"/>
      <c r="KG50" s="88"/>
      <c r="KH50" s="88"/>
      <c r="KI50" s="88"/>
      <c r="KJ50" s="88"/>
      <c r="KK50" s="88"/>
      <c r="KL50" s="88"/>
      <c r="KM50" s="88"/>
      <c r="KN50" s="88"/>
      <c r="KO50" s="88"/>
      <c r="KP50" s="88"/>
      <c r="KQ50" s="88"/>
      <c r="KR50" s="88"/>
      <c r="KS50" s="88"/>
      <c r="KT50" s="88"/>
      <c r="KU50" s="88"/>
      <c r="KV50" s="88"/>
      <c r="KW50" s="88"/>
      <c r="KX50" s="88"/>
      <c r="KY50" s="88"/>
      <c r="KZ50" s="88"/>
      <c r="LA50" s="88"/>
      <c r="LB50" s="88"/>
      <c r="LC50" s="88"/>
      <c r="LD50" s="88"/>
      <c r="LE50" s="88"/>
      <c r="LF50" s="88"/>
      <c r="LG50" s="88"/>
      <c r="LH50" s="88"/>
      <c r="LI50" s="88"/>
      <c r="LJ50" s="88"/>
      <c r="LK50" s="88"/>
      <c r="LL50" s="88"/>
      <c r="LM50" s="88"/>
      <c r="LN50" s="88"/>
      <c r="LO50" s="88"/>
      <c r="LP50" s="88"/>
      <c r="LQ50" s="88"/>
      <c r="LR50" s="88"/>
      <c r="LS50" s="88"/>
      <c r="LT50" s="88"/>
      <c r="LU50" s="88"/>
      <c r="LV50" s="88"/>
      <c r="LW50" s="88"/>
      <c r="LX50" s="88"/>
      <c r="LY50" s="88"/>
      <c r="LZ50" s="88"/>
      <c r="MA50" s="88"/>
      <c r="MB50" s="88"/>
      <c r="MC50" s="88"/>
      <c r="MD50" s="88"/>
      <c r="ME50" s="88"/>
      <c r="MF50" s="88"/>
      <c r="MG50" s="88"/>
      <c r="MH50" s="88"/>
      <c r="MI50" s="88"/>
      <c r="MJ50" s="88"/>
      <c r="MK50" s="88"/>
      <c r="ML50" s="88"/>
      <c r="MM50" s="88"/>
      <c r="MN50" s="88"/>
      <c r="MO50" s="88"/>
      <c r="MP50" s="88"/>
      <c r="MQ50" s="88"/>
      <c r="MR50" s="88"/>
      <c r="MS50" s="88"/>
      <c r="MT50" s="88"/>
      <c r="MU50" s="88"/>
      <c r="MV50" s="88"/>
      <c r="MW50" s="88"/>
      <c r="MX50" s="88"/>
      <c r="MY50" s="88"/>
      <c r="MZ50" s="88"/>
      <c r="NA50" s="88"/>
      <c r="NB50" s="88"/>
      <c r="NC50" s="88"/>
      <c r="ND50" s="88"/>
      <c r="NE50" s="88"/>
      <c r="NF50" s="88"/>
      <c r="NG50" s="88"/>
      <c r="NH50" s="88"/>
      <c r="NI50" s="88"/>
      <c r="NJ50" s="88"/>
      <c r="NK50" s="88"/>
      <c r="NL50" s="88"/>
      <c r="NM50" s="88"/>
      <c r="NN50" s="88"/>
      <c r="NO50" s="88"/>
      <c r="NP50" s="88"/>
      <c r="NQ50" s="88"/>
      <c r="NR50" s="88"/>
      <c r="NS50" s="88"/>
      <c r="NT50" s="88"/>
      <c r="NU50" s="88"/>
      <c r="NV50" s="88"/>
      <c r="NW50" s="88"/>
      <c r="NX50" s="88"/>
      <c r="NY50" s="88"/>
      <c r="NZ50" s="88"/>
      <c r="OA50" s="88"/>
      <c r="OB50" s="88"/>
      <c r="OC50" s="88"/>
      <c r="OD50" s="88"/>
      <c r="OE50" s="88"/>
      <c r="OF50" s="88"/>
      <c r="OG50" s="88"/>
      <c r="OH50" s="88"/>
      <c r="OI50" s="88"/>
      <c r="OJ50" s="88"/>
      <c r="OK50" s="88"/>
      <c r="OL50" s="88"/>
      <c r="OM50" s="88"/>
      <c r="ON50" s="88"/>
      <c r="OO50" s="88"/>
      <c r="OP50" s="88"/>
      <c r="OQ50" s="88"/>
      <c r="OR50" s="88"/>
      <c r="OS50" s="88"/>
      <c r="OT50" s="88"/>
      <c r="OU50" s="88"/>
      <c r="OV50" s="88"/>
      <c r="OW50" s="88"/>
      <c r="OX50" s="88"/>
      <c r="OY50" s="88"/>
      <c r="OZ50" s="88"/>
      <c r="PA50" s="88"/>
      <c r="PB50" s="88"/>
      <c r="PC50" s="88"/>
      <c r="PD50" s="88"/>
      <c r="PE50" s="88"/>
      <c r="PF50" s="88"/>
      <c r="PG50" s="88"/>
      <c r="PH50" s="88"/>
      <c r="PI50" s="88"/>
      <c r="PJ50" s="88"/>
      <c r="PK50" s="88"/>
      <c r="PL50" s="88"/>
      <c r="PM50" s="88"/>
      <c r="PN50" s="88"/>
      <c r="PO50" s="88"/>
      <c r="PP50" s="88"/>
      <c r="PQ50" s="88"/>
      <c r="PR50" s="88"/>
      <c r="PS50" s="88"/>
      <c r="PT50" s="88"/>
      <c r="PU50" s="88"/>
      <c r="PV50" s="88"/>
      <c r="PW50" s="88"/>
      <c r="PX50" s="88"/>
      <c r="PY50" s="88"/>
      <c r="PZ50" s="88"/>
      <c r="QA50" s="88"/>
      <c r="QB50" s="88"/>
      <c r="QC50" s="88"/>
      <c r="QD50" s="88"/>
      <c r="QE50" s="88"/>
      <c r="QF50" s="88"/>
      <c r="QG50" s="88"/>
      <c r="QH50" s="88"/>
      <c r="QI50" s="88"/>
      <c r="QJ50" s="88"/>
      <c r="QK50" s="88"/>
      <c r="QL50" s="88"/>
      <c r="QM50" s="88"/>
      <c r="QN50" s="88"/>
      <c r="QO50" s="88"/>
      <c r="QP50" s="88"/>
      <c r="QQ50" s="88"/>
      <c r="QR50" s="88"/>
      <c r="QS50" s="88"/>
      <c r="QT50" s="88"/>
      <c r="QU50" s="88"/>
      <c r="QV50" s="88"/>
      <c r="QW50" s="88"/>
      <c r="QX50" s="88"/>
      <c r="QY50" s="88"/>
      <c r="QZ50" s="88"/>
      <c r="RA50" s="88"/>
      <c r="RB50" s="88"/>
      <c r="RC50" s="88"/>
      <c r="RD50" s="88"/>
      <c r="RE50" s="88"/>
      <c r="RF50" s="88"/>
      <c r="RG50" s="88"/>
      <c r="RH50" s="88"/>
      <c r="RI50" s="88"/>
      <c r="RJ50" s="88"/>
      <c r="RK50" s="88"/>
      <c r="RL50" s="88"/>
      <c r="RM50" s="88"/>
      <c r="RN50" s="88"/>
      <c r="RO50" s="88"/>
      <c r="RP50" s="88"/>
      <c r="RQ50" s="88"/>
      <c r="RR50" s="88"/>
      <c r="RS50" s="88"/>
      <c r="RT50" s="88"/>
      <c r="RU50" s="88"/>
      <c r="RV50" s="88"/>
      <c r="RW50" s="88"/>
      <c r="RX50" s="88"/>
      <c r="RY50" s="88"/>
      <c r="RZ50" s="88"/>
      <c r="SA50" s="88"/>
      <c r="SB50" s="88"/>
      <c r="SC50" s="88"/>
      <c r="SD50" s="88"/>
      <c r="SE50" s="88"/>
      <c r="SF50" s="88"/>
      <c r="SG50" s="88"/>
      <c r="SH50" s="88"/>
      <c r="SI50" s="88"/>
      <c r="SJ50" s="88"/>
      <c r="SK50" s="88"/>
      <c r="SL50" s="88"/>
      <c r="SM50" s="88"/>
      <c r="SN50" s="88"/>
      <c r="SO50" s="88"/>
      <c r="SP50" s="88"/>
      <c r="SQ50" s="88"/>
      <c r="SR50" s="88"/>
      <c r="SS50" s="88"/>
      <c r="ST50" s="88"/>
      <c r="SU50" s="88"/>
      <c r="SV50" s="88"/>
      <c r="SW50" s="88"/>
      <c r="SX50" s="88"/>
      <c r="SY50" s="88"/>
      <c r="SZ50" s="88"/>
      <c r="TA50" s="88"/>
      <c r="TB50" s="88"/>
      <c r="TC50" s="88"/>
      <c r="TD50" s="88"/>
      <c r="TE50" s="88"/>
      <c r="TF50" s="88"/>
      <c r="TG50" s="88"/>
      <c r="TH50" s="88"/>
      <c r="TI50" s="88"/>
      <c r="TJ50" s="88"/>
      <c r="TK50" s="88"/>
      <c r="TL50" s="88"/>
      <c r="TM50" s="88"/>
      <c r="TN50" s="88"/>
      <c r="TO50" s="88"/>
      <c r="TP50" s="88"/>
      <c r="TQ50" s="88"/>
      <c r="TR50" s="88"/>
      <c r="TS50" s="88"/>
      <c r="TT50" s="88"/>
      <c r="TU50" s="88"/>
      <c r="TV50" s="88"/>
      <c r="TW50" s="88"/>
      <c r="TX50" s="88"/>
      <c r="TY50" s="88"/>
      <c r="TZ50" s="88"/>
      <c r="UA50" s="88"/>
      <c r="UB50" s="88"/>
      <c r="UC50" s="88"/>
      <c r="UD50" s="88"/>
      <c r="UE50" s="88"/>
      <c r="UF50" s="88"/>
      <c r="UG50" s="88"/>
      <c r="UH50" s="88"/>
      <c r="UI50" s="88"/>
      <c r="UJ50" s="88"/>
      <c r="UK50" s="88"/>
      <c r="UL50" s="88"/>
      <c r="UM50" s="88"/>
      <c r="UN50" s="88"/>
      <c r="UO50" s="88"/>
      <c r="UP50" s="88"/>
      <c r="UQ50" s="88"/>
      <c r="UR50" s="88"/>
      <c r="US50" s="88"/>
      <c r="UT50" s="88"/>
      <c r="UU50" s="88"/>
      <c r="UV50" s="88"/>
      <c r="UW50" s="88"/>
      <c r="UX50" s="88"/>
      <c r="UY50" s="88"/>
      <c r="UZ50" s="88"/>
      <c r="VA50" s="88"/>
      <c r="VB50" s="88"/>
      <c r="VC50" s="88"/>
      <c r="VD50" s="88"/>
      <c r="VE50" s="88"/>
      <c r="VF50" s="88"/>
      <c r="VG50" s="88"/>
      <c r="VH50" s="88"/>
      <c r="VI50" s="88"/>
      <c r="VJ50" s="88"/>
      <c r="VK50" s="88"/>
      <c r="VL50" s="88"/>
      <c r="VM50" s="88"/>
      <c r="VN50" s="88"/>
      <c r="VO50" s="88"/>
      <c r="VP50" s="88"/>
      <c r="VQ50" s="88"/>
      <c r="VR50" s="88"/>
      <c r="VS50" s="88"/>
      <c r="VT50" s="88"/>
      <c r="VU50" s="88"/>
      <c r="VV50" s="88"/>
      <c r="VW50" s="88"/>
      <c r="VX50" s="88"/>
      <c r="VY50" s="88"/>
      <c r="VZ50" s="88"/>
      <c r="WA50" s="88"/>
      <c r="WB50" s="88"/>
      <c r="WC50" s="88"/>
      <c r="WD50" s="88"/>
      <c r="WE50" s="88"/>
      <c r="WF50" s="88"/>
      <c r="WG50" s="88"/>
      <c r="WH50" s="88"/>
      <c r="WI50" s="88"/>
      <c r="WJ50" s="88"/>
      <c r="WK50" s="88"/>
      <c r="WL50" s="88"/>
      <c r="WM50" s="88"/>
      <c r="WN50" s="88"/>
      <c r="WO50" s="88"/>
      <c r="WP50" s="88"/>
      <c r="WQ50" s="88"/>
      <c r="WR50" s="88"/>
      <c r="WS50" s="88"/>
      <c r="WT50" s="88"/>
      <c r="WU50" s="88"/>
      <c r="WV50" s="88"/>
      <c r="WW50" s="88"/>
      <c r="WX50" s="88"/>
      <c r="WY50" s="88"/>
      <c r="WZ50" s="88"/>
      <c r="XA50" s="88"/>
      <c r="XB50" s="88"/>
      <c r="XC50" s="88"/>
      <c r="XD50" s="88"/>
      <c r="XE50" s="88"/>
      <c r="XF50" s="88"/>
      <c r="XG50" s="88"/>
      <c r="XH50" s="88"/>
      <c r="XI50" s="88"/>
      <c r="XJ50" s="88"/>
      <c r="XK50" s="88"/>
      <c r="XL50" s="88"/>
      <c r="XM50" s="88"/>
      <c r="XN50" s="88"/>
      <c r="XO50" s="88"/>
      <c r="XP50" s="88"/>
      <c r="XQ50" s="88"/>
      <c r="XR50" s="88"/>
      <c r="XS50" s="88"/>
      <c r="XT50" s="88"/>
      <c r="XU50" s="88"/>
      <c r="XV50" s="88"/>
      <c r="XW50" s="88"/>
      <c r="XX50" s="88"/>
      <c r="XY50" s="88"/>
      <c r="XZ50" s="88"/>
      <c r="YA50" s="88"/>
      <c r="YB50" s="88"/>
      <c r="YC50" s="88"/>
      <c r="YD50" s="88"/>
      <c r="YE50" s="88"/>
      <c r="YF50" s="88"/>
      <c r="YG50" s="88"/>
      <c r="YH50" s="88"/>
      <c r="YI50" s="88"/>
      <c r="YJ50" s="88"/>
      <c r="YK50" s="88"/>
      <c r="YL50" s="88"/>
      <c r="YM50" s="88"/>
      <c r="YN50" s="88"/>
      <c r="YO50" s="88"/>
      <c r="YP50" s="88"/>
      <c r="YQ50" s="88"/>
      <c r="YR50" s="88"/>
      <c r="YS50" s="88"/>
      <c r="YT50" s="88"/>
      <c r="YU50" s="88"/>
      <c r="YV50" s="88"/>
      <c r="YW50" s="88"/>
      <c r="YX50" s="88"/>
      <c r="YY50" s="88"/>
      <c r="YZ50" s="88"/>
      <c r="ZA50" s="88"/>
      <c r="ZB50" s="88"/>
      <c r="ZC50" s="88"/>
      <c r="ZD50" s="88"/>
      <c r="ZE50" s="88"/>
      <c r="ZF50" s="88"/>
      <c r="ZG50" s="88"/>
      <c r="ZH50" s="88"/>
      <c r="ZI50" s="88"/>
      <c r="ZJ50" s="88"/>
      <c r="ZK50" s="88"/>
      <c r="ZL50" s="88"/>
      <c r="ZM50" s="88"/>
      <c r="ZN50" s="88"/>
      <c r="ZO50" s="88"/>
      <c r="ZP50" s="88"/>
      <c r="ZQ50" s="88"/>
      <c r="ZR50" s="88"/>
      <c r="ZS50" s="88"/>
      <c r="ZT50" s="88"/>
      <c r="ZU50" s="88"/>
      <c r="ZV50" s="88"/>
      <c r="ZW50" s="88"/>
      <c r="ZX50" s="88"/>
      <c r="ZY50" s="88"/>
      <c r="ZZ50" s="88"/>
      <c r="AAA50" s="88"/>
      <c r="AAB50" s="88"/>
      <c r="AAC50" s="88"/>
      <c r="AAD50" s="88"/>
      <c r="AAE50" s="88"/>
      <c r="AAF50" s="88"/>
      <c r="AAG50" s="88"/>
      <c r="AAH50" s="88"/>
      <c r="AAI50" s="88"/>
      <c r="AAJ50" s="88"/>
      <c r="AAK50" s="88"/>
      <c r="AAL50" s="88"/>
      <c r="AAM50" s="88"/>
      <c r="AAN50" s="88"/>
      <c r="AAO50" s="88"/>
      <c r="AAP50" s="88"/>
      <c r="AAQ50" s="88"/>
      <c r="AAR50" s="88"/>
      <c r="AAS50" s="88"/>
      <c r="AAT50" s="88"/>
      <c r="AAU50" s="88"/>
      <c r="AAV50" s="88"/>
      <c r="AAW50" s="88"/>
      <c r="AAX50" s="88"/>
      <c r="AAY50" s="88"/>
      <c r="AAZ50" s="88"/>
      <c r="ABA50" s="88"/>
      <c r="ABB50" s="88"/>
      <c r="ABC50" s="88"/>
      <c r="ABD50" s="88"/>
      <c r="ABE50" s="88"/>
      <c r="ABF50" s="88"/>
      <c r="ABG50" s="88"/>
      <c r="ABH50" s="88"/>
      <c r="ABI50" s="88"/>
      <c r="ABJ50" s="88"/>
      <c r="ABK50" s="88"/>
      <c r="ABL50" s="88"/>
      <c r="ABM50" s="88"/>
      <c r="ABN50" s="88"/>
      <c r="ABO50" s="88"/>
      <c r="ABP50" s="88"/>
      <c r="ABQ50" s="88"/>
      <c r="ABR50" s="88"/>
      <c r="ABS50" s="88"/>
      <c r="ABT50" s="88"/>
      <c r="ABU50" s="88"/>
      <c r="ABV50" s="88"/>
      <c r="ABW50" s="88"/>
      <c r="ABX50" s="88"/>
      <c r="ABY50" s="88"/>
      <c r="ABZ50" s="88"/>
      <c r="ACA50" s="88"/>
      <c r="ACB50" s="88"/>
      <c r="ACC50" s="88"/>
      <c r="ACD50" s="88"/>
      <c r="ACE50" s="88"/>
      <c r="ACF50" s="88"/>
      <c r="ACG50" s="88"/>
      <c r="ACH50" s="88"/>
      <c r="ACI50" s="88"/>
      <c r="ACJ50" s="88"/>
      <c r="ACK50" s="88"/>
      <c r="ACL50" s="88"/>
      <c r="ACM50" s="88"/>
      <c r="ACN50" s="88"/>
      <c r="ACO50" s="88"/>
      <c r="ACP50" s="88"/>
      <c r="ACQ50" s="88"/>
      <c r="ACR50" s="88"/>
      <c r="ACS50" s="88"/>
      <c r="ACT50" s="88"/>
      <c r="ACU50" s="88"/>
      <c r="ACV50" s="88"/>
      <c r="ACW50" s="88"/>
      <c r="ACX50" s="88"/>
      <c r="ACY50" s="88"/>
      <c r="ACZ50" s="88"/>
      <c r="ADA50" s="88"/>
      <c r="ADB50" s="88"/>
      <c r="ADC50" s="88"/>
      <c r="ADD50" s="88"/>
      <c r="ADE50" s="88"/>
      <c r="ADF50" s="88"/>
      <c r="ADG50" s="88"/>
      <c r="ADH50" s="88"/>
      <c r="ADI50" s="88"/>
      <c r="ADJ50" s="88"/>
      <c r="ADK50" s="88"/>
      <c r="ADL50" s="88"/>
      <c r="ADM50" s="88"/>
      <c r="ADN50" s="88"/>
      <c r="ADO50" s="88"/>
    </row>
    <row r="51" spans="1:795" ht="15.75" customHeight="1">
      <c r="A51" s="1">
        <v>43</v>
      </c>
      <c r="B51" s="1">
        <v>47</v>
      </c>
      <c r="C51" s="49" t="s">
        <v>936</v>
      </c>
      <c r="D51" s="49" t="s">
        <v>937</v>
      </c>
      <c r="E51" s="49"/>
      <c r="F51" s="49"/>
      <c r="G51" s="49" t="s">
        <v>938</v>
      </c>
      <c r="H51" s="50">
        <v>104</v>
      </c>
      <c r="I51" s="50">
        <v>0.89</v>
      </c>
      <c r="Z51" s="91"/>
      <c r="AV51" s="91"/>
      <c r="CI51" s="91"/>
      <c r="HN51" s="91"/>
      <c r="HO51" s="92"/>
      <c r="IE51" s="91"/>
      <c r="IF51" s="92"/>
      <c r="JG51" s="92"/>
      <c r="JH51" s="92"/>
      <c r="JI51" s="91"/>
      <c r="NC51" s="91"/>
      <c r="ND51" s="92"/>
      <c r="NE51" s="92"/>
      <c r="NF51" s="92"/>
    </row>
    <row r="52" spans="1:795" ht="15.75" customHeight="1">
      <c r="A52" s="53">
        <v>44</v>
      </c>
      <c r="B52" s="1">
        <v>48</v>
      </c>
      <c r="C52" s="49" t="s">
        <v>939</v>
      </c>
      <c r="D52" s="49" t="s">
        <v>940</v>
      </c>
      <c r="E52" s="49"/>
      <c r="F52" s="49"/>
      <c r="G52" s="49" t="s">
        <v>941</v>
      </c>
      <c r="H52" s="50">
        <v>168</v>
      </c>
      <c r="I52" s="50">
        <v>0.92</v>
      </c>
      <c r="BD52" s="91"/>
      <c r="CG52" s="91"/>
      <c r="CI52" s="91"/>
      <c r="JU52" s="91"/>
      <c r="JV52" s="92"/>
      <c r="JY52" s="91"/>
    </row>
    <row r="53" spans="1:795" ht="15.75" customHeight="1">
      <c r="A53" s="53">
        <v>45</v>
      </c>
      <c r="B53" s="1">
        <v>49</v>
      </c>
      <c r="C53" s="49" t="s">
        <v>942</v>
      </c>
      <c r="D53" s="49" t="s">
        <v>943</v>
      </c>
      <c r="E53" s="49"/>
      <c r="F53" s="49"/>
      <c r="G53" s="49" t="s">
        <v>944</v>
      </c>
      <c r="H53" s="50">
        <v>145</v>
      </c>
      <c r="I53" s="50">
        <v>0.87</v>
      </c>
      <c r="CO53" s="89"/>
      <c r="GI53" s="86"/>
      <c r="HO53" s="89"/>
    </row>
    <row r="54" spans="1:795" ht="15.75" customHeight="1">
      <c r="A54" s="53">
        <v>46</v>
      </c>
      <c r="B54" s="1">
        <v>50</v>
      </c>
      <c r="C54" s="49" t="s">
        <v>945</v>
      </c>
      <c r="D54" s="49" t="s">
        <v>946</v>
      </c>
      <c r="E54" s="49"/>
      <c r="F54" s="49"/>
      <c r="G54" s="49" t="s">
        <v>947</v>
      </c>
      <c r="H54" s="50">
        <v>400</v>
      </c>
      <c r="I54" s="50">
        <v>0.83</v>
      </c>
    </row>
    <row r="55" spans="1:795" ht="15.75" customHeight="1">
      <c r="A55" s="53">
        <v>47</v>
      </c>
      <c r="B55" s="1">
        <v>51</v>
      </c>
      <c r="C55" s="49" t="s">
        <v>948</v>
      </c>
      <c r="D55" s="49" t="s">
        <v>949</v>
      </c>
      <c r="E55" s="49"/>
      <c r="F55" s="49"/>
      <c r="G55" s="49" t="s">
        <v>950</v>
      </c>
      <c r="H55" s="52">
        <v>743</v>
      </c>
      <c r="I55" s="52">
        <v>0.91</v>
      </c>
    </row>
    <row r="56" spans="1:795" ht="15.75" customHeight="1">
      <c r="A56" s="53" t="s">
        <v>951</v>
      </c>
      <c r="B56" s="1"/>
      <c r="C56" s="49"/>
      <c r="D56" s="49"/>
      <c r="E56" s="49"/>
      <c r="F56" s="49"/>
      <c r="G56" s="49"/>
      <c r="H56" s="52">
        <v>237</v>
      </c>
      <c r="I56" s="52">
        <v>0.95</v>
      </c>
    </row>
    <row r="57" spans="1:795" ht="15.75" customHeight="1">
      <c r="A57" s="53">
        <v>48</v>
      </c>
      <c r="B57" s="1">
        <v>52</v>
      </c>
      <c r="C57" s="49" t="s">
        <v>952</v>
      </c>
      <c r="D57" s="49" t="s">
        <v>953</v>
      </c>
      <c r="E57" s="49"/>
      <c r="F57" s="49"/>
      <c r="G57" s="49" t="s">
        <v>954</v>
      </c>
      <c r="H57" s="52">
        <v>355</v>
      </c>
      <c r="I57" s="50">
        <v>0.88</v>
      </c>
    </row>
    <row r="58" spans="1:795" ht="15.75" customHeight="1">
      <c r="A58" s="53">
        <v>49</v>
      </c>
      <c r="B58" s="1">
        <v>53</v>
      </c>
      <c r="C58" s="49" t="s">
        <v>955</v>
      </c>
      <c r="D58" s="49" t="s">
        <v>956</v>
      </c>
      <c r="E58" s="49"/>
      <c r="F58" s="49"/>
      <c r="G58" s="49" t="s">
        <v>957</v>
      </c>
      <c r="H58" s="52">
        <v>213</v>
      </c>
      <c r="I58" s="52">
        <v>0.94</v>
      </c>
    </row>
    <row r="59" spans="1:795" ht="15.75" customHeight="1">
      <c r="A59" s="1">
        <v>50</v>
      </c>
      <c r="B59" s="1">
        <v>54</v>
      </c>
      <c r="C59" s="49" t="s">
        <v>958</v>
      </c>
      <c r="D59" s="49" t="s">
        <v>959</v>
      </c>
      <c r="E59" s="49"/>
      <c r="F59" s="49"/>
      <c r="G59" s="49" t="s">
        <v>960</v>
      </c>
      <c r="H59" s="52">
        <v>328</v>
      </c>
      <c r="I59" s="52">
        <v>0.9</v>
      </c>
    </row>
    <row r="60" spans="1:795" ht="15.75" customHeight="1">
      <c r="A60" s="1" t="s">
        <v>961</v>
      </c>
      <c r="B60" s="1"/>
      <c r="C60" s="49"/>
      <c r="D60" s="49"/>
      <c r="E60" s="49"/>
      <c r="F60" s="49"/>
      <c r="G60" s="49"/>
      <c r="H60" s="52">
        <v>521</v>
      </c>
      <c r="I60" s="52">
        <v>0.86</v>
      </c>
      <c r="JE60" s="93"/>
      <c r="JF60" s="94"/>
    </row>
    <row r="61" spans="1:795" ht="15.75" customHeight="1">
      <c r="A61" s="53">
        <v>51</v>
      </c>
      <c r="B61" s="1">
        <v>55</v>
      </c>
      <c r="C61" s="49" t="s">
        <v>962</v>
      </c>
      <c r="D61" s="49" t="s">
        <v>963</v>
      </c>
      <c r="E61" s="49"/>
      <c r="F61" s="49"/>
      <c r="G61" s="49" t="s">
        <v>964</v>
      </c>
      <c r="H61" s="52">
        <v>274</v>
      </c>
      <c r="I61" s="50">
        <v>0.9</v>
      </c>
    </row>
    <row r="62" spans="1:795" ht="15.75" customHeight="1">
      <c r="A62" s="53">
        <v>52</v>
      </c>
      <c r="B62" s="1">
        <v>56</v>
      </c>
      <c r="C62" s="49" t="s">
        <v>965</v>
      </c>
      <c r="D62" s="49" t="s">
        <v>966</v>
      </c>
      <c r="E62" s="49"/>
      <c r="F62" s="49"/>
      <c r="G62" s="49" t="s">
        <v>967</v>
      </c>
      <c r="H62" s="52">
        <v>185</v>
      </c>
      <c r="I62" s="52">
        <v>0.9</v>
      </c>
    </row>
    <row r="63" spans="1:795" ht="15.75" customHeight="1">
      <c r="A63" s="53" t="s">
        <v>968</v>
      </c>
      <c r="B63" s="1"/>
      <c r="C63" s="49"/>
      <c r="D63" s="49"/>
      <c r="E63" s="49"/>
      <c r="F63" s="49"/>
      <c r="G63" s="49"/>
      <c r="H63" s="52">
        <v>185</v>
      </c>
      <c r="I63" s="52">
        <v>0.91</v>
      </c>
    </row>
    <row r="64" spans="1:795" ht="15.75" customHeight="1">
      <c r="A64" s="53">
        <v>53</v>
      </c>
      <c r="B64" s="1">
        <v>57</v>
      </c>
      <c r="C64" s="49" t="s">
        <v>969</v>
      </c>
      <c r="D64" s="49" t="s">
        <v>970</v>
      </c>
      <c r="E64" s="49"/>
      <c r="F64" s="49"/>
      <c r="G64" s="49" t="s">
        <v>971</v>
      </c>
      <c r="H64" s="52">
        <v>165</v>
      </c>
      <c r="I64" s="55">
        <v>0.91</v>
      </c>
    </row>
    <row r="65" spans="1:795" ht="15.75" customHeight="1">
      <c r="A65" s="1">
        <v>54</v>
      </c>
      <c r="B65" s="1">
        <v>58</v>
      </c>
      <c r="C65" s="49" t="s">
        <v>972</v>
      </c>
      <c r="D65" s="49" t="s">
        <v>973</v>
      </c>
      <c r="E65" s="49"/>
      <c r="F65" s="49"/>
      <c r="G65" s="49" t="s">
        <v>974</v>
      </c>
      <c r="H65" s="52">
        <v>168</v>
      </c>
      <c r="I65" s="52">
        <v>0.95</v>
      </c>
    </row>
    <row r="66" spans="1:795" ht="15.75" customHeight="1">
      <c r="A66" s="53">
        <v>55</v>
      </c>
      <c r="B66" s="1">
        <v>59</v>
      </c>
      <c r="C66" s="49" t="s">
        <v>975</v>
      </c>
      <c r="D66" s="49" t="s">
        <v>976</v>
      </c>
      <c r="E66" s="49"/>
      <c r="F66" s="49"/>
      <c r="G66" s="49" t="s">
        <v>977</v>
      </c>
      <c r="H66" s="52">
        <v>346</v>
      </c>
      <c r="I66" s="55">
        <v>0.82299999999999995</v>
      </c>
    </row>
    <row r="67" spans="1:795" ht="15.75" customHeight="1">
      <c r="A67" s="53">
        <v>56</v>
      </c>
      <c r="B67" s="1">
        <v>60</v>
      </c>
      <c r="C67" s="49" t="s">
        <v>978</v>
      </c>
      <c r="D67" s="49" t="s">
        <v>979</v>
      </c>
      <c r="E67" s="49"/>
      <c r="F67" s="49"/>
      <c r="G67" s="49" t="s">
        <v>980</v>
      </c>
      <c r="H67" s="52">
        <v>13299</v>
      </c>
      <c r="I67" s="52">
        <v>0.78</v>
      </c>
    </row>
    <row r="68" spans="1:795" ht="15.75" customHeight="1">
      <c r="A68" s="1">
        <v>57</v>
      </c>
      <c r="B68" s="1">
        <v>61</v>
      </c>
      <c r="C68" s="49" t="s">
        <v>981</v>
      </c>
      <c r="D68" s="49" t="s">
        <v>982</v>
      </c>
      <c r="E68" s="49"/>
      <c r="F68" s="49"/>
      <c r="G68" s="49" t="s">
        <v>983</v>
      </c>
      <c r="H68" s="52">
        <v>364</v>
      </c>
      <c r="I68" s="52">
        <v>0.86</v>
      </c>
      <c r="NO68" s="95"/>
      <c r="NP68" s="95"/>
      <c r="NQ68" s="95"/>
    </row>
    <row r="69" spans="1:795" ht="15.75" customHeight="1">
      <c r="A69" s="1">
        <v>58</v>
      </c>
      <c r="B69" s="1">
        <v>62</v>
      </c>
      <c r="C69" s="49" t="s">
        <v>984</v>
      </c>
      <c r="D69" s="49" t="s">
        <v>985</v>
      </c>
      <c r="E69" s="49"/>
      <c r="F69" s="49"/>
      <c r="G69" s="49" t="s">
        <v>986</v>
      </c>
      <c r="H69" s="52">
        <v>254</v>
      </c>
      <c r="I69" s="52">
        <v>0.82</v>
      </c>
    </row>
    <row r="70" spans="1:795" ht="15.75" customHeight="1">
      <c r="A70" s="1">
        <v>60</v>
      </c>
      <c r="B70" s="1">
        <v>64</v>
      </c>
      <c r="C70" s="49" t="s">
        <v>987</v>
      </c>
      <c r="D70" s="49" t="s">
        <v>988</v>
      </c>
      <c r="E70" s="49"/>
      <c r="F70" s="49"/>
      <c r="G70" s="49" t="s">
        <v>989</v>
      </c>
      <c r="H70" s="52">
        <v>635</v>
      </c>
      <c r="I70" s="52">
        <v>0.73</v>
      </c>
      <c r="HV70" s="95"/>
      <c r="PR70" s="95"/>
      <c r="QD70" s="95"/>
      <c r="QV70" s="95"/>
      <c r="QW70" s="95"/>
      <c r="QX70" s="96"/>
      <c r="QY70" s="96"/>
      <c r="QZ70" s="96"/>
      <c r="RA70" s="96"/>
      <c r="RB70" s="96"/>
      <c r="RC70" s="96"/>
      <c r="RD70" s="96"/>
      <c r="RE70" s="96"/>
      <c r="RF70" s="96"/>
      <c r="RG70" s="96"/>
      <c r="RH70" s="96"/>
      <c r="RI70" s="96"/>
      <c r="RJ70" s="96"/>
      <c r="RK70" s="96"/>
      <c r="RL70" s="96"/>
      <c r="RM70" s="96"/>
      <c r="RN70" s="96"/>
      <c r="RO70" s="96"/>
      <c r="RP70" s="96"/>
      <c r="RQ70" s="96"/>
      <c r="RR70" s="96"/>
      <c r="RS70" s="96"/>
      <c r="RT70" s="96"/>
      <c r="RU70" s="96"/>
      <c r="RV70" s="96"/>
      <c r="RW70" s="96"/>
      <c r="RX70" s="96"/>
      <c r="RY70" s="96"/>
      <c r="RZ70" s="96"/>
      <c r="SA70" s="96"/>
      <c r="SB70" s="96"/>
      <c r="SC70" s="96"/>
      <c r="SD70" s="96"/>
      <c r="SE70" s="96"/>
      <c r="SF70" s="96"/>
      <c r="SG70" s="96"/>
      <c r="SH70" s="96"/>
      <c r="SI70" s="96"/>
      <c r="SJ70" s="96"/>
      <c r="SK70" s="96"/>
      <c r="SL70" s="96"/>
      <c r="SM70" s="96"/>
      <c r="SN70" s="96"/>
      <c r="SO70" s="96"/>
      <c r="SP70" s="96"/>
      <c r="SQ70" s="96"/>
      <c r="SR70" s="96"/>
      <c r="SS70" s="96"/>
      <c r="ST70" s="96"/>
      <c r="SU70" s="96"/>
      <c r="SV70" s="96"/>
      <c r="SW70" s="96"/>
      <c r="SX70" s="96"/>
      <c r="SY70" s="96"/>
      <c r="SZ70" s="96"/>
      <c r="TA70" s="96"/>
      <c r="TB70" s="96"/>
      <c r="TC70" s="96"/>
      <c r="TD70" s="96"/>
      <c r="TE70" s="96"/>
      <c r="TF70" s="96"/>
      <c r="TG70" s="96"/>
      <c r="TH70" s="96"/>
      <c r="TI70" s="96"/>
      <c r="TJ70" s="96"/>
      <c r="TK70" s="96"/>
      <c r="TL70" s="96"/>
      <c r="TM70" s="96"/>
      <c r="TN70" s="96"/>
      <c r="TO70" s="96"/>
      <c r="TP70" s="96"/>
      <c r="TQ70" s="96"/>
      <c r="TR70" s="96"/>
      <c r="TS70" s="96"/>
      <c r="TT70" s="96"/>
      <c r="TU70" s="96"/>
      <c r="TV70" s="96"/>
      <c r="TW70" s="96"/>
      <c r="TX70" s="96"/>
      <c r="TY70" s="96"/>
      <c r="TZ70" s="96"/>
      <c r="UA70" s="96"/>
      <c r="UB70" s="96"/>
      <c r="UC70" s="96"/>
      <c r="UD70" s="96"/>
      <c r="UE70" s="96"/>
      <c r="UF70" s="96"/>
      <c r="UG70" s="96"/>
      <c r="UH70" s="96"/>
      <c r="UI70" s="96"/>
      <c r="UJ70" s="96"/>
      <c r="UK70" s="96"/>
      <c r="UL70" s="96"/>
      <c r="UM70" s="96"/>
      <c r="UN70" s="96"/>
      <c r="UO70" s="96"/>
      <c r="UP70" s="96"/>
      <c r="UQ70" s="96"/>
      <c r="UR70" s="96"/>
      <c r="US70" s="96"/>
      <c r="UT70" s="96"/>
      <c r="UU70" s="96"/>
      <c r="UV70" s="96"/>
      <c r="UW70" s="96"/>
      <c r="UX70" s="96"/>
      <c r="UY70" s="96"/>
      <c r="UZ70" s="96"/>
      <c r="VA70" s="96"/>
      <c r="VB70" s="96"/>
      <c r="VC70" s="96"/>
      <c r="VD70" s="96"/>
      <c r="VE70" s="96"/>
      <c r="VF70" s="96"/>
      <c r="VG70" s="96"/>
      <c r="VH70" s="96"/>
      <c r="VI70" s="96"/>
      <c r="VJ70" s="96"/>
      <c r="VK70" s="96"/>
      <c r="VL70" s="96"/>
      <c r="VM70" s="96"/>
      <c r="VN70" s="96"/>
      <c r="VO70" s="96"/>
      <c r="VP70" s="96"/>
      <c r="VQ70" s="96"/>
      <c r="VR70" s="96"/>
      <c r="VS70" s="96"/>
      <c r="VT70" s="96"/>
      <c r="VU70" s="96"/>
      <c r="VV70" s="96"/>
      <c r="VW70" s="96"/>
      <c r="VX70" s="96"/>
      <c r="VY70" s="96"/>
      <c r="VZ70" s="96"/>
      <c r="WA70" s="96"/>
      <c r="WB70" s="96"/>
      <c r="WC70" s="96"/>
      <c r="WD70" s="96"/>
      <c r="WE70" s="96"/>
      <c r="WF70" s="96"/>
      <c r="WG70" s="96"/>
      <c r="WH70" s="96"/>
      <c r="WI70" s="96"/>
      <c r="WJ70" s="96"/>
      <c r="WK70" s="96"/>
      <c r="WL70" s="96"/>
      <c r="WM70" s="96"/>
      <c r="WN70" s="96"/>
      <c r="WO70" s="96"/>
      <c r="WP70" s="96"/>
      <c r="WQ70" s="96"/>
      <c r="WR70" s="96"/>
      <c r="WS70" s="96"/>
      <c r="WT70" s="96"/>
      <c r="WU70" s="96"/>
      <c r="WV70" s="96"/>
      <c r="WW70" s="96"/>
      <c r="WX70" s="96"/>
      <c r="WY70" s="96"/>
      <c r="WZ70" s="96"/>
      <c r="XA70" s="96"/>
      <c r="XB70" s="96"/>
      <c r="XC70" s="96"/>
      <c r="XD70" s="96"/>
      <c r="XE70" s="96"/>
      <c r="XF70" s="96"/>
      <c r="XG70" s="96"/>
      <c r="XH70" s="96"/>
      <c r="XI70" s="96"/>
      <c r="XJ70" s="96"/>
      <c r="XK70" s="96"/>
      <c r="XL70" s="96"/>
      <c r="XM70" s="96"/>
      <c r="XN70" s="96"/>
      <c r="XO70" s="96"/>
      <c r="XP70" s="96"/>
      <c r="XQ70" s="96"/>
      <c r="XR70" s="96"/>
      <c r="XS70" s="96"/>
      <c r="XT70" s="96"/>
      <c r="XU70" s="96"/>
      <c r="XV70" s="96"/>
      <c r="XW70" s="96"/>
      <c r="XX70" s="96"/>
      <c r="XY70" s="96"/>
      <c r="XZ70" s="96"/>
      <c r="YA70" s="96"/>
      <c r="YB70" s="96"/>
      <c r="YC70" s="96"/>
      <c r="YD70" s="96"/>
      <c r="YE70" s="96"/>
      <c r="YF70" s="96"/>
      <c r="YG70" s="96"/>
      <c r="YH70" s="96"/>
      <c r="YI70" s="96"/>
      <c r="YJ70" s="96"/>
      <c r="YK70" s="96"/>
      <c r="YL70" s="96"/>
      <c r="YM70" s="96"/>
      <c r="YN70" s="96"/>
      <c r="YO70" s="96"/>
      <c r="YP70" s="96"/>
      <c r="YQ70" s="96"/>
      <c r="YR70" s="96"/>
      <c r="YS70" s="96"/>
      <c r="YT70" s="96"/>
      <c r="YU70" s="96"/>
      <c r="YV70" s="96"/>
      <c r="YW70" s="96"/>
      <c r="YX70" s="96"/>
      <c r="YY70" s="96"/>
      <c r="YZ70" s="96"/>
      <c r="ZA70" s="96"/>
      <c r="ZB70" s="96"/>
      <c r="ZC70" s="96"/>
      <c r="ZD70" s="96"/>
      <c r="ZE70" s="96"/>
      <c r="ZF70" s="96"/>
      <c r="ZG70" s="96"/>
      <c r="ZH70" s="96"/>
      <c r="ZI70" s="96"/>
      <c r="ZJ70" s="96"/>
      <c r="ZK70" s="96"/>
      <c r="ZL70" s="96"/>
      <c r="ZM70" s="96"/>
      <c r="ZN70" s="96"/>
      <c r="ZO70" s="96"/>
      <c r="ZP70" s="96"/>
      <c r="ZQ70" s="96"/>
      <c r="ZR70" s="96"/>
      <c r="ZS70" s="96"/>
      <c r="ZT70" s="96"/>
      <c r="ZU70" s="96"/>
      <c r="ZV70" s="96"/>
      <c r="ZW70" s="96"/>
      <c r="ZX70" s="96"/>
      <c r="ZY70" s="96"/>
      <c r="ZZ70" s="96"/>
      <c r="AAA70" s="96"/>
      <c r="AAB70" s="96"/>
      <c r="AAC70" s="96"/>
      <c r="AAD70" s="96"/>
      <c r="AAE70" s="96"/>
      <c r="AAF70" s="96"/>
      <c r="AAG70" s="96"/>
      <c r="AAH70" s="96"/>
      <c r="AAI70" s="96"/>
      <c r="AAJ70" s="96"/>
      <c r="AAK70" s="96"/>
      <c r="AAL70" s="96"/>
      <c r="AAM70" s="96"/>
      <c r="AAN70" s="96"/>
      <c r="AAO70" s="96"/>
      <c r="AAP70" s="96"/>
      <c r="AAQ70" s="96"/>
      <c r="AAR70" s="96"/>
      <c r="AAS70" s="96"/>
      <c r="AAT70" s="96"/>
      <c r="AAU70" s="96"/>
      <c r="AAV70" s="96"/>
      <c r="AAW70" s="96"/>
      <c r="AAX70" s="96"/>
      <c r="AAY70" s="96"/>
      <c r="AAZ70" s="96"/>
      <c r="ABA70" s="96"/>
      <c r="ABB70" s="96"/>
      <c r="ABC70" s="96"/>
      <c r="ABD70" s="96"/>
      <c r="ABE70" s="96"/>
      <c r="ABF70" s="96"/>
      <c r="ABG70" s="96"/>
      <c r="ABH70" s="96"/>
      <c r="ABI70" s="96"/>
      <c r="ABJ70" s="96"/>
      <c r="ABK70" s="96"/>
      <c r="ABL70" s="96"/>
      <c r="ABM70" s="96"/>
      <c r="ABN70" s="96"/>
      <c r="ABO70" s="96"/>
      <c r="ABP70" s="96"/>
      <c r="ABQ70" s="96"/>
      <c r="ABR70" s="96"/>
      <c r="ABS70" s="96"/>
      <c r="ABT70" s="96"/>
      <c r="ABU70" s="96"/>
      <c r="ABV70" s="96"/>
      <c r="ABW70" s="96"/>
      <c r="ABX70" s="96"/>
      <c r="ABY70" s="96"/>
      <c r="ABZ70" s="96"/>
      <c r="ACA70" s="96"/>
      <c r="ACB70" s="96"/>
      <c r="ACC70" s="96"/>
      <c r="ACD70" s="96"/>
      <c r="ACE70" s="96"/>
      <c r="ACF70" s="96"/>
      <c r="ACG70" s="96"/>
      <c r="ACH70" s="96"/>
      <c r="ACI70" s="96"/>
      <c r="ACJ70" s="96"/>
      <c r="ACK70" s="96"/>
      <c r="ACL70" s="96"/>
      <c r="ACM70" s="96"/>
      <c r="ACN70" s="96"/>
      <c r="ACO70" s="96"/>
      <c r="ACP70" s="96"/>
      <c r="ACQ70" s="96"/>
      <c r="ACR70" s="96"/>
      <c r="ACS70" s="96"/>
      <c r="ACT70" s="96"/>
      <c r="ACU70" s="96"/>
      <c r="ACV70" s="96"/>
      <c r="ACW70" s="96"/>
      <c r="ACX70" s="96"/>
      <c r="ACY70" s="96"/>
      <c r="ACZ70" s="96"/>
      <c r="ADA70" s="96"/>
      <c r="ADB70" s="96"/>
      <c r="ADC70" s="96"/>
      <c r="ADD70" s="96"/>
      <c r="ADE70" s="96"/>
      <c r="ADF70" s="96"/>
      <c r="ADG70" s="96"/>
      <c r="ADH70" s="96"/>
      <c r="ADI70" s="96"/>
      <c r="ADJ70" s="96"/>
      <c r="ADK70" s="96"/>
      <c r="ADL70" s="96"/>
      <c r="ADM70" s="96"/>
      <c r="ADN70" s="96"/>
      <c r="ADO70" s="96"/>
    </row>
    <row r="71" spans="1:795" ht="15.75" customHeight="1">
      <c r="A71" s="1">
        <v>61</v>
      </c>
      <c r="B71" s="1">
        <v>65</v>
      </c>
      <c r="C71" s="49" t="s">
        <v>990</v>
      </c>
      <c r="D71" s="49" t="s">
        <v>991</v>
      </c>
      <c r="E71" s="49"/>
      <c r="F71" s="49"/>
      <c r="G71" s="49" t="s">
        <v>992</v>
      </c>
      <c r="H71" s="52">
        <v>61</v>
      </c>
      <c r="I71" s="52">
        <v>0.71499999999999997</v>
      </c>
    </row>
    <row r="72" spans="1:795" ht="15.75" customHeight="1">
      <c r="A72" s="1">
        <v>62</v>
      </c>
      <c r="B72" s="1">
        <v>66</v>
      </c>
      <c r="C72" s="49" t="s">
        <v>994</v>
      </c>
      <c r="D72" s="49" t="s">
        <v>995</v>
      </c>
      <c r="E72" s="49"/>
      <c r="F72" s="49"/>
      <c r="G72" s="49" t="s">
        <v>996</v>
      </c>
      <c r="H72" s="52">
        <v>693</v>
      </c>
      <c r="I72" s="52">
        <v>0.87</v>
      </c>
    </row>
    <row r="73" spans="1:795" ht="15.75" customHeight="1">
      <c r="A73" s="1">
        <v>63</v>
      </c>
      <c r="B73" s="1">
        <v>67</v>
      </c>
      <c r="C73" s="49" t="s">
        <v>997</v>
      </c>
      <c r="D73" s="49" t="s">
        <v>998</v>
      </c>
      <c r="E73" s="49"/>
      <c r="F73" s="49"/>
      <c r="G73" s="49" t="s">
        <v>999</v>
      </c>
      <c r="H73" s="52">
        <v>225</v>
      </c>
      <c r="I73" s="52">
        <v>0.93</v>
      </c>
    </row>
    <row r="74" spans="1:795" ht="15.75" customHeight="1">
      <c r="A74" s="1">
        <v>64</v>
      </c>
      <c r="B74" s="1">
        <v>68</v>
      </c>
      <c r="C74" s="49" t="s">
        <v>1450</v>
      </c>
      <c r="D74" s="49" t="s">
        <v>1451</v>
      </c>
      <c r="E74" s="49"/>
      <c r="F74" s="49"/>
      <c r="G74" s="49" t="s">
        <v>1452</v>
      </c>
      <c r="H74" s="52">
        <v>202</v>
      </c>
      <c r="I74" s="52">
        <v>0.93</v>
      </c>
    </row>
    <row r="75" spans="1:795" ht="15.75" customHeight="1">
      <c r="A75" s="1">
        <v>65</v>
      </c>
      <c r="B75" s="1">
        <v>69</v>
      </c>
      <c r="C75" s="49" t="s">
        <v>1000</v>
      </c>
      <c r="D75" s="49" t="s">
        <v>1001</v>
      </c>
      <c r="E75" s="49"/>
      <c r="F75" s="49"/>
      <c r="G75" s="49" t="s">
        <v>1002</v>
      </c>
      <c r="H75" s="52">
        <v>510</v>
      </c>
      <c r="I75" s="52">
        <v>0.82</v>
      </c>
    </row>
    <row r="76" spans="1:795" ht="15.75" customHeight="1">
      <c r="A76" s="1">
        <v>66</v>
      </c>
      <c r="B76" s="1">
        <v>70</v>
      </c>
      <c r="C76" s="49" t="s">
        <v>1003</v>
      </c>
      <c r="D76" s="49" t="s">
        <v>1004</v>
      </c>
      <c r="E76" s="49"/>
      <c r="F76" s="49"/>
      <c r="G76" s="49" t="s">
        <v>1005</v>
      </c>
      <c r="H76" s="50">
        <v>307</v>
      </c>
      <c r="I76" s="60"/>
    </row>
    <row r="77" spans="1:795" ht="15.75" customHeight="1">
      <c r="A77" s="1">
        <v>67</v>
      </c>
      <c r="B77" s="1">
        <v>71</v>
      </c>
      <c r="C77" s="49" t="s">
        <v>1006</v>
      </c>
      <c r="D77" s="49" t="s">
        <v>1007</v>
      </c>
      <c r="E77" s="49"/>
      <c r="F77" s="49"/>
      <c r="G77" s="49" t="s">
        <v>1008</v>
      </c>
      <c r="H77" s="52">
        <v>567</v>
      </c>
      <c r="I77" s="50">
        <v>0.88</v>
      </c>
      <c r="OJ77" s="95"/>
      <c r="QN77" s="95"/>
      <c r="RC77" s="95"/>
      <c r="RD77" s="95"/>
    </row>
    <row r="78" spans="1:795" ht="15.75" customHeight="1">
      <c r="A78" s="1">
        <v>68</v>
      </c>
      <c r="B78" s="1">
        <v>72</v>
      </c>
      <c r="C78" s="49" t="s">
        <v>1009</v>
      </c>
      <c r="D78" s="49" t="s">
        <v>1010</v>
      </c>
      <c r="E78" s="49"/>
      <c r="F78" s="49"/>
      <c r="G78" s="49" t="s">
        <v>1011</v>
      </c>
      <c r="H78" s="52">
        <v>356</v>
      </c>
      <c r="I78" s="52">
        <v>0.91</v>
      </c>
    </row>
    <row r="79" spans="1:795" ht="15.75" customHeight="1">
      <c r="A79" s="1">
        <v>69</v>
      </c>
      <c r="B79" s="1">
        <v>73</v>
      </c>
      <c r="C79" s="49" t="s">
        <v>1012</v>
      </c>
      <c r="D79" s="49" t="s">
        <v>1013</v>
      </c>
      <c r="E79" s="49"/>
      <c r="F79" s="49"/>
      <c r="G79" s="49" t="s">
        <v>1014</v>
      </c>
      <c r="H79" s="52">
        <v>447</v>
      </c>
      <c r="I79" s="52">
        <v>0.84</v>
      </c>
    </row>
    <row r="80" spans="1:795" ht="15.75" customHeight="1">
      <c r="A80" s="1">
        <v>70</v>
      </c>
      <c r="B80" s="1">
        <v>74</v>
      </c>
      <c r="C80" s="49" t="s">
        <v>1015</v>
      </c>
      <c r="D80" s="49" t="s">
        <v>1016</v>
      </c>
      <c r="E80" s="49"/>
      <c r="F80" s="49"/>
      <c r="G80" s="49" t="s">
        <v>1017</v>
      </c>
      <c r="H80" s="52">
        <v>500</v>
      </c>
      <c r="I80" s="52">
        <v>0.97</v>
      </c>
    </row>
    <row r="81" spans="1:795" ht="15.75" customHeight="1">
      <c r="A81" s="1">
        <v>72</v>
      </c>
      <c r="B81" s="1">
        <v>76</v>
      </c>
      <c r="C81" s="49" t="s">
        <v>1018</v>
      </c>
      <c r="D81" s="49" t="s">
        <v>1019</v>
      </c>
      <c r="E81" s="49"/>
      <c r="F81" s="49"/>
      <c r="G81" s="49" t="s">
        <v>1020</v>
      </c>
      <c r="H81" s="52">
        <v>314</v>
      </c>
      <c r="I81" s="52">
        <v>0.82</v>
      </c>
    </row>
    <row r="82" spans="1:795" ht="15.75" customHeight="1">
      <c r="A82" s="1">
        <v>73</v>
      </c>
      <c r="B82" s="1">
        <v>77</v>
      </c>
      <c r="C82" s="49" t="s">
        <v>1021</v>
      </c>
      <c r="D82" s="49" t="s">
        <v>1022</v>
      </c>
      <c r="E82" s="49"/>
      <c r="F82" s="49"/>
      <c r="G82" s="49" t="s">
        <v>1023</v>
      </c>
      <c r="H82" s="52">
        <v>149</v>
      </c>
      <c r="I82" s="54"/>
    </row>
    <row r="83" spans="1:795" ht="15.75" customHeight="1">
      <c r="A83" s="1">
        <v>74</v>
      </c>
      <c r="B83" s="1">
        <v>78</v>
      </c>
      <c r="C83" s="49" t="s">
        <v>1024</v>
      </c>
      <c r="D83" s="49" t="s">
        <v>1025</v>
      </c>
      <c r="E83" s="49"/>
      <c r="F83" s="49"/>
      <c r="G83" s="49" t="s">
        <v>1026</v>
      </c>
      <c r="H83" s="52">
        <v>204</v>
      </c>
      <c r="I83" s="52">
        <v>0.90500000000000003</v>
      </c>
    </row>
    <row r="84" spans="1:795" ht="15.75" customHeight="1">
      <c r="A84" s="1" t="s">
        <v>1027</v>
      </c>
      <c r="B84" s="1"/>
      <c r="C84" s="49"/>
      <c r="D84" s="49"/>
      <c r="E84" s="49"/>
      <c r="F84" s="49"/>
      <c r="G84" s="49"/>
      <c r="H84" s="52">
        <v>204</v>
      </c>
      <c r="I84" s="50">
        <v>0.90500000000000003</v>
      </c>
    </row>
    <row r="85" spans="1:795" ht="15.75" customHeight="1">
      <c r="A85" s="1">
        <v>76</v>
      </c>
      <c r="B85" s="1">
        <v>80</v>
      </c>
      <c r="C85" s="49" t="s">
        <v>1028</v>
      </c>
      <c r="D85" s="49" t="s">
        <v>1029</v>
      </c>
      <c r="E85" s="49"/>
      <c r="F85" s="49"/>
      <c r="G85" s="49" t="s">
        <v>1030</v>
      </c>
      <c r="H85" s="52">
        <v>274</v>
      </c>
      <c r="I85" s="52">
        <v>0.93</v>
      </c>
    </row>
    <row r="86" spans="1:795" ht="15.75" customHeight="1">
      <c r="A86" s="1">
        <v>77</v>
      </c>
      <c r="B86" s="1">
        <v>81</v>
      </c>
      <c r="C86" s="49" t="s">
        <v>1031</v>
      </c>
      <c r="D86" s="49" t="s">
        <v>1032</v>
      </c>
      <c r="E86" s="49"/>
      <c r="F86" s="49"/>
      <c r="G86" s="49" t="s">
        <v>1033</v>
      </c>
      <c r="H86" s="52">
        <v>450</v>
      </c>
      <c r="I86" s="52">
        <v>0.88</v>
      </c>
    </row>
    <row r="87" spans="1:795" ht="15.75" customHeight="1">
      <c r="A87" s="1">
        <v>79</v>
      </c>
      <c r="B87" s="1">
        <v>83</v>
      </c>
      <c r="C87" s="49" t="s">
        <v>1034</v>
      </c>
      <c r="D87" s="49" t="s">
        <v>1035</v>
      </c>
      <c r="E87" s="49"/>
      <c r="F87" s="49"/>
      <c r="G87" s="49" t="s">
        <v>1036</v>
      </c>
      <c r="H87" s="52">
        <v>1209</v>
      </c>
      <c r="I87" s="52">
        <v>0.89</v>
      </c>
    </row>
    <row r="88" spans="1:795" ht="15.75" customHeight="1">
      <c r="A88" s="1">
        <v>80</v>
      </c>
      <c r="B88" s="1">
        <v>84</v>
      </c>
      <c r="C88" s="49" t="s">
        <v>1037</v>
      </c>
      <c r="D88" s="49" t="s">
        <v>1038</v>
      </c>
      <c r="E88" s="49"/>
      <c r="F88" s="49"/>
      <c r="G88" s="49" t="s">
        <v>1039</v>
      </c>
      <c r="H88" s="52">
        <v>214</v>
      </c>
      <c r="I88" s="52">
        <v>0.89</v>
      </c>
    </row>
    <row r="89" spans="1:795" ht="15.75" customHeight="1">
      <c r="A89" s="1">
        <v>81</v>
      </c>
      <c r="B89" s="1">
        <v>85</v>
      </c>
      <c r="C89" s="49" t="s">
        <v>1040</v>
      </c>
      <c r="D89" s="49" t="s">
        <v>1041</v>
      </c>
      <c r="E89" s="49"/>
      <c r="F89" s="49"/>
      <c r="G89" s="49" t="s">
        <v>1042</v>
      </c>
      <c r="H89" s="52">
        <v>128</v>
      </c>
      <c r="I89" s="52">
        <v>0.85099999999999998</v>
      </c>
    </row>
    <row r="90" spans="1:795" ht="15.75" customHeight="1">
      <c r="A90" s="1">
        <v>82</v>
      </c>
      <c r="B90" s="1">
        <v>86</v>
      </c>
      <c r="C90" s="49" t="s">
        <v>1043</v>
      </c>
      <c r="D90" s="49" t="s">
        <v>1044</v>
      </c>
      <c r="E90" s="49"/>
      <c r="F90" s="49"/>
      <c r="G90" s="49" t="s">
        <v>1045</v>
      </c>
      <c r="H90" s="52">
        <v>216</v>
      </c>
      <c r="I90" s="52">
        <v>0.89</v>
      </c>
    </row>
    <row r="91" spans="1:795" ht="15.75" customHeight="1">
      <c r="A91" s="1">
        <v>83</v>
      </c>
      <c r="B91" s="1">
        <v>87</v>
      </c>
      <c r="C91" s="49" t="s">
        <v>1046</v>
      </c>
      <c r="D91" s="49" t="s">
        <v>1047</v>
      </c>
      <c r="E91" s="49"/>
      <c r="F91" s="49"/>
      <c r="G91" s="49" t="s">
        <v>1048</v>
      </c>
      <c r="H91" s="52">
        <v>337</v>
      </c>
      <c r="I91" s="52">
        <v>0.82299999999999995</v>
      </c>
    </row>
    <row r="92" spans="1:795" ht="15.75" customHeight="1">
      <c r="A92" s="1">
        <v>84</v>
      </c>
      <c r="B92" s="1">
        <v>88</v>
      </c>
      <c r="C92" s="49" t="s">
        <v>1049</v>
      </c>
      <c r="D92" s="49" t="s">
        <v>1050</v>
      </c>
      <c r="E92" s="49"/>
      <c r="F92" s="49"/>
      <c r="G92" s="49" t="s">
        <v>1051</v>
      </c>
      <c r="H92" s="52">
        <v>113</v>
      </c>
      <c r="I92" s="52">
        <v>0.92</v>
      </c>
    </row>
    <row r="93" spans="1:795" ht="15.75" customHeight="1">
      <c r="A93" s="1">
        <v>85</v>
      </c>
      <c r="B93" s="1">
        <v>89</v>
      </c>
      <c r="C93" s="49" t="s">
        <v>1052</v>
      </c>
      <c r="D93" s="49" t="s">
        <v>1053</v>
      </c>
      <c r="E93" s="49"/>
      <c r="F93" s="49"/>
      <c r="G93" s="49" t="s">
        <v>1054</v>
      </c>
      <c r="H93" s="52">
        <v>475</v>
      </c>
      <c r="I93" s="52">
        <v>0.93</v>
      </c>
      <c r="MC93" s="62"/>
      <c r="MD93" s="62"/>
      <c r="ME93" s="62"/>
      <c r="MF93" s="62"/>
      <c r="MG93" s="62"/>
      <c r="MH93" s="62"/>
      <c r="MI93" s="62"/>
      <c r="MJ93" s="62"/>
      <c r="MK93" s="62"/>
      <c r="ML93" s="62"/>
      <c r="MM93" s="62"/>
      <c r="MN93" s="62"/>
      <c r="MO93" s="62"/>
      <c r="MP93" s="62"/>
      <c r="MQ93" s="62"/>
      <c r="MR93" s="62"/>
      <c r="MS93" s="62"/>
      <c r="MT93" s="62"/>
      <c r="MU93" s="62"/>
      <c r="MV93" s="62"/>
      <c r="MW93" s="62"/>
      <c r="MX93" s="62"/>
      <c r="MY93" s="62"/>
      <c r="MZ93" s="62"/>
      <c r="NA93" s="62"/>
      <c r="NB93" s="62"/>
      <c r="NC93" s="62"/>
      <c r="ND93" s="62"/>
      <c r="NE93" s="62"/>
      <c r="NF93" s="62"/>
      <c r="NG93" s="62"/>
      <c r="NH93" s="62"/>
      <c r="NI93" s="62"/>
      <c r="NJ93" s="62"/>
      <c r="NK93" s="62"/>
      <c r="NL93" s="62"/>
      <c r="NM93" s="62"/>
      <c r="NN93" s="62"/>
      <c r="NO93" s="62"/>
      <c r="NP93" s="62"/>
      <c r="NQ93" s="62"/>
      <c r="NR93" s="62"/>
      <c r="NS93" s="62"/>
      <c r="NT93" s="62"/>
      <c r="NU93" s="62"/>
      <c r="NV93" s="62"/>
      <c r="NW93" s="62"/>
      <c r="NX93" s="62"/>
      <c r="NY93" s="62"/>
      <c r="NZ93" s="62"/>
      <c r="OA93" s="62"/>
      <c r="OB93" s="62"/>
      <c r="OC93" s="62"/>
      <c r="OD93" s="62"/>
      <c r="OE93" s="62"/>
      <c r="OF93" s="62"/>
      <c r="OG93" s="62"/>
      <c r="OH93" s="62"/>
      <c r="OI93" s="62"/>
      <c r="OJ93" s="62"/>
      <c r="OK93" s="62"/>
      <c r="OL93" s="62"/>
      <c r="OM93" s="62"/>
      <c r="ON93" s="62"/>
      <c r="OO93" s="62"/>
      <c r="OP93" s="62"/>
      <c r="OQ93" s="62"/>
      <c r="OR93" s="62"/>
      <c r="OS93" s="62"/>
      <c r="OT93" s="62"/>
      <c r="OU93" s="62"/>
      <c r="OV93" s="62"/>
      <c r="OW93" s="62"/>
      <c r="OX93" s="62"/>
      <c r="OY93" s="62"/>
      <c r="OZ93" s="62"/>
      <c r="PA93" s="62"/>
      <c r="PB93" s="62"/>
      <c r="PC93" s="62"/>
      <c r="PD93" s="62"/>
      <c r="PE93" s="62"/>
      <c r="PF93" s="62"/>
      <c r="PG93" s="62"/>
      <c r="PH93" s="62"/>
      <c r="PI93" s="62"/>
      <c r="PJ93" s="62"/>
      <c r="PK93" s="62"/>
      <c r="PL93" s="62"/>
      <c r="PM93" s="62"/>
      <c r="PN93" s="62"/>
      <c r="PO93" s="62"/>
      <c r="PP93" s="62"/>
      <c r="PQ93" s="62"/>
      <c r="PR93" s="62"/>
      <c r="PS93" s="62"/>
      <c r="PT93" s="62"/>
      <c r="PU93" s="62"/>
      <c r="PV93" s="62"/>
      <c r="PW93" s="62"/>
      <c r="PX93" s="62"/>
      <c r="PY93" s="62"/>
      <c r="PZ93" s="62"/>
      <c r="QA93" s="62"/>
      <c r="QB93" s="62"/>
      <c r="QC93" s="62"/>
      <c r="QD93" s="62"/>
      <c r="QE93" s="62"/>
      <c r="QF93" s="62"/>
      <c r="QG93" s="62"/>
      <c r="QH93" s="62"/>
      <c r="QI93" s="62"/>
      <c r="QJ93" s="62"/>
      <c r="QK93" s="62"/>
      <c r="QL93" s="62"/>
      <c r="QM93" s="62"/>
      <c r="QN93" s="62"/>
      <c r="QO93" s="62"/>
      <c r="QP93" s="62"/>
      <c r="QQ93" s="62"/>
      <c r="QR93" s="62"/>
      <c r="QS93" s="62"/>
      <c r="QT93" s="62"/>
      <c r="QU93" s="62"/>
      <c r="QV93" s="62"/>
      <c r="QW93" s="62"/>
      <c r="QX93" s="62"/>
      <c r="QY93" s="62"/>
      <c r="QZ93" s="62"/>
      <c r="RA93" s="62"/>
      <c r="RB93" s="62"/>
      <c r="RC93" s="62"/>
      <c r="RD93" s="62"/>
      <c r="RE93" s="62"/>
      <c r="RF93" s="62"/>
      <c r="RG93" s="62"/>
      <c r="RH93" s="62"/>
      <c r="RI93" s="62"/>
      <c r="RJ93" s="62"/>
      <c r="RK93" s="62"/>
      <c r="RL93" s="62"/>
      <c r="RM93" s="62"/>
      <c r="RN93" s="62"/>
      <c r="RO93" s="62"/>
      <c r="RP93" s="62"/>
      <c r="RQ93" s="62"/>
      <c r="RR93" s="62"/>
      <c r="RS93" s="62"/>
      <c r="RT93" s="62"/>
      <c r="RU93" s="62"/>
      <c r="RV93" s="62"/>
      <c r="RW93" s="62"/>
      <c r="RX93" s="62"/>
      <c r="RY93" s="62"/>
      <c r="RZ93" s="62"/>
      <c r="SA93" s="62"/>
      <c r="SB93" s="62"/>
      <c r="SC93" s="62"/>
      <c r="SD93" s="62"/>
      <c r="SE93" s="62"/>
      <c r="SF93" s="62"/>
      <c r="SG93" s="62"/>
      <c r="SH93" s="62"/>
      <c r="SI93" s="62"/>
      <c r="SJ93" s="62"/>
      <c r="SK93" s="62"/>
      <c r="SL93" s="62"/>
      <c r="SM93" s="62"/>
      <c r="SN93" s="62"/>
      <c r="SO93" s="62"/>
      <c r="SP93" s="62"/>
      <c r="SQ93" s="62"/>
      <c r="SR93" s="62"/>
      <c r="SS93" s="62"/>
      <c r="ST93" s="62"/>
      <c r="SU93" s="62"/>
      <c r="SV93" s="62"/>
      <c r="SW93" s="62"/>
      <c r="SX93" s="62"/>
      <c r="SY93" s="62"/>
      <c r="SZ93" s="62"/>
      <c r="TA93" s="62"/>
      <c r="TB93" s="62"/>
      <c r="TC93" s="62"/>
      <c r="TD93" s="62"/>
      <c r="TE93" s="62"/>
      <c r="TF93" s="62"/>
      <c r="TG93" s="62"/>
      <c r="TH93" s="62"/>
      <c r="TI93" s="62"/>
      <c r="TJ93" s="62"/>
      <c r="TK93" s="62"/>
      <c r="TL93" s="62"/>
      <c r="TM93" s="62"/>
      <c r="TN93" s="62"/>
      <c r="TO93" s="62"/>
      <c r="TP93" s="62"/>
      <c r="TQ93" s="62"/>
      <c r="TR93" s="62"/>
      <c r="TS93" s="62"/>
      <c r="TT93" s="62"/>
      <c r="TU93" s="62"/>
      <c r="TV93" s="62"/>
      <c r="TW93" s="62"/>
      <c r="TX93" s="62"/>
      <c r="TY93" s="62"/>
      <c r="TZ93" s="62"/>
      <c r="UA93" s="62"/>
      <c r="UB93" s="62"/>
      <c r="UC93" s="62"/>
      <c r="UD93" s="62"/>
      <c r="UE93" s="62"/>
      <c r="UF93" s="62"/>
      <c r="UG93" s="62"/>
      <c r="UH93" s="62"/>
      <c r="UI93" s="62"/>
      <c r="UJ93" s="62"/>
      <c r="UK93" s="62"/>
      <c r="UL93" s="62"/>
      <c r="UM93" s="62"/>
      <c r="UN93" s="62"/>
      <c r="UO93" s="62"/>
      <c r="UP93" s="62"/>
      <c r="UQ93" s="62"/>
      <c r="UR93" s="62"/>
      <c r="US93" s="62"/>
      <c r="UT93" s="62"/>
      <c r="UU93" s="62"/>
      <c r="UV93" s="62"/>
      <c r="UW93" s="62"/>
      <c r="UX93" s="62"/>
      <c r="UY93" s="62"/>
      <c r="UZ93" s="62"/>
      <c r="VA93" s="62"/>
      <c r="VB93" s="62"/>
      <c r="VC93" s="62"/>
      <c r="VD93" s="62"/>
      <c r="VE93" s="62"/>
      <c r="VF93" s="62"/>
      <c r="VG93" s="62"/>
      <c r="VH93" s="62"/>
      <c r="VI93" s="62"/>
      <c r="VJ93" s="62"/>
      <c r="VK93" s="62"/>
      <c r="VL93" s="62"/>
      <c r="VM93" s="62"/>
      <c r="VN93" s="62"/>
      <c r="VO93" s="62"/>
      <c r="VP93" s="62"/>
      <c r="VQ93" s="62"/>
      <c r="VR93" s="62"/>
      <c r="VS93" s="62"/>
      <c r="VT93" s="62"/>
      <c r="VU93" s="62"/>
      <c r="VV93" s="62"/>
      <c r="VW93" s="62"/>
      <c r="VX93" s="62"/>
      <c r="VY93" s="62"/>
      <c r="VZ93" s="62"/>
      <c r="WA93" s="62"/>
      <c r="WB93" s="62"/>
      <c r="WC93" s="62"/>
      <c r="WD93" s="62"/>
      <c r="WE93" s="62"/>
      <c r="WF93" s="62"/>
      <c r="WG93" s="62"/>
      <c r="WH93" s="62"/>
      <c r="WI93" s="62"/>
      <c r="WJ93" s="62"/>
      <c r="WK93" s="62"/>
      <c r="WL93" s="62"/>
      <c r="WM93" s="62"/>
      <c r="WN93" s="62"/>
      <c r="WO93" s="62"/>
      <c r="WP93" s="62"/>
      <c r="WQ93" s="62"/>
      <c r="WR93" s="62"/>
      <c r="WS93" s="62"/>
      <c r="WT93" s="62"/>
      <c r="WU93" s="62"/>
      <c r="WV93" s="62"/>
      <c r="WW93" s="62"/>
      <c r="WX93" s="62"/>
      <c r="WY93" s="62"/>
      <c r="WZ93" s="62"/>
      <c r="XA93" s="62"/>
      <c r="XB93" s="62"/>
      <c r="XC93" s="62"/>
      <c r="XD93" s="62"/>
      <c r="XE93" s="62"/>
      <c r="XF93" s="62"/>
      <c r="XG93" s="62"/>
      <c r="XH93" s="62"/>
      <c r="XI93" s="62"/>
      <c r="XJ93" s="62"/>
      <c r="XK93" s="62"/>
      <c r="XL93" s="62"/>
      <c r="XM93" s="62"/>
      <c r="XN93" s="62"/>
      <c r="XO93" s="62"/>
      <c r="XP93" s="62"/>
      <c r="XQ93" s="62"/>
      <c r="XR93" s="62"/>
      <c r="XS93" s="62"/>
      <c r="XT93" s="62"/>
      <c r="XU93" s="62"/>
      <c r="XV93" s="62"/>
      <c r="XW93" s="62"/>
      <c r="XX93" s="62"/>
      <c r="XY93" s="62"/>
      <c r="XZ93" s="62"/>
      <c r="YA93" s="62"/>
      <c r="YB93" s="62"/>
      <c r="YC93" s="62"/>
      <c r="YD93" s="62"/>
      <c r="YE93" s="62"/>
      <c r="YF93" s="62"/>
      <c r="YG93" s="62"/>
      <c r="YH93" s="62"/>
      <c r="YI93" s="62"/>
      <c r="YJ93" s="62"/>
      <c r="YK93" s="62"/>
      <c r="YL93" s="62"/>
      <c r="YM93" s="62"/>
      <c r="YN93" s="62"/>
      <c r="YO93" s="62"/>
      <c r="YP93" s="62"/>
      <c r="YQ93" s="62"/>
      <c r="YR93" s="62"/>
      <c r="YS93" s="62"/>
      <c r="YT93" s="62"/>
      <c r="YU93" s="62"/>
      <c r="YV93" s="62"/>
      <c r="YW93" s="62"/>
      <c r="YX93" s="62"/>
      <c r="YY93" s="62"/>
      <c r="YZ93" s="62"/>
      <c r="ZA93" s="62"/>
      <c r="ZB93" s="62"/>
      <c r="ZC93" s="62"/>
      <c r="ZD93" s="62"/>
      <c r="ZE93" s="62"/>
      <c r="ZF93" s="62"/>
      <c r="ZG93" s="62"/>
      <c r="ZH93" s="62"/>
      <c r="ZI93" s="62"/>
      <c r="ZJ93" s="62"/>
      <c r="ZK93" s="62"/>
      <c r="ZL93" s="62"/>
      <c r="ZM93" s="62"/>
      <c r="ZN93" s="62"/>
      <c r="ZO93" s="62"/>
      <c r="ZP93" s="62"/>
      <c r="ZQ93" s="62"/>
      <c r="ZR93" s="62"/>
      <c r="ZS93" s="62"/>
      <c r="ZT93" s="62"/>
      <c r="ZU93" s="62"/>
      <c r="ZV93" s="62"/>
      <c r="ZW93" s="62"/>
      <c r="ZX93" s="62"/>
      <c r="ZY93" s="62"/>
      <c r="ZZ93" s="62"/>
      <c r="AAA93" s="62"/>
      <c r="AAB93" s="62"/>
      <c r="AAC93" s="62"/>
      <c r="AAD93" s="62"/>
      <c r="AAE93" s="62"/>
      <c r="AAF93" s="62"/>
      <c r="AAG93" s="62"/>
      <c r="AAH93" s="62"/>
      <c r="AAI93" s="62"/>
      <c r="AAJ93" s="62"/>
      <c r="AAK93" s="62"/>
      <c r="AAL93" s="62"/>
      <c r="AAM93" s="62"/>
      <c r="AAN93" s="62"/>
      <c r="AAO93" s="62"/>
      <c r="AAP93" s="62"/>
      <c r="AAQ93" s="62"/>
      <c r="AAR93" s="62"/>
      <c r="AAS93" s="62"/>
      <c r="AAT93" s="62"/>
      <c r="AAU93" s="62"/>
      <c r="AAV93" s="62"/>
      <c r="AAW93" s="62"/>
      <c r="AAX93" s="62"/>
      <c r="AAY93" s="62"/>
      <c r="AAZ93" s="62"/>
      <c r="ABA93" s="62"/>
      <c r="ABB93" s="62"/>
      <c r="ABC93" s="62"/>
      <c r="ABD93" s="62"/>
      <c r="ABE93" s="62"/>
      <c r="ABF93" s="62"/>
      <c r="ABG93" s="62"/>
      <c r="ABH93" s="62"/>
      <c r="ABI93" s="62"/>
      <c r="ABJ93" s="62"/>
      <c r="ABK93" s="62"/>
      <c r="ABL93" s="62"/>
      <c r="ABM93" s="62"/>
      <c r="ABN93" s="62"/>
      <c r="ABO93" s="62"/>
      <c r="ABP93" s="62"/>
      <c r="ABQ93" s="62"/>
      <c r="ABR93" s="62"/>
      <c r="ABS93" s="62"/>
      <c r="ABT93" s="62"/>
      <c r="ABU93" s="62"/>
      <c r="ABV93" s="62"/>
      <c r="ABW93" s="62"/>
      <c r="ABX93" s="62"/>
      <c r="ABY93" s="62"/>
      <c r="ABZ93" s="62"/>
      <c r="ACA93" s="62"/>
      <c r="ACB93" s="62"/>
      <c r="ACC93" s="62"/>
      <c r="ACD93" s="62"/>
      <c r="ACE93" s="62"/>
      <c r="ACF93" s="62"/>
      <c r="ACG93" s="62"/>
      <c r="ACH93" s="62"/>
      <c r="ACI93" s="62"/>
      <c r="ACJ93" s="62"/>
      <c r="ACK93" s="62"/>
      <c r="ACL93" s="62"/>
      <c r="ACM93" s="62"/>
      <c r="ACN93" s="62"/>
      <c r="ACO93" s="62"/>
      <c r="ACP93" s="62"/>
      <c r="ACQ93" s="62"/>
      <c r="ACR93" s="62"/>
      <c r="ACS93" s="62"/>
      <c r="ACT93" s="62"/>
      <c r="ACU93" s="62"/>
      <c r="ACV93" s="62"/>
      <c r="ACW93" s="62"/>
      <c r="ACX93" s="62"/>
      <c r="ACY93" s="62"/>
      <c r="ACZ93" s="62"/>
      <c r="ADA93" s="62"/>
      <c r="ADB93" s="62"/>
      <c r="ADC93" s="62"/>
      <c r="ADD93" s="62"/>
      <c r="ADE93" s="62"/>
      <c r="ADF93" s="62"/>
      <c r="ADG93" s="62"/>
      <c r="ADH93" s="62"/>
      <c r="ADI93" s="62"/>
      <c r="ADJ93" s="62"/>
      <c r="ADK93" s="62"/>
      <c r="ADL93" s="62"/>
      <c r="ADM93" s="62"/>
      <c r="ADN93" s="62"/>
      <c r="ADO93" s="62"/>
    </row>
    <row r="94" spans="1:795" ht="15.75" customHeight="1">
      <c r="A94" s="1">
        <v>86</v>
      </c>
      <c r="B94" s="1">
        <v>90</v>
      </c>
      <c r="C94" s="49" t="s">
        <v>1055</v>
      </c>
      <c r="D94" s="49" t="s">
        <v>1056</v>
      </c>
      <c r="E94" s="49"/>
      <c r="F94" s="49"/>
      <c r="G94" s="49" t="s">
        <v>1057</v>
      </c>
      <c r="H94" s="52">
        <v>313</v>
      </c>
      <c r="I94" s="52">
        <v>0.92</v>
      </c>
    </row>
    <row r="95" spans="1:795" ht="15.75" customHeight="1">
      <c r="A95" s="1">
        <v>87</v>
      </c>
      <c r="B95" s="1">
        <v>91</v>
      </c>
      <c r="C95" s="49" t="s">
        <v>1058</v>
      </c>
      <c r="D95" s="49" t="s">
        <v>1059</v>
      </c>
      <c r="E95" s="49"/>
      <c r="F95" s="49"/>
      <c r="G95" s="49" t="s">
        <v>1060</v>
      </c>
      <c r="H95" s="52">
        <v>355</v>
      </c>
      <c r="I95" s="52">
        <v>0.9</v>
      </c>
      <c r="KC95" s="46"/>
    </row>
    <row r="96" spans="1:795" ht="15.75" customHeight="1">
      <c r="A96" s="1">
        <v>89</v>
      </c>
      <c r="B96" s="1">
        <v>93</v>
      </c>
      <c r="C96" s="49" t="s">
        <v>1061</v>
      </c>
      <c r="D96" s="49" t="s">
        <v>1062</v>
      </c>
      <c r="E96" s="49"/>
      <c r="F96" s="49"/>
      <c r="G96" s="49" t="s">
        <v>1063</v>
      </c>
      <c r="H96" s="37">
        <v>1963</v>
      </c>
      <c r="I96" s="52">
        <v>0.88</v>
      </c>
      <c r="NI96" s="63"/>
      <c r="NJ96" s="63"/>
      <c r="NK96" s="63"/>
      <c r="NL96" s="64"/>
      <c r="NM96" s="64"/>
      <c r="NN96" s="64"/>
      <c r="NO96" s="64"/>
      <c r="NP96" s="64"/>
      <c r="NQ96" s="64"/>
      <c r="NR96" s="64"/>
      <c r="NS96" s="64"/>
      <c r="NT96" s="64"/>
      <c r="NU96" s="64"/>
      <c r="NV96" s="64"/>
      <c r="NW96" s="64"/>
      <c r="NX96" s="64"/>
      <c r="NY96" s="64"/>
      <c r="NZ96" s="64"/>
      <c r="OA96" s="64"/>
      <c r="OB96" s="64"/>
      <c r="OC96" s="64"/>
      <c r="OD96" s="64"/>
      <c r="OE96" s="64"/>
      <c r="OF96" s="64"/>
      <c r="OG96" s="64"/>
      <c r="OH96" s="64"/>
      <c r="OI96" s="64"/>
      <c r="OJ96" s="64"/>
      <c r="OK96" s="64"/>
      <c r="OL96" s="64"/>
      <c r="OM96" s="64"/>
      <c r="ON96" s="64"/>
      <c r="OO96" s="64"/>
      <c r="OP96" s="64"/>
      <c r="OQ96" s="64"/>
      <c r="OR96" s="64"/>
      <c r="OS96" s="64"/>
      <c r="OT96" s="64"/>
      <c r="OU96" s="64"/>
      <c r="OV96" s="64"/>
      <c r="OW96" s="64"/>
      <c r="OX96" s="64"/>
      <c r="OY96" s="64"/>
      <c r="OZ96" s="64"/>
      <c r="PA96" s="64"/>
      <c r="PB96" s="64"/>
      <c r="PC96" s="64"/>
      <c r="PD96" s="64"/>
      <c r="PE96" s="64"/>
      <c r="PF96" s="64"/>
      <c r="PG96" s="64"/>
      <c r="PH96" s="64"/>
      <c r="PI96" s="64"/>
      <c r="PJ96" s="64"/>
      <c r="PK96" s="64"/>
      <c r="PL96" s="64"/>
      <c r="PM96" s="64"/>
      <c r="PN96" s="64"/>
      <c r="PO96" s="64"/>
      <c r="PP96" s="64"/>
      <c r="PQ96" s="64"/>
      <c r="PR96" s="64"/>
      <c r="PS96" s="64"/>
      <c r="PT96" s="64"/>
      <c r="PU96" s="64"/>
      <c r="PV96" s="64"/>
      <c r="PW96" s="64"/>
      <c r="PX96" s="64"/>
      <c r="PY96" s="64"/>
      <c r="PZ96" s="64"/>
      <c r="QA96" s="64"/>
      <c r="QB96" s="64"/>
      <c r="QC96" s="64"/>
      <c r="QD96" s="64"/>
      <c r="QE96" s="64"/>
      <c r="QF96" s="64"/>
      <c r="QG96" s="64"/>
      <c r="QH96" s="64"/>
      <c r="QI96" s="64"/>
      <c r="QJ96" s="64"/>
      <c r="QK96" s="64"/>
      <c r="QL96" s="64"/>
      <c r="QM96" s="64"/>
      <c r="QN96" s="64"/>
      <c r="QO96" s="64"/>
      <c r="QP96" s="64"/>
      <c r="QQ96" s="64"/>
      <c r="QR96" s="64"/>
      <c r="QS96" s="64"/>
      <c r="QT96" s="64"/>
      <c r="QU96" s="64"/>
      <c r="QV96" s="64"/>
      <c r="QW96" s="64"/>
      <c r="QX96" s="64"/>
      <c r="QY96" s="64"/>
      <c r="QZ96" s="64"/>
      <c r="RA96" s="64"/>
      <c r="RB96" s="64"/>
      <c r="RC96" s="64"/>
      <c r="RD96" s="64"/>
      <c r="RE96" s="64"/>
      <c r="RF96" s="64"/>
      <c r="RG96" s="64"/>
      <c r="RH96" s="64"/>
      <c r="RI96" s="64"/>
      <c r="RJ96" s="64"/>
      <c r="RK96" s="64"/>
      <c r="RL96" s="64"/>
      <c r="RM96" s="64"/>
      <c r="RN96" s="64"/>
      <c r="RO96" s="64"/>
      <c r="RP96" s="64"/>
      <c r="RQ96" s="64"/>
      <c r="RR96" s="64"/>
      <c r="RS96" s="64"/>
      <c r="RT96" s="64"/>
      <c r="RU96" s="64"/>
      <c r="RV96" s="64"/>
      <c r="RW96" s="64"/>
      <c r="RX96" s="64"/>
      <c r="RY96" s="64"/>
      <c r="RZ96" s="64"/>
      <c r="SA96" s="64"/>
      <c r="SB96" s="64"/>
      <c r="SC96" s="64"/>
      <c r="SD96" s="64"/>
      <c r="SE96" s="64"/>
      <c r="SF96" s="64"/>
      <c r="SG96" s="64"/>
      <c r="SH96" s="64"/>
      <c r="SI96" s="64"/>
      <c r="SJ96" s="64"/>
      <c r="SK96" s="64"/>
      <c r="SL96" s="64"/>
      <c r="SM96" s="64"/>
      <c r="SN96" s="64"/>
      <c r="SO96" s="64"/>
      <c r="SP96" s="64"/>
      <c r="SQ96" s="64"/>
      <c r="SR96" s="64"/>
      <c r="SS96" s="64"/>
      <c r="ST96" s="64"/>
      <c r="SU96" s="64"/>
      <c r="SV96" s="64"/>
      <c r="SW96" s="64"/>
      <c r="SX96" s="64"/>
      <c r="SY96" s="64"/>
      <c r="SZ96" s="64"/>
      <c r="TA96" s="64"/>
      <c r="TB96" s="64"/>
      <c r="TC96" s="64"/>
      <c r="TD96" s="64"/>
      <c r="TE96" s="64"/>
      <c r="TF96" s="64"/>
      <c r="TG96" s="64"/>
      <c r="TH96" s="64"/>
      <c r="TI96" s="64"/>
      <c r="TJ96" s="64"/>
      <c r="TK96" s="64"/>
      <c r="TL96" s="64"/>
      <c r="TM96" s="64"/>
      <c r="TN96" s="64"/>
      <c r="TO96" s="64"/>
      <c r="TP96" s="64"/>
      <c r="TQ96" s="64"/>
      <c r="TR96" s="64"/>
      <c r="TS96" s="64"/>
      <c r="TT96" s="64"/>
      <c r="TU96" s="64"/>
      <c r="TV96" s="64"/>
      <c r="TW96" s="64"/>
      <c r="TX96" s="64"/>
      <c r="TY96" s="64"/>
      <c r="TZ96" s="64"/>
      <c r="UA96" s="64"/>
      <c r="UB96" s="64"/>
      <c r="UC96" s="64"/>
      <c r="UD96" s="64"/>
      <c r="UE96" s="64"/>
      <c r="UF96" s="64"/>
      <c r="UG96" s="64"/>
      <c r="UH96" s="64"/>
      <c r="UI96" s="64"/>
      <c r="UJ96" s="64"/>
      <c r="UK96" s="64"/>
      <c r="UL96" s="64"/>
      <c r="UM96" s="64"/>
      <c r="UN96" s="64"/>
      <c r="UO96" s="64"/>
      <c r="UP96" s="64"/>
      <c r="UQ96" s="64"/>
      <c r="UR96" s="64"/>
      <c r="US96" s="64"/>
      <c r="UT96" s="64"/>
      <c r="UU96" s="64"/>
      <c r="UV96" s="64"/>
      <c r="UW96" s="64"/>
      <c r="UX96" s="64"/>
      <c r="UY96" s="64"/>
      <c r="UZ96" s="64"/>
      <c r="VA96" s="64"/>
      <c r="VB96" s="64"/>
      <c r="VC96" s="64"/>
      <c r="VD96" s="64"/>
      <c r="VE96" s="64"/>
      <c r="VF96" s="64"/>
      <c r="VG96" s="64"/>
      <c r="VH96" s="64"/>
      <c r="VI96" s="64"/>
      <c r="VJ96" s="64"/>
      <c r="VK96" s="64"/>
      <c r="VL96" s="64"/>
      <c r="VM96" s="64"/>
      <c r="VN96" s="64"/>
      <c r="VO96" s="64"/>
      <c r="VP96" s="64"/>
      <c r="VQ96" s="64"/>
      <c r="VR96" s="64"/>
      <c r="VS96" s="64"/>
      <c r="VT96" s="64"/>
      <c r="VU96" s="64"/>
      <c r="VV96" s="64"/>
      <c r="VW96" s="64"/>
      <c r="VX96" s="64"/>
      <c r="VY96" s="64"/>
      <c r="VZ96" s="64"/>
      <c r="WA96" s="64"/>
      <c r="WB96" s="64"/>
      <c r="WC96" s="64"/>
      <c r="WD96" s="64"/>
      <c r="WE96" s="64"/>
      <c r="WF96" s="64"/>
      <c r="WG96" s="64"/>
      <c r="WH96" s="64"/>
      <c r="WI96" s="64"/>
      <c r="WJ96" s="64"/>
      <c r="WK96" s="64"/>
      <c r="WL96" s="64"/>
      <c r="WM96" s="64"/>
      <c r="WN96" s="64"/>
      <c r="WO96" s="64"/>
      <c r="WP96" s="64"/>
      <c r="WQ96" s="64"/>
      <c r="WR96" s="64"/>
      <c r="WS96" s="64"/>
      <c r="WT96" s="64"/>
      <c r="WU96" s="64"/>
      <c r="WV96" s="64"/>
      <c r="WW96" s="64"/>
      <c r="WX96" s="64"/>
      <c r="WY96" s="64"/>
      <c r="WZ96" s="64"/>
      <c r="XA96" s="64"/>
      <c r="XB96" s="64"/>
      <c r="XC96" s="64"/>
      <c r="XD96" s="64"/>
      <c r="XE96" s="64"/>
      <c r="XF96" s="64"/>
      <c r="XG96" s="64"/>
      <c r="XH96" s="64"/>
      <c r="XI96" s="64"/>
      <c r="XJ96" s="64"/>
      <c r="XK96" s="64"/>
      <c r="XL96" s="64"/>
      <c r="XM96" s="64"/>
      <c r="XN96" s="64"/>
      <c r="XO96" s="64"/>
      <c r="XP96" s="64"/>
      <c r="XQ96" s="64"/>
      <c r="XR96" s="64"/>
      <c r="XS96" s="64"/>
      <c r="XT96" s="64"/>
      <c r="XU96" s="64"/>
      <c r="XV96" s="64"/>
      <c r="XW96" s="64"/>
      <c r="XX96" s="64"/>
      <c r="XY96" s="64"/>
      <c r="XZ96" s="64"/>
      <c r="YA96" s="64"/>
      <c r="YB96" s="64"/>
      <c r="YC96" s="64"/>
      <c r="YD96" s="64"/>
      <c r="YE96" s="64"/>
      <c r="YF96" s="64"/>
      <c r="YG96" s="64"/>
      <c r="YH96" s="64"/>
      <c r="YI96" s="64"/>
      <c r="YJ96" s="64"/>
      <c r="YK96" s="64"/>
      <c r="YL96" s="64"/>
      <c r="YM96" s="64"/>
      <c r="YN96" s="64"/>
      <c r="YO96" s="64"/>
      <c r="YP96" s="64"/>
      <c r="YQ96" s="64"/>
      <c r="YR96" s="64"/>
      <c r="YS96" s="64"/>
      <c r="YT96" s="64"/>
      <c r="YU96" s="64"/>
      <c r="YV96" s="64"/>
      <c r="YW96" s="64"/>
      <c r="YX96" s="64"/>
      <c r="YY96" s="64"/>
      <c r="YZ96" s="64"/>
      <c r="ZA96" s="64"/>
      <c r="ZB96" s="64"/>
      <c r="ZC96" s="64"/>
      <c r="ZD96" s="64"/>
      <c r="ZE96" s="64"/>
      <c r="ZF96" s="64"/>
      <c r="ZG96" s="64"/>
      <c r="ZH96" s="64"/>
      <c r="ZI96" s="64"/>
      <c r="ZJ96" s="64"/>
      <c r="ZK96" s="64"/>
      <c r="ZL96" s="64"/>
      <c r="ZM96" s="64"/>
      <c r="ZN96" s="64"/>
      <c r="ZO96" s="64"/>
      <c r="ZP96" s="64"/>
      <c r="ZQ96" s="64"/>
      <c r="ZR96" s="64"/>
      <c r="ZS96" s="64"/>
      <c r="ZT96" s="64"/>
      <c r="ZU96" s="64"/>
      <c r="ZV96" s="64"/>
      <c r="ZW96" s="64"/>
      <c r="ZX96" s="64"/>
      <c r="ZY96" s="64"/>
      <c r="ZZ96" s="64"/>
      <c r="AAA96" s="64"/>
      <c r="AAB96" s="64"/>
      <c r="AAC96" s="64"/>
      <c r="AAD96" s="64"/>
      <c r="AAE96" s="64"/>
      <c r="AAF96" s="64"/>
      <c r="AAG96" s="64"/>
      <c r="AAH96" s="64"/>
      <c r="AAI96" s="64"/>
      <c r="AAJ96" s="64"/>
      <c r="AAK96" s="64"/>
      <c r="AAL96" s="64"/>
      <c r="AAM96" s="64"/>
      <c r="AAN96" s="64"/>
      <c r="AAO96" s="64"/>
      <c r="AAP96" s="64"/>
      <c r="AAQ96" s="64"/>
      <c r="AAR96" s="64"/>
      <c r="AAS96" s="64"/>
      <c r="AAT96" s="64"/>
      <c r="AAU96" s="64"/>
      <c r="AAV96" s="64"/>
      <c r="AAW96" s="64"/>
      <c r="AAX96" s="64"/>
      <c r="AAY96" s="64"/>
      <c r="AAZ96" s="64"/>
      <c r="ABA96" s="64"/>
      <c r="ABB96" s="64"/>
      <c r="ABC96" s="64"/>
      <c r="ABD96" s="64"/>
      <c r="ABE96" s="64"/>
      <c r="ABF96" s="64"/>
      <c r="ABG96" s="64"/>
      <c r="ABH96" s="64"/>
      <c r="ABI96" s="64"/>
      <c r="ABJ96" s="64"/>
      <c r="ABK96" s="64"/>
      <c r="ABL96" s="64"/>
      <c r="ABM96" s="64"/>
      <c r="ABN96" s="64"/>
      <c r="ABO96" s="64"/>
      <c r="ABP96" s="64"/>
      <c r="ABQ96" s="64"/>
      <c r="ABR96" s="64"/>
      <c r="ABS96" s="64"/>
      <c r="ABT96" s="64"/>
      <c r="ABU96" s="64"/>
      <c r="ABV96" s="64"/>
      <c r="ABW96" s="64"/>
      <c r="ABX96" s="64"/>
      <c r="ABY96" s="64"/>
      <c r="ABZ96" s="64"/>
      <c r="ACA96" s="64"/>
      <c r="ACB96" s="64"/>
      <c r="ACC96" s="64"/>
      <c r="ACD96" s="64"/>
      <c r="ACE96" s="64"/>
      <c r="ACF96" s="64"/>
      <c r="ACG96" s="64"/>
      <c r="ACH96" s="64"/>
      <c r="ACI96" s="64"/>
      <c r="ACJ96" s="64"/>
      <c r="ACK96" s="64"/>
      <c r="ACL96" s="64"/>
      <c r="ACM96" s="64"/>
      <c r="ACN96" s="64"/>
      <c r="ACO96" s="64"/>
      <c r="ACP96" s="64"/>
      <c r="ACQ96" s="64"/>
      <c r="ACR96" s="64"/>
      <c r="ACS96" s="64"/>
      <c r="ACT96" s="64"/>
      <c r="ACU96" s="64"/>
      <c r="ACV96" s="64"/>
      <c r="ACW96" s="64"/>
      <c r="ACX96" s="64"/>
      <c r="ACY96" s="64"/>
      <c r="ACZ96" s="64"/>
      <c r="ADA96" s="64"/>
      <c r="ADB96" s="64"/>
      <c r="ADC96" s="64"/>
      <c r="ADD96" s="64"/>
      <c r="ADE96" s="64"/>
      <c r="ADF96" s="64"/>
      <c r="ADG96" s="64"/>
      <c r="ADH96" s="64"/>
      <c r="ADI96" s="64"/>
      <c r="ADJ96" s="64"/>
      <c r="ADK96" s="64"/>
      <c r="ADL96" s="64"/>
      <c r="ADM96" s="64"/>
      <c r="ADN96" s="64"/>
      <c r="ADO96" s="64"/>
    </row>
    <row r="97" spans="1:795" ht="15.75" customHeight="1">
      <c r="A97" s="1" t="s">
        <v>1064</v>
      </c>
      <c r="B97" s="1"/>
      <c r="C97" s="49"/>
      <c r="D97" s="49"/>
      <c r="E97" s="49"/>
      <c r="F97" s="49"/>
      <c r="G97" s="49"/>
      <c r="H97" s="37">
        <v>1293</v>
      </c>
      <c r="I97" s="66">
        <v>0.84</v>
      </c>
      <c r="N97" s="46"/>
      <c r="BE97" s="46"/>
      <c r="HN97" s="46"/>
      <c r="HO97" s="46"/>
      <c r="NW97" s="46"/>
      <c r="NX97" s="46"/>
      <c r="NY97" s="46"/>
      <c r="NZ97" s="46"/>
      <c r="OA97" s="46"/>
      <c r="OB97" s="46"/>
      <c r="OC97" s="46"/>
      <c r="OD97" s="46"/>
      <c r="OE97" s="46"/>
      <c r="OF97" s="46"/>
      <c r="OG97" s="46"/>
      <c r="OH97" s="46"/>
      <c r="OI97" s="46"/>
      <c r="OJ97" s="46"/>
      <c r="OK97" s="46"/>
      <c r="OL97" s="46"/>
      <c r="OM97" s="46"/>
      <c r="ON97" s="46"/>
      <c r="OO97" s="46"/>
      <c r="OP97" s="46"/>
      <c r="OQ97" s="46"/>
      <c r="OR97" s="46"/>
      <c r="OS97" s="46"/>
      <c r="OT97" s="46"/>
      <c r="OU97" s="46"/>
      <c r="OV97" s="46"/>
      <c r="OW97" s="46"/>
      <c r="OX97" s="46"/>
      <c r="OY97" s="46"/>
      <c r="OZ97" s="46"/>
      <c r="PA97" s="46"/>
      <c r="PB97" s="46"/>
      <c r="PC97" s="46"/>
      <c r="PD97" s="46"/>
      <c r="PE97" s="46"/>
      <c r="PF97" s="46"/>
      <c r="PG97" s="46"/>
      <c r="PH97" s="46"/>
      <c r="PI97" s="46"/>
      <c r="PJ97" s="46"/>
      <c r="PK97" s="46"/>
      <c r="PL97" s="46"/>
      <c r="PM97" s="46"/>
      <c r="PN97" s="46"/>
      <c r="PO97" s="46"/>
      <c r="PP97" s="46"/>
      <c r="PQ97" s="46"/>
      <c r="PR97" s="46"/>
      <c r="PS97" s="46"/>
      <c r="PT97" s="46"/>
      <c r="PU97" s="46"/>
      <c r="PV97" s="46"/>
      <c r="PW97" s="46"/>
      <c r="PX97" s="46"/>
      <c r="PY97" s="46"/>
      <c r="PZ97" s="46"/>
      <c r="QA97" s="46"/>
      <c r="QB97" s="46"/>
      <c r="QC97" s="46"/>
      <c r="QD97" s="46"/>
      <c r="QE97" s="46"/>
      <c r="QF97" s="46"/>
      <c r="QG97" s="46"/>
      <c r="QH97" s="46"/>
      <c r="QI97" s="46"/>
      <c r="QJ97" s="46"/>
      <c r="QK97" s="46"/>
      <c r="QL97" s="46"/>
      <c r="QM97" s="46"/>
      <c r="QN97" s="46"/>
      <c r="QO97" s="46"/>
      <c r="QP97" s="46"/>
      <c r="QQ97" s="46"/>
      <c r="QR97" s="46"/>
      <c r="QS97" s="46"/>
      <c r="QT97" s="46"/>
      <c r="QU97" s="46"/>
      <c r="QV97" s="46"/>
      <c r="QW97" s="46"/>
      <c r="QX97" s="46"/>
      <c r="QY97" s="46"/>
      <c r="QZ97" s="46"/>
      <c r="RA97" s="46"/>
      <c r="RB97" s="46"/>
      <c r="RC97" s="46"/>
      <c r="RD97" s="46"/>
      <c r="RE97" s="46"/>
      <c r="RF97" s="46"/>
      <c r="RG97" s="46"/>
      <c r="RH97" s="46"/>
      <c r="RI97" s="46"/>
      <c r="RJ97" s="46"/>
      <c r="RK97" s="46"/>
      <c r="RL97" s="46"/>
      <c r="RM97" s="46"/>
      <c r="RN97" s="46"/>
      <c r="RO97" s="46"/>
      <c r="RP97" s="46"/>
      <c r="RQ97" s="46"/>
      <c r="RR97" s="46"/>
      <c r="RS97" s="46"/>
      <c r="RT97" s="46"/>
      <c r="RU97" s="46"/>
      <c r="RV97" s="46"/>
      <c r="RW97" s="46"/>
      <c r="RX97" s="46"/>
      <c r="RY97" s="46"/>
      <c r="RZ97" s="46"/>
      <c r="SA97" s="46"/>
      <c r="SB97" s="46"/>
      <c r="SC97" s="46"/>
      <c r="SD97" s="46"/>
      <c r="SE97" s="46"/>
      <c r="SF97" s="46"/>
      <c r="SG97" s="46"/>
      <c r="SH97" s="46"/>
      <c r="SI97" s="46"/>
      <c r="SJ97" s="46"/>
      <c r="SK97" s="46"/>
      <c r="SL97" s="46"/>
      <c r="SM97" s="46"/>
      <c r="SN97" s="46"/>
      <c r="SO97" s="46"/>
      <c r="SP97" s="46"/>
      <c r="SQ97" s="46"/>
      <c r="SR97" s="46"/>
      <c r="SS97" s="46"/>
      <c r="ST97" s="46"/>
      <c r="SU97" s="46"/>
      <c r="SV97" s="46"/>
      <c r="SW97" s="46"/>
      <c r="SX97" s="46"/>
      <c r="SY97" s="46"/>
      <c r="SZ97" s="46"/>
      <c r="TA97" s="46"/>
      <c r="TB97" s="46"/>
      <c r="TC97" s="46"/>
      <c r="TD97" s="46"/>
      <c r="TE97" s="46"/>
      <c r="TF97" s="46"/>
      <c r="TG97" s="46"/>
      <c r="TH97" s="46"/>
      <c r="TI97" s="46"/>
      <c r="TJ97" s="46"/>
      <c r="TK97" s="46"/>
      <c r="TL97" s="46"/>
      <c r="TM97" s="46"/>
      <c r="TN97" s="46"/>
      <c r="TO97" s="46"/>
      <c r="TP97" s="46"/>
      <c r="TQ97" s="46"/>
      <c r="TR97" s="46"/>
      <c r="TS97" s="46"/>
      <c r="TT97" s="46"/>
      <c r="TU97" s="46"/>
      <c r="TV97" s="46"/>
      <c r="TW97" s="46"/>
      <c r="TX97" s="46"/>
      <c r="TY97" s="46"/>
      <c r="TZ97" s="46"/>
      <c r="UA97" s="46"/>
      <c r="UB97" s="46"/>
      <c r="UC97" s="46"/>
      <c r="UD97" s="46"/>
      <c r="UE97" s="46"/>
      <c r="UF97" s="46"/>
      <c r="UG97" s="46"/>
      <c r="UH97" s="46"/>
      <c r="UI97" s="46"/>
      <c r="UJ97" s="46"/>
      <c r="UK97" s="46"/>
      <c r="UL97" s="46"/>
      <c r="UM97" s="46"/>
      <c r="UN97" s="46"/>
      <c r="UO97" s="46"/>
      <c r="UP97" s="46"/>
      <c r="UQ97" s="46"/>
      <c r="UR97" s="46"/>
      <c r="US97" s="46"/>
      <c r="UT97" s="46"/>
      <c r="UU97" s="46"/>
      <c r="UV97" s="46"/>
      <c r="UW97" s="46"/>
      <c r="UX97" s="46"/>
      <c r="UY97" s="46"/>
      <c r="UZ97" s="46"/>
      <c r="VA97" s="46"/>
      <c r="VB97" s="46"/>
      <c r="VC97" s="46"/>
      <c r="VD97" s="46"/>
      <c r="VE97" s="46"/>
      <c r="VF97" s="46"/>
      <c r="VG97" s="46"/>
      <c r="VH97" s="46"/>
      <c r="VI97" s="46"/>
      <c r="VJ97" s="46"/>
      <c r="VK97" s="46"/>
      <c r="VL97" s="46"/>
      <c r="VM97" s="46"/>
      <c r="VN97" s="46"/>
      <c r="VO97" s="46"/>
      <c r="VP97" s="46"/>
      <c r="VQ97" s="46"/>
      <c r="VR97" s="46"/>
      <c r="VS97" s="46"/>
      <c r="VT97" s="46"/>
      <c r="VU97" s="46"/>
      <c r="VV97" s="46"/>
      <c r="VW97" s="46"/>
      <c r="VX97" s="46"/>
      <c r="VY97" s="46"/>
      <c r="VZ97" s="46"/>
      <c r="WA97" s="46"/>
      <c r="WB97" s="46"/>
      <c r="WC97" s="46"/>
      <c r="WD97" s="46"/>
      <c r="WE97" s="46"/>
      <c r="WF97" s="46"/>
      <c r="WG97" s="46"/>
      <c r="WH97" s="46"/>
      <c r="WI97" s="46"/>
      <c r="WJ97" s="46"/>
      <c r="WK97" s="46"/>
      <c r="WL97" s="46"/>
      <c r="WM97" s="46"/>
      <c r="WN97" s="46"/>
      <c r="WO97" s="46"/>
      <c r="WP97" s="46"/>
      <c r="WQ97" s="46"/>
      <c r="WR97" s="46"/>
      <c r="WS97" s="46"/>
      <c r="WT97" s="46"/>
      <c r="WU97" s="46"/>
      <c r="WV97" s="46"/>
      <c r="WW97" s="46"/>
      <c r="WX97" s="46"/>
      <c r="WY97" s="46"/>
      <c r="WZ97" s="46"/>
      <c r="XA97" s="46"/>
      <c r="XB97" s="46"/>
      <c r="XC97" s="46"/>
      <c r="XD97" s="46"/>
      <c r="XE97" s="46"/>
      <c r="XF97" s="46"/>
      <c r="XG97" s="46"/>
      <c r="XH97" s="46"/>
      <c r="XI97" s="46"/>
      <c r="XJ97" s="46"/>
      <c r="XK97" s="46"/>
      <c r="XL97" s="46"/>
      <c r="XM97" s="46"/>
      <c r="XN97" s="46"/>
      <c r="XO97" s="46"/>
      <c r="XP97" s="46"/>
      <c r="XQ97" s="46"/>
      <c r="XR97" s="46"/>
      <c r="XS97" s="46"/>
      <c r="XT97" s="46"/>
      <c r="XU97" s="46"/>
      <c r="XV97" s="46"/>
      <c r="XW97" s="46"/>
      <c r="XX97" s="46"/>
      <c r="XY97" s="46"/>
      <c r="XZ97" s="46"/>
      <c r="YA97" s="46"/>
      <c r="YB97" s="46"/>
      <c r="YC97" s="46"/>
      <c r="YD97" s="46"/>
      <c r="YE97" s="46"/>
      <c r="YF97" s="46"/>
      <c r="YG97" s="46"/>
      <c r="YH97" s="46"/>
      <c r="YI97" s="46"/>
      <c r="YJ97" s="46"/>
      <c r="YK97" s="46"/>
      <c r="YL97" s="46"/>
      <c r="YM97" s="46"/>
      <c r="YN97" s="46"/>
      <c r="YO97" s="46"/>
      <c r="YP97" s="46"/>
      <c r="YQ97" s="46"/>
      <c r="YR97" s="46"/>
      <c r="YS97" s="46"/>
      <c r="YT97" s="46"/>
      <c r="YU97" s="46"/>
      <c r="YV97" s="46"/>
      <c r="YW97" s="46"/>
      <c r="YX97" s="46"/>
      <c r="YY97" s="46"/>
      <c r="YZ97" s="46"/>
      <c r="ZA97" s="46"/>
      <c r="ZB97" s="46"/>
      <c r="ZC97" s="46"/>
      <c r="ZD97" s="46"/>
      <c r="ZE97" s="46"/>
      <c r="ZF97" s="46"/>
      <c r="ZG97" s="46"/>
      <c r="ZH97" s="46"/>
      <c r="ZI97" s="46"/>
      <c r="ZJ97" s="46"/>
      <c r="ZK97" s="46"/>
      <c r="ZL97" s="46"/>
      <c r="ZM97" s="46"/>
      <c r="ZN97" s="46"/>
      <c r="ZO97" s="46"/>
      <c r="ZP97" s="46"/>
      <c r="ZQ97" s="46"/>
      <c r="ZR97" s="46"/>
      <c r="ZS97" s="46"/>
      <c r="ZT97" s="46"/>
      <c r="ZU97" s="46"/>
      <c r="ZV97" s="46"/>
      <c r="ZW97" s="46"/>
      <c r="ZX97" s="46"/>
      <c r="ZY97" s="46"/>
      <c r="ZZ97" s="46"/>
      <c r="AAA97" s="46"/>
      <c r="AAB97" s="46"/>
      <c r="AAC97" s="46"/>
      <c r="AAD97" s="46"/>
      <c r="AAE97" s="46"/>
      <c r="AAF97" s="46"/>
      <c r="AAG97" s="46"/>
      <c r="AAH97" s="46"/>
      <c r="AAI97" s="46"/>
      <c r="AAJ97" s="46"/>
      <c r="AAK97" s="46"/>
      <c r="AAL97" s="46"/>
      <c r="AAM97" s="46"/>
      <c r="AAN97" s="46"/>
      <c r="AAO97" s="46"/>
      <c r="AAP97" s="46"/>
      <c r="AAQ97" s="46"/>
      <c r="AAR97" s="46"/>
      <c r="AAS97" s="46"/>
      <c r="AAT97" s="46"/>
      <c r="AAU97" s="46"/>
      <c r="AAV97" s="46"/>
      <c r="AAW97" s="46"/>
      <c r="AAX97" s="46"/>
      <c r="AAY97" s="46"/>
      <c r="AAZ97" s="46"/>
      <c r="ABA97" s="46"/>
      <c r="ABB97" s="46"/>
      <c r="ABC97" s="46"/>
      <c r="ABD97" s="46"/>
      <c r="ABE97" s="46"/>
      <c r="ABF97" s="46"/>
      <c r="ABG97" s="46"/>
      <c r="ABH97" s="46"/>
      <c r="ABI97" s="46"/>
      <c r="ABJ97" s="46"/>
      <c r="ABK97" s="46"/>
      <c r="ABL97" s="46"/>
      <c r="ABM97" s="46"/>
      <c r="ABN97" s="46"/>
      <c r="ABO97" s="46"/>
      <c r="ABP97" s="46"/>
      <c r="ABQ97" s="46"/>
      <c r="ABR97" s="46"/>
      <c r="ABS97" s="46"/>
      <c r="ABT97" s="46"/>
      <c r="ABU97" s="46"/>
      <c r="ABV97" s="46"/>
      <c r="ABW97" s="46"/>
      <c r="ABX97" s="46"/>
      <c r="ABY97" s="46"/>
      <c r="ABZ97" s="46"/>
      <c r="ACA97" s="46"/>
      <c r="ACB97" s="46"/>
      <c r="ACC97" s="46"/>
      <c r="ACD97" s="46"/>
      <c r="ACE97" s="46"/>
      <c r="ACF97" s="46"/>
      <c r="ACG97" s="46"/>
      <c r="ACH97" s="46"/>
      <c r="ACI97" s="46"/>
      <c r="ACJ97" s="46"/>
      <c r="ACK97" s="46"/>
      <c r="ACL97" s="46"/>
      <c r="ACM97" s="46"/>
      <c r="ACN97" s="46"/>
      <c r="ACO97" s="46"/>
      <c r="ACP97" s="46"/>
      <c r="ACQ97" s="46"/>
      <c r="ACR97" s="46"/>
      <c r="ACS97" s="46"/>
      <c r="ACT97" s="46"/>
      <c r="ACU97" s="46"/>
      <c r="ACV97" s="46"/>
      <c r="ACW97" s="46"/>
      <c r="ACX97" s="46"/>
      <c r="ACY97" s="46"/>
      <c r="ACZ97" s="46"/>
      <c r="ADA97" s="46"/>
      <c r="ADB97" s="46"/>
      <c r="ADC97" s="46"/>
      <c r="ADD97" s="46"/>
      <c r="ADE97" s="46"/>
      <c r="ADF97" s="46"/>
      <c r="ADG97" s="46"/>
      <c r="ADH97" s="46"/>
      <c r="ADI97" s="46"/>
      <c r="ADJ97" s="46"/>
      <c r="ADK97" s="46"/>
      <c r="ADL97" s="46"/>
      <c r="ADM97" s="46"/>
      <c r="ADN97" s="46"/>
      <c r="ADO97" s="46"/>
    </row>
    <row r="98" spans="1:795" ht="15.75" customHeight="1">
      <c r="A98" s="1">
        <v>90</v>
      </c>
      <c r="B98" s="1">
        <v>94</v>
      </c>
      <c r="C98" s="49" t="s">
        <v>1065</v>
      </c>
      <c r="D98" s="49" t="s">
        <v>1066</v>
      </c>
      <c r="E98" s="49"/>
      <c r="F98" s="49"/>
      <c r="G98" s="49" t="s">
        <v>1067</v>
      </c>
      <c r="H98" s="52">
        <v>231</v>
      </c>
      <c r="I98" s="52">
        <v>0.84</v>
      </c>
      <c r="BE98" s="46"/>
      <c r="GW98" s="46"/>
      <c r="NR98" s="46"/>
      <c r="NS98" s="46"/>
      <c r="NT98" s="46"/>
      <c r="NU98" s="46"/>
      <c r="NV98" s="46"/>
      <c r="NW98" s="46"/>
      <c r="NX98" s="46"/>
      <c r="NY98" s="46"/>
      <c r="NZ98" s="46"/>
      <c r="OA98" s="46"/>
      <c r="OB98" s="46"/>
      <c r="OC98" s="46"/>
      <c r="OD98" s="46"/>
      <c r="OE98" s="46"/>
      <c r="OF98" s="46"/>
      <c r="OG98" s="46"/>
      <c r="OH98" s="46"/>
      <c r="OI98" s="46"/>
      <c r="OJ98" s="46"/>
      <c r="OK98" s="46"/>
      <c r="OL98" s="46"/>
      <c r="OM98" s="46"/>
      <c r="ON98" s="46"/>
      <c r="OO98" s="46"/>
      <c r="OP98" s="46"/>
      <c r="OQ98" s="46"/>
      <c r="OR98" s="46"/>
      <c r="OS98" s="46"/>
      <c r="OT98" s="46"/>
      <c r="OU98" s="46"/>
      <c r="OV98" s="46"/>
      <c r="OW98" s="46"/>
      <c r="OX98" s="46"/>
      <c r="OY98" s="46"/>
      <c r="OZ98" s="46"/>
      <c r="PA98" s="46"/>
      <c r="PB98" s="46"/>
      <c r="PC98" s="46"/>
      <c r="PD98" s="46"/>
      <c r="PE98" s="46"/>
      <c r="PF98" s="46"/>
      <c r="PG98" s="46"/>
      <c r="PH98" s="46"/>
      <c r="PI98" s="46"/>
      <c r="PJ98" s="46"/>
      <c r="PK98" s="46"/>
      <c r="PL98" s="46"/>
      <c r="PM98" s="46"/>
      <c r="PN98" s="46"/>
      <c r="PO98" s="46"/>
      <c r="PP98" s="46"/>
      <c r="PQ98" s="46"/>
      <c r="PR98" s="46"/>
      <c r="PS98" s="46"/>
      <c r="PT98" s="46"/>
      <c r="PU98" s="46"/>
      <c r="PV98" s="46"/>
      <c r="PW98" s="46"/>
      <c r="PX98" s="46"/>
      <c r="PY98" s="46"/>
      <c r="PZ98" s="46"/>
      <c r="QA98" s="46"/>
      <c r="QB98" s="46"/>
      <c r="QC98" s="46"/>
      <c r="QD98" s="46"/>
      <c r="QE98" s="46"/>
      <c r="QF98" s="46"/>
      <c r="QG98" s="46"/>
      <c r="QH98" s="46"/>
      <c r="QI98" s="46"/>
      <c r="QJ98" s="46"/>
      <c r="QK98" s="46"/>
      <c r="QL98" s="46"/>
      <c r="QM98" s="46"/>
      <c r="QN98" s="46"/>
      <c r="QO98" s="46"/>
      <c r="QP98" s="46"/>
      <c r="QQ98" s="46"/>
      <c r="QR98" s="46"/>
      <c r="QS98" s="46"/>
      <c r="QT98" s="46"/>
      <c r="QU98" s="46"/>
      <c r="QV98" s="46"/>
      <c r="QW98" s="46"/>
      <c r="QX98" s="46"/>
      <c r="QY98" s="46"/>
      <c r="QZ98" s="46"/>
      <c r="RA98" s="46"/>
      <c r="RB98" s="46"/>
      <c r="RC98" s="46"/>
      <c r="RD98" s="46"/>
      <c r="RE98" s="46"/>
      <c r="RF98" s="46"/>
      <c r="RG98" s="46"/>
      <c r="RH98" s="46"/>
      <c r="RI98" s="46"/>
      <c r="RJ98" s="46"/>
      <c r="RK98" s="46"/>
      <c r="RL98" s="46"/>
      <c r="RM98" s="46"/>
      <c r="RN98" s="46"/>
      <c r="RO98" s="46"/>
      <c r="RP98" s="46"/>
      <c r="RQ98" s="46"/>
      <c r="RR98" s="46"/>
      <c r="RS98" s="46"/>
      <c r="RT98" s="46"/>
      <c r="RU98" s="46"/>
      <c r="RV98" s="46"/>
      <c r="RW98" s="46"/>
      <c r="RX98" s="46"/>
      <c r="RY98" s="46"/>
      <c r="RZ98" s="46"/>
      <c r="SA98" s="46"/>
      <c r="SB98" s="46"/>
      <c r="SC98" s="46"/>
      <c r="SD98" s="46"/>
      <c r="SE98" s="46"/>
      <c r="SF98" s="46"/>
      <c r="SG98" s="46"/>
      <c r="SH98" s="46"/>
      <c r="SI98" s="46"/>
      <c r="SJ98" s="46"/>
      <c r="SK98" s="46"/>
      <c r="SL98" s="46"/>
      <c r="SM98" s="46"/>
      <c r="SN98" s="46"/>
      <c r="SO98" s="46"/>
      <c r="SP98" s="46"/>
      <c r="SQ98" s="46"/>
      <c r="SR98" s="46"/>
      <c r="SS98" s="46"/>
      <c r="ST98" s="46"/>
      <c r="SU98" s="46"/>
      <c r="SV98" s="46"/>
      <c r="SW98" s="46"/>
      <c r="SX98" s="46"/>
      <c r="SY98" s="46"/>
      <c r="SZ98" s="46"/>
      <c r="TA98" s="46"/>
      <c r="TB98" s="46"/>
      <c r="TC98" s="46"/>
      <c r="TD98" s="46"/>
      <c r="TE98" s="46"/>
      <c r="TF98" s="46"/>
      <c r="TG98" s="46"/>
      <c r="TH98" s="46"/>
      <c r="TI98" s="46"/>
      <c r="TJ98" s="46"/>
      <c r="TK98" s="46"/>
      <c r="TL98" s="46"/>
      <c r="TM98" s="46"/>
      <c r="TN98" s="46"/>
      <c r="TO98" s="46"/>
      <c r="TP98" s="46"/>
      <c r="TQ98" s="46"/>
      <c r="TR98" s="46"/>
      <c r="TS98" s="46"/>
      <c r="TT98" s="46"/>
      <c r="TU98" s="46"/>
      <c r="TV98" s="46"/>
      <c r="TW98" s="46"/>
      <c r="TX98" s="46"/>
      <c r="TY98" s="46"/>
      <c r="TZ98" s="46"/>
      <c r="UA98" s="46"/>
      <c r="UB98" s="46"/>
      <c r="UC98" s="46"/>
      <c r="UD98" s="46"/>
      <c r="UE98" s="46"/>
      <c r="UF98" s="46"/>
      <c r="UG98" s="46"/>
      <c r="UH98" s="46"/>
      <c r="UI98" s="46"/>
      <c r="UJ98" s="46"/>
      <c r="UK98" s="46"/>
      <c r="UL98" s="46"/>
      <c r="UM98" s="46"/>
      <c r="UN98" s="46"/>
      <c r="UO98" s="46"/>
      <c r="UP98" s="46"/>
      <c r="UQ98" s="46"/>
      <c r="UR98" s="46"/>
      <c r="US98" s="46"/>
      <c r="UT98" s="46"/>
      <c r="UU98" s="46"/>
      <c r="UV98" s="46"/>
      <c r="UW98" s="46"/>
      <c r="UX98" s="46"/>
      <c r="UY98" s="46"/>
      <c r="UZ98" s="46"/>
      <c r="VA98" s="46"/>
      <c r="VB98" s="46"/>
      <c r="VC98" s="46"/>
      <c r="VD98" s="46"/>
      <c r="VE98" s="46"/>
      <c r="VF98" s="46"/>
      <c r="VG98" s="46"/>
      <c r="VH98" s="46"/>
      <c r="VI98" s="46"/>
      <c r="VJ98" s="46"/>
      <c r="VK98" s="46"/>
      <c r="VL98" s="46"/>
      <c r="VM98" s="46"/>
      <c r="VN98" s="46"/>
      <c r="VO98" s="46"/>
      <c r="VP98" s="46"/>
      <c r="VQ98" s="46"/>
      <c r="VR98" s="46"/>
      <c r="VS98" s="46"/>
      <c r="VT98" s="46"/>
      <c r="VU98" s="46"/>
      <c r="VV98" s="46"/>
      <c r="VW98" s="46"/>
      <c r="VX98" s="46"/>
      <c r="VY98" s="46"/>
      <c r="VZ98" s="46"/>
      <c r="WA98" s="46"/>
      <c r="WB98" s="46"/>
      <c r="WC98" s="46"/>
      <c r="WD98" s="46"/>
      <c r="WE98" s="46"/>
      <c r="WF98" s="46"/>
      <c r="WG98" s="46"/>
      <c r="WH98" s="46"/>
      <c r="WI98" s="46"/>
      <c r="WJ98" s="46"/>
      <c r="WK98" s="46"/>
      <c r="WL98" s="46"/>
      <c r="WM98" s="46"/>
      <c r="WN98" s="46"/>
      <c r="WO98" s="46"/>
      <c r="WP98" s="46"/>
      <c r="WQ98" s="46"/>
      <c r="WR98" s="46"/>
      <c r="WS98" s="46"/>
      <c r="WT98" s="46"/>
      <c r="WU98" s="46"/>
      <c r="WV98" s="46"/>
      <c r="WW98" s="46"/>
      <c r="WX98" s="46"/>
      <c r="WY98" s="46"/>
      <c r="WZ98" s="46"/>
      <c r="XA98" s="46"/>
      <c r="XB98" s="46"/>
      <c r="XC98" s="46"/>
      <c r="XD98" s="46"/>
      <c r="XE98" s="46"/>
      <c r="XF98" s="46"/>
      <c r="XG98" s="46"/>
      <c r="XH98" s="46"/>
      <c r="XI98" s="46"/>
      <c r="XJ98" s="46"/>
      <c r="XK98" s="46"/>
      <c r="XL98" s="46"/>
      <c r="XM98" s="46"/>
      <c r="XN98" s="46"/>
      <c r="XO98" s="46"/>
      <c r="XP98" s="46"/>
      <c r="XQ98" s="46"/>
      <c r="XR98" s="46"/>
      <c r="XS98" s="46"/>
      <c r="XT98" s="46"/>
      <c r="XU98" s="46"/>
      <c r="XV98" s="46"/>
      <c r="XW98" s="46"/>
      <c r="XX98" s="46"/>
      <c r="XY98" s="46"/>
      <c r="XZ98" s="46"/>
      <c r="YA98" s="46"/>
      <c r="YB98" s="46"/>
      <c r="YC98" s="46"/>
      <c r="YD98" s="46"/>
      <c r="YE98" s="46"/>
      <c r="YF98" s="46"/>
      <c r="YG98" s="46"/>
      <c r="YH98" s="46"/>
      <c r="YI98" s="46"/>
      <c r="YJ98" s="46"/>
      <c r="YK98" s="46"/>
      <c r="YL98" s="46"/>
      <c r="YM98" s="46"/>
      <c r="YN98" s="46"/>
      <c r="YO98" s="46"/>
      <c r="YP98" s="46"/>
      <c r="YQ98" s="46"/>
      <c r="YR98" s="46"/>
      <c r="YS98" s="46"/>
      <c r="YT98" s="46"/>
      <c r="YU98" s="46"/>
      <c r="YV98" s="46"/>
      <c r="YW98" s="46"/>
      <c r="YX98" s="46"/>
      <c r="YY98" s="46"/>
      <c r="YZ98" s="46"/>
      <c r="ZA98" s="46"/>
      <c r="ZB98" s="46"/>
      <c r="ZC98" s="46"/>
      <c r="ZD98" s="46"/>
      <c r="ZE98" s="46"/>
      <c r="ZF98" s="46"/>
      <c r="ZG98" s="46"/>
      <c r="ZH98" s="46"/>
      <c r="ZI98" s="46"/>
      <c r="ZJ98" s="46"/>
      <c r="ZK98" s="46"/>
      <c r="ZL98" s="46"/>
      <c r="ZM98" s="46"/>
      <c r="ZN98" s="46"/>
      <c r="ZO98" s="46"/>
      <c r="ZP98" s="46"/>
      <c r="ZQ98" s="46"/>
      <c r="ZR98" s="46"/>
      <c r="ZS98" s="46"/>
      <c r="ZT98" s="46"/>
      <c r="ZU98" s="46"/>
      <c r="ZV98" s="46"/>
      <c r="ZW98" s="46"/>
      <c r="ZX98" s="46"/>
      <c r="ZY98" s="46"/>
      <c r="ZZ98" s="46"/>
      <c r="AAA98" s="46"/>
      <c r="AAB98" s="46"/>
      <c r="AAC98" s="46"/>
      <c r="AAD98" s="46"/>
      <c r="AAE98" s="46"/>
      <c r="AAF98" s="46"/>
      <c r="AAG98" s="46"/>
      <c r="AAH98" s="46"/>
      <c r="AAI98" s="46"/>
      <c r="AAJ98" s="46"/>
      <c r="AAK98" s="46"/>
      <c r="AAL98" s="46"/>
      <c r="AAM98" s="46"/>
      <c r="AAN98" s="46"/>
      <c r="AAO98" s="46"/>
      <c r="AAP98" s="46"/>
      <c r="AAQ98" s="46"/>
      <c r="AAR98" s="46"/>
      <c r="AAS98" s="46"/>
      <c r="AAT98" s="46"/>
      <c r="AAU98" s="46"/>
      <c r="AAV98" s="46"/>
      <c r="AAW98" s="46"/>
      <c r="AAX98" s="46"/>
      <c r="AAY98" s="46"/>
      <c r="AAZ98" s="46"/>
      <c r="ABA98" s="46"/>
      <c r="ABB98" s="46"/>
      <c r="ABC98" s="46"/>
      <c r="ABD98" s="46"/>
      <c r="ABE98" s="46"/>
      <c r="ABF98" s="46"/>
      <c r="ABG98" s="46"/>
      <c r="ABH98" s="46"/>
      <c r="ABI98" s="46"/>
      <c r="ABJ98" s="46"/>
      <c r="ABK98" s="46"/>
      <c r="ABL98" s="46"/>
      <c r="ABM98" s="46"/>
      <c r="ABN98" s="46"/>
      <c r="ABO98" s="46"/>
      <c r="ABP98" s="46"/>
      <c r="ABQ98" s="46"/>
      <c r="ABR98" s="46"/>
      <c r="ABS98" s="46"/>
      <c r="ABT98" s="46"/>
      <c r="ABU98" s="46"/>
      <c r="ABV98" s="46"/>
      <c r="ABW98" s="46"/>
      <c r="ABX98" s="46"/>
      <c r="ABY98" s="46"/>
      <c r="ABZ98" s="46"/>
      <c r="ACA98" s="46"/>
      <c r="ACB98" s="46"/>
      <c r="ACC98" s="46"/>
      <c r="ACD98" s="46"/>
      <c r="ACE98" s="46"/>
      <c r="ACF98" s="46"/>
      <c r="ACG98" s="46"/>
      <c r="ACH98" s="46"/>
      <c r="ACI98" s="46"/>
      <c r="ACJ98" s="46"/>
      <c r="ACK98" s="46"/>
      <c r="ACL98" s="46"/>
      <c r="ACM98" s="46"/>
      <c r="ACN98" s="46"/>
      <c r="ACO98" s="46"/>
      <c r="ACP98" s="46"/>
      <c r="ACQ98" s="46"/>
      <c r="ACR98" s="46"/>
      <c r="ACS98" s="46"/>
      <c r="ACT98" s="46"/>
      <c r="ACU98" s="46"/>
      <c r="ACV98" s="46"/>
      <c r="ACW98" s="46"/>
      <c r="ACX98" s="46"/>
      <c r="ACY98" s="46"/>
      <c r="ACZ98" s="46"/>
      <c r="ADA98" s="46"/>
      <c r="ADB98" s="46"/>
      <c r="ADC98" s="46"/>
      <c r="ADD98" s="46"/>
      <c r="ADE98" s="46"/>
      <c r="ADF98" s="46"/>
      <c r="ADG98" s="46"/>
      <c r="ADH98" s="46"/>
      <c r="ADI98" s="46"/>
      <c r="ADJ98" s="46"/>
      <c r="ADK98" s="46"/>
      <c r="ADL98" s="46"/>
      <c r="ADM98" s="46"/>
      <c r="ADN98" s="46"/>
      <c r="ADO98" s="46"/>
    </row>
    <row r="99" spans="1:795" ht="15.75" customHeight="1">
      <c r="A99" s="1">
        <v>91</v>
      </c>
      <c r="B99" s="1">
        <v>95</v>
      </c>
      <c r="C99" s="49" t="s">
        <v>1068</v>
      </c>
      <c r="D99" s="49" t="s">
        <v>1069</v>
      </c>
      <c r="E99" s="49"/>
      <c r="F99" s="49"/>
      <c r="G99" s="49" t="s">
        <v>1070</v>
      </c>
      <c r="H99" s="37">
        <v>808</v>
      </c>
      <c r="I99" s="37">
        <v>0.86</v>
      </c>
      <c r="FV99" s="46"/>
      <c r="FW99" s="46"/>
      <c r="GJ99" s="46"/>
      <c r="NL99" s="46"/>
      <c r="NM99" s="46"/>
      <c r="NN99" s="46"/>
      <c r="NO99" s="46"/>
      <c r="NP99" s="46"/>
      <c r="NQ99" s="46"/>
      <c r="NS99" s="46"/>
      <c r="NT99" s="46"/>
      <c r="NU99" s="46"/>
      <c r="NV99" s="46"/>
      <c r="NW99" s="46"/>
      <c r="NX99" s="46"/>
      <c r="NY99" s="46"/>
      <c r="NZ99" s="46"/>
      <c r="OA99" s="46"/>
      <c r="OB99" s="46"/>
      <c r="OC99" s="46"/>
      <c r="OD99" s="46"/>
      <c r="OE99" s="46"/>
      <c r="OF99" s="46"/>
      <c r="OG99" s="46"/>
      <c r="OH99" s="46"/>
      <c r="OI99" s="46"/>
      <c r="OJ99" s="46"/>
      <c r="OK99" s="46"/>
      <c r="OL99" s="46"/>
      <c r="OM99" s="46"/>
      <c r="ON99" s="46"/>
      <c r="OO99" s="46"/>
      <c r="OP99" s="46"/>
      <c r="OQ99" s="46"/>
      <c r="OR99" s="46"/>
      <c r="OS99" s="46"/>
      <c r="OT99" s="46"/>
      <c r="OU99" s="46"/>
      <c r="OV99" s="46"/>
      <c r="OW99" s="46"/>
      <c r="OX99" s="46"/>
      <c r="OY99" s="46"/>
      <c r="OZ99" s="46"/>
      <c r="PA99" s="46"/>
      <c r="PB99" s="46"/>
      <c r="PC99" s="46"/>
      <c r="PD99" s="46"/>
      <c r="PE99" s="46"/>
      <c r="PF99" s="46"/>
      <c r="PG99" s="46"/>
      <c r="PH99" s="46"/>
      <c r="PI99" s="46"/>
      <c r="PJ99" s="46"/>
      <c r="PK99" s="46"/>
      <c r="PL99" s="46"/>
      <c r="PM99" s="46"/>
      <c r="PN99" s="46"/>
      <c r="PO99" s="46"/>
      <c r="PP99" s="46"/>
      <c r="PQ99" s="46"/>
      <c r="PR99" s="46"/>
      <c r="PS99" s="46"/>
      <c r="PT99" s="46"/>
      <c r="PU99" s="46"/>
      <c r="PV99" s="46"/>
      <c r="PW99" s="46"/>
      <c r="PX99" s="46"/>
      <c r="PY99" s="46"/>
      <c r="PZ99" s="46"/>
      <c r="QA99" s="46"/>
      <c r="QB99" s="46"/>
      <c r="QC99" s="46"/>
      <c r="QD99" s="46"/>
      <c r="QE99" s="46"/>
      <c r="QF99" s="46"/>
      <c r="QG99" s="46"/>
      <c r="QH99" s="46"/>
      <c r="QI99" s="46"/>
      <c r="QJ99" s="46"/>
      <c r="QK99" s="46"/>
      <c r="QL99" s="46"/>
      <c r="QM99" s="46"/>
      <c r="QN99" s="46"/>
      <c r="QO99" s="46"/>
      <c r="QP99" s="46"/>
      <c r="QQ99" s="46"/>
      <c r="QR99" s="46"/>
      <c r="QS99" s="46"/>
      <c r="QT99" s="46"/>
      <c r="QU99" s="46"/>
      <c r="QV99" s="46"/>
      <c r="QW99" s="46"/>
      <c r="QX99" s="46"/>
      <c r="QY99" s="46"/>
      <c r="QZ99" s="46"/>
      <c r="RA99" s="46"/>
      <c r="RB99" s="46"/>
      <c r="RC99" s="46"/>
      <c r="RD99" s="46"/>
      <c r="RE99" s="46"/>
      <c r="RF99" s="46"/>
      <c r="RG99" s="46"/>
      <c r="RH99" s="46"/>
      <c r="RI99" s="46"/>
      <c r="RJ99" s="46"/>
      <c r="RK99" s="46"/>
      <c r="RL99" s="46"/>
      <c r="RM99" s="46"/>
      <c r="RN99" s="46"/>
      <c r="RO99" s="46"/>
      <c r="RP99" s="46"/>
      <c r="RQ99" s="46"/>
      <c r="RR99" s="46"/>
      <c r="RS99" s="46"/>
      <c r="RT99" s="46"/>
      <c r="RU99" s="46"/>
      <c r="RV99" s="46"/>
      <c r="RW99" s="46"/>
      <c r="RX99" s="46"/>
      <c r="RY99" s="46"/>
      <c r="RZ99" s="46"/>
      <c r="SA99" s="46"/>
      <c r="SB99" s="46"/>
      <c r="SC99" s="46"/>
      <c r="SD99" s="46"/>
      <c r="SE99" s="46"/>
      <c r="SF99" s="46"/>
      <c r="SG99" s="46"/>
      <c r="SH99" s="46"/>
      <c r="SI99" s="46"/>
      <c r="SJ99" s="46"/>
      <c r="SK99" s="46"/>
      <c r="SL99" s="46"/>
      <c r="SM99" s="46"/>
      <c r="SN99" s="46"/>
      <c r="SO99" s="46"/>
      <c r="SP99" s="46"/>
      <c r="SQ99" s="46"/>
      <c r="SR99" s="46"/>
      <c r="SS99" s="46"/>
      <c r="ST99" s="46"/>
      <c r="SU99" s="46"/>
      <c r="SV99" s="46"/>
      <c r="SW99" s="46"/>
      <c r="SX99" s="46"/>
      <c r="SY99" s="46"/>
      <c r="SZ99" s="46"/>
      <c r="TA99" s="46"/>
      <c r="TB99" s="46"/>
      <c r="TC99" s="46"/>
      <c r="TD99" s="46"/>
      <c r="TE99" s="46"/>
      <c r="TF99" s="46"/>
      <c r="TG99" s="46"/>
      <c r="TH99" s="46"/>
      <c r="TI99" s="46"/>
      <c r="TJ99" s="46"/>
      <c r="TK99" s="46"/>
      <c r="TL99" s="46"/>
      <c r="TM99" s="46"/>
      <c r="TN99" s="46"/>
      <c r="TO99" s="46"/>
      <c r="TP99" s="46"/>
      <c r="TQ99" s="46"/>
      <c r="TR99" s="46"/>
      <c r="TS99" s="46"/>
      <c r="TT99" s="46"/>
      <c r="TU99" s="46"/>
      <c r="TV99" s="46"/>
      <c r="TW99" s="46"/>
      <c r="TX99" s="46"/>
      <c r="TY99" s="46"/>
      <c r="TZ99" s="46"/>
      <c r="UA99" s="46"/>
      <c r="UB99" s="46"/>
      <c r="UC99" s="46"/>
      <c r="UD99" s="46"/>
      <c r="UE99" s="46"/>
      <c r="UF99" s="46"/>
      <c r="UG99" s="46"/>
      <c r="UH99" s="46"/>
      <c r="UI99" s="46"/>
      <c r="UJ99" s="46"/>
      <c r="UK99" s="46"/>
      <c r="UL99" s="46"/>
      <c r="UM99" s="46"/>
      <c r="UN99" s="46"/>
      <c r="UO99" s="46"/>
      <c r="UP99" s="46"/>
      <c r="UQ99" s="46"/>
      <c r="UR99" s="46"/>
      <c r="US99" s="46"/>
      <c r="UT99" s="46"/>
      <c r="UU99" s="46"/>
      <c r="UV99" s="46"/>
      <c r="UW99" s="46"/>
      <c r="UX99" s="46"/>
      <c r="UY99" s="46"/>
      <c r="UZ99" s="46"/>
      <c r="VA99" s="46"/>
      <c r="VB99" s="46"/>
      <c r="VC99" s="46"/>
      <c r="VD99" s="46"/>
      <c r="VE99" s="46"/>
      <c r="VF99" s="46"/>
      <c r="VG99" s="46"/>
      <c r="VH99" s="46"/>
      <c r="VI99" s="46"/>
      <c r="VJ99" s="46"/>
      <c r="VK99" s="46"/>
      <c r="VL99" s="46"/>
      <c r="VM99" s="46"/>
      <c r="VN99" s="46"/>
      <c r="VO99" s="46"/>
      <c r="VP99" s="46"/>
      <c r="VQ99" s="46"/>
      <c r="VR99" s="46"/>
      <c r="VS99" s="46"/>
      <c r="VT99" s="46"/>
      <c r="VU99" s="46"/>
      <c r="VV99" s="46"/>
      <c r="VW99" s="46"/>
      <c r="VX99" s="46"/>
      <c r="VY99" s="46"/>
      <c r="VZ99" s="46"/>
      <c r="WA99" s="46"/>
      <c r="WB99" s="46"/>
      <c r="WC99" s="46"/>
      <c r="WD99" s="46"/>
      <c r="WE99" s="46"/>
      <c r="WF99" s="46"/>
      <c r="WG99" s="46"/>
      <c r="WH99" s="46"/>
      <c r="WI99" s="46"/>
      <c r="WJ99" s="46"/>
      <c r="WK99" s="46"/>
      <c r="WL99" s="46"/>
      <c r="WM99" s="46"/>
      <c r="WN99" s="46"/>
      <c r="WO99" s="46"/>
      <c r="WP99" s="46"/>
      <c r="WQ99" s="46"/>
      <c r="WR99" s="46"/>
      <c r="WS99" s="46"/>
      <c r="WT99" s="46"/>
      <c r="WU99" s="46"/>
      <c r="WV99" s="46"/>
      <c r="WW99" s="46"/>
      <c r="WX99" s="46"/>
      <c r="WY99" s="46"/>
      <c r="WZ99" s="46"/>
      <c r="XA99" s="46"/>
      <c r="XB99" s="46"/>
      <c r="XC99" s="46"/>
      <c r="XD99" s="46"/>
      <c r="XE99" s="46"/>
      <c r="XF99" s="46"/>
      <c r="XG99" s="46"/>
      <c r="XH99" s="46"/>
      <c r="XI99" s="46"/>
      <c r="XJ99" s="46"/>
      <c r="XK99" s="46"/>
      <c r="XL99" s="46"/>
      <c r="XM99" s="46"/>
      <c r="XN99" s="46"/>
      <c r="XO99" s="46"/>
      <c r="XP99" s="46"/>
      <c r="XQ99" s="46"/>
      <c r="XR99" s="46"/>
      <c r="XS99" s="46"/>
      <c r="XT99" s="46"/>
      <c r="XU99" s="46"/>
      <c r="XV99" s="46"/>
      <c r="XW99" s="46"/>
      <c r="XX99" s="46"/>
      <c r="XY99" s="46"/>
      <c r="XZ99" s="46"/>
      <c r="YA99" s="46"/>
      <c r="YB99" s="46"/>
      <c r="YC99" s="46"/>
      <c r="YD99" s="46"/>
      <c r="YE99" s="46"/>
      <c r="YF99" s="46"/>
      <c r="YG99" s="46"/>
      <c r="YH99" s="46"/>
      <c r="YI99" s="46"/>
      <c r="YJ99" s="46"/>
      <c r="YK99" s="46"/>
      <c r="YL99" s="46"/>
      <c r="YM99" s="46"/>
      <c r="YN99" s="46"/>
      <c r="YO99" s="46"/>
      <c r="YP99" s="46"/>
      <c r="YQ99" s="46"/>
      <c r="YR99" s="46"/>
      <c r="YS99" s="46"/>
      <c r="YT99" s="46"/>
      <c r="YU99" s="46"/>
      <c r="YV99" s="46"/>
      <c r="YW99" s="46"/>
      <c r="YX99" s="46"/>
      <c r="YY99" s="46"/>
      <c r="YZ99" s="46"/>
      <c r="ZA99" s="46"/>
      <c r="ZB99" s="46"/>
      <c r="ZC99" s="46"/>
      <c r="ZD99" s="46"/>
      <c r="ZE99" s="46"/>
      <c r="ZF99" s="46"/>
      <c r="ZG99" s="46"/>
      <c r="ZH99" s="46"/>
      <c r="ZI99" s="46"/>
      <c r="ZJ99" s="46"/>
      <c r="ZK99" s="46"/>
      <c r="ZL99" s="46"/>
      <c r="ZM99" s="46"/>
      <c r="ZN99" s="46"/>
      <c r="ZO99" s="46"/>
      <c r="ZP99" s="46"/>
      <c r="ZQ99" s="46"/>
      <c r="ZR99" s="46"/>
      <c r="ZS99" s="46"/>
      <c r="ZT99" s="46"/>
      <c r="ZU99" s="46"/>
      <c r="ZV99" s="46"/>
      <c r="ZW99" s="46"/>
      <c r="ZX99" s="46"/>
      <c r="ZY99" s="46"/>
      <c r="ZZ99" s="46"/>
      <c r="AAA99" s="46"/>
      <c r="AAB99" s="46"/>
      <c r="AAC99" s="46"/>
      <c r="AAD99" s="46"/>
      <c r="AAE99" s="46"/>
      <c r="AAF99" s="46"/>
      <c r="AAG99" s="46"/>
      <c r="AAH99" s="46"/>
      <c r="AAI99" s="46"/>
      <c r="AAJ99" s="46"/>
      <c r="AAK99" s="46"/>
      <c r="AAL99" s="46"/>
      <c r="AAM99" s="46"/>
      <c r="AAN99" s="46"/>
      <c r="AAO99" s="46"/>
      <c r="AAP99" s="46"/>
      <c r="AAQ99" s="46"/>
      <c r="AAR99" s="46"/>
      <c r="AAS99" s="46"/>
      <c r="AAT99" s="46"/>
      <c r="AAU99" s="46"/>
      <c r="AAV99" s="46"/>
      <c r="AAW99" s="46"/>
      <c r="AAX99" s="46"/>
      <c r="AAY99" s="46"/>
      <c r="AAZ99" s="46"/>
      <c r="ABA99" s="46"/>
      <c r="ABB99" s="46"/>
      <c r="ABC99" s="46"/>
      <c r="ABD99" s="46"/>
      <c r="ABE99" s="46"/>
      <c r="ABF99" s="46"/>
      <c r="ABG99" s="46"/>
      <c r="ABH99" s="46"/>
      <c r="ABI99" s="46"/>
      <c r="ABJ99" s="46"/>
      <c r="ABK99" s="46"/>
      <c r="ABL99" s="46"/>
      <c r="ABM99" s="46"/>
      <c r="ABN99" s="46"/>
      <c r="ABO99" s="46"/>
      <c r="ABP99" s="46"/>
      <c r="ABQ99" s="46"/>
      <c r="ABR99" s="46"/>
      <c r="ABS99" s="46"/>
      <c r="ABT99" s="46"/>
      <c r="ABU99" s="46"/>
      <c r="ABV99" s="46"/>
      <c r="ABW99" s="46"/>
      <c r="ABX99" s="46"/>
      <c r="ABY99" s="46"/>
      <c r="ABZ99" s="46"/>
      <c r="ACA99" s="46"/>
      <c r="ACB99" s="46"/>
      <c r="ACC99" s="46"/>
      <c r="ACD99" s="46"/>
      <c r="ACE99" s="46"/>
      <c r="ACF99" s="46"/>
      <c r="ACG99" s="46"/>
      <c r="ACH99" s="46"/>
      <c r="ACI99" s="46"/>
      <c r="ACJ99" s="46"/>
      <c r="ACK99" s="46"/>
      <c r="ACL99" s="46"/>
      <c r="ACM99" s="46"/>
      <c r="ACN99" s="46"/>
      <c r="ACO99" s="46"/>
      <c r="ACP99" s="46"/>
      <c r="ACQ99" s="46"/>
      <c r="ACR99" s="46"/>
      <c r="ACS99" s="46"/>
      <c r="ACT99" s="46"/>
      <c r="ACU99" s="46"/>
      <c r="ACV99" s="46"/>
      <c r="ACW99" s="46"/>
      <c r="ACX99" s="46"/>
      <c r="ACY99" s="46"/>
      <c r="ACZ99" s="46"/>
      <c r="ADA99" s="46"/>
      <c r="ADB99" s="46"/>
      <c r="ADC99" s="46"/>
      <c r="ADD99" s="46"/>
      <c r="ADE99" s="46"/>
      <c r="ADF99" s="46"/>
      <c r="ADG99" s="46"/>
      <c r="ADH99" s="46"/>
      <c r="ADI99" s="46"/>
      <c r="ADJ99" s="46"/>
      <c r="ADK99" s="46"/>
      <c r="ADL99" s="46"/>
      <c r="ADM99" s="46"/>
      <c r="ADN99" s="46"/>
      <c r="ADO99" s="46"/>
    </row>
    <row r="100" spans="1:795" ht="15.75" customHeight="1">
      <c r="A100" s="1">
        <v>92</v>
      </c>
      <c r="B100" s="1">
        <v>96</v>
      </c>
      <c r="C100" s="49" t="s">
        <v>1071</v>
      </c>
      <c r="D100" s="49" t="s">
        <v>1072</v>
      </c>
      <c r="E100" s="49"/>
      <c r="F100" s="49"/>
      <c r="G100" s="49" t="s">
        <v>1073</v>
      </c>
      <c r="H100" s="37">
        <v>262</v>
      </c>
      <c r="I100" s="37">
        <v>0.88</v>
      </c>
      <c r="CI100" s="46"/>
      <c r="HP100" s="46"/>
      <c r="KC100" s="56"/>
      <c r="NC100" s="63"/>
      <c r="ND100" s="63"/>
      <c r="NE100" s="63"/>
      <c r="NF100" s="63"/>
      <c r="NV100" s="63"/>
      <c r="NW100" s="63"/>
      <c r="NX100" s="63"/>
      <c r="NY100" s="63"/>
      <c r="NZ100" s="63"/>
      <c r="OA100" s="63"/>
      <c r="OB100" s="63"/>
      <c r="OC100" s="63"/>
      <c r="OD100" s="63"/>
      <c r="OE100" s="63"/>
      <c r="OF100" s="63"/>
      <c r="OG100" s="63"/>
      <c r="OH100" s="63"/>
      <c r="OI100" s="63"/>
      <c r="OJ100" s="63"/>
      <c r="OK100" s="63"/>
      <c r="OL100" s="63"/>
      <c r="OM100" s="63"/>
      <c r="ON100" s="63"/>
      <c r="OO100" s="63"/>
      <c r="OP100" s="63"/>
      <c r="OQ100" s="63"/>
      <c r="OR100" s="63"/>
      <c r="OS100" s="63"/>
      <c r="OT100" s="63"/>
      <c r="OU100" s="63"/>
      <c r="OV100" s="63"/>
      <c r="OW100" s="63"/>
      <c r="OX100" s="63"/>
      <c r="OY100" s="63"/>
      <c r="OZ100" s="63"/>
      <c r="PA100" s="63"/>
      <c r="PB100" s="63"/>
      <c r="PC100" s="63"/>
      <c r="PD100" s="63"/>
      <c r="PE100" s="63"/>
      <c r="PF100" s="63"/>
      <c r="PG100" s="63"/>
      <c r="PH100" s="63"/>
      <c r="PI100" s="63"/>
      <c r="PJ100" s="63"/>
      <c r="PK100" s="63"/>
      <c r="PL100" s="63"/>
      <c r="PM100" s="63"/>
      <c r="PN100" s="63"/>
      <c r="PO100" s="63"/>
      <c r="PP100" s="63"/>
      <c r="PQ100" s="63"/>
      <c r="PR100" s="63"/>
      <c r="PS100" s="63"/>
      <c r="PT100" s="63"/>
      <c r="PU100" s="63"/>
      <c r="PV100" s="63"/>
      <c r="PW100" s="63"/>
      <c r="PX100" s="63"/>
      <c r="PY100" s="63"/>
      <c r="PZ100" s="63"/>
      <c r="QA100" s="63"/>
      <c r="QB100" s="63"/>
      <c r="QC100" s="63"/>
      <c r="QD100" s="63"/>
      <c r="QE100" s="63"/>
      <c r="QF100" s="63"/>
      <c r="QG100" s="63"/>
      <c r="QH100" s="63"/>
      <c r="QI100" s="63"/>
      <c r="QJ100" s="63"/>
      <c r="QK100" s="63"/>
      <c r="QL100" s="63"/>
      <c r="QM100" s="63"/>
      <c r="QN100" s="63"/>
      <c r="QO100" s="63"/>
      <c r="QP100" s="63"/>
      <c r="QQ100" s="63"/>
      <c r="QR100" s="63"/>
      <c r="QS100" s="63"/>
      <c r="QT100" s="63"/>
      <c r="QU100" s="63"/>
      <c r="QV100" s="63"/>
      <c r="QW100" s="63"/>
      <c r="QX100" s="63"/>
      <c r="QY100" s="63"/>
      <c r="QZ100" s="63"/>
      <c r="RA100" s="63"/>
      <c r="RB100" s="63"/>
      <c r="RC100" s="63"/>
      <c r="RD100" s="63"/>
      <c r="RE100" s="63"/>
      <c r="RF100" s="63"/>
      <c r="RG100" s="63"/>
      <c r="RH100" s="63"/>
      <c r="RI100" s="63"/>
      <c r="RJ100" s="63"/>
      <c r="RK100" s="63"/>
      <c r="RL100" s="63"/>
      <c r="RM100" s="63"/>
      <c r="RN100" s="63"/>
      <c r="RO100" s="63"/>
      <c r="RP100" s="63"/>
      <c r="RQ100" s="63"/>
      <c r="RR100" s="63"/>
      <c r="RS100" s="63"/>
      <c r="RT100" s="63"/>
      <c r="RU100" s="63"/>
      <c r="RV100" s="63"/>
      <c r="RW100" s="63"/>
      <c r="RX100" s="63"/>
      <c r="RY100" s="63"/>
      <c r="RZ100" s="63"/>
      <c r="SA100" s="63"/>
      <c r="SB100" s="63"/>
      <c r="SC100" s="63"/>
      <c r="SD100" s="63"/>
      <c r="SE100" s="63"/>
      <c r="SF100" s="63"/>
      <c r="SG100" s="63"/>
      <c r="SH100" s="63"/>
      <c r="SI100" s="63"/>
      <c r="SJ100" s="63"/>
      <c r="SK100" s="63"/>
      <c r="SL100" s="63"/>
      <c r="SM100" s="63"/>
      <c r="SN100" s="63"/>
      <c r="SO100" s="63"/>
      <c r="SP100" s="63"/>
      <c r="SQ100" s="63"/>
      <c r="SR100" s="63"/>
      <c r="SS100" s="63"/>
      <c r="ST100" s="63"/>
      <c r="SU100" s="63"/>
      <c r="SV100" s="63"/>
      <c r="SW100" s="63"/>
      <c r="SX100" s="63"/>
      <c r="SY100" s="63"/>
      <c r="SZ100" s="63"/>
      <c r="TA100" s="63"/>
      <c r="TB100" s="63"/>
      <c r="TC100" s="63"/>
      <c r="TD100" s="63"/>
      <c r="TE100" s="63"/>
      <c r="TF100" s="63"/>
      <c r="TG100" s="63"/>
      <c r="TH100" s="63"/>
      <c r="TI100" s="63"/>
      <c r="TJ100" s="63"/>
      <c r="TK100" s="63"/>
      <c r="TL100" s="63"/>
      <c r="TM100" s="63"/>
      <c r="TN100" s="63"/>
      <c r="TO100" s="63"/>
      <c r="TP100" s="63"/>
      <c r="TQ100" s="63"/>
      <c r="TR100" s="63"/>
      <c r="TS100" s="63"/>
      <c r="TT100" s="63"/>
      <c r="TU100" s="63"/>
      <c r="TV100" s="63"/>
      <c r="TW100" s="63"/>
      <c r="TX100" s="63"/>
      <c r="TY100" s="63"/>
      <c r="TZ100" s="63"/>
      <c r="UA100" s="63"/>
      <c r="UB100" s="63"/>
      <c r="UC100" s="63"/>
      <c r="UD100" s="63"/>
      <c r="UE100" s="63"/>
      <c r="UF100" s="63"/>
      <c r="UG100" s="63"/>
      <c r="UH100" s="63"/>
      <c r="UI100" s="63"/>
      <c r="UJ100" s="63"/>
      <c r="UK100" s="63"/>
      <c r="UL100" s="63"/>
      <c r="UM100" s="63"/>
      <c r="UN100" s="63"/>
      <c r="UO100" s="63"/>
      <c r="UP100" s="63"/>
      <c r="UQ100" s="63"/>
      <c r="UR100" s="63"/>
      <c r="US100" s="63"/>
      <c r="UT100" s="63"/>
      <c r="UU100" s="63"/>
      <c r="UV100" s="63"/>
      <c r="UW100" s="63"/>
      <c r="UX100" s="63"/>
      <c r="UY100" s="63"/>
      <c r="UZ100" s="63"/>
      <c r="VA100" s="63"/>
      <c r="VB100" s="63"/>
      <c r="VC100" s="63"/>
      <c r="VD100" s="63"/>
      <c r="VE100" s="63"/>
      <c r="VF100" s="63"/>
      <c r="VG100" s="63"/>
      <c r="VH100" s="63"/>
      <c r="VI100" s="63"/>
      <c r="VJ100" s="63"/>
      <c r="VK100" s="63"/>
      <c r="VL100" s="63"/>
      <c r="VM100" s="63"/>
      <c r="VN100" s="63"/>
      <c r="VO100" s="63"/>
      <c r="VP100" s="63"/>
      <c r="VQ100" s="63"/>
      <c r="VR100" s="63"/>
      <c r="VS100" s="63"/>
      <c r="VT100" s="63"/>
      <c r="VU100" s="63"/>
      <c r="VV100" s="63"/>
      <c r="VW100" s="63"/>
      <c r="VX100" s="63"/>
      <c r="VY100" s="63"/>
      <c r="VZ100" s="63"/>
      <c r="WA100" s="63"/>
      <c r="WB100" s="63"/>
      <c r="WC100" s="63"/>
      <c r="WD100" s="63"/>
      <c r="WE100" s="63"/>
      <c r="WF100" s="63"/>
      <c r="WG100" s="63"/>
      <c r="WH100" s="63"/>
      <c r="WI100" s="63"/>
      <c r="WJ100" s="63"/>
      <c r="WK100" s="63"/>
      <c r="WL100" s="63"/>
      <c r="WM100" s="63"/>
      <c r="WN100" s="63"/>
      <c r="WO100" s="63"/>
      <c r="WP100" s="63"/>
      <c r="WQ100" s="63"/>
      <c r="WR100" s="63"/>
      <c r="WS100" s="63"/>
      <c r="WT100" s="63"/>
      <c r="WU100" s="63"/>
      <c r="WV100" s="63"/>
      <c r="WW100" s="63"/>
      <c r="WX100" s="63"/>
      <c r="WY100" s="63"/>
      <c r="WZ100" s="63"/>
      <c r="XA100" s="63"/>
      <c r="XB100" s="63"/>
      <c r="XC100" s="63"/>
      <c r="XD100" s="63"/>
      <c r="XE100" s="63"/>
      <c r="XF100" s="63"/>
      <c r="XG100" s="63"/>
      <c r="XH100" s="63"/>
      <c r="XI100" s="63"/>
      <c r="XJ100" s="63"/>
      <c r="XK100" s="63"/>
      <c r="XL100" s="63"/>
      <c r="XM100" s="63"/>
      <c r="XN100" s="63"/>
      <c r="XO100" s="63"/>
      <c r="XP100" s="63"/>
      <c r="XQ100" s="63"/>
      <c r="XR100" s="63"/>
      <c r="XS100" s="63"/>
      <c r="XT100" s="63"/>
      <c r="XU100" s="63"/>
      <c r="XV100" s="63"/>
      <c r="XW100" s="63"/>
      <c r="XX100" s="63"/>
      <c r="XY100" s="63"/>
      <c r="XZ100" s="63"/>
      <c r="YA100" s="63"/>
      <c r="YB100" s="63"/>
      <c r="YC100" s="63"/>
      <c r="YD100" s="63"/>
      <c r="YE100" s="63"/>
      <c r="YF100" s="63"/>
      <c r="YG100" s="63"/>
      <c r="YH100" s="63"/>
      <c r="YI100" s="63"/>
      <c r="YJ100" s="63"/>
      <c r="YK100" s="63"/>
      <c r="YL100" s="63"/>
      <c r="YM100" s="63"/>
      <c r="YN100" s="63"/>
      <c r="YO100" s="63"/>
      <c r="YP100" s="63"/>
      <c r="YQ100" s="63"/>
      <c r="YR100" s="63"/>
      <c r="YS100" s="63"/>
      <c r="YT100" s="63"/>
      <c r="YU100" s="63"/>
      <c r="YV100" s="63"/>
      <c r="YW100" s="63"/>
      <c r="YX100" s="63"/>
      <c r="YY100" s="63"/>
      <c r="YZ100" s="63"/>
      <c r="ZA100" s="63"/>
      <c r="ZB100" s="63"/>
      <c r="ZC100" s="63"/>
      <c r="ZD100" s="63"/>
      <c r="ZE100" s="63"/>
      <c r="ZF100" s="63"/>
      <c r="ZG100" s="63"/>
      <c r="ZH100" s="63"/>
      <c r="ZI100" s="63"/>
      <c r="ZJ100" s="63"/>
      <c r="ZK100" s="63"/>
      <c r="ZL100" s="63"/>
      <c r="ZM100" s="63"/>
      <c r="ZN100" s="63"/>
      <c r="ZO100" s="63"/>
      <c r="ZP100" s="63"/>
      <c r="ZQ100" s="63"/>
      <c r="ZR100" s="63"/>
      <c r="ZS100" s="63"/>
      <c r="ZT100" s="63"/>
      <c r="ZU100" s="63"/>
      <c r="ZV100" s="63"/>
      <c r="ZW100" s="63"/>
      <c r="ZX100" s="63"/>
      <c r="ZY100" s="63"/>
      <c r="ZZ100" s="63"/>
      <c r="AAA100" s="63"/>
      <c r="AAB100" s="63"/>
      <c r="AAC100" s="63"/>
      <c r="AAD100" s="63"/>
      <c r="AAE100" s="63"/>
      <c r="AAF100" s="63"/>
      <c r="AAG100" s="63"/>
      <c r="AAH100" s="63"/>
      <c r="AAI100" s="63"/>
      <c r="AAJ100" s="63"/>
      <c r="AAK100" s="63"/>
      <c r="AAL100" s="63"/>
      <c r="AAM100" s="63"/>
      <c r="AAN100" s="63"/>
      <c r="AAO100" s="63"/>
      <c r="AAP100" s="63"/>
      <c r="AAQ100" s="63"/>
      <c r="AAR100" s="63"/>
      <c r="AAS100" s="63"/>
      <c r="AAT100" s="63"/>
      <c r="AAU100" s="63"/>
      <c r="AAV100" s="63"/>
      <c r="AAW100" s="63"/>
      <c r="AAX100" s="63"/>
      <c r="AAY100" s="63"/>
      <c r="AAZ100" s="63"/>
      <c r="ABA100" s="63"/>
      <c r="ABB100" s="63"/>
      <c r="ABC100" s="63"/>
      <c r="ABD100" s="63"/>
      <c r="ABE100" s="63"/>
      <c r="ABF100" s="63"/>
      <c r="ABG100" s="63"/>
      <c r="ABH100" s="63"/>
      <c r="ABI100" s="63"/>
      <c r="ABJ100" s="63"/>
      <c r="ABK100" s="63"/>
      <c r="ABL100" s="63"/>
      <c r="ABM100" s="63"/>
      <c r="ABN100" s="63"/>
      <c r="ABO100" s="63"/>
      <c r="ABP100" s="63"/>
      <c r="ABQ100" s="63"/>
      <c r="ABR100" s="63"/>
      <c r="ABS100" s="63"/>
      <c r="ABT100" s="63"/>
      <c r="ABU100" s="63"/>
      <c r="ABV100" s="63"/>
      <c r="ABW100" s="63"/>
      <c r="ABX100" s="63"/>
      <c r="ABY100" s="63"/>
      <c r="ABZ100" s="63"/>
      <c r="ACA100" s="63"/>
      <c r="ACB100" s="63"/>
      <c r="ACC100" s="63"/>
      <c r="ACD100" s="63"/>
      <c r="ACE100" s="63"/>
      <c r="ACF100" s="63"/>
      <c r="ACG100" s="63"/>
      <c r="ACH100" s="63"/>
      <c r="ACI100" s="63"/>
      <c r="ACJ100" s="63"/>
      <c r="ACK100" s="63"/>
      <c r="ACL100" s="63"/>
      <c r="ACM100" s="63"/>
      <c r="ACN100" s="63"/>
      <c r="ACO100" s="63"/>
      <c r="ACP100" s="63"/>
      <c r="ACQ100" s="63"/>
      <c r="ACR100" s="63"/>
      <c r="ACS100" s="63"/>
      <c r="ACT100" s="63"/>
      <c r="ACU100" s="63"/>
      <c r="ACV100" s="63"/>
      <c r="ACW100" s="63"/>
      <c r="ACX100" s="63"/>
      <c r="ACY100" s="63"/>
      <c r="ACZ100" s="63"/>
      <c r="ADA100" s="63"/>
      <c r="ADB100" s="63"/>
      <c r="ADC100" s="63"/>
      <c r="ADD100" s="63"/>
      <c r="ADE100" s="63"/>
      <c r="ADF100" s="63"/>
      <c r="ADG100" s="63"/>
      <c r="ADH100" s="63"/>
      <c r="ADI100" s="63"/>
      <c r="ADJ100" s="63"/>
      <c r="ADK100" s="63"/>
      <c r="ADL100" s="63"/>
      <c r="ADM100" s="63"/>
      <c r="ADN100" s="63"/>
      <c r="ADO100" s="63"/>
    </row>
    <row r="101" spans="1:795" ht="15.75" customHeight="1">
      <c r="A101" s="1">
        <v>93</v>
      </c>
      <c r="B101" s="1">
        <v>97</v>
      </c>
      <c r="C101" s="49" t="s">
        <v>1074</v>
      </c>
      <c r="D101" s="49" t="s">
        <v>1075</v>
      </c>
      <c r="E101" s="49"/>
      <c r="F101" s="49"/>
      <c r="G101" s="49" t="s">
        <v>1076</v>
      </c>
      <c r="H101" s="37">
        <v>160</v>
      </c>
      <c r="I101" s="37">
        <v>0.87</v>
      </c>
      <c r="J101" s="46"/>
      <c r="K101" s="46"/>
      <c r="L101" s="46"/>
      <c r="M101" s="46"/>
      <c r="AV101" s="46"/>
      <c r="FW101" s="46"/>
      <c r="GM101" s="46"/>
      <c r="GN101" s="46"/>
      <c r="GW101" s="46"/>
      <c r="HV101" s="46"/>
      <c r="KC101" s="45"/>
    </row>
    <row r="102" spans="1:795" ht="15.75" customHeight="1">
      <c r="A102" s="1" t="s">
        <v>1077</v>
      </c>
      <c r="B102" s="1"/>
      <c r="C102" s="49"/>
      <c r="D102" s="49"/>
      <c r="E102" s="49"/>
      <c r="F102" s="49"/>
      <c r="G102" s="49"/>
      <c r="H102" s="37">
        <v>192</v>
      </c>
      <c r="I102" s="37">
        <v>0.84</v>
      </c>
      <c r="FV102" s="97">
        <v>0.81</v>
      </c>
      <c r="FZ102" s="97">
        <v>0.84</v>
      </c>
      <c r="HR102" s="46"/>
      <c r="IC102" s="97">
        <v>0.92</v>
      </c>
      <c r="JV102" s="97">
        <v>0.94</v>
      </c>
      <c r="KC102" s="45"/>
      <c r="OC102" s="46"/>
      <c r="OD102" s="46"/>
      <c r="OE102" s="46"/>
      <c r="OF102" s="46"/>
      <c r="OG102" s="46"/>
      <c r="OH102" s="46"/>
      <c r="OI102" s="46"/>
      <c r="OJ102" s="46"/>
      <c r="OK102" s="46"/>
      <c r="OL102" s="46"/>
      <c r="OM102" s="46"/>
      <c r="ON102" s="46"/>
      <c r="OO102" s="46"/>
      <c r="OP102" s="46"/>
      <c r="OQ102" s="46"/>
      <c r="OR102" s="46"/>
      <c r="OS102" s="46"/>
      <c r="OT102" s="46"/>
      <c r="OU102" s="46"/>
      <c r="OV102" s="46"/>
      <c r="OW102" s="46"/>
      <c r="OX102" s="46"/>
      <c r="OY102" s="46"/>
      <c r="OZ102" s="46"/>
      <c r="PA102" s="46"/>
      <c r="PB102" s="46"/>
      <c r="PC102" s="46"/>
      <c r="PD102" s="46"/>
      <c r="PE102" s="46"/>
      <c r="PF102" s="46"/>
      <c r="PG102" s="46"/>
      <c r="PH102" s="46"/>
      <c r="PI102" s="46"/>
      <c r="PJ102" s="46"/>
      <c r="PK102" s="46"/>
      <c r="PL102" s="46"/>
      <c r="PM102" s="46"/>
      <c r="PN102" s="46"/>
      <c r="PO102" s="46"/>
      <c r="PP102" s="46"/>
      <c r="PQ102" s="46"/>
      <c r="PR102" s="46"/>
      <c r="PS102" s="46"/>
      <c r="PT102" s="46"/>
      <c r="PU102" s="46"/>
      <c r="PV102" s="46"/>
      <c r="PW102" s="46"/>
      <c r="PX102" s="46"/>
      <c r="PY102" s="46"/>
      <c r="PZ102" s="46"/>
      <c r="QA102" s="46"/>
      <c r="QB102" s="46"/>
      <c r="QC102" s="46"/>
      <c r="QD102" s="46"/>
      <c r="QE102" s="46"/>
      <c r="QF102" s="46"/>
      <c r="QG102" s="46"/>
      <c r="QH102" s="46"/>
      <c r="QI102" s="46"/>
      <c r="QJ102" s="46"/>
      <c r="QK102" s="46"/>
      <c r="QL102" s="46"/>
      <c r="QM102" s="46"/>
      <c r="QN102" s="46"/>
      <c r="QO102" s="46"/>
      <c r="QP102" s="46"/>
      <c r="QQ102" s="46"/>
      <c r="QR102" s="46"/>
      <c r="QS102" s="46"/>
      <c r="QT102" s="46"/>
      <c r="QU102" s="46"/>
      <c r="QV102" s="46"/>
      <c r="QW102" s="46"/>
      <c r="QX102" s="46"/>
      <c r="QY102" s="46"/>
      <c r="QZ102" s="46"/>
      <c r="RA102" s="46"/>
      <c r="RB102" s="46"/>
      <c r="RC102" s="46"/>
      <c r="RD102" s="46"/>
      <c r="RE102" s="46"/>
      <c r="RF102" s="46"/>
      <c r="RG102" s="46"/>
      <c r="RH102" s="46"/>
      <c r="RI102" s="46"/>
      <c r="RJ102" s="46"/>
      <c r="RK102" s="46"/>
      <c r="RL102" s="46"/>
      <c r="RM102" s="46"/>
      <c r="RN102" s="46"/>
      <c r="RO102" s="46"/>
      <c r="RP102" s="46"/>
      <c r="RQ102" s="46"/>
      <c r="RR102" s="46"/>
      <c r="RS102" s="46"/>
      <c r="RT102" s="46"/>
      <c r="RU102" s="46"/>
      <c r="RV102" s="46"/>
      <c r="RW102" s="46"/>
      <c r="RX102" s="46"/>
      <c r="RY102" s="46"/>
      <c r="RZ102" s="46"/>
      <c r="SA102" s="46"/>
      <c r="SB102" s="46"/>
      <c r="SC102" s="46"/>
      <c r="SD102" s="46"/>
      <c r="SE102" s="46"/>
      <c r="SF102" s="46"/>
      <c r="SG102" s="46"/>
      <c r="SH102" s="46"/>
      <c r="SI102" s="46"/>
      <c r="SJ102" s="46"/>
      <c r="SK102" s="46"/>
      <c r="SL102" s="46"/>
      <c r="SM102" s="46"/>
      <c r="SN102" s="46"/>
      <c r="SO102" s="46"/>
      <c r="SP102" s="46"/>
      <c r="SQ102" s="46"/>
      <c r="SR102" s="46"/>
      <c r="SS102" s="46"/>
      <c r="ST102" s="46"/>
      <c r="SU102" s="46"/>
      <c r="SV102" s="46"/>
      <c r="SW102" s="46"/>
      <c r="SX102" s="46"/>
      <c r="SY102" s="46"/>
      <c r="SZ102" s="46"/>
      <c r="TA102" s="46"/>
      <c r="TB102" s="46"/>
      <c r="TC102" s="46"/>
      <c r="TD102" s="46"/>
      <c r="TE102" s="46"/>
      <c r="TF102" s="46"/>
      <c r="TG102" s="46"/>
      <c r="TH102" s="46"/>
      <c r="TI102" s="46"/>
      <c r="TJ102" s="46"/>
      <c r="TK102" s="46"/>
      <c r="TL102" s="46"/>
      <c r="TM102" s="46"/>
      <c r="TN102" s="46"/>
      <c r="TO102" s="46"/>
      <c r="TP102" s="46"/>
      <c r="TQ102" s="46"/>
      <c r="TR102" s="46"/>
      <c r="TS102" s="46"/>
      <c r="TT102" s="46"/>
      <c r="TU102" s="46"/>
      <c r="TV102" s="46"/>
      <c r="TW102" s="46"/>
      <c r="TX102" s="46"/>
      <c r="TY102" s="46"/>
      <c r="TZ102" s="46"/>
      <c r="UA102" s="46"/>
      <c r="UB102" s="46"/>
      <c r="UC102" s="46"/>
      <c r="UD102" s="46"/>
      <c r="UE102" s="46"/>
      <c r="UF102" s="46"/>
      <c r="UG102" s="46"/>
      <c r="UH102" s="46"/>
      <c r="UI102" s="46"/>
      <c r="UJ102" s="46"/>
      <c r="UK102" s="46"/>
      <c r="UL102" s="46"/>
      <c r="UM102" s="46"/>
      <c r="UN102" s="46"/>
      <c r="UO102" s="46"/>
      <c r="UP102" s="46"/>
      <c r="UQ102" s="46"/>
      <c r="UR102" s="46"/>
      <c r="US102" s="46"/>
      <c r="UT102" s="46"/>
      <c r="UU102" s="46"/>
      <c r="UV102" s="46"/>
      <c r="UW102" s="46"/>
      <c r="UX102" s="46"/>
      <c r="UY102" s="46"/>
      <c r="UZ102" s="46"/>
      <c r="VA102" s="46"/>
      <c r="VB102" s="46"/>
      <c r="VC102" s="46"/>
      <c r="VD102" s="46"/>
      <c r="VE102" s="46"/>
      <c r="VF102" s="46"/>
      <c r="VG102" s="46"/>
      <c r="VH102" s="46"/>
      <c r="VI102" s="46"/>
      <c r="VJ102" s="46"/>
      <c r="VK102" s="46"/>
      <c r="VL102" s="46"/>
      <c r="VM102" s="46"/>
      <c r="VN102" s="46"/>
      <c r="VO102" s="46"/>
      <c r="VP102" s="46"/>
      <c r="VQ102" s="46"/>
      <c r="VR102" s="46"/>
      <c r="VS102" s="46"/>
      <c r="VT102" s="46"/>
      <c r="VU102" s="46"/>
      <c r="VV102" s="46"/>
      <c r="VW102" s="46"/>
      <c r="VX102" s="46"/>
      <c r="VY102" s="46"/>
      <c r="VZ102" s="46"/>
      <c r="WA102" s="46"/>
      <c r="WB102" s="46"/>
      <c r="WC102" s="46"/>
      <c r="WD102" s="46"/>
      <c r="WE102" s="46"/>
      <c r="WF102" s="46"/>
      <c r="WG102" s="46"/>
      <c r="WH102" s="46"/>
      <c r="WI102" s="46"/>
      <c r="WJ102" s="46"/>
      <c r="WK102" s="46"/>
      <c r="WL102" s="46"/>
      <c r="WM102" s="46"/>
      <c r="WN102" s="46"/>
      <c r="WO102" s="46"/>
      <c r="WP102" s="46"/>
      <c r="WQ102" s="46"/>
      <c r="WR102" s="46"/>
      <c r="WS102" s="46"/>
      <c r="WT102" s="46"/>
      <c r="WU102" s="46"/>
      <c r="WV102" s="46"/>
      <c r="WW102" s="46"/>
      <c r="WX102" s="46"/>
      <c r="WY102" s="46"/>
      <c r="WZ102" s="46"/>
      <c r="XA102" s="46"/>
      <c r="XB102" s="46"/>
      <c r="XC102" s="46"/>
      <c r="XD102" s="46"/>
      <c r="XE102" s="46"/>
      <c r="XF102" s="46"/>
      <c r="XG102" s="46"/>
      <c r="XH102" s="46"/>
      <c r="XI102" s="46"/>
      <c r="XJ102" s="46"/>
      <c r="XK102" s="46"/>
      <c r="XL102" s="46"/>
      <c r="XM102" s="46"/>
      <c r="XN102" s="46"/>
      <c r="XO102" s="46"/>
      <c r="XP102" s="46"/>
      <c r="XQ102" s="46"/>
      <c r="XR102" s="46"/>
      <c r="XS102" s="46"/>
      <c r="XT102" s="46"/>
      <c r="XU102" s="46"/>
      <c r="XV102" s="46"/>
      <c r="XW102" s="46"/>
      <c r="XX102" s="46"/>
      <c r="XY102" s="46"/>
      <c r="XZ102" s="46"/>
      <c r="YA102" s="46"/>
      <c r="YB102" s="46"/>
      <c r="YC102" s="46"/>
      <c r="YD102" s="46"/>
      <c r="YE102" s="46"/>
      <c r="YF102" s="46"/>
      <c r="YG102" s="46"/>
      <c r="YH102" s="46"/>
      <c r="YI102" s="46"/>
      <c r="YJ102" s="46"/>
      <c r="YK102" s="46"/>
      <c r="YL102" s="46"/>
      <c r="YM102" s="46"/>
      <c r="YN102" s="46"/>
      <c r="YO102" s="46"/>
      <c r="YP102" s="46"/>
      <c r="YQ102" s="46"/>
      <c r="YR102" s="46"/>
      <c r="YS102" s="46"/>
      <c r="YT102" s="46"/>
      <c r="YU102" s="46"/>
      <c r="YV102" s="46"/>
      <c r="YW102" s="46"/>
      <c r="YX102" s="46"/>
      <c r="YY102" s="46"/>
      <c r="YZ102" s="46"/>
      <c r="ZA102" s="46"/>
      <c r="ZB102" s="46"/>
      <c r="ZC102" s="46"/>
      <c r="ZD102" s="46"/>
      <c r="ZE102" s="46"/>
      <c r="ZF102" s="46"/>
      <c r="ZG102" s="46"/>
      <c r="ZH102" s="46"/>
      <c r="ZI102" s="46"/>
      <c r="ZJ102" s="46"/>
      <c r="ZK102" s="46"/>
      <c r="ZL102" s="46"/>
      <c r="ZM102" s="46"/>
      <c r="ZN102" s="46"/>
      <c r="ZO102" s="46"/>
      <c r="ZP102" s="46"/>
      <c r="ZQ102" s="46"/>
      <c r="ZR102" s="46"/>
      <c r="ZS102" s="46"/>
      <c r="ZT102" s="46"/>
      <c r="ZU102" s="46"/>
      <c r="ZV102" s="46"/>
      <c r="ZW102" s="46"/>
      <c r="ZX102" s="46"/>
      <c r="ZY102" s="46"/>
      <c r="ZZ102" s="46"/>
      <c r="AAA102" s="46"/>
      <c r="AAB102" s="46"/>
      <c r="AAC102" s="46"/>
      <c r="AAD102" s="46"/>
      <c r="AAE102" s="46"/>
      <c r="AAF102" s="46"/>
      <c r="AAG102" s="46"/>
      <c r="AAH102" s="46"/>
      <c r="AAI102" s="46"/>
      <c r="AAJ102" s="46"/>
      <c r="AAK102" s="46"/>
      <c r="AAL102" s="46"/>
      <c r="AAM102" s="46"/>
      <c r="AAN102" s="46"/>
      <c r="AAO102" s="46"/>
      <c r="AAP102" s="46"/>
      <c r="AAQ102" s="46"/>
      <c r="AAR102" s="46"/>
      <c r="AAS102" s="46"/>
      <c r="AAT102" s="46"/>
      <c r="AAU102" s="46"/>
      <c r="AAV102" s="46"/>
      <c r="AAW102" s="46"/>
      <c r="AAX102" s="46"/>
      <c r="AAY102" s="46"/>
      <c r="AAZ102" s="46"/>
      <c r="ABA102" s="46"/>
      <c r="ABB102" s="46"/>
      <c r="ABC102" s="46"/>
      <c r="ABD102" s="46"/>
      <c r="ABE102" s="46"/>
      <c r="ABF102" s="46"/>
      <c r="ABG102" s="46"/>
      <c r="ABH102" s="46"/>
      <c r="ABI102" s="46"/>
      <c r="ABJ102" s="46"/>
      <c r="ABK102" s="46"/>
      <c r="ABL102" s="46"/>
      <c r="ABM102" s="46"/>
      <c r="ABN102" s="46"/>
      <c r="ABO102" s="46"/>
      <c r="ABP102" s="46"/>
      <c r="ABQ102" s="46"/>
      <c r="ABR102" s="46"/>
      <c r="ABS102" s="46"/>
      <c r="ABT102" s="46"/>
      <c r="ABU102" s="46"/>
      <c r="ABV102" s="46"/>
      <c r="ABW102" s="46"/>
      <c r="ABX102" s="46"/>
      <c r="ABY102" s="46"/>
      <c r="ABZ102" s="46"/>
      <c r="ACA102" s="46"/>
      <c r="ACB102" s="46"/>
      <c r="ACC102" s="46"/>
      <c r="ACD102" s="46"/>
      <c r="ACE102" s="46"/>
      <c r="ACF102" s="46"/>
      <c r="ACG102" s="46"/>
      <c r="ACH102" s="46"/>
      <c r="ACI102" s="46"/>
      <c r="ACJ102" s="46"/>
      <c r="ACK102" s="46"/>
      <c r="ACL102" s="46"/>
      <c r="ACM102" s="46"/>
      <c r="ACN102" s="46"/>
      <c r="ACO102" s="46"/>
      <c r="ACP102" s="46"/>
      <c r="ACQ102" s="46"/>
      <c r="ACR102" s="46"/>
      <c r="ACS102" s="46"/>
      <c r="ACT102" s="46"/>
      <c r="ACU102" s="46"/>
      <c r="ACV102" s="46"/>
      <c r="ACW102" s="46"/>
      <c r="ACX102" s="46"/>
      <c r="ACY102" s="46"/>
      <c r="ACZ102" s="46"/>
      <c r="ADA102" s="46"/>
      <c r="ADB102" s="46"/>
      <c r="ADC102" s="46"/>
      <c r="ADD102" s="46"/>
      <c r="ADE102" s="46"/>
      <c r="ADF102" s="46"/>
      <c r="ADG102" s="46"/>
      <c r="ADH102" s="46"/>
      <c r="ADI102" s="46"/>
      <c r="ADJ102" s="46"/>
      <c r="ADK102" s="46"/>
      <c r="ADL102" s="46"/>
      <c r="ADM102" s="46"/>
      <c r="ADN102" s="46"/>
      <c r="ADO102" s="46"/>
    </row>
    <row r="103" spans="1:795" ht="15.75" customHeight="1">
      <c r="A103" s="1">
        <v>94</v>
      </c>
      <c r="B103" s="1">
        <v>98</v>
      </c>
      <c r="C103" s="49" t="s">
        <v>1078</v>
      </c>
      <c r="D103" s="49" t="s">
        <v>1079</v>
      </c>
      <c r="E103" s="49"/>
      <c r="F103" s="49"/>
      <c r="G103" s="49" t="s">
        <v>1080</v>
      </c>
      <c r="H103" s="50">
        <v>695</v>
      </c>
      <c r="I103" s="50">
        <v>0.93</v>
      </c>
      <c r="Z103" s="46"/>
      <c r="AV103" s="46"/>
      <c r="BE103" s="46"/>
      <c r="CI103" s="46"/>
      <c r="GP103" s="46"/>
      <c r="GQ103" s="46"/>
      <c r="GR103" s="46"/>
      <c r="GS103" s="46"/>
      <c r="OL103" s="46"/>
      <c r="OM103" s="46"/>
      <c r="ON103" s="46"/>
      <c r="OO103" s="46"/>
      <c r="OP103" s="46"/>
      <c r="OQ103" s="46"/>
      <c r="OR103" s="46"/>
      <c r="OS103" s="46"/>
      <c r="OT103" s="46"/>
      <c r="OU103" s="46"/>
      <c r="OV103" s="46"/>
      <c r="OW103" s="46"/>
      <c r="OX103" s="46"/>
      <c r="OY103" s="46"/>
      <c r="OZ103" s="46"/>
      <c r="PA103" s="46"/>
      <c r="PB103" s="46"/>
      <c r="PC103" s="46"/>
      <c r="PD103" s="46"/>
      <c r="PE103" s="46"/>
      <c r="PF103" s="46"/>
      <c r="PG103" s="46"/>
      <c r="PH103" s="46"/>
      <c r="PI103" s="46"/>
      <c r="PJ103" s="46"/>
      <c r="PK103" s="46"/>
      <c r="PL103" s="46"/>
      <c r="PM103" s="46"/>
      <c r="PN103" s="46"/>
      <c r="PO103" s="46"/>
      <c r="PP103" s="46"/>
      <c r="PQ103" s="46"/>
      <c r="PR103" s="46"/>
      <c r="PS103" s="46"/>
      <c r="PT103" s="46"/>
      <c r="PU103" s="46"/>
      <c r="PV103" s="46"/>
      <c r="PW103" s="46"/>
      <c r="PX103" s="46"/>
      <c r="PY103" s="46"/>
      <c r="PZ103" s="46"/>
      <c r="QA103" s="46"/>
      <c r="QB103" s="46"/>
      <c r="QC103" s="46"/>
      <c r="QD103" s="46"/>
      <c r="QE103" s="46"/>
      <c r="QF103" s="46"/>
      <c r="QG103" s="46"/>
      <c r="QH103" s="46"/>
      <c r="QI103" s="46"/>
      <c r="QJ103" s="46"/>
      <c r="QK103" s="46"/>
      <c r="QL103" s="46"/>
      <c r="QM103" s="46"/>
      <c r="QN103" s="46"/>
      <c r="QO103" s="46"/>
      <c r="QP103" s="46"/>
      <c r="QQ103" s="46"/>
      <c r="QR103" s="46"/>
      <c r="QS103" s="46"/>
      <c r="QT103" s="46"/>
      <c r="QU103" s="46"/>
      <c r="QV103" s="46"/>
      <c r="QW103" s="46"/>
      <c r="QX103" s="46"/>
      <c r="QY103" s="46"/>
      <c r="QZ103" s="46"/>
      <c r="RA103" s="46"/>
      <c r="RB103" s="46"/>
      <c r="RC103" s="46"/>
      <c r="RD103" s="46"/>
      <c r="RE103" s="46"/>
      <c r="RF103" s="46"/>
      <c r="RG103" s="46"/>
      <c r="RH103" s="46"/>
      <c r="RI103" s="46"/>
      <c r="RJ103" s="46"/>
      <c r="RK103" s="46"/>
      <c r="RL103" s="46"/>
      <c r="RM103" s="46"/>
      <c r="RN103" s="46"/>
      <c r="RO103" s="46"/>
      <c r="RP103" s="46"/>
      <c r="RQ103" s="46"/>
      <c r="RR103" s="46"/>
      <c r="RS103" s="46"/>
      <c r="RT103" s="46"/>
      <c r="RU103" s="46"/>
      <c r="RV103" s="46"/>
      <c r="RW103" s="46"/>
      <c r="RX103" s="46"/>
      <c r="RY103" s="46"/>
      <c r="RZ103" s="46"/>
      <c r="SA103" s="46"/>
      <c r="SB103" s="46"/>
      <c r="SC103" s="46"/>
      <c r="SD103" s="46"/>
      <c r="SE103" s="46"/>
      <c r="SF103" s="46"/>
      <c r="SG103" s="46"/>
      <c r="SH103" s="46"/>
      <c r="SI103" s="46"/>
      <c r="SJ103" s="46"/>
      <c r="SK103" s="46"/>
      <c r="SL103" s="46"/>
      <c r="SM103" s="46"/>
      <c r="SN103" s="46"/>
      <c r="SO103" s="46"/>
      <c r="SP103" s="46"/>
      <c r="SQ103" s="46"/>
      <c r="SR103" s="46"/>
      <c r="SS103" s="46"/>
      <c r="ST103" s="46"/>
      <c r="SU103" s="46"/>
      <c r="SV103" s="46"/>
      <c r="SW103" s="46"/>
      <c r="SX103" s="46"/>
      <c r="SY103" s="46"/>
      <c r="SZ103" s="46"/>
      <c r="TA103" s="46"/>
      <c r="TB103" s="46"/>
      <c r="TC103" s="46"/>
      <c r="TD103" s="46"/>
      <c r="TE103" s="46"/>
      <c r="TF103" s="46"/>
      <c r="TG103" s="46"/>
      <c r="TH103" s="46"/>
      <c r="TI103" s="46"/>
      <c r="TJ103" s="46"/>
      <c r="TK103" s="46"/>
      <c r="TL103" s="46"/>
      <c r="TM103" s="46"/>
      <c r="TN103" s="46"/>
      <c r="TO103" s="46"/>
      <c r="TP103" s="46"/>
      <c r="TQ103" s="46"/>
      <c r="TR103" s="46"/>
      <c r="TS103" s="46"/>
      <c r="TT103" s="46"/>
      <c r="TU103" s="46"/>
      <c r="TV103" s="46"/>
      <c r="TW103" s="46"/>
      <c r="TX103" s="46"/>
      <c r="TY103" s="46"/>
      <c r="TZ103" s="46"/>
      <c r="UA103" s="46"/>
      <c r="UB103" s="46"/>
      <c r="UC103" s="46"/>
      <c r="UD103" s="46"/>
      <c r="UE103" s="46"/>
      <c r="UF103" s="46"/>
      <c r="UG103" s="46"/>
      <c r="UH103" s="46"/>
      <c r="UI103" s="46"/>
      <c r="UJ103" s="46"/>
      <c r="UK103" s="46"/>
      <c r="UL103" s="46"/>
      <c r="UM103" s="46"/>
      <c r="UN103" s="46"/>
      <c r="UO103" s="46"/>
      <c r="UP103" s="46"/>
      <c r="UQ103" s="46"/>
      <c r="UR103" s="46"/>
      <c r="US103" s="46"/>
      <c r="UT103" s="46"/>
      <c r="UU103" s="46"/>
      <c r="UV103" s="46"/>
      <c r="UW103" s="46"/>
      <c r="UX103" s="46"/>
      <c r="UY103" s="46"/>
      <c r="UZ103" s="46"/>
      <c r="VA103" s="46"/>
      <c r="VB103" s="46"/>
      <c r="VC103" s="46"/>
      <c r="VD103" s="46"/>
      <c r="VE103" s="46"/>
      <c r="VF103" s="46"/>
      <c r="VG103" s="46"/>
      <c r="VH103" s="46"/>
      <c r="VI103" s="46"/>
      <c r="VJ103" s="46"/>
      <c r="VK103" s="46"/>
      <c r="VL103" s="46"/>
      <c r="VM103" s="46"/>
      <c r="VN103" s="46"/>
      <c r="VO103" s="46"/>
      <c r="VP103" s="46"/>
      <c r="VQ103" s="46"/>
      <c r="VR103" s="46"/>
      <c r="VS103" s="46"/>
      <c r="VT103" s="46"/>
      <c r="VU103" s="46"/>
      <c r="VV103" s="46"/>
      <c r="VW103" s="46"/>
      <c r="VX103" s="46"/>
      <c r="VY103" s="46"/>
      <c r="VZ103" s="46"/>
      <c r="WA103" s="46"/>
      <c r="WB103" s="46"/>
      <c r="WC103" s="46"/>
      <c r="WD103" s="46"/>
      <c r="WE103" s="46"/>
      <c r="WF103" s="46"/>
      <c r="WG103" s="46"/>
      <c r="WH103" s="46"/>
      <c r="WI103" s="46"/>
      <c r="WJ103" s="46"/>
      <c r="WK103" s="46"/>
      <c r="WL103" s="46"/>
      <c r="WM103" s="46"/>
      <c r="WN103" s="46"/>
      <c r="WO103" s="46"/>
      <c r="WP103" s="46"/>
      <c r="WQ103" s="46"/>
      <c r="WR103" s="46"/>
      <c r="WS103" s="46"/>
      <c r="WT103" s="46"/>
      <c r="WU103" s="46"/>
      <c r="WV103" s="46"/>
      <c r="WW103" s="46"/>
      <c r="WX103" s="46"/>
      <c r="WY103" s="46"/>
      <c r="WZ103" s="46"/>
      <c r="XA103" s="46"/>
      <c r="XB103" s="46"/>
      <c r="XC103" s="46"/>
      <c r="XD103" s="46"/>
      <c r="XE103" s="46"/>
      <c r="XF103" s="46"/>
      <c r="XG103" s="46"/>
      <c r="XH103" s="46"/>
      <c r="XI103" s="46"/>
      <c r="XJ103" s="46"/>
      <c r="XK103" s="46"/>
      <c r="XL103" s="46"/>
      <c r="XM103" s="46"/>
      <c r="XN103" s="46"/>
      <c r="XO103" s="46"/>
      <c r="XP103" s="46"/>
      <c r="XQ103" s="46"/>
      <c r="XR103" s="46"/>
      <c r="XS103" s="46"/>
      <c r="XT103" s="46"/>
      <c r="XU103" s="46"/>
      <c r="XV103" s="46"/>
      <c r="XW103" s="46"/>
      <c r="XX103" s="46"/>
      <c r="XY103" s="46"/>
      <c r="XZ103" s="46"/>
      <c r="YA103" s="46"/>
      <c r="YB103" s="46"/>
      <c r="YC103" s="46"/>
      <c r="YD103" s="46"/>
      <c r="YE103" s="46"/>
      <c r="YF103" s="46"/>
      <c r="YG103" s="46"/>
      <c r="YH103" s="46"/>
      <c r="YI103" s="46"/>
      <c r="YJ103" s="46"/>
      <c r="YK103" s="46"/>
      <c r="YL103" s="46"/>
      <c r="YM103" s="46"/>
      <c r="YN103" s="46"/>
      <c r="YO103" s="46"/>
      <c r="YP103" s="46"/>
      <c r="YQ103" s="46"/>
      <c r="YR103" s="46"/>
      <c r="YS103" s="46"/>
      <c r="YT103" s="46"/>
      <c r="YU103" s="46"/>
      <c r="YV103" s="46"/>
      <c r="YW103" s="46"/>
      <c r="YX103" s="46"/>
      <c r="YY103" s="46"/>
      <c r="YZ103" s="46"/>
      <c r="ZA103" s="46"/>
      <c r="ZB103" s="46"/>
      <c r="ZC103" s="46"/>
      <c r="ZD103" s="46"/>
      <c r="ZE103" s="46"/>
      <c r="ZF103" s="46"/>
      <c r="ZG103" s="46"/>
      <c r="ZH103" s="46"/>
      <c r="ZI103" s="46"/>
      <c r="ZJ103" s="46"/>
      <c r="ZK103" s="46"/>
      <c r="ZL103" s="46"/>
      <c r="ZM103" s="46"/>
      <c r="ZN103" s="46"/>
      <c r="ZO103" s="46"/>
      <c r="ZP103" s="46"/>
      <c r="ZQ103" s="46"/>
      <c r="ZR103" s="46"/>
      <c r="ZS103" s="46"/>
      <c r="ZT103" s="46"/>
      <c r="ZU103" s="46"/>
      <c r="ZV103" s="46"/>
      <c r="ZW103" s="46"/>
      <c r="ZX103" s="46"/>
      <c r="ZY103" s="46"/>
      <c r="ZZ103" s="46"/>
      <c r="AAA103" s="46"/>
      <c r="AAB103" s="46"/>
      <c r="AAC103" s="46"/>
      <c r="AAD103" s="46"/>
      <c r="AAE103" s="46"/>
      <c r="AAF103" s="46"/>
      <c r="AAG103" s="46"/>
      <c r="AAH103" s="46"/>
      <c r="AAI103" s="46"/>
      <c r="AAJ103" s="46"/>
      <c r="AAK103" s="46"/>
      <c r="AAL103" s="46"/>
      <c r="AAM103" s="46"/>
      <c r="AAN103" s="46"/>
      <c r="AAO103" s="46"/>
      <c r="AAP103" s="46"/>
      <c r="AAQ103" s="46"/>
      <c r="AAR103" s="46"/>
      <c r="AAS103" s="46"/>
      <c r="AAT103" s="46"/>
      <c r="AAU103" s="46"/>
      <c r="AAV103" s="46"/>
      <c r="AAW103" s="46"/>
      <c r="AAX103" s="46"/>
      <c r="AAY103" s="46"/>
      <c r="AAZ103" s="46"/>
      <c r="ABA103" s="46"/>
      <c r="ABB103" s="46"/>
      <c r="ABC103" s="46"/>
      <c r="ABD103" s="46"/>
      <c r="ABE103" s="46"/>
      <c r="ABF103" s="46"/>
      <c r="ABG103" s="46"/>
      <c r="ABH103" s="46"/>
      <c r="ABI103" s="46"/>
      <c r="ABJ103" s="46"/>
      <c r="ABK103" s="46"/>
      <c r="ABL103" s="46"/>
      <c r="ABM103" s="46"/>
      <c r="ABN103" s="46"/>
      <c r="ABO103" s="46"/>
      <c r="ABP103" s="46"/>
      <c r="ABQ103" s="46"/>
      <c r="ABR103" s="46"/>
      <c r="ABS103" s="46"/>
      <c r="ABT103" s="46"/>
      <c r="ABU103" s="46"/>
      <c r="ABV103" s="46"/>
      <c r="ABW103" s="46"/>
      <c r="ABX103" s="46"/>
      <c r="ABY103" s="46"/>
      <c r="ABZ103" s="46"/>
      <c r="ACA103" s="46"/>
      <c r="ACB103" s="46"/>
      <c r="ACC103" s="46"/>
      <c r="ACD103" s="46"/>
      <c r="ACE103" s="46"/>
      <c r="ACF103" s="46"/>
      <c r="ACG103" s="46"/>
      <c r="ACH103" s="46"/>
      <c r="ACI103" s="46"/>
      <c r="ACJ103" s="46"/>
      <c r="ACK103" s="46"/>
      <c r="ACL103" s="46"/>
      <c r="ACM103" s="46"/>
      <c r="ACN103" s="46"/>
      <c r="ACO103" s="46"/>
      <c r="ACP103" s="46"/>
      <c r="ACQ103" s="46"/>
      <c r="ACR103" s="46"/>
      <c r="ACS103" s="46"/>
      <c r="ACT103" s="46"/>
      <c r="ACU103" s="46"/>
      <c r="ACV103" s="46"/>
      <c r="ACW103" s="46"/>
      <c r="ACX103" s="46"/>
      <c r="ACY103" s="46"/>
      <c r="ACZ103" s="46"/>
      <c r="ADA103" s="46"/>
      <c r="ADB103" s="46"/>
      <c r="ADC103" s="46"/>
      <c r="ADD103" s="46"/>
      <c r="ADE103" s="46"/>
      <c r="ADF103" s="46"/>
      <c r="ADG103" s="46"/>
      <c r="ADH103" s="46"/>
      <c r="ADI103" s="46"/>
      <c r="ADJ103" s="46"/>
      <c r="ADK103" s="46"/>
      <c r="ADL103" s="46"/>
      <c r="ADM103" s="46"/>
      <c r="ADN103" s="46"/>
      <c r="ADO103" s="46"/>
    </row>
    <row r="104" spans="1:795" ht="15.75" customHeight="1">
      <c r="A104" s="1">
        <v>96</v>
      </c>
      <c r="B104" s="62">
        <v>100</v>
      </c>
      <c r="C104" s="49" t="s">
        <v>1081</v>
      </c>
      <c r="D104" s="49" t="s">
        <v>1082</v>
      </c>
      <c r="E104" s="49"/>
      <c r="F104" s="49"/>
      <c r="G104" s="49" t="s">
        <v>1083</v>
      </c>
      <c r="H104" s="50">
        <v>323</v>
      </c>
      <c r="I104" s="50">
        <v>0.81</v>
      </c>
    </row>
    <row r="105" spans="1:795" ht="15.75" customHeight="1">
      <c r="A105" s="1">
        <v>98</v>
      </c>
      <c r="B105" s="1">
        <v>102</v>
      </c>
      <c r="C105" s="49" t="s">
        <v>1084</v>
      </c>
      <c r="D105" s="49" t="s">
        <v>1085</v>
      </c>
      <c r="E105" s="49"/>
      <c r="F105" s="49"/>
      <c r="G105" s="49" t="s">
        <v>1086</v>
      </c>
      <c r="H105" s="37">
        <v>1723</v>
      </c>
      <c r="I105" s="50">
        <v>0.85</v>
      </c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9"/>
      <c r="AW105" s="98"/>
      <c r="AX105" s="98"/>
      <c r="AY105" s="98"/>
      <c r="AZ105" s="98"/>
      <c r="BA105" s="98"/>
      <c r="BB105" s="98"/>
      <c r="BC105" s="98"/>
      <c r="BD105" s="98"/>
      <c r="BE105" s="99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  <c r="BQ105" s="98"/>
      <c r="BR105" s="98"/>
      <c r="BS105" s="98"/>
      <c r="BT105" s="98"/>
      <c r="BU105" s="98"/>
      <c r="BV105" s="98"/>
      <c r="BW105" s="98"/>
      <c r="BX105" s="98"/>
      <c r="BY105" s="98"/>
      <c r="BZ105" s="98"/>
      <c r="CA105" s="98"/>
      <c r="CB105" s="98"/>
      <c r="CC105" s="98"/>
      <c r="CD105" s="98"/>
      <c r="CE105" s="98"/>
      <c r="CF105" s="98"/>
      <c r="CG105" s="98"/>
      <c r="CH105" s="98"/>
      <c r="CI105" s="98"/>
      <c r="CJ105" s="98"/>
      <c r="CK105" s="98"/>
      <c r="CL105" s="98"/>
      <c r="CM105" s="98"/>
      <c r="CN105" s="98"/>
      <c r="CO105" s="98"/>
      <c r="CP105" s="98"/>
      <c r="CQ105" s="98"/>
      <c r="CR105" s="98"/>
      <c r="CS105" s="98"/>
      <c r="CT105" s="98"/>
      <c r="CU105" s="98"/>
      <c r="CV105" s="98"/>
      <c r="CW105" s="98"/>
      <c r="CX105" s="98"/>
      <c r="CY105" s="98"/>
      <c r="CZ105" s="98"/>
      <c r="DA105" s="98"/>
      <c r="DB105" s="98"/>
      <c r="DC105" s="98"/>
      <c r="DD105" s="98"/>
      <c r="DE105" s="98"/>
      <c r="DF105" s="98"/>
      <c r="DG105" s="98"/>
      <c r="DH105" s="98"/>
      <c r="DI105" s="98"/>
      <c r="DJ105" s="98"/>
      <c r="DK105" s="98"/>
      <c r="DL105" s="98"/>
      <c r="DM105" s="98"/>
      <c r="DN105" s="98"/>
      <c r="DO105" s="98"/>
      <c r="DP105" s="98"/>
      <c r="DQ105" s="98"/>
      <c r="DR105" s="98"/>
      <c r="DS105" s="98"/>
      <c r="DT105" s="98"/>
      <c r="DU105" s="98"/>
      <c r="DV105" s="98"/>
      <c r="DW105" s="98"/>
      <c r="DX105" s="98"/>
      <c r="DY105" s="98"/>
      <c r="DZ105" s="98"/>
      <c r="EA105" s="98"/>
      <c r="EB105" s="98"/>
      <c r="EC105" s="98"/>
      <c r="ED105" s="98"/>
      <c r="EE105" s="98"/>
      <c r="EF105" s="98"/>
      <c r="EG105" s="98"/>
      <c r="EH105" s="98"/>
      <c r="EI105" s="98"/>
      <c r="EJ105" s="98"/>
      <c r="EK105" s="98"/>
      <c r="EL105" s="98"/>
      <c r="EM105" s="98"/>
      <c r="EN105" s="98"/>
      <c r="EO105" s="98"/>
      <c r="EP105" s="98"/>
      <c r="EQ105" s="98"/>
      <c r="ER105" s="98"/>
      <c r="ES105" s="98"/>
      <c r="ET105" s="98"/>
      <c r="EU105" s="98"/>
      <c r="EV105" s="98"/>
      <c r="EW105" s="98"/>
      <c r="EX105" s="98"/>
      <c r="EY105" s="98"/>
      <c r="EZ105" s="98"/>
      <c r="FA105" s="98"/>
      <c r="FB105" s="98"/>
      <c r="FC105" s="98"/>
      <c r="FD105" s="98"/>
      <c r="FE105" s="98"/>
      <c r="FF105" s="98"/>
      <c r="FG105" s="98"/>
      <c r="FH105" s="98"/>
      <c r="FI105" s="98"/>
      <c r="FJ105" s="98"/>
      <c r="FK105" s="98"/>
      <c r="FL105" s="98"/>
      <c r="FM105" s="98"/>
      <c r="FN105" s="98"/>
      <c r="FO105" s="98"/>
      <c r="FP105" s="98"/>
      <c r="FQ105" s="98"/>
      <c r="FR105" s="98"/>
      <c r="FS105" s="98"/>
      <c r="FT105" s="98"/>
      <c r="FU105" s="98"/>
      <c r="FV105" s="98"/>
      <c r="FW105" s="98"/>
      <c r="FX105" s="98"/>
      <c r="FY105" s="98"/>
      <c r="FZ105" s="98"/>
      <c r="GA105" s="98"/>
      <c r="GB105" s="98"/>
      <c r="GC105" s="98"/>
      <c r="GD105" s="98"/>
      <c r="GE105" s="98"/>
      <c r="GF105" s="98"/>
      <c r="GG105" s="98"/>
      <c r="GH105" s="98"/>
      <c r="GI105" s="98"/>
      <c r="GJ105" s="98"/>
      <c r="GK105" s="98"/>
      <c r="GL105" s="98"/>
      <c r="GM105" s="98"/>
      <c r="GN105" s="98"/>
      <c r="GO105" s="98"/>
      <c r="GP105" s="98"/>
      <c r="GQ105" s="98"/>
      <c r="GR105" s="98"/>
      <c r="GS105" s="98"/>
      <c r="GT105" s="98"/>
      <c r="GU105" s="98"/>
      <c r="GV105" s="98"/>
      <c r="GW105" s="98"/>
      <c r="GX105" s="98"/>
      <c r="GY105" s="98"/>
      <c r="GZ105" s="98"/>
      <c r="HA105" s="98"/>
      <c r="HB105" s="98"/>
      <c r="HC105" s="98"/>
      <c r="HD105" s="98"/>
      <c r="HE105" s="98"/>
      <c r="HF105" s="98"/>
      <c r="HG105" s="98"/>
      <c r="HH105" s="98"/>
      <c r="HI105" s="98"/>
      <c r="HJ105" s="98"/>
      <c r="HK105" s="98"/>
      <c r="HL105" s="98"/>
      <c r="HM105" s="98"/>
      <c r="HN105" s="98"/>
      <c r="HO105" s="98"/>
      <c r="HP105" s="98"/>
      <c r="HQ105" s="98"/>
      <c r="HR105" s="98"/>
      <c r="HS105" s="98"/>
      <c r="HT105" s="98"/>
      <c r="HU105" s="98"/>
      <c r="HV105" s="98"/>
      <c r="HW105" s="98"/>
      <c r="HX105" s="98"/>
      <c r="HY105" s="98"/>
      <c r="HZ105" s="98"/>
      <c r="IA105" s="98"/>
      <c r="IB105" s="98"/>
      <c r="IC105" s="98"/>
      <c r="ID105" s="98"/>
      <c r="IE105" s="98"/>
      <c r="IF105" s="98"/>
      <c r="IG105" s="98"/>
      <c r="IH105" s="98"/>
      <c r="II105" s="98"/>
      <c r="IJ105" s="98"/>
      <c r="IK105" s="98"/>
      <c r="IL105" s="98"/>
      <c r="IM105" s="98"/>
      <c r="IN105" s="98"/>
      <c r="IO105" s="98"/>
      <c r="IP105" s="98"/>
      <c r="IQ105" s="98"/>
      <c r="IR105" s="98"/>
      <c r="IS105" s="98"/>
      <c r="IT105" s="98"/>
      <c r="IU105" s="98"/>
      <c r="IV105" s="98"/>
      <c r="IW105" s="98"/>
      <c r="IX105" s="98"/>
      <c r="IY105" s="98"/>
      <c r="IZ105" s="98"/>
      <c r="JA105" s="98"/>
      <c r="JB105" s="98"/>
      <c r="JC105" s="98"/>
      <c r="JD105" s="98"/>
      <c r="JE105" s="98"/>
      <c r="JF105" s="98"/>
      <c r="JG105" s="98"/>
      <c r="JH105" s="98"/>
      <c r="JI105" s="98"/>
      <c r="JJ105" s="98"/>
      <c r="JK105" s="98"/>
      <c r="JL105" s="98"/>
      <c r="JM105" s="98"/>
      <c r="JN105" s="98"/>
      <c r="JO105" s="98"/>
      <c r="JP105" s="98"/>
      <c r="JQ105" s="98"/>
      <c r="JR105" s="98"/>
      <c r="JS105" s="98"/>
      <c r="JT105" s="98"/>
      <c r="JU105" s="98"/>
      <c r="JV105" s="98"/>
      <c r="JW105" s="98"/>
      <c r="JX105" s="98"/>
      <c r="JY105" s="98"/>
      <c r="JZ105" s="98"/>
      <c r="KA105" s="98"/>
      <c r="KB105" s="98"/>
      <c r="KD105" s="98"/>
      <c r="KE105" s="98"/>
      <c r="KF105" s="98"/>
      <c r="KG105" s="98"/>
      <c r="KH105" s="98"/>
      <c r="KI105" s="98"/>
      <c r="KJ105" s="98"/>
      <c r="KK105" s="98"/>
      <c r="KL105" s="98"/>
      <c r="KM105" s="98"/>
      <c r="KN105" s="98"/>
      <c r="KO105" s="98"/>
      <c r="KP105" s="98"/>
      <c r="KQ105" s="98"/>
      <c r="KR105" s="98"/>
      <c r="KS105" s="98"/>
      <c r="KT105" s="98"/>
      <c r="KU105" s="98"/>
      <c r="KV105" s="98"/>
      <c r="KW105" s="98"/>
      <c r="KX105" s="98"/>
      <c r="KY105" s="98"/>
      <c r="KZ105" s="98"/>
      <c r="LA105" s="98"/>
      <c r="LB105" s="98"/>
      <c r="LC105" s="98"/>
      <c r="LD105" s="98"/>
      <c r="LE105" s="98"/>
      <c r="LF105" s="98"/>
      <c r="LG105" s="98"/>
      <c r="LH105" s="98"/>
      <c r="LI105" s="98"/>
      <c r="LJ105" s="98"/>
      <c r="LK105" s="98"/>
      <c r="LL105" s="98"/>
      <c r="LM105" s="98"/>
      <c r="LN105" s="98"/>
      <c r="LO105" s="98"/>
      <c r="LP105" s="98"/>
      <c r="LQ105" s="98"/>
      <c r="LR105" s="98"/>
      <c r="LS105" s="98"/>
      <c r="LT105" s="98"/>
      <c r="LU105" s="98"/>
      <c r="LV105" s="98"/>
      <c r="LW105" s="98"/>
      <c r="LX105" s="98"/>
      <c r="LY105" s="98"/>
      <c r="LZ105" s="98"/>
      <c r="MA105" s="98"/>
      <c r="MB105" s="98"/>
      <c r="MC105" s="98"/>
      <c r="MD105" s="98"/>
      <c r="ME105" s="98"/>
      <c r="MF105" s="98"/>
      <c r="MG105" s="98"/>
      <c r="MH105" s="98"/>
      <c r="MI105" s="98"/>
      <c r="MJ105" s="98"/>
      <c r="MK105" s="98"/>
      <c r="ML105" s="98"/>
      <c r="MM105" s="98"/>
      <c r="MN105" s="98"/>
      <c r="MO105" s="98"/>
      <c r="MP105" s="98"/>
      <c r="MQ105" s="98"/>
      <c r="MR105" s="98"/>
      <c r="MS105" s="98"/>
      <c r="MT105" s="98"/>
      <c r="MU105" s="98"/>
      <c r="MV105" s="98"/>
      <c r="MW105" s="98"/>
      <c r="MX105" s="98"/>
      <c r="MY105" s="98"/>
      <c r="MZ105" s="98"/>
      <c r="NA105" s="98"/>
      <c r="NB105" s="98"/>
      <c r="NC105" s="98"/>
      <c r="ND105" s="98"/>
      <c r="NE105" s="98"/>
      <c r="NF105" s="98"/>
      <c r="NG105" s="98"/>
      <c r="NH105" s="98"/>
      <c r="NI105" s="98"/>
      <c r="NJ105" s="98"/>
      <c r="NK105" s="98"/>
      <c r="NL105" s="98"/>
      <c r="NM105" s="98"/>
      <c r="NN105" s="98"/>
      <c r="NO105" s="98"/>
      <c r="NP105" s="98"/>
      <c r="NQ105" s="98"/>
      <c r="NR105" s="98"/>
      <c r="NS105" s="98"/>
      <c r="NT105" s="98"/>
      <c r="NU105" s="98"/>
      <c r="NV105" s="98"/>
      <c r="NW105" s="98"/>
      <c r="NX105" s="98"/>
      <c r="NY105" s="98"/>
      <c r="NZ105" s="98"/>
      <c r="OA105" s="98"/>
      <c r="OB105" s="98"/>
      <c r="OC105" s="98"/>
      <c r="OD105" s="98"/>
      <c r="OE105" s="98"/>
      <c r="OF105" s="98"/>
      <c r="OG105" s="98"/>
      <c r="OH105" s="98"/>
      <c r="OI105" s="98"/>
      <c r="OJ105" s="98"/>
      <c r="OK105" s="98"/>
      <c r="OL105" s="98"/>
      <c r="OM105" s="98"/>
      <c r="ON105" s="98"/>
      <c r="OO105" s="98"/>
      <c r="OP105" s="98"/>
      <c r="OQ105" s="99"/>
      <c r="OR105" s="99"/>
      <c r="OS105" s="99"/>
      <c r="OT105" s="99"/>
      <c r="OU105" s="99"/>
      <c r="OV105" s="99"/>
      <c r="OW105" s="99"/>
      <c r="OX105" s="99"/>
      <c r="OY105" s="99"/>
      <c r="OZ105" s="99"/>
      <c r="PA105" s="99"/>
      <c r="PB105" s="99"/>
      <c r="PC105" s="99"/>
      <c r="PD105" s="99"/>
      <c r="PE105" s="99"/>
      <c r="PF105" s="99"/>
      <c r="PG105" s="99"/>
      <c r="PH105" s="99"/>
      <c r="PI105" s="99"/>
      <c r="PJ105" s="99"/>
      <c r="PK105" s="99"/>
      <c r="PL105" s="99"/>
      <c r="PM105" s="99"/>
      <c r="PN105" s="99"/>
      <c r="PO105" s="99"/>
      <c r="PP105" s="99"/>
      <c r="PQ105" s="99"/>
      <c r="PR105" s="99"/>
      <c r="PS105" s="99"/>
      <c r="PT105" s="99"/>
      <c r="PU105" s="99"/>
      <c r="PV105" s="99"/>
      <c r="PW105" s="99"/>
      <c r="PX105" s="99"/>
      <c r="PY105" s="99"/>
      <c r="PZ105" s="99"/>
      <c r="QA105" s="99"/>
      <c r="QB105" s="99"/>
      <c r="QC105" s="99"/>
      <c r="QD105" s="99"/>
      <c r="QE105" s="99"/>
      <c r="QF105" s="99"/>
      <c r="QG105" s="99"/>
      <c r="QH105" s="99"/>
      <c r="QI105" s="99"/>
      <c r="QJ105" s="99"/>
      <c r="QK105" s="99"/>
      <c r="QL105" s="99"/>
      <c r="QM105" s="99"/>
      <c r="QN105" s="99"/>
      <c r="QO105" s="99"/>
      <c r="QP105" s="99"/>
      <c r="QQ105" s="99"/>
      <c r="QR105" s="99"/>
      <c r="QS105" s="99"/>
      <c r="QT105" s="99"/>
      <c r="QU105" s="99"/>
      <c r="QV105" s="99"/>
      <c r="QW105" s="99"/>
      <c r="QX105" s="99"/>
      <c r="QY105" s="99"/>
      <c r="QZ105" s="99"/>
      <c r="RA105" s="99"/>
      <c r="RB105" s="99"/>
      <c r="RC105" s="99"/>
      <c r="RD105" s="99"/>
      <c r="RE105" s="99"/>
      <c r="RF105" s="99"/>
      <c r="RG105" s="99"/>
      <c r="RH105" s="99"/>
      <c r="RI105" s="99"/>
      <c r="RJ105" s="99"/>
      <c r="RK105" s="99"/>
      <c r="RL105" s="99"/>
      <c r="RM105" s="99"/>
      <c r="RN105" s="99"/>
      <c r="RO105" s="99"/>
      <c r="RP105" s="99"/>
      <c r="RQ105" s="99"/>
      <c r="RR105" s="99"/>
      <c r="RS105" s="99"/>
      <c r="RT105" s="99"/>
      <c r="RU105" s="99"/>
      <c r="RV105" s="99"/>
      <c r="RW105" s="99"/>
      <c r="RX105" s="99"/>
      <c r="RY105" s="99"/>
      <c r="RZ105" s="99"/>
      <c r="SA105" s="99"/>
      <c r="SB105" s="99"/>
      <c r="SC105" s="99"/>
      <c r="SD105" s="99"/>
      <c r="SE105" s="99"/>
      <c r="SF105" s="99"/>
      <c r="SG105" s="99"/>
      <c r="SH105" s="99"/>
      <c r="SI105" s="99"/>
      <c r="SJ105" s="99"/>
      <c r="SK105" s="99"/>
      <c r="SL105" s="99"/>
      <c r="SM105" s="99"/>
      <c r="SN105" s="99"/>
      <c r="SO105" s="99"/>
      <c r="SP105" s="99"/>
      <c r="SQ105" s="99"/>
      <c r="SR105" s="99"/>
      <c r="SS105" s="99"/>
      <c r="ST105" s="99"/>
      <c r="SU105" s="99"/>
      <c r="SV105" s="99"/>
      <c r="SW105" s="99"/>
      <c r="SX105" s="99"/>
      <c r="SY105" s="99"/>
      <c r="SZ105" s="99"/>
      <c r="TA105" s="99"/>
      <c r="TB105" s="99"/>
      <c r="TC105" s="99"/>
      <c r="TD105" s="99"/>
      <c r="TE105" s="99"/>
      <c r="TF105" s="99"/>
      <c r="TG105" s="99"/>
      <c r="TH105" s="99"/>
      <c r="TI105" s="99"/>
      <c r="TJ105" s="99"/>
      <c r="TK105" s="99"/>
      <c r="TL105" s="99"/>
      <c r="TM105" s="99"/>
      <c r="TN105" s="99"/>
      <c r="TO105" s="99"/>
      <c r="TP105" s="99"/>
      <c r="TQ105" s="99"/>
      <c r="TR105" s="99"/>
      <c r="TS105" s="99"/>
      <c r="TT105" s="99"/>
      <c r="TU105" s="99"/>
      <c r="TV105" s="99"/>
      <c r="TW105" s="99"/>
      <c r="TX105" s="99"/>
      <c r="TY105" s="99"/>
      <c r="TZ105" s="99"/>
      <c r="UA105" s="99"/>
      <c r="UB105" s="99"/>
      <c r="UC105" s="99"/>
      <c r="UD105" s="99"/>
      <c r="UE105" s="99"/>
      <c r="UF105" s="99"/>
      <c r="UG105" s="99"/>
      <c r="UH105" s="99"/>
      <c r="UI105" s="99"/>
      <c r="UJ105" s="99"/>
      <c r="UK105" s="99"/>
      <c r="UL105" s="99"/>
      <c r="UM105" s="99"/>
      <c r="UN105" s="99"/>
      <c r="UO105" s="99"/>
      <c r="UP105" s="99"/>
      <c r="UQ105" s="99"/>
      <c r="UR105" s="99"/>
      <c r="US105" s="99"/>
      <c r="UT105" s="99"/>
      <c r="UU105" s="99"/>
      <c r="UV105" s="99"/>
      <c r="UW105" s="99"/>
      <c r="UX105" s="99"/>
      <c r="UY105" s="99"/>
      <c r="UZ105" s="99"/>
      <c r="VA105" s="99"/>
      <c r="VB105" s="99"/>
      <c r="VC105" s="99"/>
      <c r="VD105" s="99"/>
      <c r="VE105" s="99"/>
      <c r="VF105" s="99"/>
      <c r="VG105" s="99"/>
      <c r="VH105" s="99"/>
      <c r="VI105" s="99"/>
      <c r="VJ105" s="99"/>
      <c r="VK105" s="99"/>
      <c r="VL105" s="99"/>
      <c r="VM105" s="99"/>
      <c r="VN105" s="99"/>
      <c r="VO105" s="99"/>
      <c r="VP105" s="99"/>
      <c r="VQ105" s="99"/>
      <c r="VR105" s="99"/>
      <c r="VS105" s="99"/>
      <c r="VT105" s="99"/>
      <c r="VU105" s="99"/>
      <c r="VV105" s="99"/>
      <c r="VW105" s="99"/>
      <c r="VX105" s="99"/>
      <c r="VY105" s="99"/>
      <c r="VZ105" s="99"/>
      <c r="WA105" s="99"/>
      <c r="WB105" s="99"/>
      <c r="WC105" s="99"/>
      <c r="WD105" s="99"/>
      <c r="WE105" s="99"/>
      <c r="WF105" s="99"/>
      <c r="WG105" s="99"/>
      <c r="WH105" s="99"/>
      <c r="WI105" s="99"/>
      <c r="WJ105" s="99"/>
      <c r="WK105" s="99"/>
      <c r="WL105" s="99"/>
      <c r="WM105" s="99"/>
      <c r="WN105" s="99"/>
      <c r="WO105" s="99"/>
      <c r="WP105" s="99"/>
      <c r="WQ105" s="99"/>
      <c r="WR105" s="99"/>
      <c r="WS105" s="99"/>
      <c r="WT105" s="99"/>
      <c r="WU105" s="99"/>
      <c r="WV105" s="99"/>
      <c r="WW105" s="99"/>
      <c r="WX105" s="99"/>
      <c r="WY105" s="99"/>
      <c r="WZ105" s="99"/>
      <c r="XA105" s="99"/>
      <c r="XB105" s="99"/>
      <c r="XC105" s="99"/>
      <c r="XD105" s="99"/>
      <c r="XE105" s="99"/>
      <c r="XF105" s="99"/>
      <c r="XG105" s="99"/>
      <c r="XH105" s="99"/>
      <c r="XI105" s="99"/>
      <c r="XJ105" s="99"/>
      <c r="XK105" s="99"/>
      <c r="XL105" s="99"/>
      <c r="XM105" s="99"/>
      <c r="XN105" s="99"/>
      <c r="XO105" s="99"/>
      <c r="XP105" s="99"/>
      <c r="XQ105" s="99"/>
      <c r="XR105" s="99"/>
      <c r="XS105" s="99"/>
      <c r="XT105" s="99"/>
      <c r="XU105" s="99"/>
      <c r="XV105" s="99"/>
      <c r="XW105" s="99"/>
      <c r="XX105" s="99"/>
      <c r="XY105" s="99"/>
      <c r="XZ105" s="99"/>
      <c r="YA105" s="99"/>
      <c r="YB105" s="99"/>
      <c r="YC105" s="99"/>
      <c r="YD105" s="99"/>
      <c r="YE105" s="99"/>
      <c r="YF105" s="99"/>
      <c r="YG105" s="99"/>
      <c r="YH105" s="99"/>
      <c r="YI105" s="99"/>
      <c r="YJ105" s="99"/>
      <c r="YK105" s="99"/>
      <c r="YL105" s="99"/>
      <c r="YM105" s="99"/>
      <c r="YN105" s="99"/>
      <c r="YO105" s="99"/>
      <c r="YP105" s="99"/>
      <c r="YQ105" s="99"/>
      <c r="YR105" s="99"/>
      <c r="YS105" s="99"/>
      <c r="YT105" s="99"/>
      <c r="YU105" s="99"/>
      <c r="YV105" s="99"/>
      <c r="YW105" s="99"/>
      <c r="YX105" s="99"/>
      <c r="YY105" s="99"/>
      <c r="YZ105" s="99"/>
      <c r="ZA105" s="99"/>
      <c r="ZB105" s="99"/>
      <c r="ZC105" s="99"/>
      <c r="ZD105" s="99"/>
      <c r="ZE105" s="99"/>
      <c r="ZF105" s="99"/>
      <c r="ZG105" s="99"/>
      <c r="ZH105" s="99"/>
      <c r="ZI105" s="99"/>
      <c r="ZJ105" s="99"/>
      <c r="ZK105" s="99"/>
      <c r="ZL105" s="99"/>
      <c r="ZM105" s="99"/>
      <c r="ZN105" s="99"/>
      <c r="ZO105" s="99"/>
      <c r="ZP105" s="99"/>
      <c r="ZQ105" s="99"/>
      <c r="ZR105" s="99"/>
      <c r="ZS105" s="99"/>
      <c r="ZT105" s="99"/>
      <c r="ZU105" s="99"/>
      <c r="ZV105" s="99"/>
      <c r="ZW105" s="99"/>
      <c r="ZX105" s="99"/>
      <c r="ZY105" s="99"/>
      <c r="ZZ105" s="99"/>
      <c r="AAA105" s="99"/>
      <c r="AAB105" s="99"/>
      <c r="AAC105" s="99"/>
      <c r="AAD105" s="99"/>
      <c r="AAE105" s="99"/>
      <c r="AAF105" s="99"/>
      <c r="AAG105" s="99"/>
      <c r="AAH105" s="99"/>
      <c r="AAI105" s="99"/>
      <c r="AAJ105" s="99"/>
      <c r="AAK105" s="99"/>
      <c r="AAL105" s="99"/>
      <c r="AAM105" s="99"/>
      <c r="AAN105" s="99"/>
      <c r="AAO105" s="99"/>
      <c r="AAP105" s="99"/>
      <c r="AAQ105" s="99"/>
      <c r="AAR105" s="99"/>
      <c r="AAS105" s="99"/>
      <c r="AAT105" s="99"/>
      <c r="AAU105" s="99"/>
      <c r="AAV105" s="99"/>
      <c r="AAW105" s="99"/>
      <c r="AAX105" s="99"/>
      <c r="AAY105" s="99"/>
      <c r="AAZ105" s="99"/>
      <c r="ABA105" s="99"/>
      <c r="ABB105" s="99"/>
      <c r="ABC105" s="99"/>
      <c r="ABD105" s="99"/>
      <c r="ABE105" s="99"/>
      <c r="ABF105" s="99"/>
      <c r="ABG105" s="99"/>
      <c r="ABH105" s="99"/>
      <c r="ABI105" s="99"/>
      <c r="ABJ105" s="99"/>
      <c r="ABK105" s="99"/>
      <c r="ABL105" s="99"/>
      <c r="ABM105" s="99"/>
      <c r="ABN105" s="99"/>
      <c r="ABO105" s="99"/>
      <c r="ABP105" s="99"/>
      <c r="ABQ105" s="99"/>
      <c r="ABR105" s="99"/>
      <c r="ABS105" s="99"/>
      <c r="ABT105" s="99"/>
      <c r="ABU105" s="99"/>
      <c r="ABV105" s="99"/>
      <c r="ABW105" s="99"/>
      <c r="ABX105" s="99"/>
      <c r="ABY105" s="99"/>
      <c r="ABZ105" s="99"/>
      <c r="ACA105" s="99"/>
      <c r="ACB105" s="99"/>
      <c r="ACC105" s="99"/>
      <c r="ACD105" s="99"/>
      <c r="ACE105" s="99"/>
      <c r="ACF105" s="99"/>
      <c r="ACG105" s="99"/>
      <c r="ACH105" s="99"/>
      <c r="ACI105" s="99"/>
      <c r="ACJ105" s="99"/>
      <c r="ACK105" s="99"/>
      <c r="ACL105" s="99"/>
      <c r="ACM105" s="99"/>
      <c r="ACN105" s="99"/>
      <c r="ACO105" s="99"/>
      <c r="ACP105" s="99"/>
      <c r="ACQ105" s="99"/>
      <c r="ACR105" s="99"/>
      <c r="ACS105" s="99"/>
      <c r="ACT105" s="99"/>
      <c r="ACU105" s="99"/>
      <c r="ACV105" s="99"/>
      <c r="ACW105" s="99"/>
      <c r="ACX105" s="99"/>
      <c r="ACY105" s="99"/>
      <c r="ACZ105" s="99"/>
      <c r="ADA105" s="99"/>
      <c r="ADB105" s="99"/>
      <c r="ADC105" s="99"/>
      <c r="ADD105" s="99"/>
      <c r="ADE105" s="99"/>
      <c r="ADF105" s="99"/>
      <c r="ADG105" s="99"/>
      <c r="ADH105" s="99"/>
      <c r="ADI105" s="99"/>
      <c r="ADJ105" s="99"/>
      <c r="ADK105" s="99"/>
      <c r="ADL105" s="99"/>
      <c r="ADM105" s="99"/>
      <c r="ADN105" s="99"/>
      <c r="ADO105" s="99"/>
    </row>
    <row r="106" spans="1:795" ht="15.75" customHeight="1">
      <c r="A106" s="1">
        <v>100</v>
      </c>
      <c r="B106" s="1">
        <v>104</v>
      </c>
      <c r="C106" s="37" t="s">
        <v>1087</v>
      </c>
      <c r="D106" s="49" t="s">
        <v>1088</v>
      </c>
      <c r="E106" s="49"/>
      <c r="F106" s="49"/>
      <c r="G106" s="49" t="s">
        <v>1089</v>
      </c>
      <c r="H106" s="50">
        <v>69</v>
      </c>
      <c r="I106" s="50">
        <v>0.84</v>
      </c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8"/>
      <c r="BK106" s="98"/>
      <c r="BL106" s="98"/>
      <c r="BM106" s="98"/>
      <c r="BN106" s="98"/>
      <c r="BO106" s="98"/>
      <c r="BP106" s="98"/>
      <c r="BQ106" s="98"/>
      <c r="BR106" s="98"/>
      <c r="BS106" s="98"/>
      <c r="BT106" s="98"/>
      <c r="BU106" s="98"/>
      <c r="BV106" s="98"/>
      <c r="BW106" s="98"/>
      <c r="BX106" s="98"/>
      <c r="BY106" s="98"/>
      <c r="BZ106" s="98"/>
      <c r="CA106" s="98"/>
      <c r="CB106" s="98"/>
      <c r="CC106" s="98"/>
      <c r="CD106" s="98"/>
      <c r="CE106" s="98"/>
      <c r="CF106" s="98"/>
      <c r="CG106" s="98"/>
      <c r="CH106" s="98"/>
      <c r="CI106" s="98"/>
      <c r="CJ106" s="98"/>
      <c r="CK106" s="98"/>
      <c r="CL106" s="98"/>
      <c r="CM106" s="98"/>
      <c r="CN106" s="98"/>
      <c r="CO106" s="98"/>
      <c r="CP106" s="98"/>
      <c r="CQ106" s="98"/>
      <c r="CR106" s="98"/>
      <c r="CS106" s="98"/>
      <c r="CT106" s="98"/>
      <c r="CU106" s="98"/>
      <c r="CV106" s="98"/>
      <c r="CW106" s="98"/>
      <c r="CX106" s="98"/>
      <c r="CY106" s="98"/>
      <c r="CZ106" s="98"/>
      <c r="DA106" s="98"/>
      <c r="DB106" s="98"/>
      <c r="DC106" s="98"/>
      <c r="DD106" s="98"/>
      <c r="DE106" s="98"/>
      <c r="DF106" s="98"/>
      <c r="DG106" s="98"/>
      <c r="DH106" s="98"/>
      <c r="DI106" s="98"/>
      <c r="DJ106" s="98"/>
      <c r="DK106" s="98"/>
      <c r="DL106" s="98"/>
      <c r="DM106" s="98"/>
      <c r="DN106" s="98"/>
      <c r="DO106" s="98"/>
      <c r="DP106" s="98"/>
      <c r="DQ106" s="98"/>
      <c r="DR106" s="98"/>
      <c r="DS106" s="98"/>
      <c r="DT106" s="98"/>
      <c r="DU106" s="98"/>
      <c r="DV106" s="98"/>
      <c r="DW106" s="98"/>
      <c r="DX106" s="98"/>
      <c r="DY106" s="98"/>
      <c r="DZ106" s="98"/>
      <c r="EA106" s="98"/>
      <c r="EB106" s="98"/>
      <c r="EC106" s="98"/>
      <c r="ED106" s="98"/>
      <c r="EE106" s="98"/>
      <c r="EF106" s="98"/>
      <c r="EG106" s="98"/>
      <c r="EH106" s="98"/>
      <c r="EI106" s="98"/>
      <c r="EJ106" s="98"/>
      <c r="EK106" s="98"/>
      <c r="EL106" s="98"/>
      <c r="EM106" s="98"/>
      <c r="EN106" s="98"/>
      <c r="EO106" s="98"/>
      <c r="EP106" s="98"/>
      <c r="EQ106" s="98"/>
      <c r="ER106" s="98"/>
      <c r="ES106" s="98"/>
      <c r="ET106" s="98"/>
      <c r="EU106" s="98"/>
      <c r="EV106" s="98"/>
      <c r="EW106" s="98"/>
      <c r="EX106" s="98"/>
      <c r="EY106" s="98"/>
      <c r="EZ106" s="98"/>
      <c r="FA106" s="98"/>
      <c r="FB106" s="98"/>
      <c r="FC106" s="98"/>
      <c r="FD106" s="98"/>
      <c r="FE106" s="98"/>
      <c r="FF106" s="98"/>
      <c r="FG106" s="98"/>
      <c r="FH106" s="98"/>
      <c r="FI106" s="98"/>
      <c r="FJ106" s="98"/>
      <c r="FK106" s="98"/>
      <c r="FL106" s="98"/>
      <c r="FM106" s="98"/>
      <c r="FN106" s="98"/>
      <c r="FO106" s="98"/>
      <c r="FP106" s="98"/>
      <c r="FQ106" s="98"/>
      <c r="FR106" s="98"/>
      <c r="FS106" s="98"/>
      <c r="FT106" s="98"/>
      <c r="FU106" s="98"/>
      <c r="FV106" s="98"/>
      <c r="FW106" s="98"/>
      <c r="FX106" s="98"/>
      <c r="FY106" s="98"/>
      <c r="FZ106" s="98"/>
      <c r="GA106" s="98"/>
      <c r="GB106" s="98"/>
      <c r="GC106" s="98"/>
      <c r="GD106" s="98"/>
      <c r="GE106" s="98"/>
      <c r="GF106" s="98"/>
      <c r="GG106" s="98"/>
      <c r="GH106" s="98"/>
      <c r="GI106" s="98"/>
      <c r="GJ106" s="98"/>
      <c r="GK106" s="98"/>
      <c r="GL106" s="98"/>
      <c r="GM106" s="98"/>
      <c r="GN106" s="98"/>
      <c r="GO106" s="98"/>
      <c r="GP106" s="98"/>
      <c r="GQ106" s="98"/>
      <c r="GR106" s="98"/>
      <c r="GS106" s="98"/>
      <c r="GT106" s="98"/>
      <c r="GU106" s="98"/>
      <c r="GV106" s="98"/>
      <c r="GW106" s="98"/>
      <c r="GX106" s="98"/>
      <c r="GY106" s="98"/>
      <c r="GZ106" s="98"/>
      <c r="HA106" s="98"/>
      <c r="HB106" s="98"/>
      <c r="HC106" s="98"/>
      <c r="HD106" s="98"/>
      <c r="HE106" s="98"/>
      <c r="HF106" s="98"/>
      <c r="HG106" s="98"/>
      <c r="HH106" s="98"/>
      <c r="HI106" s="98"/>
      <c r="HJ106" s="98"/>
      <c r="HK106" s="98"/>
      <c r="HL106" s="98"/>
      <c r="HM106" s="98"/>
      <c r="HN106" s="98"/>
      <c r="HO106" s="98"/>
      <c r="HP106" s="98"/>
      <c r="HQ106" s="98"/>
      <c r="HR106" s="98"/>
      <c r="HS106" s="98"/>
      <c r="HT106" s="98"/>
      <c r="HU106" s="98"/>
      <c r="HV106" s="98"/>
      <c r="HW106" s="98"/>
      <c r="HX106" s="98"/>
      <c r="HY106" s="98"/>
      <c r="HZ106" s="98"/>
      <c r="IA106" s="98"/>
      <c r="IB106" s="98"/>
      <c r="IC106" s="98"/>
      <c r="ID106" s="98"/>
      <c r="IE106" s="98"/>
      <c r="IF106" s="98"/>
      <c r="IG106" s="98"/>
      <c r="IH106" s="98"/>
      <c r="II106" s="98"/>
      <c r="IJ106" s="98"/>
      <c r="IK106" s="98"/>
      <c r="IL106" s="98"/>
      <c r="IM106" s="98"/>
      <c r="IN106" s="98"/>
      <c r="IO106" s="98"/>
      <c r="IP106" s="98"/>
      <c r="IQ106" s="98"/>
      <c r="IR106" s="98"/>
      <c r="IS106" s="98"/>
      <c r="IT106" s="98"/>
      <c r="IU106" s="98"/>
      <c r="IV106" s="98"/>
      <c r="IW106" s="98"/>
      <c r="IX106" s="98"/>
      <c r="IY106" s="98"/>
      <c r="IZ106" s="98"/>
      <c r="JA106" s="98"/>
      <c r="JB106" s="98"/>
      <c r="JC106" s="98"/>
      <c r="JD106" s="98"/>
      <c r="JE106" s="98"/>
      <c r="JF106" s="98"/>
      <c r="JG106" s="98"/>
      <c r="JH106" s="98"/>
      <c r="JI106" s="98"/>
      <c r="JJ106" s="98"/>
      <c r="JK106" s="98"/>
      <c r="JL106" s="98"/>
      <c r="JM106" s="98"/>
      <c r="JN106" s="98"/>
      <c r="JO106" s="98"/>
      <c r="JP106" s="98"/>
      <c r="JQ106" s="98"/>
      <c r="JR106" s="98"/>
      <c r="JS106" s="98"/>
      <c r="JT106" s="98"/>
      <c r="JU106" s="98"/>
      <c r="JV106" s="98"/>
      <c r="JW106" s="98"/>
      <c r="JX106" s="98"/>
      <c r="JY106" s="98"/>
      <c r="JZ106" s="98"/>
      <c r="KA106" s="98"/>
      <c r="KB106" s="98"/>
      <c r="KD106" s="98"/>
      <c r="KE106" s="98"/>
      <c r="KF106" s="98"/>
      <c r="KG106" s="98"/>
      <c r="KH106" s="98"/>
      <c r="KI106" s="98"/>
      <c r="KJ106" s="98"/>
      <c r="KK106" s="98"/>
      <c r="KL106" s="98"/>
      <c r="KM106" s="98"/>
      <c r="KN106" s="98"/>
      <c r="KO106" s="98"/>
      <c r="KP106" s="98"/>
      <c r="KQ106" s="98"/>
      <c r="KR106" s="98"/>
      <c r="KS106" s="98"/>
      <c r="KT106" s="98"/>
      <c r="KU106" s="98"/>
      <c r="KV106" s="98"/>
      <c r="KW106" s="98"/>
      <c r="KX106" s="98"/>
      <c r="KY106" s="98"/>
      <c r="KZ106" s="98"/>
      <c r="LA106" s="98"/>
      <c r="LB106" s="98"/>
      <c r="LC106" s="98"/>
      <c r="LD106" s="98"/>
      <c r="LE106" s="98"/>
      <c r="LF106" s="98"/>
      <c r="LG106" s="98"/>
      <c r="LH106" s="98"/>
      <c r="LI106" s="98"/>
      <c r="LJ106" s="98"/>
      <c r="LK106" s="98"/>
      <c r="LL106" s="98"/>
      <c r="LM106" s="98"/>
      <c r="LN106" s="98"/>
      <c r="LO106" s="98"/>
      <c r="LP106" s="98"/>
      <c r="LQ106" s="98"/>
      <c r="LR106" s="98"/>
      <c r="LS106" s="98"/>
      <c r="LT106" s="98"/>
      <c r="LU106" s="98"/>
      <c r="LV106" s="98"/>
      <c r="LW106" s="98"/>
      <c r="LX106" s="98"/>
      <c r="LY106" s="98"/>
      <c r="LZ106" s="98"/>
      <c r="MA106" s="98"/>
      <c r="MB106" s="98"/>
      <c r="MC106" s="98"/>
      <c r="MD106" s="98"/>
      <c r="ME106" s="98"/>
      <c r="MF106" s="98"/>
      <c r="MG106" s="98"/>
      <c r="MH106" s="98"/>
      <c r="MI106" s="98"/>
      <c r="MJ106" s="98"/>
      <c r="MK106" s="98"/>
      <c r="ML106" s="98"/>
      <c r="MM106" s="98"/>
      <c r="MN106" s="98"/>
      <c r="MO106" s="98"/>
      <c r="MP106" s="98"/>
      <c r="MQ106" s="98"/>
      <c r="MR106" s="98"/>
      <c r="MS106" s="98"/>
      <c r="MT106" s="98"/>
      <c r="MU106" s="98"/>
      <c r="MV106" s="98"/>
      <c r="MW106" s="98"/>
      <c r="MX106" s="98"/>
      <c r="MY106" s="98"/>
      <c r="MZ106" s="98"/>
      <c r="NA106" s="98"/>
      <c r="NB106" s="98"/>
      <c r="NC106" s="98"/>
      <c r="ND106" s="98"/>
      <c r="NE106" s="98"/>
      <c r="NF106" s="98"/>
      <c r="NG106" s="98"/>
      <c r="NH106" s="98"/>
      <c r="NI106" s="98"/>
      <c r="NJ106" s="98"/>
      <c r="NK106" s="98"/>
      <c r="NL106" s="98"/>
      <c r="NM106" s="98"/>
      <c r="NN106" s="98"/>
      <c r="NO106" s="98"/>
      <c r="NP106" s="98"/>
      <c r="NQ106" s="98"/>
      <c r="NR106" s="98"/>
      <c r="NS106" s="98"/>
      <c r="NT106" s="98"/>
      <c r="NU106" s="98"/>
      <c r="NV106" s="98"/>
      <c r="NW106" s="98"/>
      <c r="NX106" s="98"/>
      <c r="NY106" s="98"/>
      <c r="NZ106" s="98"/>
      <c r="OA106" s="98"/>
      <c r="OB106" s="98"/>
      <c r="OC106" s="98"/>
      <c r="OD106" s="98"/>
      <c r="OE106" s="98"/>
      <c r="OF106" s="98"/>
      <c r="OG106" s="98"/>
      <c r="OH106" s="98"/>
      <c r="OI106" s="98"/>
      <c r="OJ106" s="98"/>
      <c r="OK106" s="98"/>
      <c r="OL106" s="98"/>
      <c r="OM106" s="98"/>
      <c r="ON106" s="98"/>
      <c r="OO106" s="98"/>
      <c r="OP106" s="98"/>
      <c r="OQ106" s="98"/>
      <c r="OR106" s="98"/>
      <c r="OS106" s="98"/>
      <c r="OT106" s="98"/>
      <c r="OU106" s="98"/>
      <c r="OV106" s="98"/>
      <c r="OW106" s="98"/>
      <c r="OX106" s="98"/>
      <c r="OY106" s="98"/>
      <c r="OZ106" s="98"/>
      <c r="PA106" s="98"/>
      <c r="PB106" s="98"/>
      <c r="PC106" s="98"/>
      <c r="PD106" s="98"/>
      <c r="PE106" s="98"/>
      <c r="PF106" s="98"/>
      <c r="PG106" s="98"/>
      <c r="PH106" s="98"/>
      <c r="PI106" s="98"/>
      <c r="PJ106" s="98"/>
      <c r="PK106" s="98"/>
      <c r="PL106" s="98"/>
      <c r="PM106" s="98"/>
      <c r="PN106" s="98"/>
      <c r="PO106" s="98"/>
      <c r="PP106" s="98"/>
      <c r="PQ106" s="98"/>
      <c r="PR106" s="98"/>
      <c r="PS106" s="98"/>
      <c r="PT106" s="98"/>
      <c r="PU106" s="98"/>
      <c r="PV106" s="98"/>
      <c r="PW106" s="98"/>
      <c r="PX106" s="98"/>
      <c r="PY106" s="98"/>
      <c r="PZ106" s="98"/>
      <c r="QA106" s="98"/>
      <c r="QB106" s="98"/>
      <c r="QC106" s="98"/>
      <c r="QD106" s="98"/>
      <c r="QE106" s="98"/>
      <c r="QF106" s="98"/>
      <c r="QG106" s="98"/>
      <c r="QH106" s="98"/>
      <c r="QI106" s="98"/>
      <c r="QJ106" s="98"/>
      <c r="QK106" s="98"/>
      <c r="QL106" s="98"/>
      <c r="QM106" s="98"/>
      <c r="QN106" s="98"/>
      <c r="QO106" s="98"/>
      <c r="QP106" s="98"/>
      <c r="QQ106" s="98"/>
      <c r="QR106" s="98"/>
      <c r="QS106" s="98"/>
      <c r="QT106" s="98"/>
      <c r="QU106" s="98"/>
      <c r="QV106" s="98"/>
      <c r="QW106" s="98"/>
      <c r="QX106" s="98"/>
      <c r="QY106" s="98"/>
      <c r="QZ106" s="98"/>
      <c r="RA106" s="98"/>
      <c r="RB106" s="98"/>
      <c r="RC106" s="98"/>
      <c r="RD106" s="98"/>
      <c r="RE106" s="98"/>
      <c r="RF106" s="98"/>
      <c r="RG106" s="98"/>
      <c r="RH106" s="98"/>
      <c r="RI106" s="98"/>
      <c r="RJ106" s="98"/>
      <c r="RK106" s="98"/>
      <c r="RL106" s="98"/>
      <c r="RM106" s="98"/>
      <c r="RN106" s="98"/>
      <c r="RO106" s="98"/>
      <c r="RP106" s="98"/>
      <c r="RQ106" s="98"/>
      <c r="RR106" s="98"/>
      <c r="RS106" s="98"/>
      <c r="RT106" s="98"/>
      <c r="RU106" s="98"/>
      <c r="RV106" s="98"/>
      <c r="RW106" s="98"/>
      <c r="RX106" s="98"/>
      <c r="RY106" s="98"/>
      <c r="RZ106" s="98"/>
      <c r="SA106" s="98"/>
      <c r="SB106" s="98"/>
      <c r="SC106" s="98"/>
      <c r="SD106" s="98"/>
      <c r="SE106" s="98"/>
      <c r="SF106" s="98"/>
      <c r="SG106" s="98"/>
      <c r="SH106" s="98"/>
      <c r="SI106" s="98"/>
      <c r="SJ106" s="98"/>
      <c r="SK106" s="98"/>
      <c r="SL106" s="98"/>
      <c r="SM106" s="98"/>
      <c r="SN106" s="98"/>
      <c r="SO106" s="98"/>
      <c r="SP106" s="98"/>
      <c r="SQ106" s="98"/>
      <c r="SR106" s="98"/>
      <c r="SS106" s="98"/>
      <c r="ST106" s="98"/>
      <c r="SU106" s="98"/>
      <c r="SV106" s="98"/>
      <c r="SW106" s="98"/>
      <c r="SX106" s="98"/>
      <c r="SY106" s="98"/>
      <c r="SZ106" s="98"/>
      <c r="TA106" s="98"/>
      <c r="TB106" s="98"/>
      <c r="TC106" s="98"/>
      <c r="TD106" s="98"/>
      <c r="TE106" s="98"/>
      <c r="TF106" s="98"/>
      <c r="TG106" s="98"/>
      <c r="TH106" s="98"/>
      <c r="TI106" s="98"/>
      <c r="TJ106" s="98"/>
      <c r="TK106" s="98"/>
      <c r="TL106" s="98"/>
      <c r="TM106" s="98"/>
      <c r="TN106" s="98"/>
      <c r="TO106" s="98"/>
      <c r="TP106" s="98"/>
      <c r="TQ106" s="98"/>
      <c r="TR106" s="98"/>
      <c r="TS106" s="98"/>
      <c r="TT106" s="98"/>
      <c r="TU106" s="98"/>
      <c r="TV106" s="98"/>
      <c r="TW106" s="98"/>
      <c r="TX106" s="98"/>
      <c r="TY106" s="98"/>
      <c r="TZ106" s="98"/>
      <c r="UA106" s="98"/>
      <c r="UB106" s="98"/>
      <c r="UC106" s="98"/>
      <c r="UD106" s="98"/>
      <c r="UE106" s="98"/>
      <c r="UF106" s="98"/>
      <c r="UG106" s="98"/>
      <c r="UH106" s="98"/>
      <c r="UI106" s="98"/>
      <c r="UJ106" s="98"/>
      <c r="UK106" s="98"/>
      <c r="UL106" s="98"/>
      <c r="UM106" s="98"/>
      <c r="UN106" s="98"/>
      <c r="UO106" s="98"/>
      <c r="UP106" s="98"/>
      <c r="UQ106" s="98"/>
      <c r="UR106" s="98"/>
      <c r="US106" s="98"/>
      <c r="UT106" s="98"/>
      <c r="UU106" s="98"/>
      <c r="UV106" s="98"/>
      <c r="UW106" s="98"/>
      <c r="UX106" s="98"/>
      <c r="UY106" s="98"/>
      <c r="UZ106" s="98"/>
      <c r="VA106" s="98"/>
      <c r="VB106" s="98"/>
      <c r="VC106" s="98"/>
      <c r="VD106" s="98"/>
      <c r="VE106" s="98"/>
      <c r="VF106" s="98"/>
      <c r="VG106" s="98"/>
      <c r="VH106" s="98"/>
      <c r="VI106" s="98"/>
      <c r="VJ106" s="98"/>
      <c r="VK106" s="98"/>
      <c r="VL106" s="98"/>
      <c r="VM106" s="98"/>
      <c r="VN106" s="98"/>
      <c r="VO106" s="98"/>
      <c r="VP106" s="98"/>
      <c r="VQ106" s="98"/>
      <c r="VR106" s="98"/>
      <c r="VS106" s="98"/>
      <c r="VT106" s="98"/>
      <c r="VU106" s="98"/>
      <c r="VV106" s="98"/>
      <c r="VW106" s="98"/>
      <c r="VX106" s="98"/>
      <c r="VY106" s="98"/>
      <c r="VZ106" s="98"/>
      <c r="WA106" s="98"/>
      <c r="WB106" s="98"/>
      <c r="WC106" s="98"/>
      <c r="WD106" s="98"/>
      <c r="WE106" s="98"/>
      <c r="WF106" s="98"/>
      <c r="WG106" s="98"/>
      <c r="WH106" s="98"/>
      <c r="WI106" s="98"/>
      <c r="WJ106" s="98"/>
      <c r="WK106" s="98"/>
      <c r="WL106" s="98"/>
      <c r="WM106" s="98"/>
      <c r="WN106" s="98"/>
      <c r="WO106" s="98"/>
      <c r="WP106" s="98"/>
      <c r="WQ106" s="98"/>
      <c r="WR106" s="98"/>
      <c r="WS106" s="98"/>
      <c r="WT106" s="98"/>
      <c r="WU106" s="98"/>
      <c r="WV106" s="98"/>
      <c r="WW106" s="98"/>
      <c r="WX106" s="98"/>
      <c r="WY106" s="98"/>
      <c r="WZ106" s="98"/>
      <c r="XA106" s="98"/>
      <c r="XB106" s="98"/>
      <c r="XC106" s="98"/>
      <c r="XD106" s="98"/>
      <c r="XE106" s="98"/>
      <c r="XF106" s="98"/>
      <c r="XG106" s="98"/>
      <c r="XH106" s="98"/>
      <c r="XI106" s="98"/>
      <c r="XJ106" s="98"/>
      <c r="XK106" s="98"/>
      <c r="XL106" s="98"/>
      <c r="XM106" s="98"/>
      <c r="XN106" s="98"/>
      <c r="XO106" s="98"/>
      <c r="XP106" s="98"/>
      <c r="XQ106" s="98"/>
      <c r="XR106" s="98"/>
      <c r="XS106" s="98"/>
      <c r="XT106" s="98"/>
      <c r="XU106" s="98"/>
      <c r="XV106" s="98"/>
      <c r="XW106" s="98"/>
      <c r="XX106" s="98"/>
      <c r="XY106" s="98"/>
      <c r="XZ106" s="98"/>
      <c r="YA106" s="98"/>
      <c r="YB106" s="98"/>
      <c r="YC106" s="98"/>
      <c r="YD106" s="98"/>
      <c r="YE106" s="98"/>
      <c r="YF106" s="98"/>
      <c r="YG106" s="98"/>
      <c r="YH106" s="98"/>
      <c r="YI106" s="98"/>
      <c r="YJ106" s="98"/>
      <c r="YK106" s="98"/>
      <c r="YL106" s="98"/>
      <c r="YM106" s="98"/>
      <c r="YN106" s="98"/>
      <c r="YO106" s="98"/>
      <c r="YP106" s="98"/>
      <c r="YQ106" s="98"/>
      <c r="YR106" s="98"/>
      <c r="YS106" s="98"/>
      <c r="YT106" s="98"/>
      <c r="YU106" s="98"/>
      <c r="YV106" s="98"/>
      <c r="YW106" s="98"/>
      <c r="YX106" s="98"/>
      <c r="YY106" s="98"/>
      <c r="YZ106" s="98"/>
      <c r="ZA106" s="98"/>
      <c r="ZB106" s="98"/>
      <c r="ZC106" s="98"/>
      <c r="ZD106" s="98"/>
      <c r="ZE106" s="98"/>
      <c r="ZF106" s="98"/>
      <c r="ZG106" s="98"/>
      <c r="ZH106" s="98"/>
      <c r="ZI106" s="98"/>
      <c r="ZJ106" s="98"/>
      <c r="ZK106" s="98"/>
      <c r="ZL106" s="98"/>
      <c r="ZM106" s="98"/>
      <c r="ZN106" s="98"/>
      <c r="ZO106" s="98"/>
      <c r="ZP106" s="98"/>
      <c r="ZQ106" s="98"/>
      <c r="ZR106" s="98"/>
      <c r="ZS106" s="98"/>
      <c r="ZT106" s="98"/>
      <c r="ZU106" s="98"/>
      <c r="ZV106" s="98"/>
      <c r="ZW106" s="98"/>
      <c r="ZX106" s="98"/>
      <c r="ZY106" s="98"/>
      <c r="ZZ106" s="98"/>
      <c r="AAA106" s="98"/>
      <c r="AAB106" s="98"/>
      <c r="AAC106" s="98"/>
      <c r="AAD106" s="98"/>
      <c r="AAE106" s="98"/>
      <c r="AAF106" s="98"/>
      <c r="AAG106" s="98"/>
      <c r="AAH106" s="98"/>
      <c r="AAI106" s="98"/>
      <c r="AAJ106" s="98"/>
      <c r="AAK106" s="98"/>
      <c r="AAL106" s="98"/>
      <c r="AAM106" s="98"/>
      <c r="AAN106" s="98"/>
      <c r="AAO106" s="98"/>
      <c r="AAP106" s="98"/>
      <c r="AAQ106" s="98"/>
      <c r="AAR106" s="98"/>
      <c r="AAS106" s="98"/>
      <c r="AAT106" s="98"/>
      <c r="AAU106" s="98"/>
      <c r="AAV106" s="98"/>
      <c r="AAW106" s="98"/>
      <c r="AAX106" s="98"/>
      <c r="AAY106" s="98"/>
      <c r="AAZ106" s="98"/>
      <c r="ABA106" s="98"/>
      <c r="ABB106" s="98"/>
      <c r="ABC106" s="98"/>
      <c r="ABD106" s="98"/>
      <c r="ABE106" s="98"/>
      <c r="ABF106" s="98"/>
      <c r="ABG106" s="98"/>
      <c r="ABH106" s="98"/>
      <c r="ABI106" s="98"/>
      <c r="ABJ106" s="98"/>
      <c r="ABK106" s="98"/>
      <c r="ABL106" s="98"/>
      <c r="ABM106" s="98"/>
      <c r="ABN106" s="98"/>
      <c r="ABO106" s="98"/>
      <c r="ABP106" s="98"/>
      <c r="ABQ106" s="98"/>
      <c r="ABR106" s="98"/>
      <c r="ABS106" s="98"/>
      <c r="ABT106" s="98"/>
      <c r="ABU106" s="98"/>
      <c r="ABV106" s="98"/>
      <c r="ABW106" s="98"/>
      <c r="ABX106" s="98"/>
      <c r="ABY106" s="98"/>
      <c r="ABZ106" s="98"/>
      <c r="ACA106" s="98"/>
      <c r="ACB106" s="98"/>
      <c r="ACC106" s="98"/>
      <c r="ACD106" s="98"/>
      <c r="ACE106" s="98"/>
      <c r="ACF106" s="98"/>
      <c r="ACG106" s="98"/>
      <c r="ACH106" s="98"/>
      <c r="ACI106" s="98"/>
      <c r="ACJ106" s="98"/>
      <c r="ACK106" s="98"/>
      <c r="ACL106" s="98"/>
      <c r="ACM106" s="98"/>
      <c r="ACN106" s="98"/>
      <c r="ACO106" s="98"/>
      <c r="ACP106" s="98"/>
      <c r="ACQ106" s="98"/>
      <c r="ACR106" s="98"/>
      <c r="ACS106" s="98"/>
      <c r="ACT106" s="98"/>
      <c r="ACU106" s="98"/>
      <c r="ACV106" s="98"/>
      <c r="ACW106" s="98"/>
      <c r="ACX106" s="98"/>
      <c r="ACY106" s="98"/>
      <c r="ACZ106" s="98"/>
      <c r="ADA106" s="98"/>
      <c r="ADB106" s="98"/>
      <c r="ADC106" s="98"/>
      <c r="ADD106" s="98"/>
      <c r="ADE106" s="98"/>
      <c r="ADF106" s="98"/>
      <c r="ADG106" s="98"/>
      <c r="ADH106" s="98"/>
      <c r="ADI106" s="98"/>
      <c r="ADJ106" s="98"/>
      <c r="ADK106" s="98"/>
      <c r="ADL106" s="98"/>
      <c r="ADM106" s="98"/>
      <c r="ADN106" s="98"/>
      <c r="ADO106" s="98"/>
    </row>
    <row r="107" spans="1:795" ht="15.75" customHeight="1">
      <c r="A107" s="1" t="s">
        <v>1090</v>
      </c>
      <c r="B107" s="1"/>
      <c r="C107" s="49"/>
      <c r="D107" s="49"/>
      <c r="E107" s="49"/>
      <c r="F107" s="49"/>
      <c r="G107" s="49"/>
      <c r="H107" s="50">
        <v>69</v>
      </c>
      <c r="I107" s="50">
        <v>0.82</v>
      </c>
      <c r="GW107" s="46"/>
      <c r="JV107" s="46"/>
      <c r="QF107" s="46"/>
      <c r="QG107" s="46"/>
      <c r="QH107" s="46"/>
      <c r="QI107" s="46"/>
      <c r="QJ107" s="46"/>
      <c r="QK107" s="46"/>
      <c r="QL107" s="46"/>
      <c r="QM107" s="46"/>
      <c r="QN107" s="46"/>
      <c r="QO107" s="46"/>
      <c r="QP107" s="46"/>
      <c r="QQ107" s="46"/>
      <c r="QR107" s="46"/>
      <c r="QS107" s="46"/>
      <c r="QT107" s="46"/>
      <c r="QU107" s="46"/>
      <c r="QV107" s="46"/>
      <c r="QW107" s="46"/>
      <c r="QX107" s="46"/>
      <c r="QY107" s="46"/>
      <c r="QZ107" s="46"/>
      <c r="RA107" s="46"/>
      <c r="RB107" s="46"/>
      <c r="RC107" s="46"/>
      <c r="RD107" s="46"/>
      <c r="RE107" s="46"/>
      <c r="RF107" s="46"/>
      <c r="RG107" s="46"/>
      <c r="RH107" s="46"/>
      <c r="RI107" s="46"/>
      <c r="RJ107" s="46"/>
      <c r="RK107" s="46"/>
      <c r="RL107" s="46"/>
      <c r="RM107" s="46"/>
      <c r="RN107" s="46"/>
      <c r="RO107" s="46"/>
      <c r="RP107" s="46"/>
      <c r="RQ107" s="46"/>
      <c r="RR107" s="46"/>
      <c r="RS107" s="46"/>
      <c r="RT107" s="46"/>
      <c r="RU107" s="46"/>
      <c r="RV107" s="46"/>
      <c r="RW107" s="46"/>
      <c r="RX107" s="46"/>
      <c r="RY107" s="46"/>
      <c r="RZ107" s="46"/>
      <c r="SA107" s="46"/>
      <c r="SB107" s="46"/>
      <c r="SC107" s="46"/>
      <c r="SD107" s="46"/>
      <c r="SE107" s="46"/>
      <c r="SF107" s="46"/>
      <c r="SG107" s="46"/>
      <c r="SH107" s="46"/>
      <c r="SI107" s="46"/>
      <c r="SJ107" s="46"/>
      <c r="SK107" s="46"/>
      <c r="SL107" s="46"/>
      <c r="SM107" s="46"/>
      <c r="SN107" s="46"/>
      <c r="SO107" s="46"/>
      <c r="SP107" s="46"/>
      <c r="SQ107" s="46"/>
      <c r="SR107" s="46"/>
      <c r="SS107" s="46"/>
      <c r="ST107" s="46"/>
      <c r="SU107" s="46"/>
      <c r="SV107" s="46"/>
      <c r="SW107" s="46"/>
      <c r="SX107" s="46"/>
      <c r="SY107" s="46"/>
      <c r="SZ107" s="46"/>
      <c r="TA107" s="46"/>
      <c r="TB107" s="46"/>
      <c r="TC107" s="46"/>
      <c r="TD107" s="46"/>
      <c r="TE107" s="46"/>
      <c r="TF107" s="46"/>
      <c r="TG107" s="46"/>
      <c r="TH107" s="46"/>
      <c r="TI107" s="46"/>
      <c r="TJ107" s="46"/>
      <c r="TK107" s="46"/>
      <c r="TL107" s="46"/>
      <c r="TM107" s="46"/>
      <c r="TN107" s="46"/>
      <c r="TO107" s="46"/>
      <c r="TP107" s="46"/>
      <c r="TQ107" s="46"/>
      <c r="TR107" s="46"/>
      <c r="TS107" s="46"/>
      <c r="TT107" s="46"/>
      <c r="TU107" s="46"/>
      <c r="TV107" s="46"/>
      <c r="TW107" s="46"/>
      <c r="TX107" s="46"/>
      <c r="TY107" s="46"/>
      <c r="TZ107" s="46"/>
      <c r="UA107" s="46"/>
      <c r="UB107" s="46"/>
      <c r="UC107" s="46"/>
      <c r="UD107" s="46"/>
      <c r="UE107" s="46"/>
      <c r="UF107" s="46"/>
      <c r="UG107" s="46"/>
      <c r="UH107" s="46"/>
      <c r="UI107" s="46"/>
      <c r="UJ107" s="46"/>
      <c r="UK107" s="46"/>
      <c r="UL107" s="46"/>
      <c r="UM107" s="46"/>
      <c r="UN107" s="46"/>
      <c r="UO107" s="46"/>
      <c r="UP107" s="46"/>
      <c r="UQ107" s="46"/>
      <c r="UR107" s="46"/>
      <c r="US107" s="46"/>
      <c r="UT107" s="46"/>
      <c r="UU107" s="46"/>
      <c r="UV107" s="46"/>
      <c r="UW107" s="46"/>
      <c r="UX107" s="46"/>
      <c r="UY107" s="46"/>
      <c r="UZ107" s="46"/>
      <c r="VA107" s="46"/>
      <c r="VB107" s="46"/>
      <c r="VC107" s="46"/>
      <c r="VD107" s="46"/>
      <c r="VE107" s="46"/>
      <c r="VF107" s="46"/>
      <c r="VG107" s="46"/>
      <c r="VH107" s="46"/>
      <c r="VI107" s="46"/>
      <c r="VJ107" s="46"/>
      <c r="VK107" s="46"/>
      <c r="VL107" s="46"/>
      <c r="VM107" s="46"/>
      <c r="VN107" s="46"/>
      <c r="VO107" s="46"/>
      <c r="VP107" s="46"/>
      <c r="VQ107" s="46"/>
      <c r="VR107" s="46"/>
      <c r="VS107" s="46"/>
      <c r="VT107" s="46"/>
      <c r="VU107" s="46"/>
      <c r="VV107" s="46"/>
      <c r="VW107" s="46"/>
      <c r="VX107" s="46"/>
      <c r="VY107" s="46"/>
      <c r="VZ107" s="46"/>
      <c r="WA107" s="46"/>
      <c r="WB107" s="46"/>
      <c r="WC107" s="46"/>
      <c r="WD107" s="46"/>
      <c r="WE107" s="46"/>
      <c r="WF107" s="46"/>
      <c r="WG107" s="46"/>
      <c r="WH107" s="46"/>
      <c r="WI107" s="46"/>
      <c r="WJ107" s="46"/>
      <c r="WK107" s="46"/>
      <c r="WL107" s="46"/>
      <c r="WM107" s="46"/>
      <c r="WN107" s="46"/>
      <c r="WO107" s="46"/>
      <c r="WP107" s="46"/>
      <c r="WQ107" s="46"/>
      <c r="WR107" s="46"/>
      <c r="WS107" s="46"/>
      <c r="WT107" s="46"/>
      <c r="WU107" s="46"/>
      <c r="WV107" s="46"/>
      <c r="WW107" s="46"/>
      <c r="WX107" s="46"/>
      <c r="WY107" s="46"/>
      <c r="WZ107" s="46"/>
      <c r="XA107" s="46"/>
      <c r="XB107" s="46"/>
      <c r="XC107" s="46"/>
      <c r="XD107" s="46"/>
      <c r="XE107" s="46"/>
      <c r="XF107" s="46"/>
      <c r="XG107" s="46"/>
      <c r="XH107" s="46"/>
      <c r="XI107" s="46"/>
      <c r="XJ107" s="46"/>
      <c r="XK107" s="46"/>
      <c r="XL107" s="46"/>
      <c r="XM107" s="46"/>
      <c r="XN107" s="46"/>
      <c r="XO107" s="46"/>
      <c r="XP107" s="46"/>
      <c r="XQ107" s="46"/>
      <c r="XR107" s="46"/>
      <c r="XS107" s="46"/>
      <c r="XT107" s="46"/>
      <c r="XU107" s="46"/>
      <c r="XV107" s="46"/>
      <c r="XW107" s="46"/>
      <c r="XX107" s="46"/>
      <c r="XY107" s="46"/>
      <c r="XZ107" s="46"/>
      <c r="YA107" s="46"/>
      <c r="YB107" s="46"/>
      <c r="YC107" s="46"/>
      <c r="YD107" s="46"/>
      <c r="YE107" s="46"/>
      <c r="YF107" s="46"/>
      <c r="YG107" s="46"/>
      <c r="YH107" s="46"/>
      <c r="YI107" s="46"/>
      <c r="YJ107" s="46"/>
      <c r="YK107" s="46"/>
      <c r="YL107" s="46"/>
      <c r="YM107" s="46"/>
      <c r="YN107" s="46"/>
      <c r="YO107" s="46"/>
      <c r="YP107" s="46"/>
      <c r="YQ107" s="46"/>
      <c r="YR107" s="46"/>
      <c r="YS107" s="46"/>
      <c r="YT107" s="46"/>
      <c r="YU107" s="46"/>
      <c r="YV107" s="46"/>
      <c r="YW107" s="46"/>
      <c r="YX107" s="46"/>
      <c r="YY107" s="46"/>
      <c r="YZ107" s="46"/>
      <c r="ZA107" s="46"/>
      <c r="ZB107" s="46"/>
      <c r="ZC107" s="46"/>
      <c r="ZD107" s="46"/>
      <c r="ZE107" s="46"/>
      <c r="ZF107" s="46"/>
      <c r="ZG107" s="46"/>
      <c r="ZH107" s="46"/>
      <c r="ZI107" s="46"/>
      <c r="ZJ107" s="46"/>
      <c r="ZK107" s="46"/>
      <c r="ZL107" s="46"/>
      <c r="ZM107" s="46"/>
      <c r="ZN107" s="46"/>
      <c r="ZO107" s="46"/>
      <c r="ZP107" s="46"/>
      <c r="ZQ107" s="46"/>
      <c r="ZR107" s="46"/>
      <c r="ZS107" s="46"/>
      <c r="ZT107" s="46"/>
      <c r="ZU107" s="46"/>
      <c r="ZV107" s="46"/>
      <c r="ZW107" s="46"/>
      <c r="ZX107" s="46"/>
      <c r="ZY107" s="46"/>
      <c r="ZZ107" s="46"/>
      <c r="AAA107" s="46"/>
      <c r="AAB107" s="46"/>
      <c r="AAC107" s="46"/>
      <c r="AAD107" s="46"/>
      <c r="AAE107" s="46"/>
      <c r="AAF107" s="46"/>
      <c r="AAG107" s="46"/>
      <c r="AAH107" s="46"/>
      <c r="AAI107" s="46"/>
      <c r="AAJ107" s="46"/>
      <c r="AAK107" s="46"/>
      <c r="AAL107" s="46"/>
      <c r="AAM107" s="46"/>
      <c r="AAN107" s="46"/>
      <c r="AAO107" s="46"/>
      <c r="AAP107" s="46"/>
      <c r="AAQ107" s="46"/>
      <c r="AAR107" s="46"/>
      <c r="AAS107" s="46"/>
      <c r="AAT107" s="46"/>
      <c r="AAU107" s="46"/>
      <c r="AAV107" s="46"/>
      <c r="AAW107" s="46"/>
      <c r="AAX107" s="46"/>
      <c r="AAY107" s="46"/>
      <c r="AAZ107" s="46"/>
      <c r="ABA107" s="46"/>
      <c r="ABB107" s="46"/>
      <c r="ABC107" s="46"/>
      <c r="ABD107" s="46"/>
      <c r="ABE107" s="46"/>
      <c r="ABF107" s="46"/>
      <c r="ABG107" s="46"/>
      <c r="ABH107" s="46"/>
      <c r="ABI107" s="46"/>
      <c r="ABJ107" s="46"/>
      <c r="ABK107" s="46"/>
      <c r="ABL107" s="46"/>
      <c r="ABM107" s="46"/>
      <c r="ABN107" s="46"/>
      <c r="ABO107" s="46"/>
      <c r="ABP107" s="46"/>
      <c r="ABQ107" s="46"/>
      <c r="ABR107" s="46"/>
      <c r="ABS107" s="46"/>
      <c r="ABT107" s="46"/>
      <c r="ABU107" s="46"/>
      <c r="ABV107" s="46"/>
      <c r="ABW107" s="46"/>
      <c r="ABX107" s="46"/>
      <c r="ABY107" s="46"/>
      <c r="ABZ107" s="46"/>
      <c r="ACA107" s="46"/>
      <c r="ACB107" s="46"/>
      <c r="ACC107" s="46"/>
      <c r="ACD107" s="46"/>
      <c r="ACE107" s="46"/>
      <c r="ACF107" s="46"/>
      <c r="ACG107" s="46"/>
      <c r="ACH107" s="46"/>
      <c r="ACI107" s="46"/>
      <c r="ACJ107" s="46"/>
      <c r="ACK107" s="46"/>
      <c r="ACL107" s="46"/>
      <c r="ACM107" s="46"/>
      <c r="ACN107" s="46"/>
      <c r="ACO107" s="46"/>
      <c r="ACP107" s="46"/>
      <c r="ACQ107" s="46"/>
      <c r="ACR107" s="46"/>
      <c r="ACS107" s="46"/>
      <c r="ACT107" s="46"/>
      <c r="ACU107" s="46"/>
      <c r="ACV107" s="46"/>
      <c r="ACW107" s="46"/>
      <c r="ACX107" s="46"/>
      <c r="ACY107" s="46"/>
      <c r="ACZ107" s="46"/>
      <c r="ADA107" s="46"/>
      <c r="ADB107" s="46"/>
      <c r="ADC107" s="46"/>
      <c r="ADD107" s="46"/>
      <c r="ADE107" s="46"/>
      <c r="ADF107" s="46"/>
      <c r="ADG107" s="46"/>
      <c r="ADH107" s="46"/>
      <c r="ADI107" s="46"/>
      <c r="ADJ107" s="46"/>
      <c r="ADK107" s="46"/>
      <c r="ADL107" s="46"/>
      <c r="ADM107" s="46"/>
      <c r="ADN107" s="46"/>
      <c r="ADO107" s="46"/>
    </row>
    <row r="108" spans="1:795" ht="15.75" customHeight="1">
      <c r="A108" s="1">
        <v>101</v>
      </c>
      <c r="B108" s="1">
        <v>105</v>
      </c>
      <c r="C108" s="49" t="s">
        <v>1091</v>
      </c>
      <c r="D108" s="49" t="s">
        <v>1092</v>
      </c>
      <c r="E108" s="49"/>
      <c r="F108" s="49"/>
      <c r="G108" s="49" t="s">
        <v>1093</v>
      </c>
      <c r="H108" s="52">
        <v>698</v>
      </c>
      <c r="I108" s="52">
        <v>0.9</v>
      </c>
      <c r="NL108" s="67"/>
      <c r="QG108" s="46"/>
      <c r="QH108" s="46"/>
      <c r="QI108" s="46"/>
      <c r="QJ108" s="46"/>
      <c r="QK108" s="46"/>
      <c r="QL108" s="46"/>
      <c r="QM108" s="46"/>
      <c r="QN108" s="46"/>
      <c r="QO108" s="46"/>
      <c r="QP108" s="46"/>
      <c r="QQ108" s="46"/>
      <c r="QR108" s="46"/>
      <c r="QS108" s="46"/>
      <c r="QT108" s="46"/>
      <c r="QU108" s="46"/>
      <c r="QV108" s="46"/>
      <c r="QW108" s="46"/>
      <c r="QX108" s="46"/>
      <c r="QY108" s="46"/>
      <c r="QZ108" s="46"/>
      <c r="RA108" s="46"/>
      <c r="RB108" s="46"/>
      <c r="RC108" s="46"/>
      <c r="RD108" s="46"/>
      <c r="RE108" s="46"/>
      <c r="RF108" s="46"/>
      <c r="RG108" s="46"/>
      <c r="RH108" s="46"/>
      <c r="RI108" s="46"/>
      <c r="RJ108" s="46"/>
      <c r="RK108" s="46"/>
      <c r="RL108" s="46"/>
      <c r="RM108" s="46"/>
      <c r="RN108" s="46"/>
      <c r="RO108" s="46"/>
      <c r="RP108" s="46"/>
      <c r="RQ108" s="46"/>
      <c r="RR108" s="46"/>
      <c r="RS108" s="46"/>
      <c r="RT108" s="46"/>
      <c r="RU108" s="46"/>
      <c r="RV108" s="46"/>
      <c r="RW108" s="46"/>
      <c r="RX108" s="46"/>
      <c r="RY108" s="46"/>
      <c r="RZ108" s="46"/>
      <c r="SA108" s="46"/>
      <c r="SB108" s="46"/>
      <c r="SC108" s="46"/>
      <c r="SD108" s="46"/>
      <c r="SE108" s="46"/>
      <c r="SF108" s="46"/>
      <c r="SG108" s="46"/>
      <c r="SH108" s="46"/>
      <c r="SI108" s="46"/>
      <c r="SJ108" s="46"/>
      <c r="SK108" s="46"/>
      <c r="SL108" s="46"/>
      <c r="SM108" s="46"/>
      <c r="SN108" s="46"/>
      <c r="SO108" s="46"/>
      <c r="SP108" s="46"/>
      <c r="SQ108" s="46"/>
      <c r="SR108" s="46"/>
      <c r="SS108" s="46"/>
      <c r="ST108" s="46"/>
      <c r="SU108" s="46"/>
      <c r="SV108" s="46"/>
      <c r="SW108" s="46"/>
      <c r="SX108" s="46"/>
      <c r="SY108" s="46"/>
      <c r="SZ108" s="46"/>
      <c r="TA108" s="46"/>
      <c r="TB108" s="46"/>
      <c r="TC108" s="46"/>
      <c r="TD108" s="46"/>
      <c r="TE108" s="46"/>
      <c r="TF108" s="46"/>
      <c r="TG108" s="46"/>
      <c r="TH108" s="46"/>
      <c r="TI108" s="46"/>
      <c r="TJ108" s="46"/>
      <c r="TK108" s="46"/>
      <c r="TL108" s="46"/>
      <c r="TM108" s="46"/>
      <c r="TN108" s="46"/>
      <c r="TO108" s="46"/>
      <c r="TP108" s="46"/>
      <c r="TQ108" s="46"/>
      <c r="TR108" s="46"/>
      <c r="TS108" s="46"/>
      <c r="TT108" s="46"/>
      <c r="TU108" s="46"/>
      <c r="TV108" s="46"/>
      <c r="TW108" s="46"/>
      <c r="TX108" s="46"/>
      <c r="TY108" s="46"/>
      <c r="TZ108" s="46"/>
      <c r="UA108" s="46"/>
      <c r="UB108" s="46"/>
      <c r="UC108" s="46"/>
      <c r="UD108" s="46"/>
      <c r="UE108" s="46"/>
      <c r="UF108" s="46"/>
      <c r="UG108" s="46"/>
      <c r="UH108" s="46"/>
      <c r="UI108" s="46"/>
      <c r="UJ108" s="46"/>
      <c r="UK108" s="46"/>
      <c r="UL108" s="46"/>
      <c r="UM108" s="46"/>
      <c r="UN108" s="46"/>
      <c r="UO108" s="46"/>
      <c r="UP108" s="46"/>
      <c r="UQ108" s="46"/>
      <c r="UR108" s="46"/>
      <c r="US108" s="46"/>
      <c r="UT108" s="46"/>
      <c r="UU108" s="46"/>
      <c r="UV108" s="46"/>
      <c r="UW108" s="46"/>
      <c r="UX108" s="46"/>
      <c r="UY108" s="46"/>
      <c r="UZ108" s="46"/>
      <c r="VA108" s="46"/>
      <c r="VB108" s="46"/>
      <c r="VC108" s="46"/>
      <c r="VD108" s="46"/>
      <c r="VE108" s="46"/>
      <c r="VF108" s="46"/>
      <c r="VG108" s="46"/>
      <c r="VH108" s="46"/>
      <c r="VI108" s="46"/>
      <c r="VJ108" s="46"/>
      <c r="VK108" s="46"/>
      <c r="VL108" s="46"/>
      <c r="VM108" s="46"/>
      <c r="VN108" s="46"/>
      <c r="VO108" s="46"/>
      <c r="VP108" s="46"/>
      <c r="VQ108" s="46"/>
      <c r="VR108" s="46"/>
      <c r="VS108" s="46"/>
      <c r="VT108" s="46"/>
      <c r="VU108" s="46"/>
      <c r="VV108" s="46"/>
      <c r="VW108" s="46"/>
      <c r="VX108" s="46"/>
      <c r="VY108" s="46"/>
      <c r="VZ108" s="46"/>
      <c r="WA108" s="46"/>
      <c r="WB108" s="46"/>
      <c r="WC108" s="46"/>
      <c r="WD108" s="46"/>
      <c r="WE108" s="46"/>
      <c r="WF108" s="46"/>
      <c r="WG108" s="46"/>
      <c r="WH108" s="46"/>
      <c r="WI108" s="46"/>
      <c r="WJ108" s="46"/>
      <c r="WK108" s="46"/>
      <c r="WL108" s="46"/>
      <c r="WM108" s="46"/>
      <c r="WN108" s="46"/>
      <c r="WO108" s="46"/>
      <c r="WP108" s="46"/>
      <c r="WQ108" s="46"/>
      <c r="WR108" s="46"/>
      <c r="WS108" s="46"/>
      <c r="WT108" s="46"/>
      <c r="WU108" s="46"/>
      <c r="WV108" s="46"/>
      <c r="WW108" s="46"/>
      <c r="WX108" s="46"/>
      <c r="WY108" s="46"/>
      <c r="WZ108" s="46"/>
      <c r="XA108" s="46"/>
      <c r="XB108" s="46"/>
      <c r="XC108" s="46"/>
      <c r="XD108" s="46"/>
      <c r="XE108" s="46"/>
      <c r="XF108" s="46"/>
      <c r="XG108" s="46"/>
      <c r="XH108" s="46"/>
      <c r="XI108" s="46"/>
      <c r="XJ108" s="46"/>
      <c r="XK108" s="46"/>
      <c r="XL108" s="46"/>
      <c r="XM108" s="46"/>
      <c r="XN108" s="46"/>
      <c r="XO108" s="46"/>
      <c r="XP108" s="46"/>
      <c r="XQ108" s="46"/>
      <c r="XR108" s="46"/>
      <c r="XS108" s="46"/>
      <c r="XT108" s="46"/>
      <c r="XU108" s="46"/>
      <c r="XV108" s="46"/>
      <c r="XW108" s="46"/>
      <c r="XX108" s="46"/>
      <c r="XY108" s="46"/>
      <c r="XZ108" s="46"/>
      <c r="YA108" s="46"/>
      <c r="YB108" s="46"/>
      <c r="YC108" s="46"/>
      <c r="YD108" s="46"/>
      <c r="YE108" s="46"/>
      <c r="YF108" s="46"/>
      <c r="YG108" s="46"/>
      <c r="YH108" s="46"/>
      <c r="YI108" s="46"/>
      <c r="YJ108" s="46"/>
      <c r="YK108" s="46"/>
      <c r="YL108" s="46"/>
      <c r="YM108" s="46"/>
      <c r="YN108" s="46"/>
      <c r="YO108" s="46"/>
      <c r="YP108" s="46"/>
      <c r="YQ108" s="46"/>
      <c r="YR108" s="46"/>
      <c r="YS108" s="46"/>
      <c r="YT108" s="46"/>
      <c r="YU108" s="46"/>
      <c r="YV108" s="46"/>
      <c r="YW108" s="46"/>
      <c r="YX108" s="46"/>
      <c r="YY108" s="46"/>
      <c r="YZ108" s="46"/>
      <c r="ZA108" s="46"/>
      <c r="ZB108" s="46"/>
      <c r="ZC108" s="46"/>
      <c r="ZD108" s="46"/>
      <c r="ZE108" s="46"/>
      <c r="ZF108" s="46"/>
      <c r="ZG108" s="46"/>
      <c r="ZH108" s="46"/>
      <c r="ZI108" s="46"/>
      <c r="ZJ108" s="46"/>
      <c r="ZK108" s="46"/>
      <c r="ZL108" s="46"/>
      <c r="ZM108" s="46"/>
      <c r="ZN108" s="46"/>
      <c r="ZO108" s="46"/>
      <c r="ZP108" s="46"/>
      <c r="ZQ108" s="46"/>
      <c r="ZR108" s="46"/>
      <c r="ZS108" s="46"/>
      <c r="ZT108" s="46"/>
      <c r="ZU108" s="46"/>
      <c r="ZV108" s="46"/>
      <c r="ZW108" s="46"/>
      <c r="ZX108" s="46"/>
      <c r="ZY108" s="46"/>
      <c r="ZZ108" s="46"/>
      <c r="AAA108" s="46"/>
      <c r="AAB108" s="46"/>
      <c r="AAC108" s="46"/>
      <c r="AAD108" s="46"/>
      <c r="AAE108" s="46"/>
      <c r="AAF108" s="46"/>
      <c r="AAG108" s="46"/>
      <c r="AAH108" s="46"/>
      <c r="AAI108" s="46"/>
      <c r="AAJ108" s="46"/>
      <c r="AAK108" s="46"/>
      <c r="AAL108" s="46"/>
      <c r="AAM108" s="46"/>
      <c r="AAN108" s="46"/>
      <c r="AAO108" s="46"/>
      <c r="AAP108" s="46"/>
      <c r="AAQ108" s="46"/>
      <c r="AAR108" s="46"/>
      <c r="AAS108" s="46"/>
      <c r="AAT108" s="46"/>
      <c r="AAU108" s="46"/>
      <c r="AAV108" s="46"/>
      <c r="AAW108" s="46"/>
      <c r="AAX108" s="46"/>
      <c r="AAY108" s="46"/>
      <c r="AAZ108" s="46"/>
      <c r="ABA108" s="46"/>
      <c r="ABB108" s="46"/>
      <c r="ABC108" s="46"/>
      <c r="ABD108" s="46"/>
      <c r="ABE108" s="46"/>
      <c r="ABF108" s="46"/>
      <c r="ABG108" s="46"/>
      <c r="ABH108" s="46"/>
      <c r="ABI108" s="46"/>
      <c r="ABJ108" s="46"/>
      <c r="ABK108" s="46"/>
      <c r="ABL108" s="46"/>
      <c r="ABM108" s="46"/>
      <c r="ABN108" s="46"/>
      <c r="ABO108" s="46"/>
      <c r="ABP108" s="46"/>
      <c r="ABQ108" s="46"/>
      <c r="ABR108" s="46"/>
      <c r="ABS108" s="46"/>
      <c r="ABT108" s="46"/>
      <c r="ABU108" s="46"/>
      <c r="ABV108" s="46"/>
      <c r="ABW108" s="46"/>
      <c r="ABX108" s="46"/>
      <c r="ABY108" s="46"/>
      <c r="ABZ108" s="46"/>
      <c r="ACA108" s="46"/>
      <c r="ACB108" s="46"/>
      <c r="ACC108" s="46"/>
      <c r="ACD108" s="46"/>
      <c r="ACE108" s="46"/>
      <c r="ACF108" s="46"/>
      <c r="ACG108" s="46"/>
      <c r="ACH108" s="46"/>
      <c r="ACI108" s="46"/>
      <c r="ACJ108" s="46"/>
      <c r="ACK108" s="46"/>
      <c r="ACL108" s="46"/>
      <c r="ACM108" s="46"/>
      <c r="ACN108" s="46"/>
      <c r="ACO108" s="46"/>
      <c r="ACP108" s="46"/>
      <c r="ACQ108" s="46"/>
      <c r="ACR108" s="46"/>
      <c r="ACS108" s="46"/>
      <c r="ACT108" s="46"/>
      <c r="ACU108" s="46"/>
      <c r="ACV108" s="46"/>
      <c r="ACW108" s="46"/>
      <c r="ACX108" s="46"/>
      <c r="ACY108" s="46"/>
      <c r="ACZ108" s="46"/>
      <c r="ADA108" s="46"/>
      <c r="ADB108" s="46"/>
      <c r="ADC108" s="46"/>
      <c r="ADD108" s="46"/>
      <c r="ADE108" s="46"/>
      <c r="ADF108" s="46"/>
      <c r="ADG108" s="46"/>
      <c r="ADH108" s="46"/>
      <c r="ADI108" s="46"/>
      <c r="ADJ108" s="46"/>
      <c r="ADK108" s="46"/>
      <c r="ADL108" s="46"/>
      <c r="ADM108" s="46"/>
      <c r="ADN108" s="46"/>
      <c r="ADO108" s="46"/>
    </row>
    <row r="109" spans="1:795" ht="15.75" customHeight="1">
      <c r="A109" s="1">
        <v>102</v>
      </c>
      <c r="B109" s="1">
        <v>106</v>
      </c>
      <c r="C109" s="49" t="s">
        <v>1094</v>
      </c>
      <c r="D109" s="49" t="s">
        <v>1095</v>
      </c>
      <c r="E109" s="49"/>
      <c r="F109" s="49"/>
      <c r="G109" s="49" t="s">
        <v>1096</v>
      </c>
      <c r="H109" s="69">
        <v>293</v>
      </c>
      <c r="I109" s="50">
        <v>0.93</v>
      </c>
      <c r="AV109" s="46"/>
      <c r="CI109" s="63"/>
      <c r="NC109" s="46"/>
      <c r="QO109" s="46"/>
      <c r="QP109" s="46"/>
      <c r="QQ109" s="46"/>
      <c r="QR109" s="46"/>
      <c r="QS109" s="46"/>
      <c r="QT109" s="46"/>
      <c r="QU109" s="46"/>
      <c r="QV109" s="46"/>
      <c r="QW109" s="46"/>
      <c r="QX109" s="46"/>
      <c r="QY109" s="46"/>
      <c r="QZ109" s="46"/>
      <c r="RA109" s="46"/>
      <c r="RB109" s="46"/>
      <c r="RC109" s="46"/>
      <c r="RD109" s="46"/>
      <c r="RE109" s="46"/>
      <c r="RF109" s="46"/>
      <c r="RG109" s="46"/>
      <c r="RH109" s="46"/>
      <c r="RI109" s="46"/>
      <c r="RJ109" s="46"/>
      <c r="RK109" s="46"/>
      <c r="RL109" s="46"/>
      <c r="RM109" s="46"/>
      <c r="RN109" s="46"/>
      <c r="RO109" s="46"/>
      <c r="RP109" s="46"/>
      <c r="RQ109" s="46"/>
      <c r="RR109" s="46"/>
      <c r="RS109" s="46"/>
      <c r="RT109" s="46"/>
      <c r="RU109" s="46"/>
      <c r="RV109" s="46"/>
      <c r="RW109" s="46"/>
      <c r="RX109" s="46"/>
      <c r="RY109" s="46"/>
      <c r="RZ109" s="46"/>
      <c r="SA109" s="46"/>
      <c r="SB109" s="46"/>
      <c r="SC109" s="46"/>
      <c r="SD109" s="46"/>
      <c r="SE109" s="46"/>
      <c r="SF109" s="46"/>
      <c r="SG109" s="46"/>
      <c r="SH109" s="46"/>
      <c r="SI109" s="46"/>
      <c r="SJ109" s="46"/>
      <c r="SK109" s="46"/>
      <c r="SL109" s="46"/>
      <c r="SM109" s="46"/>
      <c r="SN109" s="46"/>
      <c r="SO109" s="46"/>
      <c r="SP109" s="46"/>
      <c r="SQ109" s="46"/>
      <c r="SR109" s="46"/>
      <c r="SS109" s="46"/>
      <c r="ST109" s="46"/>
      <c r="SU109" s="46"/>
      <c r="SV109" s="46"/>
      <c r="SW109" s="46"/>
      <c r="SX109" s="46"/>
      <c r="SY109" s="46"/>
      <c r="SZ109" s="46"/>
      <c r="TA109" s="46"/>
      <c r="TB109" s="46"/>
      <c r="TC109" s="46"/>
      <c r="TD109" s="46"/>
      <c r="TE109" s="46"/>
      <c r="TF109" s="46"/>
      <c r="TG109" s="46"/>
      <c r="TH109" s="46"/>
      <c r="TI109" s="46"/>
      <c r="TJ109" s="46"/>
      <c r="TK109" s="46"/>
      <c r="TL109" s="46"/>
      <c r="TM109" s="46"/>
      <c r="TN109" s="46"/>
      <c r="TO109" s="46"/>
      <c r="TP109" s="46"/>
      <c r="TQ109" s="46"/>
      <c r="TR109" s="46"/>
      <c r="TS109" s="46"/>
      <c r="TT109" s="46"/>
      <c r="TU109" s="46"/>
      <c r="TV109" s="46"/>
      <c r="TW109" s="46"/>
      <c r="TX109" s="46"/>
      <c r="TY109" s="46"/>
      <c r="TZ109" s="46"/>
      <c r="UA109" s="46"/>
      <c r="UB109" s="46"/>
      <c r="UC109" s="46"/>
      <c r="UD109" s="46"/>
      <c r="UE109" s="46"/>
      <c r="UF109" s="46"/>
      <c r="UG109" s="46"/>
      <c r="UH109" s="46"/>
      <c r="UI109" s="46"/>
      <c r="UJ109" s="46"/>
      <c r="UK109" s="46"/>
      <c r="UL109" s="46"/>
      <c r="UM109" s="46"/>
      <c r="UN109" s="46"/>
      <c r="UO109" s="46"/>
      <c r="UP109" s="46"/>
      <c r="UQ109" s="46"/>
      <c r="UR109" s="46"/>
      <c r="US109" s="46"/>
      <c r="UT109" s="46"/>
      <c r="UU109" s="46"/>
      <c r="UV109" s="46"/>
      <c r="UW109" s="46"/>
      <c r="UX109" s="46"/>
      <c r="UY109" s="46"/>
      <c r="UZ109" s="46"/>
      <c r="VA109" s="46"/>
      <c r="VB109" s="46"/>
      <c r="VC109" s="46"/>
      <c r="VD109" s="46"/>
      <c r="VE109" s="46"/>
      <c r="VF109" s="46"/>
      <c r="VG109" s="46"/>
      <c r="VH109" s="46"/>
      <c r="VI109" s="46"/>
      <c r="VJ109" s="46"/>
      <c r="VK109" s="46"/>
      <c r="VL109" s="46"/>
      <c r="VM109" s="46"/>
      <c r="VN109" s="46"/>
      <c r="VO109" s="46"/>
      <c r="VP109" s="46"/>
      <c r="VQ109" s="46"/>
      <c r="VR109" s="46"/>
      <c r="VS109" s="46"/>
      <c r="VT109" s="46"/>
      <c r="VU109" s="46"/>
      <c r="VV109" s="46"/>
      <c r="VW109" s="46"/>
      <c r="VX109" s="46"/>
      <c r="VY109" s="46"/>
      <c r="VZ109" s="46"/>
      <c r="WA109" s="46"/>
      <c r="WB109" s="46"/>
      <c r="WC109" s="46"/>
      <c r="WD109" s="46"/>
      <c r="WE109" s="46"/>
      <c r="WF109" s="46"/>
      <c r="WG109" s="46"/>
      <c r="WH109" s="46"/>
      <c r="WI109" s="46"/>
      <c r="WJ109" s="46"/>
      <c r="WK109" s="46"/>
      <c r="WL109" s="46"/>
      <c r="WM109" s="46"/>
      <c r="WN109" s="46"/>
      <c r="WO109" s="46"/>
      <c r="WP109" s="46"/>
      <c r="WQ109" s="46"/>
      <c r="WR109" s="46"/>
      <c r="WS109" s="46"/>
      <c r="WT109" s="46"/>
      <c r="WU109" s="46"/>
      <c r="WV109" s="46"/>
      <c r="WW109" s="46"/>
      <c r="WX109" s="46"/>
      <c r="WY109" s="46"/>
      <c r="WZ109" s="46"/>
      <c r="XA109" s="46"/>
      <c r="XB109" s="46"/>
      <c r="XC109" s="46"/>
      <c r="XD109" s="46"/>
      <c r="XE109" s="46"/>
      <c r="XF109" s="46"/>
      <c r="XG109" s="46"/>
      <c r="XH109" s="46"/>
      <c r="XI109" s="46"/>
      <c r="XJ109" s="46"/>
      <c r="XK109" s="46"/>
      <c r="XL109" s="46"/>
      <c r="XM109" s="46"/>
      <c r="XN109" s="46"/>
      <c r="XO109" s="46"/>
      <c r="XP109" s="46"/>
      <c r="XQ109" s="46"/>
      <c r="XR109" s="46"/>
      <c r="XS109" s="46"/>
      <c r="XT109" s="46"/>
      <c r="XU109" s="46"/>
      <c r="XV109" s="46"/>
      <c r="XW109" s="46"/>
      <c r="XX109" s="46"/>
      <c r="XY109" s="46"/>
      <c r="XZ109" s="46"/>
      <c r="YA109" s="46"/>
      <c r="YB109" s="46"/>
      <c r="YC109" s="46"/>
      <c r="YD109" s="46"/>
      <c r="YE109" s="46"/>
      <c r="YF109" s="46"/>
      <c r="YG109" s="46"/>
      <c r="YH109" s="46"/>
      <c r="YI109" s="46"/>
      <c r="YJ109" s="46"/>
      <c r="YK109" s="46"/>
      <c r="YL109" s="46"/>
      <c r="YM109" s="46"/>
      <c r="YN109" s="46"/>
      <c r="YO109" s="46"/>
      <c r="YP109" s="46"/>
      <c r="YQ109" s="46"/>
      <c r="YR109" s="46"/>
      <c r="YS109" s="46"/>
      <c r="YT109" s="46"/>
      <c r="YU109" s="46"/>
      <c r="YV109" s="46"/>
      <c r="YW109" s="46"/>
      <c r="YX109" s="46"/>
      <c r="YY109" s="46"/>
      <c r="YZ109" s="46"/>
      <c r="ZA109" s="46"/>
      <c r="ZB109" s="46"/>
      <c r="ZC109" s="46"/>
      <c r="ZD109" s="46"/>
      <c r="ZE109" s="46"/>
      <c r="ZF109" s="46"/>
      <c r="ZG109" s="46"/>
      <c r="ZH109" s="46"/>
      <c r="ZI109" s="46"/>
      <c r="ZJ109" s="46"/>
      <c r="ZK109" s="46"/>
      <c r="ZL109" s="46"/>
      <c r="ZM109" s="46"/>
      <c r="ZN109" s="46"/>
      <c r="ZO109" s="46"/>
      <c r="ZP109" s="46"/>
      <c r="ZQ109" s="46"/>
      <c r="ZR109" s="46"/>
      <c r="ZS109" s="46"/>
      <c r="ZT109" s="46"/>
      <c r="ZU109" s="46"/>
      <c r="ZV109" s="46"/>
      <c r="ZW109" s="46"/>
      <c r="ZX109" s="46"/>
      <c r="ZY109" s="46"/>
      <c r="ZZ109" s="46"/>
      <c r="AAA109" s="46"/>
      <c r="AAB109" s="46"/>
      <c r="AAC109" s="46"/>
      <c r="AAD109" s="46"/>
      <c r="AAE109" s="46"/>
      <c r="AAF109" s="46"/>
      <c r="AAG109" s="46"/>
      <c r="AAH109" s="46"/>
      <c r="AAI109" s="46"/>
      <c r="AAJ109" s="46"/>
      <c r="AAK109" s="46"/>
      <c r="AAL109" s="46"/>
      <c r="AAM109" s="46"/>
      <c r="AAN109" s="46"/>
      <c r="AAO109" s="46"/>
      <c r="AAP109" s="46"/>
      <c r="AAQ109" s="46"/>
      <c r="AAR109" s="46"/>
      <c r="AAS109" s="46"/>
      <c r="AAT109" s="46"/>
      <c r="AAU109" s="46"/>
      <c r="AAV109" s="46"/>
      <c r="AAW109" s="46"/>
      <c r="AAX109" s="46"/>
      <c r="AAY109" s="46"/>
      <c r="AAZ109" s="46"/>
      <c r="ABA109" s="46"/>
      <c r="ABB109" s="46"/>
      <c r="ABC109" s="46"/>
      <c r="ABD109" s="46"/>
      <c r="ABE109" s="46"/>
      <c r="ABF109" s="46"/>
      <c r="ABG109" s="46"/>
      <c r="ABH109" s="46"/>
      <c r="ABI109" s="46"/>
      <c r="ABJ109" s="46"/>
      <c r="ABK109" s="46"/>
      <c r="ABL109" s="46"/>
      <c r="ABM109" s="46"/>
      <c r="ABN109" s="46"/>
      <c r="ABO109" s="46"/>
      <c r="ABP109" s="46"/>
      <c r="ABQ109" s="46"/>
      <c r="ABR109" s="46"/>
      <c r="ABS109" s="46"/>
      <c r="ABT109" s="46"/>
      <c r="ABU109" s="46"/>
      <c r="ABV109" s="46"/>
      <c r="ABW109" s="46"/>
      <c r="ABX109" s="46"/>
      <c r="ABY109" s="46"/>
      <c r="ABZ109" s="46"/>
      <c r="ACA109" s="46"/>
      <c r="ACB109" s="46"/>
      <c r="ACC109" s="46"/>
      <c r="ACD109" s="46"/>
      <c r="ACE109" s="46"/>
      <c r="ACF109" s="46"/>
      <c r="ACG109" s="46"/>
      <c r="ACH109" s="46"/>
      <c r="ACI109" s="46"/>
      <c r="ACJ109" s="46"/>
      <c r="ACK109" s="46"/>
      <c r="ACL109" s="46"/>
      <c r="ACM109" s="46"/>
      <c r="ACN109" s="46"/>
      <c r="ACO109" s="46"/>
      <c r="ACP109" s="46"/>
      <c r="ACQ109" s="46"/>
      <c r="ACR109" s="46"/>
      <c r="ACS109" s="46"/>
      <c r="ACT109" s="46"/>
      <c r="ACU109" s="46"/>
      <c r="ACV109" s="46"/>
      <c r="ACW109" s="46"/>
      <c r="ACX109" s="46"/>
      <c r="ACY109" s="46"/>
      <c r="ACZ109" s="46"/>
      <c r="ADA109" s="46"/>
      <c r="ADB109" s="46"/>
      <c r="ADC109" s="46"/>
      <c r="ADD109" s="46"/>
      <c r="ADE109" s="46"/>
      <c r="ADF109" s="46"/>
      <c r="ADG109" s="46"/>
      <c r="ADH109" s="46"/>
      <c r="ADI109" s="46"/>
      <c r="ADJ109" s="46"/>
      <c r="ADK109" s="46"/>
      <c r="ADL109" s="46"/>
      <c r="ADM109" s="46"/>
      <c r="ADN109" s="46"/>
      <c r="ADO109" s="46"/>
    </row>
    <row r="110" spans="1:795" ht="15.75" customHeight="1">
      <c r="A110" s="1">
        <v>104</v>
      </c>
      <c r="B110" s="1">
        <v>108</v>
      </c>
      <c r="C110" s="49" t="s">
        <v>1097</v>
      </c>
      <c r="D110" s="49" t="s">
        <v>1098</v>
      </c>
      <c r="E110" s="49"/>
      <c r="F110" s="49"/>
      <c r="G110" s="49" t="s">
        <v>1099</v>
      </c>
      <c r="H110" s="52">
        <v>393</v>
      </c>
      <c r="I110" s="52">
        <v>0.91</v>
      </c>
      <c r="AV110" s="46"/>
      <c r="CI110" s="46"/>
    </row>
    <row r="111" spans="1:795" ht="15.75" customHeight="1">
      <c r="A111" s="1">
        <v>105</v>
      </c>
      <c r="B111" s="1">
        <v>109</v>
      </c>
      <c r="C111" s="49" t="s">
        <v>1100</v>
      </c>
      <c r="D111" s="49" t="s">
        <v>1101</v>
      </c>
      <c r="E111" s="49"/>
      <c r="F111" s="49"/>
      <c r="G111" s="49" t="s">
        <v>1102</v>
      </c>
      <c r="H111" s="52">
        <v>205</v>
      </c>
      <c r="I111" s="52">
        <v>0.94</v>
      </c>
      <c r="AV111" s="46"/>
      <c r="CI111" s="46"/>
    </row>
    <row r="112" spans="1:795" ht="15.75" customHeight="1">
      <c r="A112" s="1">
        <v>106</v>
      </c>
      <c r="B112" s="1">
        <v>110</v>
      </c>
      <c r="C112" s="49" t="s">
        <v>1103</v>
      </c>
      <c r="D112" s="49" t="s">
        <v>1104</v>
      </c>
      <c r="E112" s="49"/>
      <c r="F112" s="49"/>
      <c r="G112" s="49" t="s">
        <v>1105</v>
      </c>
      <c r="H112" s="52">
        <v>1005</v>
      </c>
      <c r="I112" s="37">
        <v>0.91900000000000004</v>
      </c>
      <c r="L112" s="68"/>
      <c r="BE112" s="68"/>
      <c r="FV112" s="68"/>
      <c r="FZ112" s="68"/>
      <c r="IC112" s="68"/>
      <c r="JV112" s="68"/>
      <c r="OR112" s="68"/>
    </row>
    <row r="113" spans="1:9" ht="15.75" customHeight="1">
      <c r="A113" s="1">
        <v>107</v>
      </c>
      <c r="B113" s="1">
        <v>111</v>
      </c>
      <c r="C113" s="49" t="s">
        <v>1106</v>
      </c>
      <c r="D113" s="49" t="s">
        <v>1107</v>
      </c>
      <c r="E113" s="49"/>
      <c r="F113" s="49"/>
      <c r="G113" s="49" t="s">
        <v>1108</v>
      </c>
      <c r="H113" s="37">
        <v>257</v>
      </c>
      <c r="I113" s="37">
        <v>0.84</v>
      </c>
    </row>
    <row r="114" spans="1:9" ht="15.75" customHeight="1">
      <c r="A114" s="1">
        <v>108</v>
      </c>
      <c r="B114" s="1">
        <v>112</v>
      </c>
      <c r="C114" s="49" t="s">
        <v>1109</v>
      </c>
      <c r="D114" s="49" t="s">
        <v>1110</v>
      </c>
      <c r="E114" s="49"/>
      <c r="F114" s="49"/>
      <c r="G114" s="49" t="s">
        <v>1111</v>
      </c>
      <c r="H114" s="37">
        <v>287</v>
      </c>
      <c r="I114" s="52">
        <v>0.9</v>
      </c>
    </row>
    <row r="115" spans="1:9" ht="15.75" customHeight="1">
      <c r="A115" s="1">
        <v>109</v>
      </c>
      <c r="B115" s="1">
        <v>113</v>
      </c>
      <c r="C115" s="49" t="s">
        <v>1112</v>
      </c>
      <c r="D115" s="49" t="s">
        <v>1113</v>
      </c>
      <c r="E115" s="49"/>
      <c r="F115" s="49"/>
      <c r="G115" s="49" t="s">
        <v>1114</v>
      </c>
      <c r="H115" s="52">
        <v>222</v>
      </c>
      <c r="I115" s="54"/>
    </row>
    <row r="116" spans="1:9" ht="15.75" customHeight="1">
      <c r="A116" s="1">
        <v>110</v>
      </c>
      <c r="B116" s="1">
        <v>114</v>
      </c>
      <c r="C116" s="49" t="s">
        <v>1115</v>
      </c>
      <c r="D116" s="49" t="s">
        <v>1116</v>
      </c>
      <c r="E116" s="49"/>
      <c r="F116" s="49"/>
      <c r="G116" s="49" t="s">
        <v>1117</v>
      </c>
      <c r="H116" s="37">
        <v>235</v>
      </c>
      <c r="I116" s="37">
        <v>0.85</v>
      </c>
    </row>
    <row r="117" spans="1:9" ht="15.75" customHeight="1">
      <c r="A117" s="1">
        <v>112</v>
      </c>
      <c r="B117" s="1">
        <v>116</v>
      </c>
      <c r="C117" s="49" t="s">
        <v>1118</v>
      </c>
      <c r="D117" s="49" t="s">
        <v>1119</v>
      </c>
      <c r="E117" s="49"/>
      <c r="F117" s="49"/>
      <c r="G117" s="49" t="s">
        <v>1120</v>
      </c>
      <c r="H117" s="52">
        <v>626</v>
      </c>
      <c r="I117" s="52">
        <v>0.9</v>
      </c>
    </row>
    <row r="118" spans="1:9" ht="15.75" customHeight="1">
      <c r="A118" s="1">
        <v>113</v>
      </c>
      <c r="B118" s="1">
        <v>117</v>
      </c>
      <c r="C118" s="49" t="s">
        <v>1121</v>
      </c>
      <c r="D118" s="49" t="s">
        <v>1122</v>
      </c>
      <c r="E118" s="49"/>
      <c r="F118" s="49"/>
      <c r="G118" s="49" t="s">
        <v>1123</v>
      </c>
      <c r="H118" s="52">
        <v>235</v>
      </c>
      <c r="I118" s="52">
        <v>0.89</v>
      </c>
    </row>
    <row r="119" spans="1:9" ht="15.75" customHeight="1">
      <c r="A119" s="1">
        <v>114</v>
      </c>
      <c r="B119" s="1">
        <v>118</v>
      </c>
      <c r="C119" s="49" t="s">
        <v>1124</v>
      </c>
      <c r="D119" s="49" t="s">
        <v>1125</v>
      </c>
      <c r="E119" s="49"/>
      <c r="F119" s="49"/>
      <c r="G119" s="49" t="s">
        <v>1126</v>
      </c>
      <c r="H119" s="37">
        <v>6501</v>
      </c>
      <c r="I119" s="52">
        <v>0.86</v>
      </c>
    </row>
    <row r="120" spans="1:9" ht="15.75" customHeight="1">
      <c r="A120" s="1">
        <v>115</v>
      </c>
      <c r="B120" s="1">
        <v>119</v>
      </c>
      <c r="C120" s="49" t="s">
        <v>1127</v>
      </c>
      <c r="D120" s="49" t="s">
        <v>1128</v>
      </c>
      <c r="E120" s="49"/>
      <c r="F120" s="49"/>
      <c r="G120" s="49" t="s">
        <v>1129</v>
      </c>
      <c r="H120" s="52">
        <v>242</v>
      </c>
      <c r="I120" s="52">
        <v>0.7</v>
      </c>
    </row>
    <row r="121" spans="1:9" ht="15.75" customHeight="1">
      <c r="A121" s="1">
        <v>118</v>
      </c>
      <c r="B121" s="1">
        <v>122</v>
      </c>
      <c r="C121" s="49" t="s">
        <v>1130</v>
      </c>
      <c r="D121" s="49" t="s">
        <v>1131</v>
      </c>
      <c r="E121" s="49"/>
      <c r="F121" s="49"/>
      <c r="G121" s="49" t="s">
        <v>1132</v>
      </c>
      <c r="H121" s="52">
        <v>151</v>
      </c>
      <c r="I121" s="52">
        <v>0.84</v>
      </c>
    </row>
    <row r="122" spans="1:9" ht="15.75" customHeight="1">
      <c r="A122" s="1">
        <v>119</v>
      </c>
      <c r="B122" s="1">
        <v>123</v>
      </c>
      <c r="C122" s="49" t="s">
        <v>1133</v>
      </c>
      <c r="D122" s="49" t="s">
        <v>1134</v>
      </c>
      <c r="E122" s="49"/>
      <c r="F122" s="49"/>
      <c r="G122" s="49" t="s">
        <v>1135</v>
      </c>
      <c r="H122" s="52">
        <v>148</v>
      </c>
      <c r="I122" s="52">
        <v>0.8</v>
      </c>
    </row>
    <row r="123" spans="1:9" ht="15.75" customHeight="1">
      <c r="A123" s="1" t="s">
        <v>1136</v>
      </c>
      <c r="B123" s="1"/>
      <c r="C123" s="49"/>
      <c r="D123" s="105"/>
      <c r="E123" s="106"/>
      <c r="F123" s="106"/>
      <c r="G123" s="49"/>
      <c r="H123" s="52">
        <v>254</v>
      </c>
      <c r="I123" s="52">
        <v>0.69</v>
      </c>
    </row>
    <row r="124" spans="1:9" ht="15.75" customHeight="1">
      <c r="A124" s="1" t="s">
        <v>1137</v>
      </c>
      <c r="B124" s="1"/>
      <c r="C124" s="49"/>
      <c r="D124" s="105"/>
      <c r="E124" s="106"/>
      <c r="F124" s="106"/>
      <c r="G124" s="49"/>
      <c r="H124" s="52">
        <v>187</v>
      </c>
      <c r="I124" s="54"/>
    </row>
    <row r="125" spans="1:9" ht="15.75" customHeight="1">
      <c r="A125" s="1">
        <v>121</v>
      </c>
      <c r="B125" s="1">
        <v>125</v>
      </c>
      <c r="C125" s="49" t="s">
        <v>1138</v>
      </c>
      <c r="D125" s="49" t="s">
        <v>1139</v>
      </c>
      <c r="E125" s="49"/>
      <c r="F125" s="49"/>
      <c r="G125" s="49" t="s">
        <v>1140</v>
      </c>
      <c r="H125" s="52">
        <v>191</v>
      </c>
      <c r="I125" s="52">
        <v>0.96</v>
      </c>
    </row>
    <row r="126" spans="1:9" ht="15.75" customHeight="1">
      <c r="A126" s="1">
        <v>122</v>
      </c>
      <c r="B126" s="1">
        <v>126</v>
      </c>
      <c r="C126" s="49" t="s">
        <v>1141</v>
      </c>
      <c r="D126" s="49" t="s">
        <v>1142</v>
      </c>
      <c r="E126" s="49"/>
      <c r="F126" s="49"/>
      <c r="G126" s="49" t="s">
        <v>1143</v>
      </c>
      <c r="H126" s="52">
        <v>468</v>
      </c>
      <c r="I126" s="54"/>
    </row>
    <row r="127" spans="1:9" ht="15.75" customHeight="1">
      <c r="A127" s="1" t="s">
        <v>1144</v>
      </c>
      <c r="B127" s="1"/>
      <c r="C127" s="49"/>
      <c r="D127" s="49"/>
      <c r="E127" s="49"/>
      <c r="F127" s="49"/>
      <c r="G127" s="49"/>
      <c r="H127" s="52">
        <v>650</v>
      </c>
      <c r="I127" s="52">
        <v>0.85</v>
      </c>
    </row>
    <row r="128" spans="1:9" ht="15.75" customHeight="1">
      <c r="A128" s="1">
        <v>123</v>
      </c>
      <c r="B128" s="1">
        <v>127</v>
      </c>
      <c r="C128" s="49" t="s">
        <v>1145</v>
      </c>
      <c r="D128" s="49" t="s">
        <v>1146</v>
      </c>
      <c r="E128" s="49"/>
      <c r="F128" s="49"/>
      <c r="G128" s="49" t="s">
        <v>1147</v>
      </c>
      <c r="H128" s="52">
        <v>1030</v>
      </c>
      <c r="I128" s="52">
        <v>0.95</v>
      </c>
    </row>
    <row r="129" spans="1:779" ht="15.75" customHeight="1">
      <c r="A129" s="1">
        <v>125</v>
      </c>
      <c r="B129" s="1">
        <v>129</v>
      </c>
      <c r="C129" s="49" t="s">
        <v>1148</v>
      </c>
      <c r="D129" s="49" t="s">
        <v>1149</v>
      </c>
      <c r="E129" s="49"/>
      <c r="F129" s="49"/>
      <c r="G129" s="49" t="s">
        <v>1150</v>
      </c>
      <c r="H129" s="52">
        <v>143</v>
      </c>
      <c r="I129" s="52">
        <v>0.82</v>
      </c>
    </row>
    <row r="130" spans="1:779" ht="15.75" customHeight="1">
      <c r="A130" s="1">
        <v>126</v>
      </c>
      <c r="B130" s="1">
        <v>130</v>
      </c>
      <c r="C130" s="49" t="s">
        <v>1151</v>
      </c>
      <c r="D130" s="49" t="s">
        <v>1152</v>
      </c>
      <c r="E130" s="49"/>
      <c r="F130" s="49"/>
      <c r="G130" s="49" t="s">
        <v>1153</v>
      </c>
      <c r="H130" s="52">
        <v>287</v>
      </c>
      <c r="I130" s="37">
        <v>0.86</v>
      </c>
    </row>
    <row r="131" spans="1:779" ht="15.75" customHeight="1">
      <c r="A131" s="80">
        <v>127</v>
      </c>
      <c r="B131" s="1">
        <v>131</v>
      </c>
      <c r="C131" s="49" t="s">
        <v>1154</v>
      </c>
      <c r="D131" s="49" t="s">
        <v>1155</v>
      </c>
      <c r="E131" s="49"/>
      <c r="F131" s="49"/>
      <c r="G131" s="49" t="s">
        <v>1156</v>
      </c>
      <c r="H131" s="52">
        <v>199</v>
      </c>
      <c r="I131" s="37">
        <v>0.93</v>
      </c>
      <c r="GP131" s="45">
        <v>0.79</v>
      </c>
      <c r="XR131" s="45">
        <v>0.86</v>
      </c>
      <c r="ABC131" s="45">
        <v>0.96</v>
      </c>
      <c r="ABD131" s="45">
        <v>0.85</v>
      </c>
    </row>
    <row r="132" spans="1:779" ht="15.75" customHeight="1">
      <c r="A132" s="80">
        <v>128</v>
      </c>
      <c r="B132" s="1">
        <v>132</v>
      </c>
      <c r="C132" s="49" t="s">
        <v>1157</v>
      </c>
      <c r="D132" s="49" t="s">
        <v>1158</v>
      </c>
      <c r="E132" s="49"/>
      <c r="F132" s="49"/>
      <c r="G132" s="49" t="s">
        <v>1159</v>
      </c>
      <c r="H132" s="37">
        <v>205</v>
      </c>
      <c r="I132" s="37">
        <v>0.91</v>
      </c>
      <c r="IM132" s="45">
        <v>0.94</v>
      </c>
      <c r="LN132" s="45">
        <v>0.8</v>
      </c>
      <c r="QT132" s="45">
        <v>0.92</v>
      </c>
      <c r="QX132" s="45">
        <v>0.92</v>
      </c>
    </row>
    <row r="133" spans="1:779" ht="15.75" customHeight="1">
      <c r="A133" s="80">
        <v>129</v>
      </c>
      <c r="B133" s="1">
        <v>133</v>
      </c>
      <c r="C133" s="49" t="s">
        <v>1160</v>
      </c>
      <c r="D133" s="49" t="s">
        <v>1161</v>
      </c>
      <c r="E133" s="49"/>
      <c r="F133" s="49"/>
      <c r="G133" s="49" t="s">
        <v>1162</v>
      </c>
      <c r="H133" s="52">
        <v>220</v>
      </c>
      <c r="I133" s="52">
        <v>0.89</v>
      </c>
      <c r="ABH133" s="45">
        <v>0.86</v>
      </c>
      <c r="ABI133" s="45">
        <v>0.94</v>
      </c>
    </row>
    <row r="134" spans="1:779" ht="15.75" customHeight="1">
      <c r="A134" s="80">
        <v>130</v>
      </c>
      <c r="B134" s="1">
        <v>134</v>
      </c>
      <c r="C134" s="49" t="s">
        <v>1163</v>
      </c>
      <c r="D134" s="49" t="s">
        <v>1164</v>
      </c>
      <c r="E134" s="49"/>
      <c r="F134" s="49"/>
      <c r="G134" s="49" t="s">
        <v>1165</v>
      </c>
      <c r="H134" s="52">
        <v>962</v>
      </c>
      <c r="I134" s="37">
        <v>0.87</v>
      </c>
      <c r="ABL134" s="45">
        <v>0.92</v>
      </c>
      <c r="ABM134" s="45">
        <v>0.81</v>
      </c>
      <c r="ABP134" s="45">
        <v>0.92</v>
      </c>
      <c r="ABQ134" s="45">
        <v>0.83</v>
      </c>
      <c r="ABR134" s="45">
        <v>0.8</v>
      </c>
    </row>
    <row r="135" spans="1:779" ht="15.75" customHeight="1">
      <c r="A135" s="80">
        <v>131</v>
      </c>
      <c r="B135" s="1">
        <v>135</v>
      </c>
      <c r="C135" s="49" t="s">
        <v>1166</v>
      </c>
      <c r="D135" s="49">
        <v>0.68</v>
      </c>
      <c r="E135" s="49"/>
      <c r="F135" s="49"/>
      <c r="G135" s="49" t="s">
        <v>1167</v>
      </c>
      <c r="H135" s="52">
        <v>602</v>
      </c>
      <c r="I135" s="37">
        <v>0.92</v>
      </c>
      <c r="IM135" s="45">
        <v>0.93</v>
      </c>
      <c r="OA135" s="45">
        <v>0.77</v>
      </c>
      <c r="OC135" s="45">
        <v>0.8</v>
      </c>
      <c r="QQ135" s="45">
        <v>0.95</v>
      </c>
      <c r="QR135" s="45">
        <v>0.84</v>
      </c>
      <c r="QS135" s="45">
        <v>0.93</v>
      </c>
      <c r="QW135" s="45">
        <v>0.89</v>
      </c>
    </row>
    <row r="136" spans="1:779" ht="15.75" customHeight="1">
      <c r="A136" s="80">
        <v>132</v>
      </c>
      <c r="B136" s="1">
        <v>136</v>
      </c>
      <c r="C136" s="49" t="s">
        <v>1168</v>
      </c>
      <c r="D136" s="49" t="s">
        <v>1169</v>
      </c>
      <c r="E136" s="49"/>
      <c r="F136" s="49"/>
      <c r="G136" s="49" t="s">
        <v>1170</v>
      </c>
      <c r="H136" s="52">
        <v>675</v>
      </c>
      <c r="I136" s="52">
        <v>0.91</v>
      </c>
      <c r="BS136" s="45">
        <v>0.78</v>
      </c>
      <c r="HM136" s="45">
        <v>0.81</v>
      </c>
      <c r="KU136" s="45">
        <v>0.89</v>
      </c>
      <c r="KV136" s="45">
        <v>0.86</v>
      </c>
      <c r="OZ136" s="45">
        <v>0.72</v>
      </c>
      <c r="PA136" s="45">
        <v>0.91</v>
      </c>
      <c r="QL136" s="45">
        <v>0.73</v>
      </c>
      <c r="ABS136" s="45">
        <v>0.95</v>
      </c>
      <c r="ABT136" s="45">
        <v>0.88</v>
      </c>
      <c r="ABU136" s="45">
        <v>0.86</v>
      </c>
      <c r="ABV136" s="45">
        <v>0.96</v>
      </c>
      <c r="ABW136" s="45">
        <v>0.95</v>
      </c>
      <c r="ABX136" s="45">
        <v>0.95</v>
      </c>
    </row>
    <row r="137" spans="1:779" ht="15.75" customHeight="1">
      <c r="A137" s="80">
        <v>134</v>
      </c>
      <c r="B137" s="1">
        <v>138</v>
      </c>
      <c r="C137" s="49" t="s">
        <v>1171</v>
      </c>
      <c r="D137" s="49" t="s">
        <v>1172</v>
      </c>
      <c r="E137" s="49"/>
      <c r="F137" s="49"/>
      <c r="G137" s="49" t="s">
        <v>1173</v>
      </c>
      <c r="H137" s="52">
        <v>139</v>
      </c>
      <c r="I137" s="37">
        <v>0.88</v>
      </c>
      <c r="ABZ137" s="45">
        <v>0.79</v>
      </c>
      <c r="ACB137" s="45">
        <v>0.82</v>
      </c>
    </row>
    <row r="138" spans="1:779" ht="15.75" customHeight="1">
      <c r="A138" s="80">
        <v>135</v>
      </c>
      <c r="B138" s="1">
        <v>139</v>
      </c>
      <c r="C138" s="49" t="s">
        <v>1174</v>
      </c>
      <c r="D138" s="49" t="s">
        <v>1175</v>
      </c>
      <c r="E138" s="49"/>
      <c r="F138" s="49"/>
      <c r="G138" s="49" t="s">
        <v>1176</v>
      </c>
      <c r="H138" s="52">
        <v>275</v>
      </c>
      <c r="I138" s="52">
        <v>0.82</v>
      </c>
      <c r="DD138" s="45">
        <v>0.69</v>
      </c>
      <c r="EH138" s="45">
        <v>0.84</v>
      </c>
      <c r="OA138" s="45">
        <v>0.84</v>
      </c>
      <c r="ACC138" s="45">
        <v>0.74</v>
      </c>
      <c r="ACD138" s="45">
        <v>0.91</v>
      </c>
    </row>
    <row r="139" spans="1:779" ht="15.75" customHeight="1">
      <c r="A139" s="80">
        <v>136</v>
      </c>
      <c r="B139" s="1">
        <v>140</v>
      </c>
      <c r="C139" s="49" t="s">
        <v>1177</v>
      </c>
      <c r="D139" s="49" t="s">
        <v>1178</v>
      </c>
      <c r="E139" s="49"/>
      <c r="F139" s="49"/>
      <c r="G139" s="49" t="s">
        <v>1179</v>
      </c>
      <c r="H139" s="52">
        <v>733</v>
      </c>
      <c r="I139" s="52">
        <v>0.91</v>
      </c>
      <c r="FP139" s="45">
        <v>0.8</v>
      </c>
      <c r="GP139" s="45">
        <v>0.85</v>
      </c>
      <c r="HM139" s="45">
        <v>0.93</v>
      </c>
      <c r="ACE139" s="45">
        <v>0.9</v>
      </c>
      <c r="ACF139" s="45">
        <v>0.91</v>
      </c>
      <c r="ACG139" s="45">
        <v>0.86</v>
      </c>
      <c r="ACH139" s="45">
        <v>0.91</v>
      </c>
      <c r="ACI139" s="45">
        <v>0.88</v>
      </c>
      <c r="ACJ139" s="45">
        <v>0.94</v>
      </c>
      <c r="ACK139" s="45">
        <v>0.92</v>
      </c>
      <c r="ACL139" s="45">
        <v>0.91</v>
      </c>
      <c r="ACM139" s="45">
        <v>0.92</v>
      </c>
    </row>
    <row r="140" spans="1:779" ht="15.75" customHeight="1">
      <c r="A140" s="80">
        <v>137</v>
      </c>
      <c r="B140" s="1">
        <v>141</v>
      </c>
      <c r="C140" s="49" t="s">
        <v>1180</v>
      </c>
      <c r="D140" s="49" t="s">
        <v>1181</v>
      </c>
      <c r="E140" s="49"/>
      <c r="F140" s="49"/>
      <c r="G140" s="49" t="s">
        <v>1182</v>
      </c>
      <c r="H140" s="52">
        <v>359</v>
      </c>
      <c r="I140" s="52">
        <v>0.83</v>
      </c>
      <c r="OO140" s="45">
        <v>0.77</v>
      </c>
      <c r="OR140" s="45">
        <v>0.83</v>
      </c>
      <c r="PJ140" s="45">
        <v>0.88</v>
      </c>
      <c r="ST140" s="45">
        <v>0.89</v>
      </c>
      <c r="ACN140" s="45">
        <v>0.71</v>
      </c>
      <c r="ACO140" s="45">
        <v>0.87</v>
      </c>
      <c r="ACP140" s="45">
        <v>0.7</v>
      </c>
      <c r="ACQ140" s="45">
        <v>0.69</v>
      </c>
    </row>
    <row r="141" spans="1:779" ht="15.75" customHeight="1">
      <c r="A141" s="80">
        <v>141</v>
      </c>
      <c r="B141" s="1">
        <v>145</v>
      </c>
      <c r="C141" s="49" t="s">
        <v>1183</v>
      </c>
      <c r="D141" s="49" t="s">
        <v>1184</v>
      </c>
      <c r="E141" s="49"/>
      <c r="F141" s="49"/>
      <c r="G141" s="49" t="s">
        <v>1185</v>
      </c>
      <c r="H141" s="52">
        <v>346</v>
      </c>
      <c r="I141" s="52">
        <v>0.89</v>
      </c>
      <c r="HM141" s="45">
        <v>0.92</v>
      </c>
      <c r="PJ141" s="45">
        <v>0.94</v>
      </c>
      <c r="ACR141" s="45">
        <v>0.79</v>
      </c>
    </row>
    <row r="142" spans="1:779" ht="15.75" customHeight="1">
      <c r="A142" s="80">
        <v>142</v>
      </c>
      <c r="B142" s="1">
        <v>146</v>
      </c>
      <c r="C142" s="49" t="s">
        <v>1186</v>
      </c>
      <c r="D142" s="49" t="s">
        <v>1187</v>
      </c>
      <c r="E142" s="49"/>
      <c r="F142" s="49"/>
      <c r="G142" s="49" t="s">
        <v>1188</v>
      </c>
      <c r="H142" s="52">
        <v>266</v>
      </c>
      <c r="I142" s="52">
        <v>0.91</v>
      </c>
      <c r="ES142" s="45">
        <v>0.9</v>
      </c>
      <c r="GG142" s="45">
        <v>0.8</v>
      </c>
      <c r="IB142" s="45">
        <v>0.89</v>
      </c>
      <c r="ACS142" s="45">
        <v>0.83</v>
      </c>
      <c r="ACT142" s="45">
        <v>0.87</v>
      </c>
    </row>
    <row r="143" spans="1:779" ht="15.75" customHeight="1">
      <c r="A143" s="80">
        <v>143</v>
      </c>
      <c r="B143" s="1">
        <v>147</v>
      </c>
      <c r="C143" s="49" t="s">
        <v>1189</v>
      </c>
      <c r="D143" s="49" t="s">
        <v>1190</v>
      </c>
      <c r="E143" s="49"/>
      <c r="F143" s="49"/>
      <c r="G143" s="49" t="s">
        <v>1191</v>
      </c>
      <c r="H143" s="52">
        <v>234</v>
      </c>
      <c r="I143" s="52">
        <v>0.89</v>
      </c>
      <c r="EG143" s="45">
        <v>0.9</v>
      </c>
      <c r="EH143" s="45">
        <v>0.86</v>
      </c>
      <c r="XS143" s="45">
        <v>0.75</v>
      </c>
      <c r="ACV143" s="45">
        <v>0.84</v>
      </c>
      <c r="ACW143" s="45">
        <v>0.75</v>
      </c>
      <c r="ACX143" s="45">
        <v>0.95</v>
      </c>
    </row>
    <row r="144" spans="1:779" ht="15.75" customHeight="1">
      <c r="A144" s="80">
        <v>144</v>
      </c>
      <c r="B144" s="1">
        <v>148</v>
      </c>
      <c r="C144" s="49" t="s">
        <v>1192</v>
      </c>
      <c r="D144" s="49" t="s">
        <v>1193</v>
      </c>
      <c r="E144" s="49"/>
      <c r="F144" s="49"/>
      <c r="G144" s="49" t="s">
        <v>1194</v>
      </c>
      <c r="H144" s="52">
        <v>346</v>
      </c>
      <c r="I144" s="52">
        <v>0.89</v>
      </c>
      <c r="HM144" s="45">
        <v>0.93</v>
      </c>
      <c r="PN144" s="45">
        <v>0.94</v>
      </c>
      <c r="ACR144" s="45">
        <v>0.78</v>
      </c>
      <c r="ACY144" s="45">
        <v>0.87</v>
      </c>
    </row>
    <row r="145" spans="1:784" ht="15.75" customHeight="1">
      <c r="A145" s="80">
        <v>146</v>
      </c>
      <c r="B145" s="1">
        <v>150</v>
      </c>
      <c r="C145" s="49" t="s">
        <v>1195</v>
      </c>
      <c r="D145" s="49" t="s">
        <v>1196</v>
      </c>
      <c r="E145" s="49"/>
      <c r="F145" s="49"/>
      <c r="G145" s="49" t="s">
        <v>1197</v>
      </c>
      <c r="H145" s="52">
        <v>320</v>
      </c>
      <c r="I145" s="52">
        <v>0.97</v>
      </c>
      <c r="ES145" s="45">
        <v>0.92</v>
      </c>
    </row>
    <row r="146" spans="1:784" ht="15.75" customHeight="1">
      <c r="A146" s="80">
        <v>147</v>
      </c>
      <c r="B146" s="1">
        <v>151</v>
      </c>
      <c r="C146" s="49" t="s">
        <v>1198</v>
      </c>
      <c r="D146" s="49" t="s">
        <v>1199</v>
      </c>
      <c r="E146" s="49"/>
      <c r="F146" s="49"/>
      <c r="G146" s="49" t="s">
        <v>1200</v>
      </c>
      <c r="H146" s="52">
        <v>220</v>
      </c>
      <c r="I146" s="52">
        <v>0.93</v>
      </c>
      <c r="GR146" s="45">
        <v>0.89</v>
      </c>
      <c r="HA146" s="45">
        <v>0.9</v>
      </c>
      <c r="OO146" s="45">
        <v>0.85</v>
      </c>
      <c r="OR146" s="45">
        <v>0.88</v>
      </c>
      <c r="OS146" s="45">
        <v>0.92</v>
      </c>
      <c r="SS146" s="45">
        <v>0.89</v>
      </c>
      <c r="ADA146" s="45">
        <v>0.78</v>
      </c>
      <c r="ADB146" s="45">
        <v>0.76</v>
      </c>
    </row>
    <row r="147" spans="1:784" ht="15.75" customHeight="1">
      <c r="A147" s="80">
        <v>148</v>
      </c>
      <c r="B147" s="1">
        <v>152</v>
      </c>
      <c r="C147" s="49" t="s">
        <v>1201</v>
      </c>
      <c r="D147" s="49" t="s">
        <v>1202</v>
      </c>
      <c r="E147" s="49"/>
      <c r="F147" s="49"/>
      <c r="G147" s="49" t="s">
        <v>1203</v>
      </c>
      <c r="H147" s="52">
        <v>259</v>
      </c>
      <c r="I147" s="52">
        <v>0.87</v>
      </c>
      <c r="GC147" s="45">
        <v>0.81</v>
      </c>
      <c r="GP147" s="45">
        <v>0.88</v>
      </c>
      <c r="PJ147" s="45">
        <v>0.93</v>
      </c>
    </row>
    <row r="148" spans="1:784" ht="15.75" customHeight="1">
      <c r="A148" s="80">
        <v>149</v>
      </c>
      <c r="B148" s="1">
        <v>153</v>
      </c>
      <c r="C148" s="49" t="s">
        <v>1204</v>
      </c>
      <c r="D148" s="49" t="s">
        <v>1205</v>
      </c>
      <c r="E148" s="49"/>
      <c r="F148" s="49"/>
      <c r="G148" s="49" t="s">
        <v>1206</v>
      </c>
      <c r="H148" s="52">
        <v>255</v>
      </c>
      <c r="I148" s="52">
        <v>0.79</v>
      </c>
      <c r="ADC148" s="45">
        <v>0.72</v>
      </c>
      <c r="ADD148" s="45">
        <v>0.95</v>
      </c>
    </row>
    <row r="149" spans="1:784" ht="15.75" customHeight="1">
      <c r="A149" s="80">
        <v>150</v>
      </c>
      <c r="B149" s="1">
        <v>154</v>
      </c>
      <c r="C149" s="49" t="s">
        <v>1207</v>
      </c>
      <c r="D149" s="49" t="s">
        <v>1208</v>
      </c>
      <c r="E149" s="49"/>
      <c r="F149" s="49"/>
      <c r="G149" s="49" t="s">
        <v>1209</v>
      </c>
      <c r="H149" s="52">
        <v>224</v>
      </c>
      <c r="I149" s="52">
        <v>0.8</v>
      </c>
      <c r="WN149" s="45">
        <v>0.71</v>
      </c>
      <c r="WO149" s="45">
        <v>0.84</v>
      </c>
    </row>
    <row r="150" spans="1:784" ht="15.75" customHeight="1">
      <c r="A150" s="80">
        <v>151</v>
      </c>
      <c r="B150" s="1">
        <v>155</v>
      </c>
      <c r="C150" s="49" t="s">
        <v>1210</v>
      </c>
      <c r="D150" s="49" t="s">
        <v>1211</v>
      </c>
      <c r="E150" s="49"/>
      <c r="F150" s="49"/>
      <c r="G150" s="49" t="s">
        <v>1212</v>
      </c>
      <c r="H150" s="52">
        <v>338</v>
      </c>
      <c r="I150" s="52">
        <v>0.87</v>
      </c>
      <c r="FP150" s="45">
        <v>0.77</v>
      </c>
      <c r="KK150" s="45">
        <v>0.94</v>
      </c>
      <c r="KL150" s="45">
        <v>0.87</v>
      </c>
      <c r="RC150" s="45">
        <v>0.81</v>
      </c>
    </row>
    <row r="151" spans="1:784" ht="15.75" customHeight="1">
      <c r="A151" s="80">
        <v>152</v>
      </c>
      <c r="B151" s="1">
        <v>156</v>
      </c>
      <c r="C151" s="49" t="s">
        <v>1213</v>
      </c>
      <c r="D151" s="49" t="s">
        <v>1214</v>
      </c>
      <c r="E151" s="49"/>
      <c r="F151" s="49"/>
      <c r="G151" s="49" t="s">
        <v>1215</v>
      </c>
      <c r="H151" s="52">
        <v>244</v>
      </c>
      <c r="I151" s="52">
        <v>0.96</v>
      </c>
      <c r="AC151" s="45">
        <v>0.92</v>
      </c>
      <c r="OK151" s="45">
        <v>0.72</v>
      </c>
      <c r="OL151" s="45">
        <v>0.75</v>
      </c>
      <c r="WK151" s="45">
        <v>0.91</v>
      </c>
    </row>
    <row r="152" spans="1:784" ht="15.75" customHeight="1">
      <c r="A152" s="80" t="s">
        <v>1216</v>
      </c>
      <c r="B152" s="1"/>
      <c r="C152" s="49"/>
      <c r="D152" s="49"/>
      <c r="E152" s="49"/>
      <c r="F152" s="49"/>
      <c r="G152" s="49"/>
      <c r="H152" s="50">
        <v>52</v>
      </c>
      <c r="I152" s="52">
        <v>0.96</v>
      </c>
      <c r="AC152" s="45">
        <v>0.92</v>
      </c>
      <c r="OK152" s="45">
        <v>0.72</v>
      </c>
      <c r="OL152" s="45">
        <v>0.75</v>
      </c>
      <c r="WK152" s="45">
        <v>0.91</v>
      </c>
      <c r="WL152" s="45">
        <v>0.9</v>
      </c>
      <c r="WM152" s="45">
        <v>0.94</v>
      </c>
    </row>
    <row r="153" spans="1:784" ht="15.75" customHeight="1">
      <c r="A153" s="80">
        <v>153</v>
      </c>
      <c r="B153" s="1">
        <v>157</v>
      </c>
      <c r="C153" s="49" t="s">
        <v>1217</v>
      </c>
      <c r="D153" s="49" t="s">
        <v>1218</v>
      </c>
      <c r="E153" s="49"/>
      <c r="F153" s="49"/>
      <c r="G153" s="49" t="s">
        <v>1219</v>
      </c>
      <c r="H153" s="52">
        <v>101</v>
      </c>
      <c r="I153" s="52">
        <v>0.96</v>
      </c>
      <c r="FB153" s="45">
        <v>0.86</v>
      </c>
      <c r="GS153" s="45">
        <v>0.93</v>
      </c>
      <c r="WJ153" s="45">
        <v>0.89</v>
      </c>
    </row>
    <row r="154" spans="1:784" ht="15.75" customHeight="1">
      <c r="A154" s="80">
        <v>154</v>
      </c>
      <c r="B154" s="1">
        <v>158</v>
      </c>
      <c r="C154" s="49" t="s">
        <v>1220</v>
      </c>
      <c r="D154" s="49" t="s">
        <v>1221</v>
      </c>
      <c r="E154" s="49"/>
      <c r="F154" s="49"/>
      <c r="G154" s="49" t="s">
        <v>1222</v>
      </c>
      <c r="H154" s="52">
        <v>152</v>
      </c>
      <c r="I154" s="52">
        <v>0.9</v>
      </c>
      <c r="GG154" s="45">
        <v>0.9</v>
      </c>
      <c r="GS154" s="45">
        <v>0.93</v>
      </c>
      <c r="HM154" s="45">
        <v>0.96</v>
      </c>
      <c r="IB154" s="45">
        <v>0.95</v>
      </c>
      <c r="IC154" s="45">
        <v>0.9</v>
      </c>
      <c r="IM154" s="45">
        <v>0.91</v>
      </c>
    </row>
    <row r="155" spans="1:784" ht="15.75" customHeight="1">
      <c r="A155" s="80">
        <v>155</v>
      </c>
      <c r="B155" s="1">
        <v>159</v>
      </c>
      <c r="C155" s="48" t="s">
        <v>1460</v>
      </c>
      <c r="D155" s="48" t="s">
        <v>1461</v>
      </c>
      <c r="E155" s="48"/>
      <c r="F155" s="48"/>
      <c r="G155" s="48" t="s">
        <v>1462</v>
      </c>
      <c r="H155" s="100">
        <v>357</v>
      </c>
      <c r="I155" s="45">
        <v>0.87</v>
      </c>
      <c r="GS155" s="45">
        <v>0.8</v>
      </c>
      <c r="HM155" s="45">
        <v>0.83</v>
      </c>
      <c r="ND155" s="45">
        <v>0.95</v>
      </c>
      <c r="NE155" s="45">
        <v>0.85</v>
      </c>
      <c r="NF155" s="45">
        <v>0.88</v>
      </c>
      <c r="NG155" s="45">
        <v>0.85</v>
      </c>
      <c r="NH155" s="45">
        <v>0.84</v>
      </c>
      <c r="NI155" s="45">
        <v>0.83</v>
      </c>
      <c r="NN155" s="45">
        <v>0.87</v>
      </c>
      <c r="NO155" s="45">
        <v>0.88</v>
      </c>
      <c r="NP155" s="45">
        <v>0.89</v>
      </c>
      <c r="NQ155" s="45">
        <v>0.86</v>
      </c>
      <c r="NR155" s="45">
        <v>0.89</v>
      </c>
      <c r="NW155" s="45">
        <v>0.87</v>
      </c>
      <c r="WI155" s="45">
        <v>0.88</v>
      </c>
    </row>
    <row r="156" spans="1:784" ht="15.75" customHeight="1">
      <c r="A156" s="80">
        <v>156</v>
      </c>
      <c r="B156" s="1">
        <v>160</v>
      </c>
      <c r="C156" s="48" t="s">
        <v>1463</v>
      </c>
      <c r="D156" s="48" t="s">
        <v>1464</v>
      </c>
      <c r="E156" s="48"/>
      <c r="F156" s="48"/>
      <c r="G156" s="48" t="s">
        <v>1465</v>
      </c>
    </row>
    <row r="157" spans="1:784" ht="15.75" customHeight="1">
      <c r="A157" s="80">
        <v>157</v>
      </c>
      <c r="B157" s="1">
        <v>161</v>
      </c>
      <c r="C157" s="49" t="s">
        <v>1223</v>
      </c>
      <c r="D157" s="49" t="s">
        <v>1224</v>
      </c>
      <c r="E157" s="49"/>
      <c r="F157" s="49"/>
      <c r="G157" s="49" t="s">
        <v>1225</v>
      </c>
      <c r="H157" s="69">
        <v>1233</v>
      </c>
      <c r="I157" s="69">
        <v>0.85</v>
      </c>
      <c r="FD157" s="45">
        <v>0.76</v>
      </c>
      <c r="HM157" s="45">
        <v>0.81</v>
      </c>
      <c r="LA157" s="45">
        <v>0.82</v>
      </c>
      <c r="LB157" s="45">
        <v>0.89</v>
      </c>
      <c r="LC157" s="45">
        <v>0.88</v>
      </c>
    </row>
    <row r="158" spans="1:784" ht="15.75" customHeight="1">
      <c r="A158" s="80">
        <v>158</v>
      </c>
      <c r="B158" s="1">
        <v>162</v>
      </c>
      <c r="C158" s="49" t="s">
        <v>1226</v>
      </c>
      <c r="D158" s="49" t="s">
        <v>1227</v>
      </c>
      <c r="E158" s="49"/>
      <c r="F158" s="49"/>
      <c r="G158" s="49" t="s">
        <v>1228</v>
      </c>
      <c r="H158" s="52">
        <v>457</v>
      </c>
      <c r="I158" s="52">
        <v>0.93</v>
      </c>
      <c r="GD158" s="45">
        <v>0.96</v>
      </c>
      <c r="GS158" s="45">
        <v>0.89</v>
      </c>
      <c r="NX158" s="45">
        <v>0.93</v>
      </c>
      <c r="OD158" s="45">
        <v>0.94</v>
      </c>
    </row>
    <row r="159" spans="1:784" ht="15.75" customHeight="1">
      <c r="A159" s="80" t="s">
        <v>1229</v>
      </c>
      <c r="B159" s="1"/>
      <c r="C159" s="49" t="s">
        <v>1226</v>
      </c>
      <c r="D159" s="49" t="s">
        <v>1227</v>
      </c>
      <c r="E159" s="49"/>
      <c r="F159" s="49"/>
      <c r="G159" s="49" t="s">
        <v>1228</v>
      </c>
      <c r="H159" s="52">
        <v>263</v>
      </c>
      <c r="I159" s="52">
        <v>0.93</v>
      </c>
      <c r="GD159" s="45">
        <v>0.94</v>
      </c>
      <c r="GS159" s="45">
        <v>0.89</v>
      </c>
      <c r="NX159" s="45">
        <v>0.93</v>
      </c>
      <c r="OD159" s="45">
        <v>0.94</v>
      </c>
    </row>
    <row r="160" spans="1:784" ht="15.75" customHeight="1">
      <c r="A160" s="80">
        <v>159</v>
      </c>
      <c r="B160" s="48">
        <v>163</v>
      </c>
      <c r="C160" s="48" t="s">
        <v>1466</v>
      </c>
      <c r="D160" s="48" t="s">
        <v>1467</v>
      </c>
      <c r="E160" s="48"/>
      <c r="F160" s="48"/>
      <c r="G160" s="48" t="s">
        <v>1468</v>
      </c>
      <c r="H160" s="101"/>
      <c r="I160" s="101"/>
    </row>
    <row r="161" spans="1:650" ht="15.75" customHeight="1">
      <c r="A161" s="80">
        <v>160</v>
      </c>
      <c r="B161" s="1">
        <v>164</v>
      </c>
      <c r="C161" s="49" t="s">
        <v>1230</v>
      </c>
      <c r="D161" s="49" t="s">
        <v>1231</v>
      </c>
      <c r="E161" s="49"/>
      <c r="F161" s="49"/>
      <c r="G161" s="49" t="s">
        <v>1232</v>
      </c>
      <c r="H161" s="52">
        <v>207</v>
      </c>
      <c r="I161" s="52">
        <v>0.82</v>
      </c>
      <c r="FP161" s="45">
        <v>0.87</v>
      </c>
      <c r="JV161" s="45">
        <v>0.84</v>
      </c>
      <c r="OE161" s="45">
        <v>0.86</v>
      </c>
      <c r="OF161" s="45">
        <v>0.79</v>
      </c>
      <c r="OG161" s="45">
        <v>0.82</v>
      </c>
      <c r="OH161" s="45">
        <v>0.81</v>
      </c>
      <c r="OJ161" s="45">
        <v>0.81</v>
      </c>
      <c r="OM161" s="45">
        <v>0.84</v>
      </c>
      <c r="OT161" s="45">
        <v>0.95</v>
      </c>
    </row>
    <row r="162" spans="1:650" ht="15.75" customHeight="1">
      <c r="A162" s="80" t="s">
        <v>1233</v>
      </c>
      <c r="B162" s="1"/>
      <c r="C162" s="49" t="s">
        <v>1230</v>
      </c>
      <c r="D162" s="49" t="s">
        <v>1231</v>
      </c>
      <c r="E162" s="49"/>
      <c r="F162" s="49"/>
      <c r="G162" s="49" t="s">
        <v>1232</v>
      </c>
      <c r="H162" s="52">
        <v>214</v>
      </c>
      <c r="I162" s="52">
        <v>0.82</v>
      </c>
      <c r="FP162" s="45">
        <v>0.87</v>
      </c>
      <c r="JV162" s="45">
        <v>0.84</v>
      </c>
      <c r="OJ162" s="45">
        <v>0.81</v>
      </c>
      <c r="OM162" s="45">
        <v>0.84</v>
      </c>
      <c r="OT162" s="45">
        <v>0.95</v>
      </c>
      <c r="OV162" s="45">
        <v>0.92</v>
      </c>
      <c r="OW162" s="45">
        <v>0.83</v>
      </c>
      <c r="OX162" s="45">
        <v>0.87</v>
      </c>
    </row>
    <row r="163" spans="1:650" ht="15.75" customHeight="1">
      <c r="A163" s="80">
        <v>161</v>
      </c>
      <c r="B163" s="1">
        <v>165</v>
      </c>
      <c r="C163" s="49" t="s">
        <v>1234</v>
      </c>
      <c r="D163" s="49" t="s">
        <v>1235</v>
      </c>
      <c r="E163" s="49"/>
      <c r="F163" s="49"/>
      <c r="G163" s="49" t="s">
        <v>1236</v>
      </c>
      <c r="H163" s="52">
        <v>578</v>
      </c>
      <c r="I163" s="52">
        <v>0.91</v>
      </c>
      <c r="FN163" s="45">
        <v>0.76</v>
      </c>
      <c r="FP163" s="45">
        <v>0.74</v>
      </c>
      <c r="GA163" s="45">
        <v>0.79</v>
      </c>
      <c r="GS163" s="45">
        <v>0.85</v>
      </c>
      <c r="GW163" s="45">
        <v>0.73</v>
      </c>
      <c r="GX163" s="45">
        <v>0.87</v>
      </c>
      <c r="JX163" s="45">
        <v>0.84</v>
      </c>
      <c r="LV163" s="45">
        <v>0.81</v>
      </c>
      <c r="MY163" s="45">
        <v>0.84</v>
      </c>
      <c r="UC163" s="45">
        <v>0.78</v>
      </c>
      <c r="UD163" s="45">
        <v>0.91</v>
      </c>
    </row>
    <row r="164" spans="1:650" ht="15.75" customHeight="1">
      <c r="A164" s="80">
        <v>162</v>
      </c>
      <c r="B164" s="1">
        <v>166</v>
      </c>
      <c r="C164" s="49" t="s">
        <v>1237</v>
      </c>
      <c r="D164" s="49" t="s">
        <v>1238</v>
      </c>
      <c r="E164" s="49"/>
      <c r="F164" s="49"/>
      <c r="G164" s="49" t="s">
        <v>1239</v>
      </c>
      <c r="H164" s="52">
        <v>588</v>
      </c>
      <c r="I164" s="52">
        <v>0.82</v>
      </c>
      <c r="GS164" s="45">
        <v>0.72</v>
      </c>
      <c r="HM164" s="45">
        <v>0.88</v>
      </c>
      <c r="IO164" s="45">
        <v>0.93</v>
      </c>
      <c r="NU164" s="45">
        <v>0.82</v>
      </c>
      <c r="QR164" s="45">
        <v>0.88</v>
      </c>
      <c r="UH164" s="45">
        <v>0.89</v>
      </c>
      <c r="UI164" s="45">
        <v>0.82</v>
      </c>
      <c r="UJ164" s="45">
        <v>0.81</v>
      </c>
      <c r="UK164" s="45">
        <v>0.89</v>
      </c>
    </row>
    <row r="165" spans="1:650" ht="15.75" customHeight="1">
      <c r="A165" s="80">
        <v>163</v>
      </c>
      <c r="B165" s="1">
        <v>167</v>
      </c>
      <c r="C165" s="49" t="s">
        <v>1240</v>
      </c>
      <c r="D165" s="49" t="s">
        <v>1241</v>
      </c>
      <c r="E165" s="49"/>
      <c r="F165" s="49"/>
      <c r="G165" s="49" t="s">
        <v>1242</v>
      </c>
      <c r="H165" s="52">
        <v>256</v>
      </c>
      <c r="I165" s="52">
        <v>0.86</v>
      </c>
      <c r="ES165" s="45">
        <v>0.7</v>
      </c>
      <c r="FI165" s="45">
        <v>0.87</v>
      </c>
      <c r="GD165" s="45">
        <v>0.82</v>
      </c>
      <c r="KL165" s="45">
        <v>0.9</v>
      </c>
    </row>
    <row r="166" spans="1:650" ht="15.75" customHeight="1">
      <c r="A166" s="80" t="s">
        <v>1243</v>
      </c>
      <c r="B166" s="1"/>
      <c r="C166" s="49" t="s">
        <v>1240</v>
      </c>
      <c r="D166" s="49" t="s">
        <v>1241</v>
      </c>
      <c r="E166" s="49"/>
      <c r="F166" s="49"/>
      <c r="G166" s="49" t="s">
        <v>1242</v>
      </c>
      <c r="H166" s="52">
        <v>143</v>
      </c>
      <c r="I166" s="52">
        <v>0.93</v>
      </c>
      <c r="DR166" s="45">
        <v>0.81</v>
      </c>
      <c r="ES166" s="45">
        <v>0.73</v>
      </c>
      <c r="FI166" s="45">
        <v>0.86</v>
      </c>
      <c r="GD166" s="45">
        <v>0.83</v>
      </c>
      <c r="KL166" s="45">
        <v>0.83</v>
      </c>
    </row>
    <row r="167" spans="1:650" ht="15.75" customHeight="1">
      <c r="A167" s="80">
        <v>164</v>
      </c>
      <c r="B167" s="1">
        <v>168</v>
      </c>
      <c r="C167" s="49" t="s">
        <v>1244</v>
      </c>
      <c r="D167" s="49" t="s">
        <v>1245</v>
      </c>
      <c r="E167" s="49"/>
      <c r="F167" s="49"/>
      <c r="G167" s="49" t="s">
        <v>1246</v>
      </c>
      <c r="H167" s="52">
        <v>253</v>
      </c>
      <c r="I167" s="52"/>
    </row>
    <row r="168" spans="1:650" ht="15.75" customHeight="1">
      <c r="A168" s="80">
        <v>165</v>
      </c>
      <c r="B168" s="1">
        <v>169</v>
      </c>
      <c r="C168" s="49" t="s">
        <v>1240</v>
      </c>
      <c r="D168" s="49" t="s">
        <v>1247</v>
      </c>
      <c r="E168" s="49"/>
      <c r="F168" s="49"/>
      <c r="G168" s="49" t="s">
        <v>1248</v>
      </c>
      <c r="H168" s="52">
        <v>101</v>
      </c>
      <c r="I168" s="52">
        <v>0.9</v>
      </c>
      <c r="ER168" s="45">
        <v>0.88</v>
      </c>
      <c r="QE168" s="45">
        <v>0.78</v>
      </c>
      <c r="XP168" s="45">
        <v>0.94</v>
      </c>
      <c r="XQ168" s="45">
        <v>0.89</v>
      </c>
    </row>
    <row r="169" spans="1:650" ht="15.75" customHeight="1">
      <c r="A169" s="80" t="s">
        <v>1249</v>
      </c>
      <c r="B169" s="1"/>
      <c r="C169" s="49" t="s">
        <v>1240</v>
      </c>
      <c r="D169" s="49" t="s">
        <v>1247</v>
      </c>
      <c r="E169" s="49"/>
      <c r="F169" s="49"/>
      <c r="G169" s="49" t="s">
        <v>1248</v>
      </c>
      <c r="H169" s="52">
        <v>337</v>
      </c>
      <c r="I169" s="52">
        <v>0.93</v>
      </c>
      <c r="ER169" s="45">
        <v>0.84</v>
      </c>
      <c r="QE169" s="45">
        <v>0.79</v>
      </c>
      <c r="XP169" s="45">
        <v>0.96</v>
      </c>
      <c r="XQ169" s="45">
        <v>0.84</v>
      </c>
    </row>
    <row r="170" spans="1:650" ht="15.75" customHeight="1">
      <c r="A170" s="80" t="s">
        <v>1250</v>
      </c>
      <c r="B170" s="1"/>
      <c r="C170" s="49" t="s">
        <v>1240</v>
      </c>
      <c r="D170" s="49" t="s">
        <v>1247</v>
      </c>
      <c r="E170" s="49"/>
      <c r="F170" s="49"/>
      <c r="G170" s="49" t="s">
        <v>1248</v>
      </c>
      <c r="H170" s="50">
        <v>171</v>
      </c>
      <c r="I170" s="50">
        <v>0.84</v>
      </c>
      <c r="GD170" s="45">
        <v>0.82</v>
      </c>
      <c r="XP170" s="45">
        <v>0.89</v>
      </c>
    </row>
    <row r="171" spans="1:650" ht="15.75" customHeight="1">
      <c r="A171" s="80">
        <v>166</v>
      </c>
      <c r="B171" s="1">
        <v>170</v>
      </c>
      <c r="C171" s="49" t="s">
        <v>1251</v>
      </c>
      <c r="D171" s="49" t="s">
        <v>1252</v>
      </c>
      <c r="E171" s="49"/>
      <c r="F171" s="49"/>
      <c r="G171" s="49" t="s">
        <v>1253</v>
      </c>
      <c r="H171" s="52">
        <v>622</v>
      </c>
      <c r="I171" s="52">
        <v>0.83</v>
      </c>
      <c r="QR171" s="45">
        <v>0.9</v>
      </c>
      <c r="XR171" s="45">
        <v>0.77</v>
      </c>
      <c r="XS171" s="45">
        <v>0.91</v>
      </c>
    </row>
    <row r="172" spans="1:650" ht="15.75" customHeight="1">
      <c r="A172" s="80">
        <v>167</v>
      </c>
      <c r="B172" s="1">
        <v>171</v>
      </c>
      <c r="C172" s="49" t="s">
        <v>1254</v>
      </c>
      <c r="D172" s="49" t="s">
        <v>1255</v>
      </c>
      <c r="E172" s="49"/>
      <c r="F172" s="49"/>
      <c r="G172" s="49" t="s">
        <v>1256</v>
      </c>
      <c r="H172" s="52">
        <v>198</v>
      </c>
      <c r="I172" s="52">
        <v>0.9</v>
      </c>
      <c r="FG172" s="45">
        <v>0.82</v>
      </c>
      <c r="FP172" s="45">
        <v>0.91</v>
      </c>
      <c r="GG172" s="45">
        <v>0.87</v>
      </c>
      <c r="GP172" s="45">
        <v>0.87</v>
      </c>
      <c r="IN172" s="45">
        <v>0.96</v>
      </c>
      <c r="KK172" s="45">
        <v>0.89</v>
      </c>
      <c r="KL172" s="45">
        <v>0.88</v>
      </c>
    </row>
    <row r="173" spans="1:650" ht="15.75" customHeight="1">
      <c r="A173" s="80">
        <v>168</v>
      </c>
      <c r="B173" s="1">
        <v>172</v>
      </c>
      <c r="C173" s="49" t="s">
        <v>1257</v>
      </c>
      <c r="D173" s="49" t="s">
        <v>1258</v>
      </c>
      <c r="E173" s="49"/>
      <c r="F173" s="49"/>
      <c r="G173" s="49" t="s">
        <v>1259</v>
      </c>
      <c r="H173" s="52">
        <v>311</v>
      </c>
      <c r="I173" s="52">
        <v>0.92</v>
      </c>
      <c r="FP173" s="45">
        <v>0.86</v>
      </c>
      <c r="FQ173" s="45">
        <v>0.74</v>
      </c>
      <c r="GC173" s="45">
        <v>0.84</v>
      </c>
      <c r="GS173" s="45">
        <v>0.76</v>
      </c>
      <c r="TP173" s="45">
        <v>0.91</v>
      </c>
      <c r="TQ173" s="45">
        <v>0.94</v>
      </c>
      <c r="TR173" s="45">
        <v>0.93</v>
      </c>
    </row>
    <row r="174" spans="1:650" ht="15.75" customHeight="1">
      <c r="A174" s="80">
        <v>169</v>
      </c>
      <c r="B174" s="1">
        <v>173</v>
      </c>
      <c r="C174" s="49" t="s">
        <v>1260</v>
      </c>
      <c r="D174" s="49" t="s">
        <v>1261</v>
      </c>
      <c r="E174" s="49"/>
      <c r="F174" s="49"/>
      <c r="G174" s="49" t="s">
        <v>1262</v>
      </c>
      <c r="H174" s="52">
        <v>240</v>
      </c>
      <c r="I174" s="52">
        <v>0.86</v>
      </c>
      <c r="FP174" s="45">
        <v>0.91</v>
      </c>
      <c r="PA174" s="45">
        <v>0.9</v>
      </c>
      <c r="SE174" s="45">
        <v>0.83</v>
      </c>
      <c r="XT174" s="45">
        <v>0.81</v>
      </c>
      <c r="XU174" s="45">
        <v>0.85</v>
      </c>
    </row>
    <row r="175" spans="1:650" ht="15.75" customHeight="1">
      <c r="A175" s="80">
        <v>170</v>
      </c>
      <c r="B175" s="1">
        <v>174</v>
      </c>
      <c r="C175" s="49" t="s">
        <v>1263</v>
      </c>
      <c r="D175" s="49" t="s">
        <v>1264</v>
      </c>
      <c r="E175" s="49"/>
      <c r="F175" s="49"/>
      <c r="G175" s="49" t="s">
        <v>1265</v>
      </c>
      <c r="H175" s="52">
        <v>320</v>
      </c>
      <c r="I175" s="52">
        <v>0.97</v>
      </c>
      <c r="ET175" s="45">
        <v>0.92</v>
      </c>
      <c r="EU175" s="45">
        <v>0.76</v>
      </c>
      <c r="EV175" s="45">
        <v>0.92</v>
      </c>
      <c r="XV175" s="45">
        <v>0.96</v>
      </c>
      <c r="XW175" s="45">
        <v>0.8</v>
      </c>
      <c r="XX175" s="45">
        <v>0.97</v>
      </c>
      <c r="XY175" s="45">
        <v>0.94</v>
      </c>
      <c r="XZ175" s="45">
        <v>0.86</v>
      </c>
    </row>
    <row r="176" spans="1:650" ht="15.75" customHeight="1">
      <c r="A176" s="80">
        <v>171</v>
      </c>
      <c r="B176" s="1">
        <v>175</v>
      </c>
      <c r="C176" s="48" t="s">
        <v>1469</v>
      </c>
      <c r="D176" s="48" t="s">
        <v>1470</v>
      </c>
      <c r="E176" s="48"/>
      <c r="F176" s="48"/>
      <c r="G176" s="48" t="s">
        <v>1471</v>
      </c>
      <c r="H176" s="101"/>
      <c r="I176" s="101"/>
      <c r="MC176" s="62"/>
      <c r="MD176" s="62"/>
      <c r="ME176" s="62"/>
    </row>
    <row r="177" spans="1:674" ht="15.75" customHeight="1">
      <c r="A177" s="80">
        <v>172</v>
      </c>
      <c r="B177" s="1">
        <v>176</v>
      </c>
      <c r="C177" s="49" t="s">
        <v>1266</v>
      </c>
      <c r="D177" s="49" t="s">
        <v>1267</v>
      </c>
      <c r="E177" s="49"/>
      <c r="F177" s="49"/>
      <c r="G177" s="49" t="s">
        <v>1268</v>
      </c>
      <c r="H177" s="52">
        <v>413</v>
      </c>
      <c r="I177" s="52">
        <v>0.77200000000000002</v>
      </c>
      <c r="ER177" s="45"/>
      <c r="ES177" s="45">
        <v>0.91</v>
      </c>
      <c r="ID177" s="45">
        <v>0.84</v>
      </c>
    </row>
    <row r="178" spans="1:674" ht="15.75" customHeight="1">
      <c r="A178" s="80">
        <v>173</v>
      </c>
      <c r="B178" s="1">
        <v>177</v>
      </c>
      <c r="C178" s="49" t="s">
        <v>1269</v>
      </c>
      <c r="D178" s="49" t="s">
        <v>1270</v>
      </c>
      <c r="E178" s="49"/>
      <c r="F178" s="49"/>
      <c r="G178" s="49" t="s">
        <v>1271</v>
      </c>
      <c r="H178" s="52">
        <v>278</v>
      </c>
      <c r="I178" s="52">
        <v>0.66</v>
      </c>
    </row>
    <row r="179" spans="1:674" ht="15.75" customHeight="1">
      <c r="A179" s="80">
        <v>174</v>
      </c>
      <c r="B179" s="1">
        <v>178</v>
      </c>
      <c r="C179" s="49" t="s">
        <v>1272</v>
      </c>
      <c r="D179" s="49" t="s">
        <v>1273</v>
      </c>
      <c r="E179" s="49"/>
      <c r="F179" s="49"/>
      <c r="G179" s="49" t="s">
        <v>1274</v>
      </c>
      <c r="H179" s="52">
        <v>278</v>
      </c>
      <c r="I179" s="52">
        <v>0.85</v>
      </c>
      <c r="EG179" s="45">
        <v>0.86</v>
      </c>
      <c r="EH179" s="45">
        <v>0.84</v>
      </c>
      <c r="GE179" s="45">
        <v>0.92</v>
      </c>
      <c r="GF179" s="45">
        <v>0.9</v>
      </c>
      <c r="PM179" s="45">
        <v>0.91</v>
      </c>
    </row>
    <row r="180" spans="1:674" ht="15.75" customHeight="1">
      <c r="A180" s="80">
        <v>175</v>
      </c>
      <c r="B180" s="1">
        <v>179</v>
      </c>
      <c r="C180" s="49" t="s">
        <v>1275</v>
      </c>
      <c r="D180" s="49" t="s">
        <v>1276</v>
      </c>
      <c r="E180" s="49"/>
      <c r="F180" s="49"/>
      <c r="G180" s="49" t="s">
        <v>1277</v>
      </c>
      <c r="H180" s="52">
        <v>236</v>
      </c>
      <c r="I180" s="52">
        <v>0.88</v>
      </c>
      <c r="FA180" s="45">
        <v>0.89</v>
      </c>
      <c r="YB180" s="45">
        <v>0.8</v>
      </c>
      <c r="YC180" s="45">
        <v>0.8</v>
      </c>
      <c r="YD180" s="45">
        <v>0.9</v>
      </c>
      <c r="YE180" s="45">
        <v>0.92</v>
      </c>
      <c r="YF180" s="45">
        <v>0.9</v>
      </c>
      <c r="YG180" s="45">
        <v>0.91</v>
      </c>
    </row>
    <row r="181" spans="1:674" ht="15.75" customHeight="1">
      <c r="A181" s="83" t="s">
        <v>1278</v>
      </c>
      <c r="B181" s="1"/>
      <c r="C181" s="49" t="s">
        <v>1275</v>
      </c>
      <c r="D181" s="49" t="s">
        <v>1276</v>
      </c>
      <c r="E181" s="49"/>
      <c r="F181" s="49"/>
      <c r="G181" s="49" t="s">
        <v>1277</v>
      </c>
      <c r="H181" s="52">
        <v>236</v>
      </c>
      <c r="I181" s="52">
        <v>0.89</v>
      </c>
      <c r="FA181" s="45">
        <v>0.88</v>
      </c>
      <c r="YB181" s="45">
        <v>0.8</v>
      </c>
      <c r="YC181" s="45">
        <v>0.8</v>
      </c>
      <c r="YD181" s="45">
        <v>0.9</v>
      </c>
      <c r="YE181" s="45">
        <v>0.92</v>
      </c>
      <c r="YF181" s="45">
        <v>0.9</v>
      </c>
      <c r="YG181" s="45">
        <v>0.91</v>
      </c>
    </row>
    <row r="182" spans="1:674" ht="15.75" customHeight="1">
      <c r="A182" s="80">
        <v>176</v>
      </c>
      <c r="B182" s="1">
        <v>180</v>
      </c>
      <c r="C182" s="49" t="s">
        <v>1279</v>
      </c>
      <c r="D182" s="49" t="s">
        <v>1280</v>
      </c>
      <c r="E182" s="49"/>
      <c r="F182" s="49"/>
      <c r="G182" s="49" t="s">
        <v>1281</v>
      </c>
      <c r="H182" s="52">
        <v>724</v>
      </c>
      <c r="I182" s="52">
        <v>0.9</v>
      </c>
      <c r="FO182" s="45">
        <v>0.87</v>
      </c>
      <c r="FP182" s="45">
        <v>0.83</v>
      </c>
      <c r="FX182" s="45">
        <v>0.92</v>
      </c>
      <c r="GC182" s="45">
        <v>0.81</v>
      </c>
      <c r="HJ182" s="45">
        <v>0.82</v>
      </c>
      <c r="HM182" s="45">
        <v>0.76</v>
      </c>
      <c r="LA182" s="45">
        <v>0.91</v>
      </c>
      <c r="TY182" s="45">
        <v>0.8</v>
      </c>
    </row>
    <row r="183" spans="1:674" ht="15.75" customHeight="1">
      <c r="A183" s="80">
        <v>177</v>
      </c>
      <c r="B183" s="1">
        <v>181</v>
      </c>
      <c r="C183" s="49" t="s">
        <v>1282</v>
      </c>
      <c r="D183" s="49" t="s">
        <v>1283</v>
      </c>
      <c r="E183" s="49"/>
      <c r="F183" s="49"/>
      <c r="G183" s="49" t="s">
        <v>1284</v>
      </c>
      <c r="H183" s="52">
        <v>399</v>
      </c>
      <c r="I183" s="52">
        <v>0.88</v>
      </c>
      <c r="FC183" s="45">
        <v>0.81</v>
      </c>
      <c r="GQ183" s="45">
        <v>0.9</v>
      </c>
      <c r="GR183" s="45">
        <v>0.85</v>
      </c>
      <c r="YH183" s="45">
        <v>0.76</v>
      </c>
    </row>
    <row r="184" spans="1:674" ht="15.75" customHeight="1">
      <c r="A184" s="80">
        <v>178</v>
      </c>
      <c r="B184" s="1">
        <v>182</v>
      </c>
      <c r="C184" s="49" t="s">
        <v>1285</v>
      </c>
      <c r="D184" s="49" t="s">
        <v>1286</v>
      </c>
      <c r="E184" s="49"/>
      <c r="F184" s="49"/>
      <c r="G184" s="49" t="s">
        <v>1287</v>
      </c>
      <c r="H184" s="52">
        <v>460</v>
      </c>
      <c r="I184" s="52">
        <v>0.88</v>
      </c>
      <c r="EH184" s="45">
        <v>0.9</v>
      </c>
      <c r="IO184" s="45">
        <v>0.88</v>
      </c>
      <c r="NZ184" s="45">
        <v>0.84</v>
      </c>
      <c r="OB184" s="45">
        <v>0.82</v>
      </c>
      <c r="YN184" s="45">
        <v>0.67</v>
      </c>
      <c r="YO184" s="45">
        <v>0.71</v>
      </c>
      <c r="YP184" s="45">
        <v>0.66</v>
      </c>
    </row>
    <row r="185" spans="1:674" ht="15.75" customHeight="1">
      <c r="A185" s="80">
        <v>179</v>
      </c>
      <c r="B185" s="1">
        <v>183</v>
      </c>
      <c r="C185" s="49" t="s">
        <v>1288</v>
      </c>
      <c r="D185" s="49" t="s">
        <v>1289</v>
      </c>
      <c r="E185" s="49"/>
      <c r="F185" s="49"/>
      <c r="G185" s="49" t="s">
        <v>1290</v>
      </c>
      <c r="H185" s="52">
        <v>117</v>
      </c>
      <c r="I185" s="52">
        <v>0.82</v>
      </c>
      <c r="EG185" s="45">
        <v>0.88</v>
      </c>
      <c r="EH185" s="45">
        <v>0.84</v>
      </c>
      <c r="LJ185" s="45">
        <v>0.87</v>
      </c>
      <c r="TO185" s="45">
        <v>0.84</v>
      </c>
      <c r="UM185" s="45">
        <v>0.75</v>
      </c>
      <c r="UN185" s="45">
        <v>0.75</v>
      </c>
    </row>
    <row r="186" spans="1:674" ht="15.75" customHeight="1">
      <c r="A186" s="80">
        <v>180</v>
      </c>
      <c r="B186" s="1">
        <v>184</v>
      </c>
      <c r="C186" s="49" t="s">
        <v>1291</v>
      </c>
      <c r="D186" s="49" t="s">
        <v>1292</v>
      </c>
      <c r="E186" s="49"/>
      <c r="F186" s="49"/>
      <c r="G186" s="49" t="s">
        <v>1293</v>
      </c>
      <c r="H186" s="52">
        <v>457</v>
      </c>
      <c r="I186" s="52">
        <v>0.93</v>
      </c>
      <c r="GD186" s="45">
        <v>0.96</v>
      </c>
      <c r="HM186" s="45">
        <v>0.83</v>
      </c>
      <c r="NX186" s="45">
        <v>0.93</v>
      </c>
      <c r="OD186" s="45">
        <v>0.94</v>
      </c>
      <c r="YT186" s="45">
        <v>0.75</v>
      </c>
      <c r="YU186" s="45">
        <v>0.85</v>
      </c>
      <c r="YV186" s="45">
        <v>0.83</v>
      </c>
    </row>
    <row r="187" spans="1:674" ht="15.75" customHeight="1">
      <c r="A187" s="80">
        <v>181</v>
      </c>
      <c r="B187" s="1">
        <v>185</v>
      </c>
      <c r="C187" s="49" t="s">
        <v>1294</v>
      </c>
      <c r="D187" s="49" t="s">
        <v>1295</v>
      </c>
      <c r="E187" s="49"/>
      <c r="F187" s="49"/>
      <c r="G187" s="49" t="s">
        <v>1296</v>
      </c>
      <c r="H187" s="52">
        <v>437</v>
      </c>
      <c r="I187" s="52">
        <v>0.93400000000000005</v>
      </c>
      <c r="GS187" s="45">
        <v>0.80200000000000005</v>
      </c>
      <c r="HM187" s="45">
        <v>0.86699999999999999</v>
      </c>
      <c r="PJ187" s="45">
        <v>0.89600000000000002</v>
      </c>
      <c r="YW187" s="45">
        <v>0.70799999999999996</v>
      </c>
      <c r="YX187" s="45">
        <v>0.77500000000000002</v>
      </c>
    </row>
    <row r="188" spans="1:674" ht="15.75" customHeight="1">
      <c r="A188" s="80">
        <v>182</v>
      </c>
      <c r="B188" s="1">
        <v>186</v>
      </c>
      <c r="C188" s="49" t="s">
        <v>1297</v>
      </c>
      <c r="D188" s="49" t="s">
        <v>1298</v>
      </c>
      <c r="E188" s="49"/>
      <c r="F188" s="49"/>
      <c r="G188" s="49" t="s">
        <v>1299</v>
      </c>
      <c r="H188" s="52">
        <v>273</v>
      </c>
      <c r="I188" s="52">
        <v>0.76</v>
      </c>
      <c r="GG188" s="45">
        <v>0.88</v>
      </c>
      <c r="GH188" s="45">
        <v>0.93</v>
      </c>
      <c r="HU188" s="45">
        <v>0.87</v>
      </c>
      <c r="HV188" s="45">
        <v>0.78</v>
      </c>
      <c r="HW188" s="45">
        <v>0.7</v>
      </c>
      <c r="IF188" s="45">
        <v>0.91</v>
      </c>
      <c r="IG188" s="45">
        <v>0.94</v>
      </c>
      <c r="IH188" s="45">
        <v>0.96</v>
      </c>
      <c r="II188" s="45">
        <v>0.92</v>
      </c>
    </row>
    <row r="189" spans="1:674" ht="15.75" customHeight="1">
      <c r="A189" s="80">
        <v>183</v>
      </c>
      <c r="B189" s="1">
        <v>187</v>
      </c>
      <c r="C189" s="49" t="s">
        <v>1300</v>
      </c>
      <c r="D189" s="49" t="s">
        <v>1301</v>
      </c>
      <c r="E189" s="49"/>
      <c r="F189" s="49"/>
      <c r="G189" s="49" t="s">
        <v>1302</v>
      </c>
      <c r="H189" s="52">
        <v>258</v>
      </c>
      <c r="I189" s="52">
        <v>0.92</v>
      </c>
      <c r="ER189" s="45"/>
      <c r="ES189" s="45">
        <v>0.92</v>
      </c>
      <c r="FY189" s="45">
        <v>0.9</v>
      </c>
      <c r="GM189" s="45">
        <v>0.95</v>
      </c>
      <c r="JF189" s="45">
        <v>0.71</v>
      </c>
      <c r="NY189" s="45">
        <v>0.83</v>
      </c>
    </row>
    <row r="190" spans="1:674" ht="15.75" customHeight="1">
      <c r="A190" s="80">
        <v>184</v>
      </c>
      <c r="B190" s="1">
        <v>188</v>
      </c>
      <c r="C190" s="49" t="s">
        <v>1303</v>
      </c>
      <c r="D190" s="49" t="s">
        <v>1304</v>
      </c>
      <c r="E190" s="49"/>
      <c r="F190" s="49"/>
      <c r="G190" s="49" t="s">
        <v>1305</v>
      </c>
      <c r="H190" s="52">
        <v>179</v>
      </c>
      <c r="I190" s="52">
        <v>0.84</v>
      </c>
      <c r="HM190" s="45">
        <v>0.84</v>
      </c>
      <c r="IO190" s="45">
        <v>0.93</v>
      </c>
      <c r="PJ190" s="45">
        <v>0.84</v>
      </c>
      <c r="QQ190" s="45">
        <v>0.94</v>
      </c>
      <c r="QR190" s="45">
        <v>0.94</v>
      </c>
    </row>
    <row r="191" spans="1:674" ht="15.75" customHeight="1">
      <c r="A191" s="80">
        <v>185</v>
      </c>
      <c r="B191" s="1">
        <v>189</v>
      </c>
      <c r="C191" s="48" t="s">
        <v>1472</v>
      </c>
      <c r="D191" s="48" t="s">
        <v>1473</v>
      </c>
      <c r="E191" s="48"/>
      <c r="F191" s="48"/>
      <c r="G191" s="48" t="s">
        <v>1474</v>
      </c>
      <c r="H191" s="101"/>
      <c r="I191" s="101"/>
    </row>
    <row r="192" spans="1:674" ht="15.75" customHeight="1">
      <c r="A192" s="80">
        <v>186</v>
      </c>
      <c r="B192" s="1">
        <v>190</v>
      </c>
      <c r="C192" s="49" t="s">
        <v>1306</v>
      </c>
      <c r="D192" s="49" t="s">
        <v>1307</v>
      </c>
      <c r="E192" s="49"/>
      <c r="F192" s="49"/>
      <c r="G192" s="49" t="s">
        <v>1308</v>
      </c>
      <c r="H192" s="52">
        <v>172</v>
      </c>
      <c r="I192" s="52">
        <v>0.94</v>
      </c>
      <c r="FV192" s="45">
        <v>0.84</v>
      </c>
      <c r="FW192" s="45">
        <v>0.87</v>
      </c>
      <c r="GG192" s="45">
        <v>0.9</v>
      </c>
      <c r="GI192" s="45">
        <v>0.91</v>
      </c>
      <c r="HM192" s="45">
        <v>0.88</v>
      </c>
      <c r="IM192" s="45">
        <v>0.92</v>
      </c>
      <c r="VW192" s="45">
        <v>0.88</v>
      </c>
    </row>
    <row r="193" spans="1:689" ht="15.75" customHeight="1">
      <c r="A193" s="80">
        <v>187</v>
      </c>
      <c r="B193" s="1">
        <v>191</v>
      </c>
      <c r="C193" s="49" t="s">
        <v>1309</v>
      </c>
      <c r="D193" s="49" t="s">
        <v>1310</v>
      </c>
      <c r="E193" s="49"/>
      <c r="F193" s="49"/>
      <c r="G193" s="49" t="s">
        <v>1311</v>
      </c>
      <c r="H193" s="52">
        <v>218</v>
      </c>
      <c r="I193" s="52">
        <v>0.93</v>
      </c>
      <c r="GG193" s="45">
        <v>0.79</v>
      </c>
      <c r="GI193" s="45">
        <v>0.74</v>
      </c>
      <c r="KC193" s="45"/>
      <c r="LX193" s="45">
        <v>0.83</v>
      </c>
      <c r="NB193" s="45">
        <v>0.86</v>
      </c>
    </row>
    <row r="194" spans="1:689" ht="15.75" customHeight="1">
      <c r="A194" s="80">
        <v>188</v>
      </c>
      <c r="B194" s="1">
        <v>192</v>
      </c>
      <c r="C194" s="48" t="s">
        <v>1312</v>
      </c>
      <c r="D194" s="48" t="s">
        <v>1313</v>
      </c>
      <c r="E194" s="48"/>
      <c r="F194" s="48"/>
      <c r="G194" s="48" t="s">
        <v>1314</v>
      </c>
      <c r="H194" s="101"/>
      <c r="I194" s="101"/>
    </row>
    <row r="195" spans="1:689" ht="15.75" customHeight="1">
      <c r="A195" s="80">
        <v>189</v>
      </c>
      <c r="B195" s="1">
        <v>193</v>
      </c>
      <c r="C195" s="49" t="s">
        <v>1315</v>
      </c>
      <c r="D195" s="49" t="s">
        <v>1316</v>
      </c>
      <c r="E195" s="49"/>
      <c r="F195" s="49"/>
      <c r="G195" s="49" t="s">
        <v>1317</v>
      </c>
      <c r="H195" s="52">
        <v>224</v>
      </c>
      <c r="I195" s="52">
        <v>0.89</v>
      </c>
      <c r="GN195" s="45">
        <v>0.81</v>
      </c>
      <c r="GO195" s="45">
        <v>0.75</v>
      </c>
      <c r="MC195" s="45">
        <v>0.92</v>
      </c>
      <c r="QQ195" s="45">
        <v>0.91</v>
      </c>
      <c r="QR195" s="45">
        <v>0.89</v>
      </c>
      <c r="QS195" s="45">
        <v>0.95</v>
      </c>
      <c r="QW195" s="45">
        <v>0.89</v>
      </c>
      <c r="XE195" s="45">
        <v>0.89</v>
      </c>
      <c r="XF195" s="45">
        <v>0.93</v>
      </c>
    </row>
    <row r="196" spans="1:689" ht="15.75" customHeight="1">
      <c r="A196" s="80">
        <v>190</v>
      </c>
      <c r="B196" s="1">
        <v>194</v>
      </c>
      <c r="C196" s="49" t="s">
        <v>1318</v>
      </c>
      <c r="D196" s="49" t="s">
        <v>1319</v>
      </c>
      <c r="E196" s="49"/>
      <c r="F196" s="49"/>
      <c r="G196" s="49" t="s">
        <v>1320</v>
      </c>
      <c r="H196" s="52">
        <v>265</v>
      </c>
      <c r="I196" s="52">
        <v>0.9</v>
      </c>
      <c r="FP196" s="45">
        <v>0.86</v>
      </c>
      <c r="FY196" s="45">
        <v>0.91</v>
      </c>
      <c r="LV196" s="45">
        <v>0.87</v>
      </c>
      <c r="MN196" s="45">
        <v>0.96</v>
      </c>
      <c r="XM196" s="45">
        <v>0.91</v>
      </c>
      <c r="XN196" s="45">
        <v>0.83</v>
      </c>
    </row>
    <row r="197" spans="1:689" ht="15.75" customHeight="1">
      <c r="A197" s="80" t="s">
        <v>1321</v>
      </c>
      <c r="B197" s="1"/>
      <c r="C197" s="49" t="s">
        <v>1318</v>
      </c>
      <c r="D197" s="49" t="s">
        <v>1319</v>
      </c>
      <c r="E197" s="49"/>
      <c r="F197" s="49"/>
      <c r="G197" s="49" t="s">
        <v>1320</v>
      </c>
      <c r="H197" s="52">
        <v>112</v>
      </c>
      <c r="I197" s="52">
        <v>0.9</v>
      </c>
      <c r="FP197" s="45">
        <v>0.86</v>
      </c>
      <c r="FY197" s="45">
        <v>0.91</v>
      </c>
      <c r="LV197" s="45">
        <v>0.87</v>
      </c>
      <c r="MN197" s="45">
        <v>0.86</v>
      </c>
      <c r="XM197" s="45">
        <v>0.91</v>
      </c>
      <c r="XN197" s="45">
        <v>0.83</v>
      </c>
    </row>
    <row r="198" spans="1:689" ht="15.75" customHeight="1">
      <c r="A198" s="80">
        <v>191</v>
      </c>
      <c r="B198" s="1">
        <v>195</v>
      </c>
      <c r="C198" s="49" t="s">
        <v>1322</v>
      </c>
      <c r="D198" s="49" t="s">
        <v>1323</v>
      </c>
      <c r="E198" s="49"/>
      <c r="F198" s="49"/>
      <c r="G198" s="49" t="s">
        <v>1324</v>
      </c>
      <c r="H198" s="52">
        <v>238</v>
      </c>
      <c r="I198" s="52">
        <v>0.91</v>
      </c>
      <c r="EW198" s="45">
        <v>0.84</v>
      </c>
      <c r="EX198" s="45">
        <v>0.89</v>
      </c>
      <c r="FE198" s="45">
        <v>0.87</v>
      </c>
      <c r="HM198" s="45">
        <v>0.86</v>
      </c>
      <c r="JB198" s="45">
        <v>0.89</v>
      </c>
      <c r="NU198" s="45">
        <v>0.89</v>
      </c>
    </row>
    <row r="199" spans="1:689" ht="15.75" customHeight="1">
      <c r="A199" s="80">
        <v>192</v>
      </c>
      <c r="B199" s="1">
        <v>196</v>
      </c>
      <c r="C199" s="49" t="s">
        <v>1325</v>
      </c>
      <c r="D199" s="49" t="s">
        <v>1326</v>
      </c>
      <c r="E199" s="49"/>
      <c r="F199" s="49"/>
      <c r="G199" s="49" t="s">
        <v>1327</v>
      </c>
      <c r="H199" s="52">
        <v>636</v>
      </c>
      <c r="I199" s="52">
        <v>0.9</v>
      </c>
      <c r="WW199" s="45">
        <v>0.94</v>
      </c>
      <c r="WY199" s="45">
        <v>0.89</v>
      </c>
    </row>
    <row r="200" spans="1:689" ht="15.75" customHeight="1">
      <c r="A200" s="80" t="s">
        <v>1328</v>
      </c>
      <c r="B200" s="1"/>
      <c r="C200" s="49" t="s">
        <v>1325</v>
      </c>
      <c r="D200" s="49" t="s">
        <v>1326</v>
      </c>
      <c r="E200" s="49"/>
      <c r="F200" s="49"/>
      <c r="G200" s="49" t="s">
        <v>1327</v>
      </c>
      <c r="H200" s="52">
        <v>636</v>
      </c>
      <c r="I200" s="52">
        <v>0.91</v>
      </c>
      <c r="WX200" s="45">
        <v>0.95</v>
      </c>
    </row>
    <row r="201" spans="1:689" ht="15.75" customHeight="1">
      <c r="A201" s="80">
        <v>193</v>
      </c>
      <c r="B201" s="1">
        <v>197</v>
      </c>
      <c r="C201" s="49" t="s">
        <v>1329</v>
      </c>
      <c r="D201" s="49" t="s">
        <v>1330</v>
      </c>
      <c r="E201" s="49"/>
      <c r="F201" s="49"/>
      <c r="G201" s="49" t="s">
        <v>1331</v>
      </c>
      <c r="H201" s="52">
        <v>235</v>
      </c>
      <c r="I201" s="52">
        <v>0.876</v>
      </c>
      <c r="FP201" s="45">
        <v>0.90800000000000003</v>
      </c>
      <c r="GM201" s="45">
        <v>0.77100000000000002</v>
      </c>
      <c r="KB201" s="45">
        <v>0.93500000000000005</v>
      </c>
    </row>
    <row r="202" spans="1:689" ht="15.75" customHeight="1">
      <c r="A202" s="80">
        <v>194</v>
      </c>
      <c r="B202" s="1">
        <v>198</v>
      </c>
      <c r="C202" s="48" t="s">
        <v>1475</v>
      </c>
      <c r="D202" s="48" t="s">
        <v>1476</v>
      </c>
      <c r="E202" s="48"/>
      <c r="F202" s="48"/>
      <c r="G202" s="48"/>
      <c r="H202" s="101"/>
      <c r="I202" s="101"/>
    </row>
    <row r="203" spans="1:689" ht="15.75" customHeight="1">
      <c r="A203" s="80">
        <v>195</v>
      </c>
      <c r="B203" s="1">
        <v>199</v>
      </c>
      <c r="C203" s="49" t="s">
        <v>1332</v>
      </c>
      <c r="D203" s="49" t="s">
        <v>1333</v>
      </c>
      <c r="E203" s="49"/>
      <c r="F203" s="49"/>
      <c r="G203" s="49" t="s">
        <v>1334</v>
      </c>
      <c r="H203" s="52">
        <v>169</v>
      </c>
      <c r="I203" s="52">
        <v>0.8</v>
      </c>
    </row>
    <row r="204" spans="1:689" ht="15.75" customHeight="1">
      <c r="A204" s="80">
        <v>196</v>
      </c>
      <c r="B204" s="1">
        <v>200</v>
      </c>
      <c r="C204" s="49" t="s">
        <v>1335</v>
      </c>
      <c r="D204" s="49" t="s">
        <v>1336</v>
      </c>
      <c r="E204" s="49"/>
      <c r="F204" s="49"/>
      <c r="G204" s="49" t="s">
        <v>1337</v>
      </c>
      <c r="H204" s="52">
        <v>203</v>
      </c>
      <c r="I204" s="52" t="s">
        <v>1338</v>
      </c>
    </row>
    <row r="205" spans="1:689" ht="15.75" customHeight="1">
      <c r="A205" s="80">
        <v>197</v>
      </c>
      <c r="B205" s="1">
        <v>201</v>
      </c>
      <c r="C205" s="49" t="s">
        <v>1309</v>
      </c>
      <c r="D205" s="49" t="s">
        <v>1339</v>
      </c>
      <c r="E205" s="49"/>
      <c r="F205" s="49"/>
      <c r="G205" s="49"/>
      <c r="H205" s="75">
        <v>640</v>
      </c>
      <c r="I205" s="69">
        <v>0.79</v>
      </c>
    </row>
    <row r="206" spans="1:689" ht="15.75" customHeight="1">
      <c r="A206" s="80">
        <v>198</v>
      </c>
      <c r="B206" s="1">
        <v>202</v>
      </c>
      <c r="C206" s="49" t="s">
        <v>1340</v>
      </c>
      <c r="D206" s="49" t="s">
        <v>1341</v>
      </c>
      <c r="E206" s="49"/>
      <c r="F206" s="49"/>
      <c r="G206" s="49" t="s">
        <v>1342</v>
      </c>
      <c r="H206" s="52">
        <v>255</v>
      </c>
      <c r="I206" s="52">
        <v>0.8</v>
      </c>
      <c r="FE206" s="45">
        <v>0.82</v>
      </c>
      <c r="GS206" s="45">
        <v>0.78</v>
      </c>
      <c r="ZF206" s="45">
        <v>0.8</v>
      </c>
    </row>
    <row r="207" spans="1:689" ht="15.75" customHeight="1">
      <c r="A207" s="80" t="s">
        <v>1343</v>
      </c>
      <c r="B207" s="1"/>
      <c r="C207" s="49" t="s">
        <v>1340</v>
      </c>
      <c r="D207" s="49" t="s">
        <v>1341</v>
      </c>
      <c r="E207" s="49"/>
      <c r="F207" s="49"/>
      <c r="G207" s="49" t="s">
        <v>1342</v>
      </c>
      <c r="H207" s="52">
        <v>246</v>
      </c>
      <c r="I207" s="52">
        <v>0.9</v>
      </c>
      <c r="FE207" s="45">
        <v>0.8</v>
      </c>
      <c r="GS207" s="45">
        <v>0.79</v>
      </c>
      <c r="ZF207" s="45">
        <v>0.77</v>
      </c>
    </row>
    <row r="208" spans="1:689" ht="15.75" customHeight="1">
      <c r="A208" s="80">
        <v>199</v>
      </c>
      <c r="B208" s="1">
        <v>203</v>
      </c>
      <c r="C208" s="49" t="s">
        <v>1344</v>
      </c>
      <c r="D208" s="49" t="s">
        <v>1345</v>
      </c>
      <c r="E208" s="49"/>
      <c r="F208" s="49"/>
      <c r="G208" s="49" t="s">
        <v>1346</v>
      </c>
      <c r="H208" s="52">
        <v>149</v>
      </c>
      <c r="I208" s="52">
        <v>0.89</v>
      </c>
      <c r="EI208" s="45">
        <v>0.75</v>
      </c>
      <c r="ZH208" s="45">
        <v>0.85</v>
      </c>
      <c r="ZI208" s="45">
        <v>0.96</v>
      </c>
      <c r="ZJ208" s="45">
        <v>0.97</v>
      </c>
      <c r="ZK208" s="45">
        <v>0.97</v>
      </c>
      <c r="ZL208" s="45">
        <v>0.92</v>
      </c>
      <c r="ZM208" s="45">
        <v>0.92</v>
      </c>
    </row>
    <row r="209" spans="1:696" ht="15.75" customHeight="1">
      <c r="A209" s="80">
        <v>200</v>
      </c>
      <c r="B209" s="1">
        <v>204</v>
      </c>
      <c r="C209" s="49" t="s">
        <v>1347</v>
      </c>
      <c r="D209" s="49" t="s">
        <v>1348</v>
      </c>
      <c r="E209" s="49"/>
      <c r="F209" s="49"/>
      <c r="G209" s="49" t="s">
        <v>1349</v>
      </c>
      <c r="H209" s="52">
        <v>1039</v>
      </c>
      <c r="I209" s="52">
        <v>0.88</v>
      </c>
    </row>
    <row r="210" spans="1:696" ht="15.75" customHeight="1">
      <c r="A210" s="80" t="s">
        <v>1350</v>
      </c>
      <c r="B210" s="1"/>
      <c r="C210" s="49" t="s">
        <v>1347</v>
      </c>
      <c r="D210" s="49" t="s">
        <v>1348</v>
      </c>
      <c r="E210" s="49"/>
      <c r="F210" s="49"/>
      <c r="G210" s="49" t="s">
        <v>1349</v>
      </c>
      <c r="H210" s="52">
        <v>1039</v>
      </c>
      <c r="I210" s="52">
        <v>0.9</v>
      </c>
    </row>
    <row r="211" spans="1:696" ht="15.75" customHeight="1">
      <c r="A211" s="80" t="s">
        <v>1351</v>
      </c>
      <c r="B211" s="1"/>
      <c r="C211" s="49" t="s">
        <v>1347</v>
      </c>
      <c r="D211" s="49" t="s">
        <v>1348</v>
      </c>
      <c r="E211" s="49"/>
      <c r="F211" s="49"/>
      <c r="G211" s="49" t="s">
        <v>1349</v>
      </c>
      <c r="H211" s="52">
        <v>1039</v>
      </c>
      <c r="I211" s="52">
        <v>0.91</v>
      </c>
    </row>
    <row r="212" spans="1:696" ht="15.75" customHeight="1">
      <c r="A212" s="80">
        <v>201</v>
      </c>
      <c r="B212" s="1">
        <v>205</v>
      </c>
      <c r="C212" s="48" t="s">
        <v>1477</v>
      </c>
      <c r="D212" s="48" t="s">
        <v>1478</v>
      </c>
      <c r="E212" s="48"/>
      <c r="F212" s="48"/>
      <c r="G212" s="48" t="s">
        <v>1479</v>
      </c>
      <c r="H212" s="101"/>
      <c r="I212" s="101"/>
      <c r="KC212" s="45"/>
    </row>
    <row r="213" spans="1:696" ht="15.75" customHeight="1">
      <c r="A213" s="80">
        <v>202</v>
      </c>
      <c r="B213" s="1">
        <v>206</v>
      </c>
      <c r="C213" s="49" t="s">
        <v>1352</v>
      </c>
      <c r="D213" s="49" t="s">
        <v>1353</v>
      </c>
      <c r="E213" s="49"/>
      <c r="F213" s="49"/>
      <c r="G213" s="49" t="s">
        <v>1354</v>
      </c>
      <c r="H213" s="54"/>
      <c r="I213" s="52">
        <v>0.89</v>
      </c>
      <c r="IM213" s="45">
        <v>0.82</v>
      </c>
      <c r="OZ213" s="45">
        <v>0.7</v>
      </c>
      <c r="RJ213" s="45">
        <v>0.8</v>
      </c>
    </row>
    <row r="214" spans="1:696" ht="15.75" customHeight="1">
      <c r="A214" s="80">
        <v>203</v>
      </c>
      <c r="B214" s="1">
        <v>207</v>
      </c>
      <c r="C214" s="49" t="s">
        <v>1355</v>
      </c>
      <c r="D214" s="49" t="s">
        <v>1356</v>
      </c>
      <c r="E214" s="49"/>
      <c r="F214" s="49"/>
      <c r="G214" s="49"/>
      <c r="H214" s="52">
        <v>297</v>
      </c>
      <c r="I214" s="52">
        <v>0.86499999999999999</v>
      </c>
      <c r="HM214" s="45">
        <v>0.78600000000000003</v>
      </c>
    </row>
    <row r="215" spans="1:696" ht="15.75" customHeight="1">
      <c r="A215" s="80">
        <v>204</v>
      </c>
      <c r="B215" s="48">
        <v>208</v>
      </c>
      <c r="C215" s="48" t="s">
        <v>1480</v>
      </c>
      <c r="D215" s="48" t="s">
        <v>429</v>
      </c>
      <c r="E215" s="48"/>
      <c r="F215" s="48"/>
      <c r="G215" s="48" t="s">
        <v>1481</v>
      </c>
      <c r="H215" s="101"/>
      <c r="I215" s="101"/>
    </row>
    <row r="216" spans="1:696" ht="15.75" customHeight="1">
      <c r="A216" s="80">
        <v>205</v>
      </c>
      <c r="B216" s="1">
        <v>209</v>
      </c>
      <c r="C216" s="49" t="s">
        <v>1357</v>
      </c>
      <c r="D216" s="49" t="s">
        <v>1358</v>
      </c>
      <c r="E216" s="49"/>
      <c r="F216" s="49"/>
      <c r="G216" s="49" t="s">
        <v>1359</v>
      </c>
      <c r="H216" s="52">
        <v>220</v>
      </c>
      <c r="I216" s="54"/>
    </row>
    <row r="217" spans="1:696" ht="15.75" customHeight="1">
      <c r="A217" s="80">
        <v>206</v>
      </c>
      <c r="B217" s="1">
        <v>210</v>
      </c>
      <c r="C217" s="49" t="s">
        <v>1360</v>
      </c>
      <c r="D217" s="49" t="s">
        <v>1361</v>
      </c>
      <c r="E217" s="49"/>
      <c r="F217" s="49"/>
      <c r="G217" s="49"/>
      <c r="H217" s="52">
        <v>97</v>
      </c>
      <c r="I217" s="52">
        <v>0.84</v>
      </c>
      <c r="FO217" s="45">
        <v>0.72</v>
      </c>
      <c r="FP217" s="45">
        <v>0.88</v>
      </c>
      <c r="GP217" s="45">
        <v>0.84</v>
      </c>
      <c r="HL217" s="45">
        <v>0.77</v>
      </c>
      <c r="KC217" s="45"/>
      <c r="KQ217" s="45">
        <v>0.94</v>
      </c>
      <c r="ZR217" s="45">
        <v>0.8</v>
      </c>
      <c r="ZT217" s="45">
        <v>0.73</v>
      </c>
    </row>
    <row r="218" spans="1:696" ht="15.75" customHeight="1">
      <c r="A218" s="81">
        <v>207</v>
      </c>
      <c r="B218" s="82">
        <v>211</v>
      </c>
      <c r="C218" s="82" t="s">
        <v>1195</v>
      </c>
      <c r="D218" s="82" t="s">
        <v>1482</v>
      </c>
      <c r="E218" s="82"/>
      <c r="F218" s="82"/>
      <c r="G218" s="82" t="s">
        <v>1483</v>
      </c>
      <c r="H218" s="102"/>
      <c r="I218" s="102"/>
    </row>
    <row r="219" spans="1:696" ht="15.75" customHeight="1">
      <c r="A219" s="81">
        <v>208</v>
      </c>
      <c r="B219" s="82">
        <v>212</v>
      </c>
      <c r="C219" s="82" t="s">
        <v>1484</v>
      </c>
      <c r="D219" s="82" t="s">
        <v>1485</v>
      </c>
      <c r="E219" s="82"/>
      <c r="F219" s="82"/>
      <c r="G219" s="82"/>
      <c r="H219" s="102"/>
      <c r="I219" s="102"/>
    </row>
    <row r="220" spans="1:696" ht="15.75" customHeight="1">
      <c r="A220" s="80">
        <v>209</v>
      </c>
      <c r="B220" s="1">
        <v>213</v>
      </c>
      <c r="C220" s="49" t="s">
        <v>1362</v>
      </c>
      <c r="D220" s="49" t="s">
        <v>1363</v>
      </c>
      <c r="E220" s="49"/>
      <c r="F220" s="49"/>
      <c r="G220" s="49" t="s">
        <v>1364</v>
      </c>
      <c r="H220" s="50">
        <v>485</v>
      </c>
      <c r="I220" s="50">
        <v>0.88</v>
      </c>
      <c r="GP220" s="45">
        <v>0.9</v>
      </c>
      <c r="HF220" s="45">
        <v>0.89</v>
      </c>
      <c r="PL220" s="45">
        <v>0.9</v>
      </c>
    </row>
    <row r="221" spans="1:696" ht="15.75" customHeight="1">
      <c r="A221" s="80" t="s">
        <v>1365</v>
      </c>
      <c r="B221" s="1"/>
      <c r="C221" s="49" t="s">
        <v>1362</v>
      </c>
      <c r="D221" s="49" t="s">
        <v>1363</v>
      </c>
      <c r="E221" s="49"/>
      <c r="F221" s="49"/>
      <c r="G221" s="49" t="s">
        <v>1364</v>
      </c>
      <c r="H221" s="50">
        <v>144</v>
      </c>
      <c r="I221" s="50">
        <v>0.93</v>
      </c>
      <c r="GP221" s="45">
        <v>0.92</v>
      </c>
      <c r="HF221" s="45">
        <v>0.92</v>
      </c>
      <c r="PL221" s="45">
        <v>0.93</v>
      </c>
    </row>
    <row r="222" spans="1:696" ht="15.75" customHeight="1">
      <c r="A222" s="80" t="s">
        <v>1366</v>
      </c>
      <c r="B222" s="1"/>
      <c r="C222" s="49" t="s">
        <v>1362</v>
      </c>
      <c r="D222" s="49" t="s">
        <v>1363</v>
      </c>
      <c r="E222" s="49"/>
      <c r="F222" s="49"/>
      <c r="G222" s="49" t="s">
        <v>1364</v>
      </c>
      <c r="H222" s="50">
        <v>166</v>
      </c>
      <c r="I222" s="50">
        <v>0.9</v>
      </c>
      <c r="GP222" s="45">
        <v>0.91</v>
      </c>
      <c r="HF222" s="45">
        <v>0.9</v>
      </c>
      <c r="PL222" s="45">
        <v>0.9</v>
      </c>
    </row>
    <row r="223" spans="1:696" ht="15.75" customHeight="1">
      <c r="A223" s="80" t="s">
        <v>1367</v>
      </c>
      <c r="B223" s="1"/>
      <c r="C223" s="49" t="s">
        <v>1362</v>
      </c>
      <c r="D223" s="49" t="s">
        <v>1363</v>
      </c>
      <c r="E223" s="49"/>
      <c r="F223" s="49"/>
      <c r="G223" s="49" t="s">
        <v>1364</v>
      </c>
      <c r="H223" s="76">
        <v>136</v>
      </c>
      <c r="I223" s="76">
        <v>0.87</v>
      </c>
      <c r="GP223" s="45">
        <v>0.89</v>
      </c>
      <c r="HF223" s="45">
        <v>0.81</v>
      </c>
      <c r="PL223" s="45">
        <v>0.89</v>
      </c>
    </row>
    <row r="224" spans="1:696" ht="15.75" customHeight="1">
      <c r="A224" s="80">
        <v>210</v>
      </c>
      <c r="B224" s="48">
        <v>214</v>
      </c>
      <c r="C224" s="48" t="s">
        <v>1486</v>
      </c>
      <c r="D224" s="48" t="s">
        <v>1487</v>
      </c>
      <c r="E224" s="48"/>
      <c r="F224" s="48"/>
      <c r="G224" s="48"/>
      <c r="H224" s="101"/>
      <c r="I224" s="101"/>
    </row>
    <row r="225" spans="1:700" ht="15.75" customHeight="1">
      <c r="A225" s="80">
        <v>211</v>
      </c>
      <c r="B225" s="1">
        <v>215</v>
      </c>
      <c r="C225" s="49" t="s">
        <v>1368</v>
      </c>
      <c r="D225" s="49" t="s">
        <v>1369</v>
      </c>
      <c r="E225" s="49"/>
      <c r="F225" s="49"/>
      <c r="G225" s="49" t="s">
        <v>1370</v>
      </c>
      <c r="H225" s="50">
        <v>1000</v>
      </c>
      <c r="I225" s="50">
        <v>0.91</v>
      </c>
      <c r="FE225" s="45">
        <v>0.78</v>
      </c>
      <c r="GF225" s="45">
        <v>0.66</v>
      </c>
      <c r="HM225" s="45">
        <v>0.66</v>
      </c>
    </row>
    <row r="226" spans="1:700" ht="15.75" customHeight="1">
      <c r="A226" s="80">
        <v>212</v>
      </c>
      <c r="B226" s="1">
        <v>216</v>
      </c>
      <c r="C226" s="49" t="s">
        <v>1371</v>
      </c>
      <c r="D226" s="49" t="s">
        <v>1372</v>
      </c>
      <c r="E226" s="49"/>
      <c r="F226" s="49"/>
      <c r="G226" s="49" t="s">
        <v>1373</v>
      </c>
      <c r="H226" s="50">
        <v>142</v>
      </c>
      <c r="I226" s="50">
        <v>0.88</v>
      </c>
      <c r="EW226" s="45">
        <v>0.68</v>
      </c>
      <c r="EZ226" s="45">
        <v>0.92</v>
      </c>
      <c r="GP226" s="45">
        <v>0.92</v>
      </c>
      <c r="HG226" s="45">
        <v>0.92</v>
      </c>
      <c r="KB226" s="45">
        <v>0.85</v>
      </c>
      <c r="OU226" s="45">
        <v>0.9</v>
      </c>
      <c r="ZU226" s="45">
        <v>0.67</v>
      </c>
    </row>
    <row r="227" spans="1:700" ht="15.75" customHeight="1">
      <c r="A227" s="80">
        <v>213</v>
      </c>
      <c r="B227" s="48">
        <v>217</v>
      </c>
      <c r="C227" s="48" t="s">
        <v>1488</v>
      </c>
      <c r="D227" s="48" t="s">
        <v>1489</v>
      </c>
      <c r="E227" s="48"/>
      <c r="F227" s="48"/>
      <c r="G227" s="48" t="s">
        <v>1490</v>
      </c>
      <c r="H227" s="101"/>
      <c r="I227" s="101"/>
    </row>
    <row r="228" spans="1:700" ht="15.75" customHeight="1">
      <c r="A228" s="80">
        <v>214</v>
      </c>
      <c r="B228" s="1">
        <v>218</v>
      </c>
      <c r="C228" s="49" t="s">
        <v>1374</v>
      </c>
      <c r="D228" s="49" t="s">
        <v>1375</v>
      </c>
      <c r="E228" s="49"/>
      <c r="F228" s="49"/>
      <c r="G228" s="49" t="s">
        <v>1376</v>
      </c>
      <c r="H228" s="50">
        <v>481</v>
      </c>
      <c r="I228" s="50">
        <v>0.88</v>
      </c>
      <c r="FC228" s="45">
        <v>0.92</v>
      </c>
      <c r="GR228" s="45">
        <v>0.79</v>
      </c>
      <c r="GT228" s="45">
        <v>0.91</v>
      </c>
      <c r="GV228" s="45">
        <v>0.83</v>
      </c>
      <c r="GY228" s="45">
        <v>0.83</v>
      </c>
      <c r="GZ228" s="45">
        <v>0.77</v>
      </c>
      <c r="HB228" s="45">
        <v>0.91</v>
      </c>
      <c r="PJ228" s="45">
        <v>0.93</v>
      </c>
    </row>
    <row r="229" spans="1:700" ht="15.75" customHeight="1">
      <c r="A229" s="80" t="s">
        <v>1377</v>
      </c>
      <c r="B229" s="1"/>
      <c r="C229" s="49" t="s">
        <v>1374</v>
      </c>
      <c r="D229" s="49" t="s">
        <v>1375</v>
      </c>
      <c r="E229" s="49"/>
      <c r="F229" s="49"/>
      <c r="G229" s="49" t="s">
        <v>1376</v>
      </c>
      <c r="H229" s="50">
        <v>264</v>
      </c>
      <c r="I229" s="50">
        <v>0.88</v>
      </c>
      <c r="FC229" s="45">
        <v>0.92</v>
      </c>
      <c r="GR229" s="45">
        <v>0.84</v>
      </c>
      <c r="GT229" s="45">
        <v>0.9</v>
      </c>
      <c r="GV229" s="45">
        <v>0.87</v>
      </c>
      <c r="GY229" s="45">
        <v>0.78</v>
      </c>
      <c r="GZ229" s="45">
        <v>0.75</v>
      </c>
      <c r="HB229" s="45">
        <v>0.8</v>
      </c>
      <c r="PJ229" s="45">
        <v>0.85</v>
      </c>
    </row>
    <row r="230" spans="1:700" ht="15.75" customHeight="1">
      <c r="A230" s="80">
        <v>215</v>
      </c>
      <c r="B230" s="1">
        <v>219</v>
      </c>
      <c r="C230" s="49" t="s">
        <v>1378</v>
      </c>
      <c r="D230" s="49" t="s">
        <v>1379</v>
      </c>
      <c r="E230" s="49"/>
      <c r="F230" s="49"/>
      <c r="G230" s="49" t="s">
        <v>1380</v>
      </c>
      <c r="H230" s="50">
        <v>193</v>
      </c>
      <c r="I230" s="50">
        <v>0.92</v>
      </c>
      <c r="FH230" s="45">
        <v>0.95</v>
      </c>
      <c r="IP230" s="45">
        <v>0.96</v>
      </c>
      <c r="UL230" s="45">
        <v>0.96</v>
      </c>
    </row>
    <row r="231" spans="1:700" ht="15.75" customHeight="1">
      <c r="A231" s="80" t="s">
        <v>1385</v>
      </c>
      <c r="B231" s="1"/>
      <c r="C231" s="49" t="s">
        <v>1378</v>
      </c>
      <c r="D231" s="49" t="s">
        <v>1379</v>
      </c>
      <c r="E231" s="49"/>
      <c r="F231" s="49"/>
      <c r="G231" s="49" t="s">
        <v>1380</v>
      </c>
      <c r="H231" s="50">
        <v>400</v>
      </c>
      <c r="I231" s="50">
        <v>0.96</v>
      </c>
      <c r="FH231" s="45">
        <v>0.95</v>
      </c>
      <c r="IP231" s="45">
        <v>0.96</v>
      </c>
    </row>
    <row r="232" spans="1:700" ht="15.75" customHeight="1">
      <c r="A232" s="80">
        <v>216</v>
      </c>
      <c r="B232" s="1">
        <v>220</v>
      </c>
      <c r="C232" s="49" t="s">
        <v>1387</v>
      </c>
      <c r="D232" s="49" t="s">
        <v>1388</v>
      </c>
      <c r="E232" s="49"/>
      <c r="F232" s="49"/>
      <c r="G232" s="49" t="s">
        <v>1389</v>
      </c>
      <c r="H232" s="50">
        <v>90</v>
      </c>
      <c r="I232" s="50">
        <v>0.91</v>
      </c>
      <c r="FO232" s="45">
        <v>0.65</v>
      </c>
      <c r="KB232" s="45">
        <v>0.89</v>
      </c>
      <c r="KR232" s="45">
        <v>0.66</v>
      </c>
      <c r="QN232" s="45">
        <v>0.83</v>
      </c>
      <c r="VX232" s="45">
        <v>0.88</v>
      </c>
      <c r="ZV232" s="45">
        <v>0.84</v>
      </c>
      <c r="ZW232" s="45">
        <v>0.72</v>
      </c>
    </row>
    <row r="233" spans="1:700" ht="15.75" customHeight="1">
      <c r="A233" s="80">
        <v>217</v>
      </c>
      <c r="B233" s="1">
        <v>221</v>
      </c>
      <c r="C233" s="49" t="s">
        <v>1390</v>
      </c>
      <c r="D233" s="49" t="s">
        <v>1391</v>
      </c>
      <c r="E233" s="49"/>
      <c r="F233" s="49"/>
      <c r="G233" s="49" t="s">
        <v>1392</v>
      </c>
      <c r="H233" s="50">
        <v>428</v>
      </c>
      <c r="I233" s="50">
        <v>0.91</v>
      </c>
      <c r="GC233" s="45">
        <v>0.86</v>
      </c>
      <c r="GS233" s="45">
        <v>0.85</v>
      </c>
      <c r="IM233" s="45">
        <v>0.9</v>
      </c>
    </row>
    <row r="234" spans="1:700" ht="15.75" customHeight="1">
      <c r="A234" s="80">
        <v>218</v>
      </c>
      <c r="B234" s="1">
        <v>222</v>
      </c>
      <c r="C234" s="49" t="s">
        <v>1393</v>
      </c>
      <c r="D234" s="49" t="s">
        <v>1394</v>
      </c>
      <c r="E234" s="49"/>
      <c r="F234" s="49"/>
      <c r="G234" s="49" t="s">
        <v>1395</v>
      </c>
      <c r="H234" s="50">
        <v>177</v>
      </c>
      <c r="I234" s="50">
        <v>0.88</v>
      </c>
      <c r="GP234" s="45">
        <v>0.81</v>
      </c>
      <c r="HL234" s="45">
        <v>0.87</v>
      </c>
      <c r="ZX234" s="45">
        <v>0.91</v>
      </c>
    </row>
    <row r="235" spans="1:700" ht="15.75" customHeight="1">
      <c r="A235" s="80">
        <v>219</v>
      </c>
      <c r="B235" s="1">
        <v>223</v>
      </c>
      <c r="C235" s="49" t="s">
        <v>1396</v>
      </c>
      <c r="D235" s="49" t="s">
        <v>1397</v>
      </c>
      <c r="E235" s="49"/>
      <c r="F235" s="49"/>
      <c r="G235" s="49" t="s">
        <v>1398</v>
      </c>
      <c r="H235" s="50">
        <v>155</v>
      </c>
      <c r="I235" s="50">
        <v>0.65</v>
      </c>
      <c r="FO235" s="45">
        <v>0.67</v>
      </c>
      <c r="FP235" s="45">
        <v>0.72</v>
      </c>
      <c r="HM235" s="45">
        <v>0.81</v>
      </c>
      <c r="PW235" s="45">
        <v>0.56999999999999995</v>
      </c>
      <c r="XR235" s="45">
        <v>0.62</v>
      </c>
    </row>
    <row r="236" spans="1:700" ht="15.75" customHeight="1">
      <c r="A236" s="80">
        <v>220</v>
      </c>
      <c r="B236" s="1">
        <v>224</v>
      </c>
      <c r="C236" s="49" t="s">
        <v>1399</v>
      </c>
      <c r="D236" s="49" t="s">
        <v>1400</v>
      </c>
      <c r="E236" s="49"/>
      <c r="F236" s="49"/>
      <c r="G236" s="49" t="s">
        <v>1401</v>
      </c>
      <c r="H236" s="50">
        <v>323</v>
      </c>
      <c r="I236" s="50">
        <v>0.83</v>
      </c>
      <c r="KD236" s="45">
        <v>0.91</v>
      </c>
      <c r="QR236" s="45">
        <v>0.88</v>
      </c>
      <c r="YI236" s="45">
        <v>0.89</v>
      </c>
    </row>
    <row r="237" spans="1:700" ht="15.75" customHeight="1">
      <c r="A237" s="81">
        <v>221</v>
      </c>
      <c r="B237" s="1">
        <v>225</v>
      </c>
      <c r="C237" s="49" t="s">
        <v>1402</v>
      </c>
      <c r="D237" s="49" t="s">
        <v>1403</v>
      </c>
      <c r="E237" s="49"/>
      <c r="F237" s="49"/>
      <c r="G237" s="49" t="s">
        <v>1404</v>
      </c>
      <c r="H237" s="50">
        <v>735</v>
      </c>
      <c r="I237" s="50">
        <v>0.87</v>
      </c>
      <c r="FP237" s="45">
        <v>0.89</v>
      </c>
      <c r="HM237" s="45">
        <v>0.93</v>
      </c>
      <c r="PK237" s="45">
        <v>0.95</v>
      </c>
      <c r="RG237" s="45">
        <v>0.77</v>
      </c>
      <c r="RH237" s="45">
        <v>0.88</v>
      </c>
      <c r="XA237" s="45">
        <v>0.79</v>
      </c>
      <c r="XB237" s="45">
        <v>0.81</v>
      </c>
    </row>
    <row r="238" spans="1:700" ht="15.75" customHeight="1">
      <c r="A238" s="80" t="s">
        <v>1405</v>
      </c>
      <c r="B238" s="1">
        <v>226</v>
      </c>
      <c r="C238" s="49" t="s">
        <v>1406</v>
      </c>
      <c r="D238" s="49" t="s">
        <v>1407</v>
      </c>
      <c r="E238" s="49"/>
      <c r="F238" s="49"/>
      <c r="G238" s="49" t="s">
        <v>1408</v>
      </c>
      <c r="H238" s="50">
        <v>542</v>
      </c>
      <c r="I238" s="50">
        <v>0.95</v>
      </c>
      <c r="FT238" s="45">
        <v>0.94</v>
      </c>
      <c r="WP238" s="45">
        <v>0.81</v>
      </c>
    </row>
    <row r="239" spans="1:700" ht="15.75" customHeight="1">
      <c r="A239" s="80">
        <v>223</v>
      </c>
      <c r="B239" s="1">
        <v>227</v>
      </c>
      <c r="C239" s="48" t="s">
        <v>1491</v>
      </c>
      <c r="D239" s="48" t="s">
        <v>1492</v>
      </c>
      <c r="E239" s="48"/>
      <c r="F239" s="48"/>
      <c r="G239" s="48" t="s">
        <v>1493</v>
      </c>
      <c r="H239" s="101"/>
      <c r="I239" s="101"/>
    </row>
    <row r="240" spans="1:700" ht="15.75" customHeight="1">
      <c r="A240" s="80">
        <v>224</v>
      </c>
      <c r="B240" s="1">
        <v>228</v>
      </c>
      <c r="C240" s="49" t="s">
        <v>1409</v>
      </c>
      <c r="D240" s="49" t="s">
        <v>1410</v>
      </c>
      <c r="E240" s="49"/>
      <c r="F240" s="49"/>
      <c r="G240" s="49" t="s">
        <v>1411</v>
      </c>
      <c r="H240" s="50">
        <v>273</v>
      </c>
      <c r="I240" s="50">
        <v>0.71499999999999997</v>
      </c>
      <c r="GS240" s="45">
        <v>0.74</v>
      </c>
      <c r="HH240" s="45">
        <v>0.76</v>
      </c>
      <c r="JP240" s="45">
        <v>0.81200000000000006</v>
      </c>
      <c r="PJ240" s="45">
        <v>0.9</v>
      </c>
      <c r="RF240" s="45">
        <v>0.86499999999999999</v>
      </c>
      <c r="TJ240" s="45">
        <v>0.89</v>
      </c>
    </row>
    <row r="241" spans="1:596" ht="15.75" customHeight="1">
      <c r="A241" s="80">
        <v>225</v>
      </c>
      <c r="B241" s="1">
        <v>229</v>
      </c>
      <c r="C241" s="49" t="s">
        <v>1412</v>
      </c>
      <c r="D241" s="49" t="s">
        <v>1413</v>
      </c>
      <c r="E241" s="49"/>
      <c r="F241" s="49"/>
      <c r="G241" s="49" t="s">
        <v>1414</v>
      </c>
      <c r="H241" s="50">
        <v>124</v>
      </c>
      <c r="I241" s="50">
        <v>0.94</v>
      </c>
      <c r="LF241" s="45">
        <v>0.85</v>
      </c>
      <c r="PB241" s="45">
        <v>0.85</v>
      </c>
    </row>
    <row r="242" spans="1:596" ht="15.75" customHeight="1">
      <c r="A242" s="80" t="s">
        <v>1415</v>
      </c>
      <c r="B242" s="1"/>
      <c r="C242" s="49" t="s">
        <v>1412</v>
      </c>
      <c r="D242" s="49" t="s">
        <v>1413</v>
      </c>
      <c r="E242" s="49"/>
      <c r="F242" s="49"/>
      <c r="G242" s="49" t="s">
        <v>1414</v>
      </c>
      <c r="H242" s="50">
        <v>124</v>
      </c>
      <c r="I242" s="50">
        <v>0.94</v>
      </c>
      <c r="LF242" s="45">
        <v>0.85</v>
      </c>
      <c r="PB242" s="45">
        <v>0.89</v>
      </c>
    </row>
    <row r="243" spans="1:596" ht="15.75" customHeight="1">
      <c r="A243" s="80" t="s">
        <v>1416</v>
      </c>
      <c r="B243" s="1"/>
      <c r="C243" s="49" t="s">
        <v>1412</v>
      </c>
      <c r="D243" s="49" t="s">
        <v>1413</v>
      </c>
      <c r="E243" s="49"/>
      <c r="F243" s="49"/>
      <c r="G243" s="49" t="s">
        <v>1414</v>
      </c>
      <c r="H243" s="50">
        <v>124</v>
      </c>
      <c r="I243" s="50">
        <v>0.94</v>
      </c>
      <c r="LF243" s="45">
        <v>0.85</v>
      </c>
      <c r="PB243" s="45">
        <v>0.9</v>
      </c>
    </row>
    <row r="244" spans="1:596" ht="15.75" customHeight="1">
      <c r="A244" s="80">
        <v>226</v>
      </c>
      <c r="B244" s="1">
        <v>230</v>
      </c>
      <c r="C244" s="49" t="s">
        <v>1417</v>
      </c>
      <c r="D244" s="49" t="s">
        <v>1418</v>
      </c>
      <c r="E244" s="49"/>
      <c r="F244" s="49"/>
      <c r="G244" s="49" t="s">
        <v>1419</v>
      </c>
      <c r="H244" s="50">
        <v>276</v>
      </c>
      <c r="I244" s="50">
        <v>0.9</v>
      </c>
      <c r="CD244" s="45">
        <v>0.96</v>
      </c>
      <c r="NT244" s="45">
        <v>0.93</v>
      </c>
      <c r="RY244" s="45">
        <v>0.92</v>
      </c>
      <c r="TB244" s="45">
        <v>0.94</v>
      </c>
    </row>
    <row r="245" spans="1:596" ht="15.75" customHeight="1">
      <c r="A245" s="80">
        <v>227</v>
      </c>
      <c r="B245" s="1">
        <v>231</v>
      </c>
      <c r="C245" s="49" t="s">
        <v>1420</v>
      </c>
      <c r="D245" s="49" t="s">
        <v>1421</v>
      </c>
      <c r="E245" s="49"/>
      <c r="F245" s="49"/>
      <c r="G245" s="49" t="s">
        <v>1422</v>
      </c>
      <c r="H245" s="50">
        <v>114</v>
      </c>
      <c r="I245" s="50">
        <v>0.64500000000000002</v>
      </c>
      <c r="FP245" s="45">
        <v>0.58499999999999996</v>
      </c>
      <c r="KQ245" s="45">
        <v>0.94499999999999995</v>
      </c>
      <c r="VX245" s="45">
        <v>0.85299999999999998</v>
      </c>
    </row>
    <row r="246" spans="1:596" ht="15.75" customHeight="1">
      <c r="A246" s="80">
        <v>228</v>
      </c>
      <c r="B246" s="1">
        <v>232</v>
      </c>
      <c r="C246" s="49" t="s">
        <v>1423</v>
      </c>
      <c r="D246" s="49" t="s">
        <v>1424</v>
      </c>
      <c r="E246" s="49"/>
      <c r="F246" s="49"/>
      <c r="G246" s="49" t="s">
        <v>1425</v>
      </c>
      <c r="H246" s="50">
        <v>152</v>
      </c>
      <c r="I246" s="50">
        <v>0.9</v>
      </c>
      <c r="DI246" s="45">
        <v>0.97</v>
      </c>
      <c r="FE246" s="45">
        <v>0.91</v>
      </c>
    </row>
    <row r="247" spans="1:596" ht="15.75" customHeight="1">
      <c r="A247" s="80">
        <v>229</v>
      </c>
      <c r="B247" s="1">
        <v>233</v>
      </c>
      <c r="C247" s="49" t="s">
        <v>1426</v>
      </c>
      <c r="D247" s="49" t="s">
        <v>1427</v>
      </c>
      <c r="E247" s="49"/>
      <c r="F247" s="49"/>
      <c r="G247" s="49"/>
      <c r="H247" s="50">
        <v>821</v>
      </c>
      <c r="I247" s="50">
        <v>0.93</v>
      </c>
      <c r="KQ247" s="45">
        <v>0.95</v>
      </c>
      <c r="PN247" s="45">
        <v>0.71</v>
      </c>
      <c r="QM247" s="45">
        <v>0.89</v>
      </c>
    </row>
    <row r="248" spans="1:596" ht="15.75" customHeight="1">
      <c r="A248" s="80">
        <v>230</v>
      </c>
      <c r="B248" s="1">
        <v>234</v>
      </c>
      <c r="C248" s="48" t="s">
        <v>1494</v>
      </c>
      <c r="D248" s="48" t="s">
        <v>1495</v>
      </c>
      <c r="E248" s="48"/>
      <c r="F248" s="48"/>
      <c r="G248" s="48" t="s">
        <v>1496</v>
      </c>
      <c r="H248" s="101"/>
      <c r="I248" s="101"/>
      <c r="SQ248" s="45">
        <v>0.76</v>
      </c>
    </row>
    <row r="249" spans="1:596" ht="15.75" customHeight="1">
      <c r="A249" s="80">
        <v>231</v>
      </c>
      <c r="B249" s="1">
        <v>235</v>
      </c>
      <c r="C249" s="49" t="s">
        <v>1428</v>
      </c>
      <c r="D249" s="49" t="s">
        <v>1429</v>
      </c>
      <c r="E249" s="49"/>
      <c r="F249" s="49"/>
      <c r="G249" s="49" t="s">
        <v>1430</v>
      </c>
      <c r="H249" s="50">
        <v>368</v>
      </c>
      <c r="I249" s="50">
        <v>0.82</v>
      </c>
      <c r="IS249" s="45">
        <v>0.9</v>
      </c>
      <c r="IW249" s="45">
        <v>0.77</v>
      </c>
      <c r="MB249" s="45">
        <v>0.9</v>
      </c>
      <c r="MD249" s="45">
        <v>0.93</v>
      </c>
    </row>
    <row r="250" spans="1:596" ht="15.75" customHeight="1">
      <c r="A250" s="80">
        <v>232</v>
      </c>
      <c r="B250" s="1">
        <v>236</v>
      </c>
      <c r="C250" s="49" t="s">
        <v>1431</v>
      </c>
      <c r="D250" s="49" t="s">
        <v>1432</v>
      </c>
      <c r="E250" s="49"/>
      <c r="F250" s="49"/>
      <c r="G250" s="49" t="s">
        <v>1433</v>
      </c>
      <c r="H250" s="50">
        <v>393</v>
      </c>
      <c r="I250" s="50">
        <v>0.85</v>
      </c>
      <c r="FE250" s="45">
        <v>0.84</v>
      </c>
      <c r="FY250" s="45">
        <v>0.84</v>
      </c>
      <c r="SR250" s="45">
        <v>0.89</v>
      </c>
      <c r="TB250" s="45">
        <v>0.89</v>
      </c>
    </row>
    <row r="251" spans="1:596" ht="15.75" customHeight="1">
      <c r="A251" s="80">
        <v>233</v>
      </c>
      <c r="B251" s="1">
        <v>237</v>
      </c>
      <c r="C251" s="49" t="s">
        <v>1434</v>
      </c>
      <c r="D251" s="49" t="s">
        <v>1435</v>
      </c>
      <c r="E251" s="49"/>
      <c r="F251" s="49"/>
      <c r="G251" s="49" t="s">
        <v>1436</v>
      </c>
      <c r="H251" s="50">
        <v>1045</v>
      </c>
      <c r="I251" s="50">
        <v>0.81</v>
      </c>
      <c r="FG251" s="45">
        <v>0.74</v>
      </c>
      <c r="FX251" s="45">
        <v>0.91</v>
      </c>
      <c r="IM251" s="45">
        <v>0.92</v>
      </c>
      <c r="PA251" s="45">
        <v>0.85</v>
      </c>
      <c r="RG251" s="45">
        <v>0.85</v>
      </c>
      <c r="RH251" s="45">
        <v>0.86</v>
      </c>
    </row>
    <row r="252" spans="1:596" ht="15.75" customHeight="1">
      <c r="C252" s="1"/>
      <c r="D252" s="1"/>
      <c r="E252" s="1"/>
      <c r="F252" s="1"/>
      <c r="G252" s="1"/>
    </row>
    <row r="253" spans="1:596" ht="15.75" customHeight="1">
      <c r="C253" s="1"/>
      <c r="D253" s="1"/>
      <c r="E253" s="1"/>
      <c r="F253" s="1"/>
      <c r="G253" s="1"/>
    </row>
    <row r="254" spans="1:596" ht="15.75" customHeight="1">
      <c r="C254" s="1"/>
      <c r="D254" s="1"/>
      <c r="E254" s="1"/>
      <c r="F254" s="1"/>
      <c r="G254" s="1"/>
    </row>
    <row r="255" spans="1:596" ht="15.75" customHeight="1">
      <c r="C255" s="1"/>
      <c r="D255" s="1"/>
      <c r="E255" s="1"/>
      <c r="F255" s="1"/>
      <c r="G255" s="1"/>
    </row>
    <row r="256" spans="1:596" ht="15.75" customHeight="1">
      <c r="C256" s="1"/>
      <c r="D256" s="1"/>
      <c r="E256" s="1"/>
      <c r="F256" s="1"/>
      <c r="G256" s="1"/>
    </row>
    <row r="257" spans="3:7" ht="15.75" customHeight="1">
      <c r="C257" s="1"/>
      <c r="D257" s="1"/>
      <c r="E257" s="1"/>
      <c r="F257" s="1"/>
      <c r="G257" s="1"/>
    </row>
    <row r="258" spans="3:7" ht="15.75" customHeight="1">
      <c r="C258" s="1"/>
      <c r="D258" s="1"/>
      <c r="E258" s="1"/>
      <c r="F258" s="1"/>
      <c r="G258" s="1"/>
    </row>
    <row r="259" spans="3:7" ht="15.75" customHeight="1">
      <c r="C259" s="1"/>
      <c r="D259" s="1"/>
      <c r="E259" s="1"/>
      <c r="F259" s="1"/>
      <c r="G259" s="1"/>
    </row>
    <row r="260" spans="3:7" ht="15.75" customHeight="1">
      <c r="C260" s="1"/>
      <c r="D260" s="1"/>
      <c r="E260" s="1"/>
      <c r="F260" s="1"/>
      <c r="G260" s="1"/>
    </row>
    <row r="261" spans="3:7" ht="15.75" customHeight="1">
      <c r="C261" s="1"/>
      <c r="D261" s="1"/>
      <c r="E261" s="1"/>
      <c r="F261" s="1"/>
      <c r="G261" s="1"/>
    </row>
    <row r="262" spans="3:7" ht="15.75" customHeight="1">
      <c r="C262" s="1"/>
      <c r="D262" s="1"/>
      <c r="E262" s="1"/>
      <c r="F262" s="1"/>
      <c r="G262" s="1"/>
    </row>
    <row r="263" spans="3:7" ht="15.75" customHeight="1">
      <c r="C263" s="1"/>
      <c r="D263" s="1"/>
      <c r="E263" s="1"/>
      <c r="F263" s="1"/>
      <c r="G263" s="1"/>
    </row>
    <row r="264" spans="3:7" ht="15.75" customHeight="1">
      <c r="C264" s="1"/>
      <c r="D264" s="1"/>
      <c r="E264" s="1"/>
      <c r="F264" s="1"/>
      <c r="G264" s="1"/>
    </row>
    <row r="265" spans="3:7" ht="15.75" customHeight="1">
      <c r="C265" s="1"/>
      <c r="D265" s="1"/>
      <c r="E265" s="1"/>
      <c r="F265" s="1"/>
      <c r="G265" s="1"/>
    </row>
    <row r="266" spans="3:7" ht="15.75" customHeight="1">
      <c r="C266" s="1"/>
      <c r="D266" s="1"/>
      <c r="E266" s="1"/>
      <c r="F266" s="1"/>
      <c r="G266" s="1"/>
    </row>
    <row r="267" spans="3:7" ht="15.75" customHeight="1">
      <c r="C267" s="1"/>
      <c r="D267" s="1"/>
      <c r="E267" s="1"/>
      <c r="F267" s="1"/>
      <c r="G267" s="1"/>
    </row>
    <row r="268" spans="3:7" ht="15.75" customHeight="1">
      <c r="C268" s="1"/>
      <c r="D268" s="1"/>
      <c r="E268" s="1"/>
      <c r="F268" s="1"/>
      <c r="G268" s="1"/>
    </row>
    <row r="269" spans="3:7" ht="15.75" customHeight="1">
      <c r="C269" s="1"/>
      <c r="D269" s="1"/>
      <c r="E269" s="1"/>
      <c r="F269" s="1"/>
      <c r="G269" s="1"/>
    </row>
    <row r="270" spans="3:7" ht="15.75" customHeight="1">
      <c r="C270" s="1"/>
      <c r="D270" s="1"/>
      <c r="E270" s="1"/>
      <c r="F270" s="1"/>
      <c r="G270" s="1"/>
    </row>
    <row r="271" spans="3:7" ht="15.75" customHeight="1">
      <c r="C271" s="1"/>
      <c r="D271" s="1"/>
      <c r="E271" s="1"/>
      <c r="F271" s="1"/>
      <c r="G271" s="1"/>
    </row>
    <row r="272" spans="3:7" ht="15.75" customHeight="1">
      <c r="C272" s="1"/>
      <c r="D272" s="1"/>
      <c r="E272" s="1"/>
      <c r="F272" s="1"/>
      <c r="G272" s="1"/>
    </row>
    <row r="273" spans="3:7" ht="15.75" customHeight="1">
      <c r="C273" s="1"/>
      <c r="D273" s="1"/>
      <c r="E273" s="1"/>
      <c r="F273" s="1"/>
      <c r="G273" s="1"/>
    </row>
    <row r="274" spans="3:7" ht="15.75" customHeight="1">
      <c r="C274" s="1"/>
      <c r="D274" s="1"/>
      <c r="E274" s="1"/>
      <c r="F274" s="1"/>
      <c r="G274" s="1"/>
    </row>
    <row r="275" spans="3:7" ht="15.75" customHeight="1">
      <c r="C275" s="1"/>
      <c r="D275" s="1"/>
      <c r="E275" s="1"/>
      <c r="F275" s="1"/>
      <c r="G275" s="1"/>
    </row>
    <row r="276" spans="3:7" ht="15.75" customHeight="1">
      <c r="C276" s="1"/>
      <c r="D276" s="1"/>
      <c r="E276" s="1"/>
      <c r="F276" s="1"/>
      <c r="G276" s="1"/>
    </row>
    <row r="277" spans="3:7" ht="15.75" customHeight="1">
      <c r="C277" s="1"/>
      <c r="D277" s="1"/>
      <c r="E277" s="1"/>
      <c r="F277" s="1"/>
      <c r="G277" s="1"/>
    </row>
    <row r="278" spans="3:7" ht="15.75" customHeight="1">
      <c r="C278" s="1"/>
      <c r="D278" s="1"/>
      <c r="E278" s="1"/>
      <c r="F278" s="1"/>
      <c r="G278" s="1"/>
    </row>
    <row r="279" spans="3:7" ht="15.75" customHeight="1">
      <c r="C279" s="1"/>
      <c r="D279" s="1"/>
      <c r="E279" s="1"/>
      <c r="F279" s="1"/>
      <c r="G279" s="1"/>
    </row>
    <row r="280" spans="3:7" ht="15.75" customHeight="1">
      <c r="C280" s="1"/>
      <c r="D280" s="1"/>
      <c r="E280" s="1"/>
      <c r="F280" s="1"/>
      <c r="G280" s="1"/>
    </row>
    <row r="281" spans="3:7" ht="15.75" customHeight="1">
      <c r="C281" s="1"/>
      <c r="D281" s="1"/>
      <c r="E281" s="1"/>
      <c r="F281" s="1"/>
      <c r="G281" s="1"/>
    </row>
    <row r="282" spans="3:7" ht="15.75" customHeight="1">
      <c r="C282" s="1"/>
      <c r="D282" s="1"/>
      <c r="E282" s="1"/>
      <c r="F282" s="1"/>
      <c r="G282" s="1"/>
    </row>
    <row r="283" spans="3:7" ht="15.75" customHeight="1">
      <c r="C283" s="1"/>
      <c r="D283" s="1"/>
      <c r="E283" s="1"/>
      <c r="F283" s="1"/>
      <c r="G283" s="1"/>
    </row>
    <row r="284" spans="3:7" ht="15.75" customHeight="1">
      <c r="C284" s="1"/>
      <c r="D284" s="1"/>
      <c r="E284" s="1"/>
      <c r="F284" s="1"/>
      <c r="G284" s="1"/>
    </row>
    <row r="285" spans="3:7" ht="15.75" customHeight="1">
      <c r="C285" s="1"/>
      <c r="D285" s="1"/>
      <c r="E285" s="1"/>
      <c r="F285" s="1"/>
      <c r="G285" s="1"/>
    </row>
    <row r="286" spans="3:7" ht="15.75" customHeight="1">
      <c r="C286" s="1"/>
      <c r="D286" s="1"/>
      <c r="E286" s="1"/>
      <c r="F286" s="1"/>
      <c r="G286" s="1"/>
    </row>
    <row r="287" spans="3:7" ht="15.75" customHeight="1">
      <c r="C287" s="1"/>
      <c r="D287" s="1"/>
      <c r="E287" s="1"/>
      <c r="F287" s="1"/>
      <c r="G287" s="1"/>
    </row>
    <row r="288" spans="3:7" ht="15.75" customHeight="1">
      <c r="C288" s="1"/>
      <c r="D288" s="1"/>
      <c r="E288" s="1"/>
      <c r="F288" s="1"/>
      <c r="G288" s="1"/>
    </row>
    <row r="289" spans="3:7" ht="15.75" customHeight="1">
      <c r="C289" s="1"/>
      <c r="D289" s="1"/>
      <c r="E289" s="1"/>
      <c r="F289" s="1"/>
      <c r="G289" s="1"/>
    </row>
    <row r="290" spans="3:7" ht="15.75" customHeight="1">
      <c r="C290" s="1"/>
      <c r="D290" s="1"/>
      <c r="E290" s="1"/>
      <c r="F290" s="1"/>
      <c r="G290" s="1"/>
    </row>
    <row r="291" spans="3:7" ht="15.75" customHeight="1">
      <c r="C291" s="1"/>
      <c r="D291" s="1"/>
      <c r="E291" s="1"/>
      <c r="F291" s="1"/>
      <c r="G291" s="1"/>
    </row>
    <row r="292" spans="3:7" ht="15.75" customHeight="1">
      <c r="C292" s="1"/>
      <c r="D292" s="1"/>
      <c r="E292" s="1"/>
      <c r="F292" s="1"/>
      <c r="G292" s="1"/>
    </row>
    <row r="293" spans="3:7" ht="15.75" customHeight="1">
      <c r="C293" s="1"/>
      <c r="D293" s="1"/>
      <c r="E293" s="1"/>
      <c r="F293" s="1"/>
      <c r="G293" s="1"/>
    </row>
    <row r="294" spans="3:7" ht="15.75" customHeight="1">
      <c r="C294" s="1"/>
      <c r="D294" s="1"/>
      <c r="E294" s="1"/>
      <c r="F294" s="1"/>
      <c r="G294" s="1"/>
    </row>
    <row r="295" spans="3:7" ht="15.75" customHeight="1">
      <c r="C295" s="1"/>
      <c r="D295" s="1"/>
      <c r="E295" s="1"/>
      <c r="F295" s="1"/>
      <c r="G295" s="1"/>
    </row>
    <row r="296" spans="3:7" ht="15.75" customHeight="1">
      <c r="C296" s="1"/>
      <c r="D296" s="1"/>
      <c r="E296" s="1"/>
      <c r="F296" s="1"/>
      <c r="G296" s="1"/>
    </row>
    <row r="297" spans="3:7" ht="15.75" customHeight="1">
      <c r="C297" s="1"/>
      <c r="D297" s="1"/>
      <c r="E297" s="1"/>
      <c r="F297" s="1"/>
      <c r="G297" s="1"/>
    </row>
    <row r="298" spans="3:7" ht="15.75" customHeight="1">
      <c r="C298" s="1"/>
      <c r="D298" s="1"/>
      <c r="E298" s="1"/>
      <c r="F298" s="1"/>
      <c r="G298" s="1"/>
    </row>
    <row r="299" spans="3:7" ht="15.75" customHeight="1">
      <c r="C299" s="1"/>
      <c r="D299" s="1"/>
      <c r="E299" s="1"/>
      <c r="F299" s="1"/>
      <c r="G299" s="1"/>
    </row>
    <row r="300" spans="3:7" ht="15.75" customHeight="1">
      <c r="C300" s="1"/>
      <c r="D300" s="1"/>
      <c r="E300" s="1"/>
      <c r="F300" s="1"/>
      <c r="G300" s="1"/>
    </row>
    <row r="301" spans="3:7" ht="15.75" customHeight="1">
      <c r="C301" s="1"/>
      <c r="D301" s="1"/>
      <c r="E301" s="1"/>
      <c r="F301" s="1"/>
      <c r="G301" s="1"/>
    </row>
    <row r="302" spans="3:7" ht="15.75" customHeight="1">
      <c r="C302" s="1"/>
      <c r="D302" s="1"/>
      <c r="E302" s="1"/>
      <c r="F302" s="1"/>
      <c r="G302" s="1"/>
    </row>
    <row r="303" spans="3:7" ht="15.75" customHeight="1">
      <c r="C303" s="1"/>
      <c r="D303" s="1"/>
      <c r="E303" s="1"/>
      <c r="F303" s="1"/>
      <c r="G303" s="1"/>
    </row>
    <row r="304" spans="3:7" ht="15.75" customHeight="1">
      <c r="C304" s="1"/>
      <c r="D304" s="1"/>
      <c r="E304" s="1"/>
      <c r="F304" s="1"/>
      <c r="G304" s="1"/>
    </row>
    <row r="305" spans="3:7" ht="15.75" customHeight="1">
      <c r="C305" s="1"/>
      <c r="D305" s="1"/>
      <c r="E305" s="1"/>
      <c r="F305" s="1"/>
      <c r="G305" s="1"/>
    </row>
    <row r="306" spans="3:7" ht="15.75" customHeight="1">
      <c r="C306" s="1"/>
      <c r="D306" s="1"/>
      <c r="E306" s="1"/>
      <c r="F306" s="1"/>
      <c r="G306" s="1"/>
    </row>
    <row r="307" spans="3:7" ht="15.75" customHeight="1">
      <c r="C307" s="1"/>
      <c r="D307" s="1"/>
      <c r="E307" s="1"/>
      <c r="F307" s="1"/>
      <c r="G307" s="1"/>
    </row>
    <row r="308" spans="3:7" ht="15.75" customHeight="1">
      <c r="C308" s="1"/>
      <c r="D308" s="1"/>
      <c r="E308" s="1"/>
      <c r="F308" s="1"/>
      <c r="G308" s="1"/>
    </row>
    <row r="309" spans="3:7" ht="15.75" customHeight="1">
      <c r="C309" s="1"/>
      <c r="D309" s="1"/>
      <c r="E309" s="1"/>
      <c r="F309" s="1"/>
      <c r="G309" s="1"/>
    </row>
    <row r="310" spans="3:7" ht="15.75" customHeight="1">
      <c r="C310" s="1"/>
      <c r="D310" s="1"/>
      <c r="E310" s="1"/>
      <c r="F310" s="1"/>
      <c r="G310" s="1"/>
    </row>
    <row r="311" spans="3:7" ht="15.75" customHeight="1">
      <c r="C311" s="1"/>
      <c r="D311" s="1"/>
      <c r="E311" s="1"/>
      <c r="F311" s="1"/>
      <c r="G311" s="1"/>
    </row>
    <row r="312" spans="3:7" ht="15.75" customHeight="1">
      <c r="C312" s="1"/>
      <c r="D312" s="1"/>
      <c r="E312" s="1"/>
      <c r="F312" s="1"/>
      <c r="G312" s="1"/>
    </row>
    <row r="313" spans="3:7" ht="15.75" customHeight="1">
      <c r="C313" s="1"/>
      <c r="D313" s="1"/>
      <c r="E313" s="1"/>
      <c r="F313" s="1"/>
      <c r="G313" s="1"/>
    </row>
    <row r="314" spans="3:7" ht="15.75" customHeight="1">
      <c r="C314" s="1"/>
      <c r="D314" s="1"/>
      <c r="E314" s="1"/>
      <c r="F314" s="1"/>
      <c r="G314" s="1"/>
    </row>
    <row r="315" spans="3:7" ht="15.75" customHeight="1">
      <c r="C315" s="1"/>
      <c r="D315" s="1"/>
      <c r="E315" s="1"/>
      <c r="F315" s="1"/>
      <c r="G315" s="1"/>
    </row>
    <row r="316" spans="3:7" ht="15.75" customHeight="1">
      <c r="C316" s="1"/>
      <c r="D316" s="1"/>
      <c r="E316" s="1"/>
      <c r="F316" s="1"/>
      <c r="G316" s="1"/>
    </row>
    <row r="317" spans="3:7" ht="15.75" customHeight="1">
      <c r="C317" s="1"/>
      <c r="D317" s="1"/>
      <c r="E317" s="1"/>
      <c r="F317" s="1"/>
      <c r="G317" s="1"/>
    </row>
    <row r="318" spans="3:7" ht="15.75" customHeight="1">
      <c r="C318" s="1"/>
      <c r="D318" s="1"/>
      <c r="E318" s="1"/>
      <c r="F318" s="1"/>
      <c r="G318" s="1"/>
    </row>
    <row r="319" spans="3:7" ht="15.75" customHeight="1">
      <c r="C319" s="1"/>
      <c r="D319" s="1"/>
      <c r="E319" s="1"/>
      <c r="F319" s="1"/>
      <c r="G319" s="1"/>
    </row>
    <row r="320" spans="3:7" ht="15.75" customHeight="1">
      <c r="C320" s="1"/>
      <c r="D320" s="1"/>
      <c r="E320" s="1"/>
      <c r="F320" s="1"/>
      <c r="G320" s="1"/>
    </row>
    <row r="321" spans="3:7" ht="15.75" customHeight="1">
      <c r="C321" s="1"/>
      <c r="D321" s="1"/>
      <c r="E321" s="1"/>
      <c r="F321" s="1"/>
      <c r="G321" s="1"/>
    </row>
    <row r="322" spans="3:7" ht="15.75" customHeight="1">
      <c r="C322" s="1"/>
      <c r="D322" s="1"/>
      <c r="E322" s="1"/>
      <c r="F322" s="1"/>
      <c r="G322" s="1"/>
    </row>
    <row r="323" spans="3:7" ht="15.75" customHeight="1">
      <c r="C323" s="1"/>
      <c r="D323" s="1"/>
      <c r="E323" s="1"/>
      <c r="F323" s="1"/>
      <c r="G323" s="1"/>
    </row>
    <row r="324" spans="3:7" ht="15.75" customHeight="1">
      <c r="C324" s="1"/>
      <c r="D324" s="1"/>
      <c r="E324" s="1"/>
      <c r="F324" s="1"/>
      <c r="G324" s="1"/>
    </row>
    <row r="325" spans="3:7" ht="15.75" customHeight="1">
      <c r="C325" s="1"/>
      <c r="D325" s="1"/>
      <c r="E325" s="1"/>
      <c r="F325" s="1"/>
      <c r="G325" s="1"/>
    </row>
    <row r="326" spans="3:7" ht="15.75" customHeight="1">
      <c r="C326" s="1"/>
      <c r="D326" s="1"/>
      <c r="E326" s="1"/>
      <c r="F326" s="1"/>
      <c r="G326" s="1"/>
    </row>
    <row r="327" spans="3:7" ht="15.75" customHeight="1">
      <c r="C327" s="1"/>
      <c r="D327" s="1"/>
      <c r="E327" s="1"/>
      <c r="F327" s="1"/>
      <c r="G327" s="1"/>
    </row>
    <row r="328" spans="3:7" ht="15.75" customHeight="1">
      <c r="C328" s="1"/>
      <c r="D328" s="1"/>
      <c r="E328" s="1"/>
      <c r="F328" s="1"/>
      <c r="G328" s="1"/>
    </row>
    <row r="329" spans="3:7" ht="15.75" customHeight="1">
      <c r="C329" s="1"/>
      <c r="D329" s="1"/>
      <c r="E329" s="1"/>
      <c r="F329" s="1"/>
      <c r="G329" s="1"/>
    </row>
    <row r="330" spans="3:7" ht="15.75" customHeight="1">
      <c r="C330" s="1"/>
      <c r="D330" s="1"/>
      <c r="E330" s="1"/>
      <c r="F330" s="1"/>
      <c r="G330" s="1"/>
    </row>
    <row r="331" spans="3:7" ht="15.75" customHeight="1">
      <c r="C331" s="1"/>
      <c r="D331" s="1"/>
      <c r="E331" s="1"/>
      <c r="F331" s="1"/>
      <c r="G331" s="1"/>
    </row>
    <row r="332" spans="3:7" ht="15.75" customHeight="1">
      <c r="C332" s="1"/>
      <c r="D332" s="1"/>
      <c r="E332" s="1"/>
      <c r="F332" s="1"/>
      <c r="G332" s="1"/>
    </row>
    <row r="333" spans="3:7" ht="15.75" customHeight="1">
      <c r="C333" s="1"/>
      <c r="D333" s="1"/>
      <c r="E333" s="1"/>
      <c r="F333" s="1"/>
      <c r="G333" s="1"/>
    </row>
    <row r="334" spans="3:7" ht="15.75" customHeight="1">
      <c r="C334" s="1"/>
      <c r="D334" s="1"/>
      <c r="E334" s="1"/>
      <c r="F334" s="1"/>
      <c r="G334" s="1"/>
    </row>
    <row r="335" spans="3:7" ht="15.75" customHeight="1">
      <c r="C335" s="1"/>
      <c r="D335" s="1"/>
      <c r="E335" s="1"/>
      <c r="F335" s="1"/>
      <c r="G335" s="1"/>
    </row>
    <row r="336" spans="3:7" ht="15.75" customHeight="1">
      <c r="C336" s="1"/>
      <c r="D336" s="1"/>
      <c r="E336" s="1"/>
      <c r="F336" s="1"/>
      <c r="G336" s="1"/>
    </row>
    <row r="337" spans="3:7" ht="15.75" customHeight="1">
      <c r="C337" s="1"/>
      <c r="D337" s="1"/>
      <c r="E337" s="1"/>
      <c r="F337" s="1"/>
      <c r="G337" s="1"/>
    </row>
    <row r="338" spans="3:7" ht="15.75" customHeight="1">
      <c r="C338" s="1"/>
      <c r="D338" s="1"/>
      <c r="E338" s="1"/>
      <c r="F338" s="1"/>
      <c r="G338" s="1"/>
    </row>
    <row r="339" spans="3:7" ht="15.75" customHeight="1">
      <c r="C339" s="1"/>
      <c r="D339" s="1"/>
      <c r="E339" s="1"/>
      <c r="F339" s="1"/>
      <c r="G339" s="1"/>
    </row>
    <row r="340" spans="3:7" ht="15.75" customHeight="1">
      <c r="C340" s="1"/>
      <c r="D340" s="1"/>
      <c r="E340" s="1"/>
      <c r="F340" s="1"/>
      <c r="G340" s="1"/>
    </row>
    <row r="341" spans="3:7" ht="15.75" customHeight="1">
      <c r="C341" s="1"/>
      <c r="D341" s="1"/>
      <c r="E341" s="1"/>
      <c r="F341" s="1"/>
      <c r="G341" s="1"/>
    </row>
    <row r="342" spans="3:7" ht="15.75" customHeight="1">
      <c r="C342" s="1"/>
      <c r="D342" s="1"/>
      <c r="E342" s="1"/>
      <c r="F342" s="1"/>
      <c r="G342" s="1"/>
    </row>
    <row r="343" spans="3:7" ht="15.75" customHeight="1">
      <c r="C343" s="1"/>
      <c r="D343" s="1"/>
      <c r="E343" s="1"/>
      <c r="F343" s="1"/>
      <c r="G343" s="1"/>
    </row>
    <row r="344" spans="3:7" ht="15.75" customHeight="1">
      <c r="C344" s="1"/>
      <c r="D344" s="1"/>
      <c r="E344" s="1"/>
      <c r="F344" s="1"/>
      <c r="G344" s="1"/>
    </row>
    <row r="345" spans="3:7" ht="15.75" customHeight="1">
      <c r="C345" s="1"/>
      <c r="D345" s="1"/>
      <c r="E345" s="1"/>
      <c r="F345" s="1"/>
      <c r="G345" s="1"/>
    </row>
    <row r="346" spans="3:7" ht="15.75" customHeight="1">
      <c r="C346" s="1"/>
      <c r="D346" s="1"/>
      <c r="E346" s="1"/>
      <c r="F346" s="1"/>
      <c r="G346" s="1"/>
    </row>
    <row r="347" spans="3:7" ht="15.75" customHeight="1">
      <c r="C347" s="1"/>
      <c r="D347" s="1"/>
      <c r="E347" s="1"/>
      <c r="F347" s="1"/>
      <c r="G347" s="1"/>
    </row>
    <row r="348" spans="3:7" ht="15.75" customHeight="1">
      <c r="C348" s="1"/>
      <c r="D348" s="1"/>
      <c r="E348" s="1"/>
      <c r="F348" s="1"/>
      <c r="G348" s="1"/>
    </row>
    <row r="349" spans="3:7" ht="15.75" customHeight="1">
      <c r="C349" s="1"/>
      <c r="D349" s="1"/>
      <c r="E349" s="1"/>
      <c r="F349" s="1"/>
      <c r="G349" s="1"/>
    </row>
    <row r="350" spans="3:7" ht="15.75" customHeight="1">
      <c r="C350" s="1"/>
      <c r="D350" s="1"/>
      <c r="E350" s="1"/>
      <c r="F350" s="1"/>
      <c r="G350" s="1"/>
    </row>
    <row r="351" spans="3:7" ht="15.75" customHeight="1">
      <c r="C351" s="1"/>
      <c r="D351" s="1"/>
      <c r="E351" s="1"/>
      <c r="F351" s="1"/>
      <c r="G351" s="1"/>
    </row>
    <row r="352" spans="3:7" ht="15.75" customHeight="1">
      <c r="C352" s="1"/>
      <c r="D352" s="1"/>
      <c r="E352" s="1"/>
      <c r="F352" s="1"/>
      <c r="G352" s="1"/>
    </row>
    <row r="353" spans="3:7" ht="15.75" customHeight="1">
      <c r="C353" s="1"/>
      <c r="D353" s="1"/>
      <c r="E353" s="1"/>
      <c r="F353" s="1"/>
      <c r="G353" s="1"/>
    </row>
    <row r="354" spans="3:7" ht="15.75" customHeight="1">
      <c r="C354" s="1"/>
      <c r="D354" s="1"/>
      <c r="E354" s="1"/>
      <c r="F354" s="1"/>
      <c r="G354" s="1"/>
    </row>
    <row r="355" spans="3:7" ht="15.75" customHeight="1">
      <c r="C355" s="1"/>
      <c r="D355" s="1"/>
      <c r="E355" s="1"/>
      <c r="F355" s="1"/>
      <c r="G355" s="1"/>
    </row>
    <row r="356" spans="3:7" ht="15.75" customHeight="1">
      <c r="C356" s="1"/>
      <c r="D356" s="1"/>
      <c r="E356" s="1"/>
      <c r="F356" s="1"/>
      <c r="G356" s="1"/>
    </row>
    <row r="357" spans="3:7" ht="15.75" customHeight="1">
      <c r="C357" s="1"/>
      <c r="D357" s="1"/>
      <c r="E357" s="1"/>
      <c r="F357" s="1"/>
      <c r="G357" s="1"/>
    </row>
    <row r="358" spans="3:7" ht="15.75" customHeight="1">
      <c r="C358" s="1"/>
      <c r="D358" s="1"/>
      <c r="E358" s="1"/>
      <c r="F358" s="1"/>
      <c r="G358" s="1"/>
    </row>
    <row r="359" spans="3:7" ht="15.75" customHeight="1">
      <c r="C359" s="1"/>
      <c r="D359" s="1"/>
      <c r="E359" s="1"/>
      <c r="F359" s="1"/>
      <c r="G359" s="1"/>
    </row>
    <row r="360" spans="3:7" ht="15.75" customHeight="1">
      <c r="C360" s="1"/>
      <c r="D360" s="1"/>
      <c r="E360" s="1"/>
      <c r="F360" s="1"/>
      <c r="G360" s="1"/>
    </row>
    <row r="361" spans="3:7" ht="15.75" customHeight="1">
      <c r="C361" s="1"/>
      <c r="D361" s="1"/>
      <c r="E361" s="1"/>
      <c r="F361" s="1"/>
      <c r="G361" s="1"/>
    </row>
    <row r="362" spans="3:7" ht="15.75" customHeight="1">
      <c r="C362" s="1"/>
      <c r="D362" s="1"/>
      <c r="E362" s="1"/>
      <c r="F362" s="1"/>
      <c r="G362" s="1"/>
    </row>
    <row r="363" spans="3:7" ht="15.75" customHeight="1">
      <c r="C363" s="1"/>
      <c r="D363" s="1"/>
      <c r="E363" s="1"/>
      <c r="F363" s="1"/>
      <c r="G363" s="1"/>
    </row>
    <row r="364" spans="3:7" ht="15.75" customHeight="1">
      <c r="C364" s="1"/>
      <c r="D364" s="1"/>
      <c r="E364" s="1"/>
      <c r="F364" s="1"/>
      <c r="G364" s="1"/>
    </row>
    <row r="365" spans="3:7" ht="15.75" customHeight="1">
      <c r="C365" s="1"/>
      <c r="D365" s="1"/>
      <c r="E365" s="1"/>
      <c r="F365" s="1"/>
      <c r="G365" s="1"/>
    </row>
    <row r="366" spans="3:7" ht="15.75" customHeight="1">
      <c r="C366" s="1"/>
      <c r="D366" s="1"/>
      <c r="E366" s="1"/>
      <c r="F366" s="1"/>
      <c r="G366" s="1"/>
    </row>
    <row r="367" spans="3:7" ht="15.75" customHeight="1">
      <c r="C367" s="1"/>
      <c r="D367" s="1"/>
      <c r="E367" s="1"/>
      <c r="F367" s="1"/>
      <c r="G367" s="1"/>
    </row>
    <row r="368" spans="3:7" ht="15.75" customHeight="1">
      <c r="C368" s="1"/>
      <c r="D368" s="1"/>
      <c r="E368" s="1"/>
      <c r="F368" s="1"/>
      <c r="G368" s="1"/>
    </row>
    <row r="369" spans="3:7" ht="15.75" customHeight="1">
      <c r="C369" s="1"/>
      <c r="D369" s="1"/>
      <c r="E369" s="1"/>
      <c r="F369" s="1"/>
      <c r="G369" s="1"/>
    </row>
    <row r="370" spans="3:7" ht="15.75" customHeight="1">
      <c r="C370" s="1"/>
      <c r="D370" s="1"/>
      <c r="E370" s="1"/>
      <c r="F370" s="1"/>
      <c r="G370" s="1"/>
    </row>
    <row r="371" spans="3:7" ht="15.75" customHeight="1">
      <c r="C371" s="1"/>
      <c r="D371" s="1"/>
      <c r="E371" s="1"/>
      <c r="F371" s="1"/>
      <c r="G371" s="1"/>
    </row>
    <row r="372" spans="3:7" ht="15.75" customHeight="1">
      <c r="C372" s="1"/>
      <c r="D372" s="1"/>
      <c r="E372" s="1"/>
      <c r="F372" s="1"/>
      <c r="G372" s="1"/>
    </row>
    <row r="373" spans="3:7" ht="15.75" customHeight="1">
      <c r="C373" s="1"/>
      <c r="D373" s="1"/>
      <c r="E373" s="1"/>
      <c r="F373" s="1"/>
      <c r="G373" s="1"/>
    </row>
    <row r="374" spans="3:7" ht="15.75" customHeight="1">
      <c r="C374" s="1"/>
      <c r="D374" s="1"/>
      <c r="E374" s="1"/>
      <c r="F374" s="1"/>
      <c r="G374" s="1"/>
    </row>
    <row r="375" spans="3:7" ht="15.75" customHeight="1">
      <c r="C375" s="1"/>
      <c r="D375" s="1"/>
      <c r="E375" s="1"/>
      <c r="F375" s="1"/>
      <c r="G375" s="1"/>
    </row>
    <row r="376" spans="3:7" ht="15.75" customHeight="1">
      <c r="C376" s="1"/>
      <c r="D376" s="1"/>
      <c r="E376" s="1"/>
      <c r="F376" s="1"/>
      <c r="G376" s="1"/>
    </row>
    <row r="377" spans="3:7" ht="15.75" customHeight="1">
      <c r="C377" s="1"/>
      <c r="D377" s="1"/>
      <c r="E377" s="1"/>
      <c r="F377" s="1"/>
      <c r="G377" s="1"/>
    </row>
    <row r="378" spans="3:7" ht="15.75" customHeight="1">
      <c r="C378" s="1"/>
      <c r="D378" s="1"/>
      <c r="E378" s="1"/>
      <c r="F378" s="1"/>
      <c r="G378" s="1"/>
    </row>
    <row r="379" spans="3:7" ht="15.75" customHeight="1">
      <c r="C379" s="1"/>
      <c r="D379" s="1"/>
      <c r="E379" s="1"/>
      <c r="F379" s="1"/>
      <c r="G379" s="1"/>
    </row>
    <row r="380" spans="3:7" ht="15.75" customHeight="1">
      <c r="C380" s="1"/>
      <c r="D380" s="1"/>
      <c r="E380" s="1"/>
      <c r="F380" s="1"/>
      <c r="G380" s="1"/>
    </row>
    <row r="381" spans="3:7" ht="15.75" customHeight="1">
      <c r="C381" s="1"/>
      <c r="D381" s="1"/>
      <c r="E381" s="1"/>
      <c r="F381" s="1"/>
      <c r="G381" s="1"/>
    </row>
    <row r="382" spans="3:7" ht="15.75" customHeight="1">
      <c r="C382" s="1"/>
      <c r="D382" s="1"/>
      <c r="E382" s="1"/>
      <c r="F382" s="1"/>
      <c r="G382" s="1"/>
    </row>
    <row r="383" spans="3:7" ht="15.75" customHeight="1">
      <c r="C383" s="1"/>
      <c r="D383" s="1"/>
      <c r="E383" s="1"/>
      <c r="F383" s="1"/>
      <c r="G383" s="1"/>
    </row>
    <row r="384" spans="3:7" ht="15.75" customHeight="1">
      <c r="C384" s="1"/>
      <c r="D384" s="1"/>
      <c r="E384" s="1"/>
      <c r="F384" s="1"/>
      <c r="G384" s="1"/>
    </row>
    <row r="385" spans="3:7" ht="15.75" customHeight="1">
      <c r="C385" s="1"/>
      <c r="D385" s="1"/>
      <c r="E385" s="1"/>
      <c r="F385" s="1"/>
      <c r="G385" s="1"/>
    </row>
    <row r="386" spans="3:7" ht="15.75" customHeight="1">
      <c r="C386" s="1"/>
      <c r="D386" s="1"/>
      <c r="E386" s="1"/>
      <c r="F386" s="1"/>
      <c r="G386" s="1"/>
    </row>
    <row r="387" spans="3:7" ht="15.75" customHeight="1">
      <c r="C387" s="1"/>
      <c r="D387" s="1"/>
      <c r="E387" s="1"/>
      <c r="F387" s="1"/>
      <c r="G387" s="1"/>
    </row>
    <row r="388" spans="3:7" ht="15.75" customHeight="1">
      <c r="C388" s="1"/>
      <c r="D388" s="1"/>
      <c r="E388" s="1"/>
      <c r="F388" s="1"/>
      <c r="G388" s="1"/>
    </row>
    <row r="389" spans="3:7" ht="15.75" customHeight="1">
      <c r="C389" s="1"/>
      <c r="D389" s="1"/>
      <c r="E389" s="1"/>
      <c r="F389" s="1"/>
      <c r="G389" s="1"/>
    </row>
    <row r="390" spans="3:7" ht="15.75" customHeight="1">
      <c r="C390" s="1"/>
      <c r="D390" s="1"/>
      <c r="E390" s="1"/>
      <c r="F390" s="1"/>
      <c r="G390" s="1"/>
    </row>
    <row r="391" spans="3:7" ht="15.75" customHeight="1">
      <c r="C391" s="1"/>
      <c r="D391" s="1"/>
      <c r="E391" s="1"/>
      <c r="F391" s="1"/>
      <c r="G391" s="1"/>
    </row>
    <row r="392" spans="3:7" ht="15.75" customHeight="1">
      <c r="C392" s="1"/>
      <c r="D392" s="1"/>
      <c r="E392" s="1"/>
      <c r="F392" s="1"/>
      <c r="G392" s="1"/>
    </row>
    <row r="393" spans="3:7" ht="15.75" customHeight="1">
      <c r="C393" s="1"/>
      <c r="D393" s="1"/>
      <c r="E393" s="1"/>
      <c r="F393" s="1"/>
      <c r="G393" s="1"/>
    </row>
    <row r="394" spans="3:7" ht="15.75" customHeight="1">
      <c r="C394" s="1"/>
      <c r="D394" s="1"/>
      <c r="E394" s="1"/>
      <c r="F394" s="1"/>
      <c r="G394" s="1"/>
    </row>
    <row r="395" spans="3:7" ht="15.75" customHeight="1">
      <c r="C395" s="1"/>
      <c r="D395" s="1"/>
      <c r="E395" s="1"/>
      <c r="F395" s="1"/>
      <c r="G395" s="1"/>
    </row>
    <row r="396" spans="3:7" ht="15.75" customHeight="1">
      <c r="C396" s="1"/>
      <c r="D396" s="1"/>
      <c r="E396" s="1"/>
      <c r="F396" s="1"/>
      <c r="G396" s="1"/>
    </row>
    <row r="397" spans="3:7" ht="15.75" customHeight="1">
      <c r="C397" s="1"/>
      <c r="D397" s="1"/>
      <c r="E397" s="1"/>
      <c r="F397" s="1"/>
      <c r="G397" s="1"/>
    </row>
    <row r="398" spans="3:7" ht="15.75" customHeight="1">
      <c r="C398" s="1"/>
      <c r="D398" s="1"/>
      <c r="E398" s="1"/>
      <c r="F398" s="1"/>
      <c r="G398" s="1"/>
    </row>
    <row r="399" spans="3:7" ht="15.75" customHeight="1">
      <c r="C399" s="1"/>
      <c r="D399" s="1"/>
      <c r="E399" s="1"/>
      <c r="F399" s="1"/>
      <c r="G399" s="1"/>
    </row>
    <row r="400" spans="3:7" ht="15.75" customHeight="1">
      <c r="C400" s="1"/>
      <c r="D400" s="1"/>
      <c r="E400" s="1"/>
      <c r="F400" s="1"/>
      <c r="G400" s="1"/>
    </row>
    <row r="401" spans="3:7" ht="15.75" customHeight="1">
      <c r="C401" s="1"/>
      <c r="D401" s="1"/>
      <c r="E401" s="1"/>
      <c r="F401" s="1"/>
      <c r="G401" s="1"/>
    </row>
    <row r="402" spans="3:7" ht="15.75" customHeight="1">
      <c r="C402" s="1"/>
      <c r="D402" s="1"/>
      <c r="E402" s="1"/>
      <c r="F402" s="1"/>
      <c r="G402" s="1"/>
    </row>
    <row r="403" spans="3:7" ht="15.75" customHeight="1">
      <c r="C403" s="1"/>
      <c r="D403" s="1"/>
      <c r="E403" s="1"/>
      <c r="F403" s="1"/>
      <c r="G403" s="1"/>
    </row>
    <row r="404" spans="3:7" ht="15.75" customHeight="1">
      <c r="C404" s="1"/>
      <c r="D404" s="1"/>
      <c r="E404" s="1"/>
      <c r="F404" s="1"/>
      <c r="G404" s="1"/>
    </row>
    <row r="405" spans="3:7" ht="15.75" customHeight="1">
      <c r="C405" s="1"/>
      <c r="D405" s="1"/>
      <c r="E405" s="1"/>
      <c r="F405" s="1"/>
      <c r="G405" s="1"/>
    </row>
    <row r="406" spans="3:7" ht="15.75" customHeight="1">
      <c r="C406" s="1"/>
      <c r="D406" s="1"/>
      <c r="E406" s="1"/>
      <c r="F406" s="1"/>
      <c r="G406" s="1"/>
    </row>
    <row r="407" spans="3:7" ht="15.75" customHeight="1">
      <c r="C407" s="1"/>
      <c r="D407" s="1"/>
      <c r="E407" s="1"/>
      <c r="F407" s="1"/>
      <c r="G407" s="1"/>
    </row>
    <row r="408" spans="3:7" ht="15.75" customHeight="1">
      <c r="C408" s="1"/>
      <c r="D408" s="1"/>
      <c r="E408" s="1"/>
      <c r="F408" s="1"/>
      <c r="G408" s="1"/>
    </row>
    <row r="409" spans="3:7" ht="15.75" customHeight="1">
      <c r="C409" s="1"/>
      <c r="D409" s="1"/>
      <c r="E409" s="1"/>
      <c r="F409" s="1"/>
      <c r="G409" s="1"/>
    </row>
    <row r="410" spans="3:7" ht="15.75" customHeight="1">
      <c r="C410" s="1"/>
      <c r="D410" s="1"/>
      <c r="E410" s="1"/>
      <c r="F410" s="1"/>
      <c r="G410" s="1"/>
    </row>
    <row r="411" spans="3:7" ht="15.75" customHeight="1">
      <c r="C411" s="1"/>
      <c r="D411" s="1"/>
      <c r="E411" s="1"/>
      <c r="F411" s="1"/>
      <c r="G411" s="1"/>
    </row>
    <row r="412" spans="3:7" ht="15.75" customHeight="1">
      <c r="C412" s="1"/>
      <c r="D412" s="1"/>
      <c r="E412" s="1"/>
      <c r="F412" s="1"/>
      <c r="G412" s="1"/>
    </row>
    <row r="413" spans="3:7" ht="15.75" customHeight="1">
      <c r="C413" s="1"/>
      <c r="D413" s="1"/>
      <c r="E413" s="1"/>
      <c r="F413" s="1"/>
      <c r="G413" s="1"/>
    </row>
    <row r="414" spans="3:7" ht="15.75" customHeight="1">
      <c r="C414" s="1"/>
      <c r="D414" s="1"/>
      <c r="E414" s="1"/>
      <c r="F414" s="1"/>
      <c r="G414" s="1"/>
    </row>
    <row r="415" spans="3:7" ht="15.75" customHeight="1">
      <c r="C415" s="1"/>
      <c r="D415" s="1"/>
      <c r="E415" s="1"/>
      <c r="F415" s="1"/>
      <c r="G415" s="1"/>
    </row>
    <row r="416" spans="3:7" ht="15.75" customHeight="1">
      <c r="C416" s="1"/>
      <c r="D416" s="1"/>
      <c r="E416" s="1"/>
      <c r="F416" s="1"/>
      <c r="G416" s="1"/>
    </row>
    <row r="417" spans="3:7" ht="15.75" customHeight="1">
      <c r="C417" s="1"/>
      <c r="D417" s="1"/>
      <c r="E417" s="1"/>
      <c r="F417" s="1"/>
      <c r="G417" s="1"/>
    </row>
    <row r="418" spans="3:7" ht="15.75" customHeight="1">
      <c r="C418" s="1"/>
      <c r="D418" s="1"/>
      <c r="E418" s="1"/>
      <c r="F418" s="1"/>
      <c r="G418" s="1"/>
    </row>
    <row r="419" spans="3:7" ht="15.75" customHeight="1">
      <c r="C419" s="1"/>
      <c r="D419" s="1"/>
      <c r="E419" s="1"/>
      <c r="F419" s="1"/>
      <c r="G419" s="1"/>
    </row>
    <row r="420" spans="3:7" ht="15.75" customHeight="1">
      <c r="C420" s="1"/>
      <c r="D420" s="1"/>
      <c r="E420" s="1"/>
      <c r="F420" s="1"/>
      <c r="G420" s="1"/>
    </row>
    <row r="421" spans="3:7" ht="15.75" customHeight="1">
      <c r="C421" s="1"/>
      <c r="D421" s="1"/>
      <c r="E421" s="1"/>
      <c r="F421" s="1"/>
      <c r="G421" s="1"/>
    </row>
    <row r="422" spans="3:7" ht="15.75" customHeight="1">
      <c r="C422" s="1"/>
      <c r="D422" s="1"/>
      <c r="E422" s="1"/>
      <c r="F422" s="1"/>
      <c r="G422" s="1"/>
    </row>
    <row r="423" spans="3:7" ht="15.75" customHeight="1">
      <c r="C423" s="1"/>
      <c r="D423" s="1"/>
      <c r="E423" s="1"/>
      <c r="F423" s="1"/>
      <c r="G423" s="1"/>
    </row>
    <row r="424" spans="3:7" ht="15.75" customHeight="1">
      <c r="C424" s="1"/>
      <c r="D424" s="1"/>
      <c r="E424" s="1"/>
      <c r="F424" s="1"/>
      <c r="G424" s="1"/>
    </row>
    <row r="425" spans="3:7" ht="15.75" customHeight="1">
      <c r="C425" s="1"/>
      <c r="D425" s="1"/>
      <c r="E425" s="1"/>
      <c r="F425" s="1"/>
      <c r="G425" s="1"/>
    </row>
    <row r="426" spans="3:7" ht="15.75" customHeight="1">
      <c r="C426" s="1"/>
      <c r="D426" s="1"/>
      <c r="E426" s="1"/>
      <c r="F426" s="1"/>
      <c r="G426" s="1"/>
    </row>
    <row r="427" spans="3:7" ht="15.75" customHeight="1">
      <c r="C427" s="1"/>
      <c r="D427" s="1"/>
      <c r="E427" s="1"/>
      <c r="F427" s="1"/>
      <c r="G427" s="1"/>
    </row>
    <row r="428" spans="3:7" ht="15.75" customHeight="1">
      <c r="C428" s="1"/>
      <c r="D428" s="1"/>
      <c r="E428" s="1"/>
      <c r="F428" s="1"/>
      <c r="G428" s="1"/>
    </row>
    <row r="429" spans="3:7" ht="15.75" customHeight="1">
      <c r="C429" s="1"/>
      <c r="D429" s="1"/>
      <c r="E429" s="1"/>
      <c r="F429" s="1"/>
      <c r="G429" s="1"/>
    </row>
    <row r="430" spans="3:7" ht="15.75" customHeight="1">
      <c r="C430" s="1"/>
      <c r="D430" s="1"/>
      <c r="E430" s="1"/>
      <c r="F430" s="1"/>
      <c r="G430" s="1"/>
    </row>
    <row r="431" spans="3:7" ht="15.75" customHeight="1">
      <c r="C431" s="1"/>
      <c r="D431" s="1"/>
      <c r="E431" s="1"/>
      <c r="F431" s="1"/>
      <c r="G431" s="1"/>
    </row>
    <row r="432" spans="3:7" ht="15.75" customHeight="1">
      <c r="C432" s="1"/>
      <c r="D432" s="1"/>
      <c r="E432" s="1"/>
      <c r="F432" s="1"/>
      <c r="G432" s="1"/>
    </row>
    <row r="433" spans="3:7" ht="15.75" customHeight="1">
      <c r="C433" s="1"/>
      <c r="D433" s="1"/>
      <c r="E433" s="1"/>
      <c r="F433" s="1"/>
      <c r="G433" s="1"/>
    </row>
    <row r="434" spans="3:7" ht="15.75" customHeight="1">
      <c r="C434" s="1"/>
      <c r="D434" s="1"/>
      <c r="E434" s="1"/>
      <c r="F434" s="1"/>
      <c r="G434" s="1"/>
    </row>
    <row r="435" spans="3:7" ht="15.75" customHeight="1">
      <c r="C435" s="1"/>
      <c r="D435" s="1"/>
      <c r="E435" s="1"/>
      <c r="F435" s="1"/>
      <c r="G435" s="1"/>
    </row>
    <row r="436" spans="3:7" ht="15.75" customHeight="1">
      <c r="C436" s="1"/>
      <c r="D436" s="1"/>
      <c r="E436" s="1"/>
      <c r="F436" s="1"/>
      <c r="G436" s="1"/>
    </row>
    <row r="437" spans="3:7" ht="15.75" customHeight="1">
      <c r="C437" s="1"/>
      <c r="D437" s="1"/>
      <c r="E437" s="1"/>
      <c r="F437" s="1"/>
      <c r="G437" s="1"/>
    </row>
    <row r="438" spans="3:7" ht="15.75" customHeight="1">
      <c r="C438" s="1"/>
      <c r="D438" s="1"/>
      <c r="E438" s="1"/>
      <c r="F438" s="1"/>
      <c r="G438" s="1"/>
    </row>
    <row r="439" spans="3:7" ht="15.75" customHeight="1">
      <c r="C439" s="1"/>
      <c r="D439" s="1"/>
      <c r="E439" s="1"/>
      <c r="F439" s="1"/>
      <c r="G439" s="1"/>
    </row>
    <row r="440" spans="3:7" ht="15.75" customHeight="1">
      <c r="C440" s="1"/>
      <c r="D440" s="1"/>
      <c r="E440" s="1"/>
      <c r="F440" s="1"/>
      <c r="G440" s="1"/>
    </row>
    <row r="441" spans="3:7" ht="15.75" customHeight="1">
      <c r="C441" s="1"/>
      <c r="D441" s="1"/>
      <c r="E441" s="1"/>
      <c r="F441" s="1"/>
      <c r="G441" s="1"/>
    </row>
    <row r="442" spans="3:7" ht="15.75" customHeight="1">
      <c r="C442" s="1"/>
      <c r="D442" s="1"/>
      <c r="E442" s="1"/>
      <c r="F442" s="1"/>
      <c r="G442" s="1"/>
    </row>
    <row r="443" spans="3:7" ht="15.75" customHeight="1">
      <c r="C443" s="1"/>
      <c r="D443" s="1"/>
      <c r="E443" s="1"/>
      <c r="F443" s="1"/>
      <c r="G443" s="1"/>
    </row>
    <row r="444" spans="3:7" ht="15.75" customHeight="1">
      <c r="C444" s="1"/>
      <c r="D444" s="1"/>
      <c r="E444" s="1"/>
      <c r="F444" s="1"/>
      <c r="G444" s="1"/>
    </row>
    <row r="445" spans="3:7" ht="15.75" customHeight="1">
      <c r="C445" s="1"/>
      <c r="D445" s="1"/>
      <c r="E445" s="1"/>
      <c r="F445" s="1"/>
      <c r="G445" s="1"/>
    </row>
    <row r="446" spans="3:7" ht="15.75" customHeight="1">
      <c r="C446" s="1"/>
      <c r="D446" s="1"/>
      <c r="E446" s="1"/>
      <c r="F446" s="1"/>
      <c r="G446" s="1"/>
    </row>
    <row r="447" spans="3:7" ht="15.75" customHeight="1">
      <c r="C447" s="1"/>
      <c r="D447" s="1"/>
      <c r="E447" s="1"/>
      <c r="F447" s="1"/>
      <c r="G447" s="1"/>
    </row>
    <row r="448" spans="3:7" ht="15.75" customHeight="1">
      <c r="C448" s="1"/>
      <c r="D448" s="1"/>
      <c r="E448" s="1"/>
      <c r="F448" s="1"/>
      <c r="G448" s="1"/>
    </row>
    <row r="449" spans="3:7" ht="15.75" customHeight="1">
      <c r="C449" s="1"/>
      <c r="D449" s="1"/>
      <c r="E449" s="1"/>
      <c r="F449" s="1"/>
      <c r="G449" s="1"/>
    </row>
    <row r="450" spans="3:7" ht="15.75" customHeight="1">
      <c r="C450" s="1"/>
      <c r="D450" s="1"/>
      <c r="E450" s="1"/>
      <c r="F450" s="1"/>
      <c r="G450" s="1"/>
    </row>
    <row r="451" spans="3:7" ht="15.75" customHeight="1">
      <c r="C451" s="1"/>
      <c r="D451" s="1"/>
      <c r="E451" s="1"/>
      <c r="F451" s="1"/>
      <c r="G451" s="1"/>
    </row>
    <row r="452" spans="3:7" ht="15.75" customHeight="1">
      <c r="C452" s="1"/>
      <c r="D452" s="1"/>
      <c r="E452" s="1"/>
    </row>
    <row r="453" spans="3:7" ht="15.75" customHeight="1">
      <c r="C453" s="1"/>
      <c r="D453" s="1"/>
      <c r="E453" s="1"/>
    </row>
    <row r="454" spans="3:7" ht="15.75" customHeight="1">
      <c r="C454" s="1"/>
      <c r="D454" s="1"/>
      <c r="E454" s="1"/>
    </row>
    <row r="455" spans="3:7" ht="15.75" customHeight="1">
      <c r="C455" s="1"/>
      <c r="D455" s="1"/>
      <c r="E455" s="1"/>
    </row>
    <row r="456" spans="3:7" ht="15.75" customHeight="1">
      <c r="C456" s="1"/>
      <c r="D456" s="1"/>
      <c r="E456" s="1"/>
    </row>
    <row r="457" spans="3:7" ht="15.75" customHeight="1">
      <c r="C457" s="1"/>
      <c r="D457" s="1"/>
      <c r="E457" s="1"/>
    </row>
    <row r="458" spans="3:7" ht="15.75" customHeight="1">
      <c r="C458" s="1"/>
      <c r="D458" s="1"/>
      <c r="E458" s="1"/>
    </row>
    <row r="459" spans="3:7" ht="15.75" customHeight="1">
      <c r="C459" s="1"/>
      <c r="D459" s="1"/>
      <c r="E459" s="1"/>
    </row>
    <row r="460" spans="3:7" ht="15.75" customHeight="1">
      <c r="C460" s="1"/>
      <c r="D460" s="1"/>
      <c r="E460" s="1"/>
    </row>
    <row r="461" spans="3:7" ht="15.75" customHeight="1">
      <c r="C461" s="1"/>
      <c r="D461" s="1"/>
      <c r="E461" s="1"/>
    </row>
    <row r="462" spans="3:7" ht="15.75" customHeight="1">
      <c r="C462" s="1"/>
      <c r="D462" s="1"/>
      <c r="E462" s="1"/>
    </row>
    <row r="463" spans="3:7" ht="15.75" customHeight="1">
      <c r="C463" s="1"/>
      <c r="D463" s="1"/>
      <c r="E463" s="1"/>
    </row>
    <row r="464" spans="3:7" ht="15.75" customHeight="1">
      <c r="C464" s="1"/>
      <c r="D464" s="1"/>
      <c r="E464" s="1"/>
    </row>
    <row r="465" spans="3:5" ht="15.75" customHeight="1">
      <c r="C465" s="1"/>
      <c r="D465" s="1"/>
      <c r="E465" s="1"/>
    </row>
    <row r="466" spans="3:5" ht="15.75" customHeight="1">
      <c r="C466" s="1"/>
      <c r="D466" s="1"/>
      <c r="E466" s="1"/>
    </row>
  </sheetData>
  <mergeCells count="2">
    <mergeCell ref="D123:F123"/>
    <mergeCell ref="D124:F1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7D071-D9BE-BA4F-AA8F-658FC9F607DD}">
  <dimension ref="A1:ADO465"/>
  <sheetViews>
    <sheetView topLeftCell="CQ1" workbookViewId="0">
      <selection activeCell="A2" sqref="A2:XFD2"/>
    </sheetView>
  </sheetViews>
  <sheetFormatPr baseColWidth="10" defaultColWidth="12.6640625" defaultRowHeight="13"/>
  <cols>
    <col min="3" max="3" width="7.1640625" customWidth="1"/>
    <col min="4" max="5" width="6.33203125" customWidth="1"/>
    <col min="6" max="6" width="7.6640625" customWidth="1"/>
    <col min="7" max="7" width="6.1640625" customWidth="1"/>
  </cols>
  <sheetData>
    <row r="1" spans="1:795" ht="75.75" customHeight="1">
      <c r="A1" s="2"/>
      <c r="B1" s="2"/>
      <c r="C1" s="44" t="s">
        <v>780</v>
      </c>
      <c r="D1" s="44" t="s">
        <v>781</v>
      </c>
      <c r="E1" s="44"/>
      <c r="F1" s="44"/>
      <c r="G1" s="44" t="s">
        <v>782</v>
      </c>
      <c r="H1" s="4" t="s">
        <v>0</v>
      </c>
      <c r="I1" s="4" t="s">
        <v>1453</v>
      </c>
      <c r="J1" s="5"/>
      <c r="K1" s="6" t="s">
        <v>2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  <c r="Q1" s="6" t="s">
        <v>8</v>
      </c>
      <c r="R1" s="6" t="s">
        <v>9</v>
      </c>
      <c r="S1" s="7" t="s">
        <v>10</v>
      </c>
      <c r="T1" s="7" t="s">
        <v>11</v>
      </c>
      <c r="U1" s="8" t="s">
        <v>12</v>
      </c>
      <c r="V1" s="7" t="s">
        <v>13</v>
      </c>
      <c r="W1" s="7" t="s">
        <v>14</v>
      </c>
      <c r="X1" s="7" t="s">
        <v>15</v>
      </c>
      <c r="Y1" s="7" t="s">
        <v>16</v>
      </c>
      <c r="Z1" s="8" t="s">
        <v>17</v>
      </c>
      <c r="AA1" s="8" t="s">
        <v>18</v>
      </c>
      <c r="AB1" s="8" t="s">
        <v>19</v>
      </c>
      <c r="AC1" s="9" t="s">
        <v>20</v>
      </c>
      <c r="AD1" s="9" t="s">
        <v>21</v>
      </c>
      <c r="AE1" s="9" t="s">
        <v>22</v>
      </c>
      <c r="AF1" s="9" t="s">
        <v>23</v>
      </c>
      <c r="AG1" s="10" t="s">
        <v>24</v>
      </c>
      <c r="AH1" s="10" t="s">
        <v>25</v>
      </c>
      <c r="AI1" s="10" t="s">
        <v>26</v>
      </c>
      <c r="AJ1" s="10" t="s">
        <v>27</v>
      </c>
      <c r="AK1" s="10" t="s">
        <v>28</v>
      </c>
      <c r="AL1" s="10" t="s">
        <v>29</v>
      </c>
      <c r="AM1" s="10" t="s">
        <v>30</v>
      </c>
      <c r="AN1" s="10" t="s">
        <v>31</v>
      </c>
      <c r="AO1" s="10" t="s">
        <v>32</v>
      </c>
      <c r="AP1" s="10" t="s">
        <v>33</v>
      </c>
      <c r="AQ1" s="10" t="s">
        <v>34</v>
      </c>
      <c r="AR1" s="10" t="s">
        <v>35</v>
      </c>
      <c r="AS1" s="10" t="s">
        <v>36</v>
      </c>
      <c r="AT1" s="10" t="s">
        <v>37</v>
      </c>
      <c r="AU1" s="10" t="s">
        <v>38</v>
      </c>
      <c r="AV1" s="10" t="s">
        <v>39</v>
      </c>
      <c r="AW1" s="10" t="s">
        <v>40</v>
      </c>
      <c r="AX1" s="10" t="s">
        <v>41</v>
      </c>
      <c r="AY1" s="10" t="s">
        <v>42</v>
      </c>
      <c r="AZ1" s="11" t="s">
        <v>43</v>
      </c>
      <c r="BA1" s="7" t="s">
        <v>44</v>
      </c>
      <c r="BB1" s="7" t="s">
        <v>45</v>
      </c>
      <c r="BC1" s="7" t="s">
        <v>46</v>
      </c>
      <c r="BD1" s="10" t="s">
        <v>47</v>
      </c>
      <c r="BE1" s="10" t="s">
        <v>48</v>
      </c>
      <c r="BF1" s="10" t="s">
        <v>49</v>
      </c>
      <c r="BG1" s="10" t="s">
        <v>50</v>
      </c>
      <c r="BH1" s="10" t="s">
        <v>51</v>
      </c>
      <c r="BI1" s="10" t="s">
        <v>52</v>
      </c>
      <c r="BJ1" s="10" t="s">
        <v>53</v>
      </c>
      <c r="BK1" s="10" t="s">
        <v>54</v>
      </c>
      <c r="BL1" s="10" t="s">
        <v>55</v>
      </c>
      <c r="BM1" s="10" t="s">
        <v>56</v>
      </c>
      <c r="BN1" s="10" t="s">
        <v>57</v>
      </c>
      <c r="BO1" s="10" t="s">
        <v>58</v>
      </c>
      <c r="BP1" s="10" t="s">
        <v>59</v>
      </c>
      <c r="BQ1" s="10" t="s">
        <v>60</v>
      </c>
      <c r="BR1" s="10" t="s">
        <v>61</v>
      </c>
      <c r="BS1" s="10" t="s">
        <v>62</v>
      </c>
      <c r="BT1" s="10" t="s">
        <v>63</v>
      </c>
      <c r="BU1" s="10" t="s">
        <v>64</v>
      </c>
      <c r="BV1" s="10" t="s">
        <v>65</v>
      </c>
      <c r="BW1" s="10" t="s">
        <v>66</v>
      </c>
      <c r="BX1" s="10" t="s">
        <v>67</v>
      </c>
      <c r="BY1" s="11" t="s">
        <v>68</v>
      </c>
      <c r="BZ1" s="11" t="s">
        <v>69</v>
      </c>
      <c r="CA1" s="11" t="s">
        <v>70</v>
      </c>
      <c r="CB1" s="11" t="s">
        <v>71</v>
      </c>
      <c r="CC1" s="11" t="s">
        <v>72</v>
      </c>
      <c r="CD1" s="11" t="s">
        <v>73</v>
      </c>
      <c r="CE1" s="11" t="s">
        <v>74</v>
      </c>
      <c r="CF1" s="11" t="s">
        <v>75</v>
      </c>
      <c r="CG1" s="11" t="s">
        <v>76</v>
      </c>
      <c r="CH1" s="11" t="s">
        <v>77</v>
      </c>
      <c r="CI1" s="12" t="s">
        <v>78</v>
      </c>
      <c r="CJ1" s="12" t="s">
        <v>79</v>
      </c>
      <c r="CK1" s="12" t="s">
        <v>80</v>
      </c>
      <c r="CL1" s="12" t="s">
        <v>81</v>
      </c>
      <c r="CM1" s="13" t="s">
        <v>82</v>
      </c>
      <c r="CN1" s="14" t="s">
        <v>83</v>
      </c>
      <c r="CO1" s="14" t="s">
        <v>84</v>
      </c>
      <c r="CP1" s="10" t="s">
        <v>85</v>
      </c>
      <c r="CQ1" s="10" t="s">
        <v>86</v>
      </c>
      <c r="CR1" s="10" t="s">
        <v>87</v>
      </c>
      <c r="CS1" s="10" t="s">
        <v>88</v>
      </c>
      <c r="CT1" s="10" t="s">
        <v>89</v>
      </c>
      <c r="CU1" s="10" t="s">
        <v>90</v>
      </c>
      <c r="CV1" s="10" t="s">
        <v>91</v>
      </c>
      <c r="CW1" s="15" t="s">
        <v>92</v>
      </c>
      <c r="CX1" s="16" t="s">
        <v>93</v>
      </c>
      <c r="CY1" s="15" t="s">
        <v>58</v>
      </c>
      <c r="CZ1" s="15" t="s">
        <v>94</v>
      </c>
      <c r="DA1" s="16" t="s">
        <v>95</v>
      </c>
      <c r="DB1" s="17" t="s">
        <v>96</v>
      </c>
      <c r="DC1" s="18" t="s">
        <v>97</v>
      </c>
      <c r="DD1" s="19" t="s">
        <v>98</v>
      </c>
      <c r="DE1" s="18" t="s">
        <v>99</v>
      </c>
      <c r="DF1" s="18" t="s">
        <v>100</v>
      </c>
      <c r="DG1" s="18" t="s">
        <v>101</v>
      </c>
      <c r="DH1" s="19" t="s">
        <v>102</v>
      </c>
      <c r="DI1" s="19" t="s">
        <v>103</v>
      </c>
      <c r="DJ1" s="18" t="s">
        <v>104</v>
      </c>
      <c r="DK1" s="18" t="s">
        <v>105</v>
      </c>
      <c r="DL1" s="18" t="s">
        <v>106</v>
      </c>
      <c r="DM1" s="21" t="s">
        <v>1439</v>
      </c>
      <c r="DN1" s="21" t="s">
        <v>108</v>
      </c>
      <c r="DO1" s="21" t="s">
        <v>109</v>
      </c>
      <c r="DP1" s="21" t="s">
        <v>110</v>
      </c>
      <c r="DQ1" s="21" t="s">
        <v>111</v>
      </c>
      <c r="DR1" s="21" t="s">
        <v>112</v>
      </c>
      <c r="DS1" s="21" t="s">
        <v>113</v>
      </c>
      <c r="DT1" s="21" t="s">
        <v>114</v>
      </c>
      <c r="DU1" s="21" t="s">
        <v>115</v>
      </c>
      <c r="DV1" s="21" t="s">
        <v>116</v>
      </c>
      <c r="DW1" s="21" t="s">
        <v>117</v>
      </c>
      <c r="DX1" s="21" t="s">
        <v>118</v>
      </c>
      <c r="DY1" s="21" t="s">
        <v>119</v>
      </c>
      <c r="DZ1" s="21" t="s">
        <v>120</v>
      </c>
      <c r="EA1" s="21" t="s">
        <v>121</v>
      </c>
      <c r="EB1" s="21" t="s">
        <v>122</v>
      </c>
      <c r="EC1" s="21" t="s">
        <v>123</v>
      </c>
      <c r="ED1" s="21" t="s">
        <v>124</v>
      </c>
      <c r="EE1" s="21" t="s">
        <v>125</v>
      </c>
      <c r="EF1" s="21" t="s">
        <v>126</v>
      </c>
      <c r="EG1" s="21" t="s">
        <v>127</v>
      </c>
      <c r="EH1" s="21" t="s">
        <v>128</v>
      </c>
      <c r="EI1" s="21" t="s">
        <v>129</v>
      </c>
      <c r="EJ1" s="21" t="s">
        <v>130</v>
      </c>
      <c r="EK1" s="21" t="s">
        <v>131</v>
      </c>
      <c r="EL1" s="21" t="s">
        <v>132</v>
      </c>
      <c r="EM1" s="21" t="s">
        <v>133</v>
      </c>
      <c r="EN1" s="21" t="s">
        <v>134</v>
      </c>
      <c r="EO1" s="21" t="s">
        <v>135</v>
      </c>
      <c r="EP1" s="21" t="s">
        <v>136</v>
      </c>
      <c r="EQ1" s="1" t="s">
        <v>137</v>
      </c>
      <c r="ER1" s="22" t="s">
        <v>1454</v>
      </c>
      <c r="ES1" s="22" t="s">
        <v>138</v>
      </c>
      <c r="ET1" s="22" t="s">
        <v>139</v>
      </c>
      <c r="EU1" s="22" t="s">
        <v>140</v>
      </c>
      <c r="EV1" s="22" t="s">
        <v>141</v>
      </c>
      <c r="EW1" s="22" t="s">
        <v>142</v>
      </c>
      <c r="EX1" s="22" t="s">
        <v>143</v>
      </c>
      <c r="EY1" s="22" t="s">
        <v>144</v>
      </c>
      <c r="EZ1" s="22" t="s">
        <v>145</v>
      </c>
      <c r="FA1" s="22" t="s">
        <v>146</v>
      </c>
      <c r="FB1" s="22" t="s">
        <v>147</v>
      </c>
      <c r="FC1" s="23" t="s">
        <v>195</v>
      </c>
      <c r="FD1" s="23" t="s">
        <v>148</v>
      </c>
      <c r="FE1" s="23" t="s">
        <v>149</v>
      </c>
      <c r="FF1" s="23" t="s">
        <v>150</v>
      </c>
      <c r="FG1" s="23" t="s">
        <v>151</v>
      </c>
      <c r="FH1" s="23" t="s">
        <v>152</v>
      </c>
      <c r="FI1" s="23" t="s">
        <v>153</v>
      </c>
      <c r="FJ1" s="23" t="s">
        <v>154</v>
      </c>
      <c r="FK1" s="23" t="s">
        <v>155</v>
      </c>
      <c r="FL1" s="23" t="s">
        <v>156</v>
      </c>
      <c r="FM1" s="23" t="s">
        <v>157</v>
      </c>
      <c r="FN1" s="23" t="s">
        <v>158</v>
      </c>
      <c r="FO1" s="23" t="s">
        <v>159</v>
      </c>
      <c r="FP1" s="23" t="s">
        <v>160</v>
      </c>
      <c r="FQ1" s="23" t="s">
        <v>161</v>
      </c>
      <c r="FR1" s="23" t="s">
        <v>162</v>
      </c>
      <c r="FS1" s="23" t="s">
        <v>163</v>
      </c>
      <c r="FT1" s="23" t="s">
        <v>164</v>
      </c>
      <c r="FU1" s="23" t="s">
        <v>165</v>
      </c>
      <c r="FV1" s="23" t="s">
        <v>166</v>
      </c>
      <c r="FW1" s="23" t="s">
        <v>167</v>
      </c>
      <c r="FX1" s="23" t="s">
        <v>168</v>
      </c>
      <c r="FY1" s="24" t="s">
        <v>169</v>
      </c>
      <c r="FZ1" s="24" t="s">
        <v>170</v>
      </c>
      <c r="GA1" s="24" t="s">
        <v>171</v>
      </c>
      <c r="GB1" s="24" t="s">
        <v>172</v>
      </c>
      <c r="GC1" s="25" t="s">
        <v>173</v>
      </c>
      <c r="GD1" s="25" t="s">
        <v>174</v>
      </c>
      <c r="GE1" s="25" t="s">
        <v>175</v>
      </c>
      <c r="GF1" s="25" t="s">
        <v>176</v>
      </c>
      <c r="GG1" s="26" t="s">
        <v>177</v>
      </c>
      <c r="GH1" s="27" t="s">
        <v>178</v>
      </c>
      <c r="GI1" s="27" t="s">
        <v>179</v>
      </c>
      <c r="GJ1" s="27" t="s">
        <v>180</v>
      </c>
      <c r="GK1" s="27" t="s">
        <v>181</v>
      </c>
      <c r="GL1" s="27" t="s">
        <v>182</v>
      </c>
      <c r="GM1" s="23" t="s">
        <v>183</v>
      </c>
      <c r="GN1" s="23" t="s">
        <v>184</v>
      </c>
      <c r="GO1" s="23" t="s">
        <v>185</v>
      </c>
      <c r="GP1" s="23" t="s">
        <v>186</v>
      </c>
      <c r="GQ1" s="23" t="s">
        <v>187</v>
      </c>
      <c r="GR1" s="23" t="s">
        <v>188</v>
      </c>
      <c r="GS1" s="23" t="s">
        <v>189</v>
      </c>
      <c r="GT1" s="23" t="s">
        <v>190</v>
      </c>
      <c r="GU1" s="23" t="s">
        <v>191</v>
      </c>
      <c r="GV1" s="23" t="s">
        <v>192</v>
      </c>
      <c r="GW1" s="23" t="s">
        <v>193</v>
      </c>
      <c r="GX1" s="23" t="s">
        <v>194</v>
      </c>
      <c r="GY1" s="23" t="s">
        <v>1455</v>
      </c>
      <c r="GZ1" s="23" t="s">
        <v>1456</v>
      </c>
      <c r="HA1" s="23" t="s">
        <v>1440</v>
      </c>
      <c r="HB1" s="23" t="s">
        <v>196</v>
      </c>
      <c r="HC1" s="23" t="s">
        <v>197</v>
      </c>
      <c r="HD1" s="23" t="s">
        <v>198</v>
      </c>
      <c r="HE1" s="23" t="s">
        <v>199</v>
      </c>
      <c r="HF1" s="23" t="s">
        <v>200</v>
      </c>
      <c r="HG1" s="23" t="s">
        <v>201</v>
      </c>
      <c r="HH1" s="23" t="s">
        <v>202</v>
      </c>
      <c r="HI1" s="23" t="s">
        <v>203</v>
      </c>
      <c r="HJ1" s="23" t="s">
        <v>204</v>
      </c>
      <c r="HK1" s="23" t="s">
        <v>205</v>
      </c>
      <c r="HL1" s="23" t="s">
        <v>206</v>
      </c>
      <c r="HM1" s="23" t="s">
        <v>207</v>
      </c>
      <c r="HN1" s="28" t="s">
        <v>208</v>
      </c>
      <c r="HO1" s="22" t="s">
        <v>209</v>
      </c>
      <c r="HP1" s="22" t="s">
        <v>210</v>
      </c>
      <c r="HQ1" s="29" t="s">
        <v>211</v>
      </c>
      <c r="HR1" s="30" t="s">
        <v>212</v>
      </c>
      <c r="HS1" s="29" t="s">
        <v>213</v>
      </c>
      <c r="HT1" s="22" t="s">
        <v>214</v>
      </c>
      <c r="HU1" s="22" t="s">
        <v>215</v>
      </c>
      <c r="HV1" s="22" t="s">
        <v>216</v>
      </c>
      <c r="HW1" s="22" t="s">
        <v>217</v>
      </c>
      <c r="HX1" s="22" t="s">
        <v>218</v>
      </c>
      <c r="HY1" s="23" t="s">
        <v>219</v>
      </c>
      <c r="HZ1" s="23" t="s">
        <v>220</v>
      </c>
      <c r="IA1" s="23" t="s">
        <v>221</v>
      </c>
      <c r="IB1" s="23" t="s">
        <v>222</v>
      </c>
      <c r="IC1" s="23" t="s">
        <v>223</v>
      </c>
      <c r="ID1" s="23" t="s">
        <v>224</v>
      </c>
      <c r="IE1" s="31" t="s">
        <v>225</v>
      </c>
      <c r="IF1" s="31" t="s">
        <v>226</v>
      </c>
      <c r="IG1" s="31" t="s">
        <v>227</v>
      </c>
      <c r="IH1" s="31" t="s">
        <v>228</v>
      </c>
      <c r="II1" s="31" t="s">
        <v>229</v>
      </c>
      <c r="IJ1" s="31" t="s">
        <v>230</v>
      </c>
      <c r="IK1" s="31" t="s">
        <v>231</v>
      </c>
      <c r="IL1" s="31" t="s">
        <v>232</v>
      </c>
      <c r="IM1" s="31" t="s">
        <v>233</v>
      </c>
      <c r="IN1" s="31" t="s">
        <v>234</v>
      </c>
      <c r="IO1" s="31" t="s">
        <v>235</v>
      </c>
      <c r="IP1" s="31" t="s">
        <v>236</v>
      </c>
      <c r="IQ1" s="31" t="s">
        <v>237</v>
      </c>
      <c r="IR1" s="31" t="s">
        <v>238</v>
      </c>
      <c r="IS1" s="31" t="s">
        <v>239</v>
      </c>
      <c r="IT1" s="31" t="s">
        <v>240</v>
      </c>
      <c r="IU1" s="32" t="s">
        <v>241</v>
      </c>
      <c r="IV1" s="32" t="s">
        <v>242</v>
      </c>
      <c r="IW1" s="33" t="s">
        <v>243</v>
      </c>
      <c r="IX1" s="33" t="s">
        <v>244</v>
      </c>
      <c r="IY1" s="33" t="s">
        <v>245</v>
      </c>
      <c r="IZ1" s="33" t="s">
        <v>246</v>
      </c>
      <c r="JA1" s="33" t="s">
        <v>247</v>
      </c>
      <c r="JB1" s="34" t="s">
        <v>248</v>
      </c>
      <c r="JC1" s="34" t="s">
        <v>249</v>
      </c>
      <c r="JD1" s="34" t="s">
        <v>250</v>
      </c>
      <c r="JE1" s="34" t="s">
        <v>251</v>
      </c>
      <c r="JF1" s="34" t="s">
        <v>252</v>
      </c>
      <c r="JG1" s="34" t="s">
        <v>253</v>
      </c>
      <c r="JH1" s="34" t="s">
        <v>254</v>
      </c>
      <c r="JI1" s="33" t="s">
        <v>255</v>
      </c>
      <c r="JJ1" s="33" t="s">
        <v>256</v>
      </c>
      <c r="JK1" s="33" t="s">
        <v>257</v>
      </c>
      <c r="JL1" s="33" t="s">
        <v>258</v>
      </c>
      <c r="JM1" s="33" t="s">
        <v>259</v>
      </c>
      <c r="JN1" s="33" t="s">
        <v>260</v>
      </c>
      <c r="JO1" s="33" t="s">
        <v>261</v>
      </c>
      <c r="JP1" s="33" t="s">
        <v>262</v>
      </c>
      <c r="JQ1" s="33" t="s">
        <v>263</v>
      </c>
      <c r="JR1" s="35" t="s">
        <v>264</v>
      </c>
      <c r="JS1" s="35" t="s">
        <v>265</v>
      </c>
      <c r="JT1" s="35" t="s">
        <v>266</v>
      </c>
      <c r="JU1" s="35" t="s">
        <v>267</v>
      </c>
      <c r="JV1" s="35" t="s">
        <v>268</v>
      </c>
      <c r="JW1" s="35" t="s">
        <v>269</v>
      </c>
      <c r="JX1" s="35" t="s">
        <v>270</v>
      </c>
      <c r="JY1" s="35" t="s">
        <v>129</v>
      </c>
      <c r="JZ1" s="35" t="s">
        <v>271</v>
      </c>
      <c r="KA1" s="36" t="s">
        <v>272</v>
      </c>
      <c r="KB1" s="36" t="s">
        <v>273</v>
      </c>
      <c r="KC1" s="36" t="s">
        <v>274</v>
      </c>
      <c r="KD1" s="36" t="s">
        <v>275</v>
      </c>
      <c r="KE1" s="36" t="s">
        <v>276</v>
      </c>
      <c r="KF1" s="36" t="s">
        <v>277</v>
      </c>
      <c r="KG1" s="36" t="s">
        <v>278</v>
      </c>
      <c r="KH1" s="36" t="s">
        <v>279</v>
      </c>
      <c r="KI1" s="36" t="s">
        <v>280</v>
      </c>
      <c r="KJ1" s="36" t="s">
        <v>281</v>
      </c>
      <c r="KK1" s="36" t="s">
        <v>282</v>
      </c>
      <c r="KL1" s="36" t="s">
        <v>283</v>
      </c>
      <c r="KM1" s="37" t="s">
        <v>284</v>
      </c>
      <c r="KN1" s="38" t="s">
        <v>285</v>
      </c>
      <c r="KO1" s="38" t="s">
        <v>286</v>
      </c>
      <c r="KP1" s="38" t="s">
        <v>287</v>
      </c>
      <c r="KQ1" s="38" t="s">
        <v>288</v>
      </c>
      <c r="KR1" s="38" t="s">
        <v>289</v>
      </c>
      <c r="KS1" s="38" t="s">
        <v>290</v>
      </c>
      <c r="KT1" s="39" t="s">
        <v>291</v>
      </c>
      <c r="KU1" s="40" t="s">
        <v>292</v>
      </c>
      <c r="KV1" s="40" t="s">
        <v>293</v>
      </c>
      <c r="KW1" s="40" t="s">
        <v>294</v>
      </c>
      <c r="KX1" s="40" t="s">
        <v>295</v>
      </c>
      <c r="KY1" s="40" t="s">
        <v>296</v>
      </c>
      <c r="KZ1" s="40" t="s">
        <v>297</v>
      </c>
      <c r="LA1" s="40" t="s">
        <v>298</v>
      </c>
      <c r="LB1" s="40" t="s">
        <v>299</v>
      </c>
      <c r="LC1" s="40" t="s">
        <v>300</v>
      </c>
      <c r="LD1" s="40" t="s">
        <v>301</v>
      </c>
      <c r="LE1" s="40" t="s">
        <v>302</v>
      </c>
      <c r="LF1" s="40" t="s">
        <v>303</v>
      </c>
      <c r="LG1" s="40" t="s">
        <v>304</v>
      </c>
      <c r="LH1" s="40" t="s">
        <v>305</v>
      </c>
      <c r="LI1" s="40" t="s">
        <v>306</v>
      </c>
      <c r="LJ1" s="40" t="s">
        <v>307</v>
      </c>
      <c r="LK1" s="40" t="s">
        <v>308</v>
      </c>
      <c r="LL1" s="40" t="s">
        <v>309</v>
      </c>
      <c r="LM1" s="40" t="s">
        <v>310</v>
      </c>
      <c r="LN1" s="40" t="s">
        <v>311</v>
      </c>
      <c r="LO1" s="40" t="s">
        <v>312</v>
      </c>
      <c r="LP1" s="40" t="s">
        <v>313</v>
      </c>
      <c r="LQ1" s="40" t="s">
        <v>314</v>
      </c>
      <c r="LR1" s="40" t="s">
        <v>315</v>
      </c>
      <c r="LS1" s="40" t="s">
        <v>316</v>
      </c>
      <c r="LT1" s="40" t="s">
        <v>317</v>
      </c>
      <c r="LU1" s="40" t="s">
        <v>318</v>
      </c>
      <c r="LV1" s="40" t="s">
        <v>319</v>
      </c>
      <c r="LW1" s="40" t="s">
        <v>320</v>
      </c>
      <c r="LX1" s="40" t="s">
        <v>321</v>
      </c>
      <c r="LY1" s="40" t="s">
        <v>322</v>
      </c>
      <c r="LZ1" s="40" t="s">
        <v>323</v>
      </c>
      <c r="MA1" s="40" t="s">
        <v>324</v>
      </c>
      <c r="MB1" s="40" t="s">
        <v>325</v>
      </c>
      <c r="MC1" s="40" t="s">
        <v>326</v>
      </c>
      <c r="MD1" s="40" t="s">
        <v>327</v>
      </c>
      <c r="ME1" s="40" t="s">
        <v>328</v>
      </c>
      <c r="MF1" s="40" t="s">
        <v>329</v>
      </c>
      <c r="MG1" s="40" t="s">
        <v>330</v>
      </c>
      <c r="MH1" s="40" t="s">
        <v>331</v>
      </c>
      <c r="MI1" s="40" t="s">
        <v>332</v>
      </c>
      <c r="MJ1" s="40" t="s">
        <v>333</v>
      </c>
      <c r="MK1" s="40" t="s">
        <v>334</v>
      </c>
      <c r="ML1" s="40" t="s">
        <v>335</v>
      </c>
      <c r="MM1" s="40" t="s">
        <v>336</v>
      </c>
      <c r="MN1" s="40" t="s">
        <v>337</v>
      </c>
      <c r="MO1" s="40" t="s">
        <v>338</v>
      </c>
      <c r="MP1" s="40" t="s">
        <v>339</v>
      </c>
      <c r="MQ1" s="40" t="s">
        <v>340</v>
      </c>
      <c r="MR1" s="40" t="s">
        <v>341</v>
      </c>
      <c r="MS1" s="40" t="s">
        <v>342</v>
      </c>
      <c r="MT1" s="40" t="s">
        <v>343</v>
      </c>
      <c r="MU1" s="40" t="s">
        <v>344</v>
      </c>
      <c r="MV1" s="40" t="s">
        <v>345</v>
      </c>
      <c r="MW1" s="40" t="s">
        <v>346</v>
      </c>
      <c r="MX1" s="40" t="s">
        <v>347</v>
      </c>
      <c r="MY1" s="40" t="s">
        <v>348</v>
      </c>
      <c r="MZ1" s="40" t="s">
        <v>349</v>
      </c>
      <c r="NA1" s="40" t="s">
        <v>350</v>
      </c>
      <c r="NB1" s="40" t="s">
        <v>351</v>
      </c>
      <c r="NC1" s="40" t="s">
        <v>352</v>
      </c>
      <c r="ND1" s="40" t="s">
        <v>353</v>
      </c>
      <c r="NE1" s="40" t="s">
        <v>354</v>
      </c>
      <c r="NF1" s="40" t="s">
        <v>355</v>
      </c>
      <c r="NG1" s="40" t="s">
        <v>356</v>
      </c>
      <c r="NH1" s="40" t="s">
        <v>357</v>
      </c>
      <c r="NI1" s="40" t="s">
        <v>358</v>
      </c>
      <c r="NJ1" s="40" t="s">
        <v>359</v>
      </c>
      <c r="NK1" s="40" t="s">
        <v>360</v>
      </c>
      <c r="NL1" s="40" t="s">
        <v>361</v>
      </c>
      <c r="NM1" s="40" t="s">
        <v>362</v>
      </c>
      <c r="NN1" s="40" t="s">
        <v>363</v>
      </c>
      <c r="NO1" s="40" t="s">
        <v>364</v>
      </c>
      <c r="NP1" s="40" t="s">
        <v>365</v>
      </c>
      <c r="NQ1" s="40" t="s">
        <v>366</v>
      </c>
      <c r="NR1" s="40" t="s">
        <v>367</v>
      </c>
      <c r="NS1" s="40" t="s">
        <v>368</v>
      </c>
      <c r="NT1" s="40" t="s">
        <v>369</v>
      </c>
      <c r="NU1" s="40" t="s">
        <v>370</v>
      </c>
      <c r="NV1" s="40" t="s">
        <v>371</v>
      </c>
      <c r="NW1" s="40" t="s">
        <v>372</v>
      </c>
      <c r="NX1" s="40" t="s">
        <v>373</v>
      </c>
      <c r="NY1" s="40" t="s">
        <v>374</v>
      </c>
      <c r="NZ1" s="40" t="s">
        <v>375</v>
      </c>
      <c r="OA1" s="40" t="s">
        <v>376</v>
      </c>
      <c r="OB1" s="40" t="s">
        <v>377</v>
      </c>
      <c r="OC1" s="40" t="s">
        <v>378</v>
      </c>
      <c r="OD1" s="40" t="s">
        <v>379</v>
      </c>
      <c r="OE1" s="40" t="s">
        <v>380</v>
      </c>
      <c r="OF1" s="40" t="s">
        <v>381</v>
      </c>
      <c r="OG1" s="40" t="s">
        <v>382</v>
      </c>
      <c r="OH1" s="40" t="s">
        <v>383</v>
      </c>
      <c r="OI1" s="40" t="s">
        <v>384</v>
      </c>
      <c r="OJ1" s="40" t="s">
        <v>385</v>
      </c>
      <c r="OK1" s="40" t="s">
        <v>386</v>
      </c>
      <c r="OL1" s="40" t="s">
        <v>387</v>
      </c>
      <c r="OM1" s="40" t="s">
        <v>388</v>
      </c>
      <c r="ON1" s="40" t="s">
        <v>389</v>
      </c>
      <c r="OO1" s="40" t="s">
        <v>390</v>
      </c>
      <c r="OP1" s="40" t="s">
        <v>391</v>
      </c>
      <c r="OQ1" s="40" t="s">
        <v>392</v>
      </c>
      <c r="OR1" s="40" t="s">
        <v>393</v>
      </c>
      <c r="OS1" s="40" t="s">
        <v>394</v>
      </c>
      <c r="OT1" s="40" t="s">
        <v>395</v>
      </c>
      <c r="OU1" s="40" t="s">
        <v>396</v>
      </c>
      <c r="OV1" s="40" t="s">
        <v>397</v>
      </c>
      <c r="OW1" s="40" t="s">
        <v>398</v>
      </c>
      <c r="OX1" s="40" t="s">
        <v>399</v>
      </c>
      <c r="OY1" s="40" t="s">
        <v>400</v>
      </c>
      <c r="OZ1" s="40" t="s">
        <v>401</v>
      </c>
      <c r="PA1" s="40" t="s">
        <v>402</v>
      </c>
      <c r="PB1" s="40" t="s">
        <v>403</v>
      </c>
      <c r="PC1" s="40" t="s">
        <v>404</v>
      </c>
      <c r="PD1" s="40" t="s">
        <v>405</v>
      </c>
      <c r="PE1" s="40" t="s">
        <v>406</v>
      </c>
      <c r="PF1" s="40" t="s">
        <v>407</v>
      </c>
      <c r="PG1" s="40" t="s">
        <v>408</v>
      </c>
      <c r="PH1" s="40" t="s">
        <v>409</v>
      </c>
      <c r="PI1" s="40" t="s">
        <v>410</v>
      </c>
      <c r="PJ1" s="40" t="s">
        <v>411</v>
      </c>
      <c r="PK1" s="40" t="s">
        <v>412</v>
      </c>
      <c r="PL1" s="40" t="s">
        <v>413</v>
      </c>
      <c r="PM1" s="40" t="s">
        <v>414</v>
      </c>
      <c r="PN1" s="40" t="s">
        <v>415</v>
      </c>
      <c r="PO1" s="40" t="s">
        <v>416</v>
      </c>
      <c r="PP1" s="40" t="s">
        <v>417</v>
      </c>
      <c r="PQ1" s="40" t="s">
        <v>418</v>
      </c>
      <c r="PR1" s="40" t="s">
        <v>419</v>
      </c>
      <c r="PS1" s="40" t="s">
        <v>420</v>
      </c>
      <c r="PT1" s="40" t="s">
        <v>421</v>
      </c>
      <c r="PU1" s="40" t="s">
        <v>422</v>
      </c>
      <c r="PV1" s="40" t="s">
        <v>423</v>
      </c>
      <c r="PW1" s="40" t="s">
        <v>424</v>
      </c>
      <c r="PX1" s="41" t="s">
        <v>425</v>
      </c>
      <c r="PY1" s="41" t="s">
        <v>426</v>
      </c>
      <c r="PZ1" s="41" t="s">
        <v>427</v>
      </c>
      <c r="QA1" s="41" t="s">
        <v>428</v>
      </c>
      <c r="QB1" s="41" t="s">
        <v>429</v>
      </c>
      <c r="QC1" s="41" t="s">
        <v>430</v>
      </c>
      <c r="QD1" s="41" t="s">
        <v>431</v>
      </c>
      <c r="QE1" s="41" t="s">
        <v>432</v>
      </c>
      <c r="QF1" s="41" t="s">
        <v>433</v>
      </c>
      <c r="QG1" s="41" t="s">
        <v>434</v>
      </c>
      <c r="QH1" s="41" t="s">
        <v>435</v>
      </c>
      <c r="QI1" s="41" t="s">
        <v>436</v>
      </c>
      <c r="QJ1" s="41" t="s">
        <v>437</v>
      </c>
      <c r="QK1" s="41" t="s">
        <v>438</v>
      </c>
      <c r="QL1" s="41" t="s">
        <v>439</v>
      </c>
      <c r="QM1" s="41" t="s">
        <v>440</v>
      </c>
      <c r="QN1" s="41" t="s">
        <v>441</v>
      </c>
      <c r="QO1" s="41" t="s">
        <v>442</v>
      </c>
      <c r="QP1" s="41" t="s">
        <v>443</v>
      </c>
      <c r="QQ1" s="41" t="s">
        <v>444</v>
      </c>
      <c r="QR1" s="41" t="s">
        <v>445</v>
      </c>
      <c r="QS1" s="41" t="s">
        <v>446</v>
      </c>
      <c r="QT1" s="41" t="s">
        <v>447</v>
      </c>
      <c r="QU1" s="41" t="s">
        <v>448</v>
      </c>
      <c r="QV1" s="41" t="s">
        <v>449</v>
      </c>
      <c r="QW1" s="41" t="s">
        <v>450</v>
      </c>
      <c r="QX1" s="41" t="s">
        <v>451</v>
      </c>
      <c r="QY1" s="41" t="s">
        <v>452</v>
      </c>
      <c r="QZ1" s="41" t="s">
        <v>453</v>
      </c>
      <c r="RA1" s="41" t="s">
        <v>454</v>
      </c>
      <c r="RB1" s="41" t="s">
        <v>455</v>
      </c>
      <c r="RC1" s="41" t="s">
        <v>456</v>
      </c>
      <c r="RD1" s="41" t="s">
        <v>457</v>
      </c>
      <c r="RE1" s="41" t="s">
        <v>458</v>
      </c>
      <c r="RF1" s="41" t="s">
        <v>459</v>
      </c>
      <c r="RG1" s="41" t="s">
        <v>460</v>
      </c>
      <c r="RH1" s="41" t="s">
        <v>461</v>
      </c>
      <c r="RI1" s="41" t="s">
        <v>462</v>
      </c>
      <c r="RJ1" s="41" t="s">
        <v>463</v>
      </c>
      <c r="RK1" s="41" t="s">
        <v>464</v>
      </c>
      <c r="RL1" s="41" t="s">
        <v>465</v>
      </c>
      <c r="RM1" s="41" t="s">
        <v>466</v>
      </c>
      <c r="RN1" s="41" t="s">
        <v>467</v>
      </c>
      <c r="RO1" s="41" t="s">
        <v>468</v>
      </c>
      <c r="RP1" s="41" t="s">
        <v>469</v>
      </c>
      <c r="RQ1" s="41" t="s">
        <v>470</v>
      </c>
      <c r="RR1" s="41" t="s">
        <v>471</v>
      </c>
      <c r="RS1" s="41" t="s">
        <v>472</v>
      </c>
      <c r="RT1" s="41" t="s">
        <v>473</v>
      </c>
      <c r="RU1" s="41" t="s">
        <v>474</v>
      </c>
      <c r="RV1" s="41" t="s">
        <v>475</v>
      </c>
      <c r="RW1" s="41" t="s">
        <v>476</v>
      </c>
      <c r="RX1" s="41" t="s">
        <v>477</v>
      </c>
      <c r="RY1" s="41" t="s">
        <v>478</v>
      </c>
      <c r="RZ1" s="41" t="s">
        <v>479</v>
      </c>
      <c r="SA1" s="41" t="s">
        <v>480</v>
      </c>
      <c r="SB1" s="41" t="s">
        <v>481</v>
      </c>
      <c r="SC1" s="41" t="s">
        <v>482</v>
      </c>
      <c r="SD1" s="41" t="s">
        <v>483</v>
      </c>
      <c r="SE1" s="41" t="s">
        <v>484</v>
      </c>
      <c r="SF1" s="41" t="s">
        <v>485</v>
      </c>
      <c r="SG1" s="41" t="s">
        <v>486</v>
      </c>
      <c r="SH1" s="41" t="s">
        <v>487</v>
      </c>
      <c r="SI1" s="41" t="s">
        <v>488</v>
      </c>
      <c r="SJ1" s="41" t="s">
        <v>489</v>
      </c>
      <c r="SK1" s="41" t="s">
        <v>490</v>
      </c>
      <c r="SL1" s="41" t="s">
        <v>491</v>
      </c>
      <c r="SM1" s="41" t="s">
        <v>492</v>
      </c>
      <c r="SN1" s="41" t="s">
        <v>493</v>
      </c>
      <c r="SO1" s="41" t="s">
        <v>494</v>
      </c>
      <c r="SP1" s="41" t="s">
        <v>495</v>
      </c>
      <c r="SQ1" s="40" t="s">
        <v>496</v>
      </c>
      <c r="SR1" s="40" t="s">
        <v>497</v>
      </c>
      <c r="SS1" s="41" t="s">
        <v>498</v>
      </c>
      <c r="ST1" s="41" t="s">
        <v>499</v>
      </c>
      <c r="SU1" s="41" t="s">
        <v>500</v>
      </c>
      <c r="SV1" s="41" t="s">
        <v>501</v>
      </c>
      <c r="SW1" s="41" t="s">
        <v>502</v>
      </c>
      <c r="SX1" s="41" t="s">
        <v>503</v>
      </c>
      <c r="SY1" s="41" t="s">
        <v>504</v>
      </c>
      <c r="SZ1" s="41" t="s">
        <v>505</v>
      </c>
      <c r="TA1" s="41" t="s">
        <v>506</v>
      </c>
      <c r="TB1" s="41" t="s">
        <v>507</v>
      </c>
      <c r="TC1" s="41" t="s">
        <v>508</v>
      </c>
      <c r="TD1" s="41" t="s">
        <v>509</v>
      </c>
      <c r="TE1" s="41" t="s">
        <v>385</v>
      </c>
      <c r="TF1" s="41" t="s">
        <v>510</v>
      </c>
      <c r="TG1" s="41" t="s">
        <v>511</v>
      </c>
      <c r="TH1" s="41" t="s">
        <v>512</v>
      </c>
      <c r="TI1" s="41" t="s">
        <v>513</v>
      </c>
      <c r="TJ1" s="41" t="s">
        <v>514</v>
      </c>
      <c r="TK1" s="41" t="s">
        <v>515</v>
      </c>
      <c r="TL1" s="41" t="s">
        <v>516</v>
      </c>
      <c r="TM1" s="41" t="s">
        <v>517</v>
      </c>
      <c r="TN1" s="41" t="s">
        <v>518</v>
      </c>
      <c r="TO1" s="41" t="s">
        <v>519</v>
      </c>
      <c r="TP1" s="41" t="s">
        <v>520</v>
      </c>
      <c r="TQ1" s="41" t="s">
        <v>521</v>
      </c>
      <c r="TR1" s="41" t="s">
        <v>522</v>
      </c>
      <c r="TS1" s="41" t="s">
        <v>523</v>
      </c>
      <c r="TT1" s="41" t="s">
        <v>524</v>
      </c>
      <c r="TU1" s="41" t="s">
        <v>525</v>
      </c>
      <c r="TV1" s="41" t="s">
        <v>526</v>
      </c>
      <c r="TW1" s="41" t="s">
        <v>527</v>
      </c>
      <c r="TX1" s="41" t="s">
        <v>528</v>
      </c>
      <c r="TY1" s="41" t="s">
        <v>529</v>
      </c>
      <c r="TZ1" s="41" t="s">
        <v>530</v>
      </c>
      <c r="UA1" s="41" t="s">
        <v>531</v>
      </c>
      <c r="UB1" s="41" t="s">
        <v>532</v>
      </c>
      <c r="UC1" s="41" t="s">
        <v>533</v>
      </c>
      <c r="UD1" s="41" t="s">
        <v>534</v>
      </c>
      <c r="UE1" s="41" t="s">
        <v>535</v>
      </c>
      <c r="UF1" s="41" t="s">
        <v>536</v>
      </c>
      <c r="UG1" s="41" t="s">
        <v>537</v>
      </c>
      <c r="UH1" s="41" t="s">
        <v>538</v>
      </c>
      <c r="UI1" s="41" t="s">
        <v>539</v>
      </c>
      <c r="UJ1" s="41" t="s">
        <v>540</v>
      </c>
      <c r="UK1" s="41" t="s">
        <v>541</v>
      </c>
      <c r="UL1" s="41" t="s">
        <v>542</v>
      </c>
      <c r="UM1" s="41" t="s">
        <v>543</v>
      </c>
      <c r="UN1" s="41" t="s">
        <v>544</v>
      </c>
      <c r="UO1" s="41" t="s">
        <v>545</v>
      </c>
      <c r="UP1" s="41" t="s">
        <v>546</v>
      </c>
      <c r="UQ1" s="41" t="s">
        <v>547</v>
      </c>
      <c r="UR1" s="41" t="s">
        <v>548</v>
      </c>
      <c r="US1" s="41" t="s">
        <v>549</v>
      </c>
      <c r="UT1" s="41" t="s">
        <v>550</v>
      </c>
      <c r="UU1" s="41" t="s">
        <v>551</v>
      </c>
      <c r="UV1" s="41" t="s">
        <v>552</v>
      </c>
      <c r="UW1" s="41" t="s">
        <v>553</v>
      </c>
      <c r="UX1" s="37" t="s">
        <v>554</v>
      </c>
      <c r="UY1" s="37" t="s">
        <v>555</v>
      </c>
      <c r="UZ1" s="37" t="s">
        <v>556</v>
      </c>
      <c r="VA1" s="41" t="s">
        <v>557</v>
      </c>
      <c r="VB1" s="41" t="s">
        <v>558</v>
      </c>
      <c r="VC1" s="41" t="s">
        <v>559</v>
      </c>
      <c r="VD1" s="41" t="s">
        <v>560</v>
      </c>
      <c r="VE1" s="37" t="s">
        <v>561</v>
      </c>
      <c r="VF1" s="37" t="s">
        <v>562</v>
      </c>
      <c r="VG1" s="37" t="s">
        <v>563</v>
      </c>
      <c r="VH1" s="41" t="s">
        <v>564</v>
      </c>
      <c r="VI1" s="37" t="s">
        <v>565</v>
      </c>
      <c r="VJ1" s="37" t="s">
        <v>566</v>
      </c>
      <c r="VK1" s="37" t="s">
        <v>567</v>
      </c>
      <c r="VL1" s="41" t="s">
        <v>568</v>
      </c>
      <c r="VM1" s="41" t="s">
        <v>569</v>
      </c>
      <c r="VN1" s="41" t="s">
        <v>570</v>
      </c>
      <c r="VO1" s="41" t="s">
        <v>571</v>
      </c>
      <c r="VP1" s="41" t="s">
        <v>572</v>
      </c>
      <c r="VQ1" s="41" t="s">
        <v>573</v>
      </c>
      <c r="VR1" s="41" t="s">
        <v>574</v>
      </c>
      <c r="VS1" s="42" t="s">
        <v>575</v>
      </c>
      <c r="VT1" s="41" t="s">
        <v>576</v>
      </c>
      <c r="VU1" s="41" t="s">
        <v>577</v>
      </c>
      <c r="VV1" s="41" t="s">
        <v>578</v>
      </c>
      <c r="VW1" s="41" t="s">
        <v>579</v>
      </c>
      <c r="VX1" s="41" t="s">
        <v>580</v>
      </c>
      <c r="VY1" s="41" t="s">
        <v>581</v>
      </c>
      <c r="VZ1" s="41" t="s">
        <v>582</v>
      </c>
      <c r="WA1" s="41" t="s">
        <v>583</v>
      </c>
      <c r="WB1" s="41" t="s">
        <v>584</v>
      </c>
      <c r="WC1" s="41" t="s">
        <v>585</v>
      </c>
      <c r="WD1" s="41" t="s">
        <v>586</v>
      </c>
      <c r="WE1" s="41" t="s">
        <v>587</v>
      </c>
      <c r="WF1" s="41" t="s">
        <v>588</v>
      </c>
      <c r="WG1" s="41" t="s">
        <v>589</v>
      </c>
      <c r="WH1" s="41" t="s">
        <v>590</v>
      </c>
      <c r="WI1" s="41" t="s">
        <v>591</v>
      </c>
      <c r="WJ1" s="41" t="s">
        <v>592</v>
      </c>
      <c r="WK1" s="41" t="s">
        <v>593</v>
      </c>
      <c r="WL1" s="41" t="s">
        <v>594</v>
      </c>
      <c r="WM1" s="41" t="s">
        <v>595</v>
      </c>
      <c r="WN1" s="41" t="s">
        <v>596</v>
      </c>
      <c r="WO1" s="41" t="s">
        <v>597</v>
      </c>
      <c r="WP1" s="41" t="s">
        <v>598</v>
      </c>
      <c r="WQ1" s="41" t="s">
        <v>599</v>
      </c>
      <c r="WR1" s="41" t="s">
        <v>600</v>
      </c>
      <c r="WS1" s="41" t="s">
        <v>601</v>
      </c>
      <c r="WT1" s="41" t="s">
        <v>602</v>
      </c>
      <c r="WU1" s="41" t="s">
        <v>603</v>
      </c>
      <c r="WV1" s="41" t="s">
        <v>604</v>
      </c>
      <c r="WW1" s="41" t="s">
        <v>605</v>
      </c>
      <c r="WX1" s="41" t="s">
        <v>606</v>
      </c>
      <c r="WY1" s="41" t="s">
        <v>607</v>
      </c>
      <c r="WZ1" s="41" t="s">
        <v>608</v>
      </c>
      <c r="XA1" s="41" t="s">
        <v>609</v>
      </c>
      <c r="XB1" s="41" t="s">
        <v>610</v>
      </c>
      <c r="XC1" s="41" t="s">
        <v>611</v>
      </c>
      <c r="XD1" s="41" t="s">
        <v>612</v>
      </c>
      <c r="XE1" s="41" t="s">
        <v>613</v>
      </c>
      <c r="XF1" s="41" t="s">
        <v>614</v>
      </c>
      <c r="XG1" s="41" t="s">
        <v>615</v>
      </c>
      <c r="XH1" s="41" t="s">
        <v>616</v>
      </c>
      <c r="XI1" s="41" t="s">
        <v>617</v>
      </c>
      <c r="XJ1" s="41" t="s">
        <v>618</v>
      </c>
      <c r="XK1" s="41" t="s">
        <v>619</v>
      </c>
      <c r="XL1" s="41" t="s">
        <v>620</v>
      </c>
      <c r="XM1" s="41" t="s">
        <v>621</v>
      </c>
      <c r="XN1" s="41" t="s">
        <v>622</v>
      </c>
      <c r="XO1" s="41" t="s">
        <v>623</v>
      </c>
      <c r="XP1" s="41" t="s">
        <v>624</v>
      </c>
      <c r="XQ1" s="41" t="s">
        <v>625</v>
      </c>
      <c r="XR1" s="41" t="s">
        <v>626</v>
      </c>
      <c r="XS1" s="41" t="s">
        <v>627</v>
      </c>
      <c r="XT1" s="41" t="s">
        <v>628</v>
      </c>
      <c r="XU1" s="41" t="s">
        <v>629</v>
      </c>
      <c r="XV1" s="41" t="s">
        <v>630</v>
      </c>
      <c r="XW1" s="41" t="s">
        <v>631</v>
      </c>
      <c r="XX1" s="41" t="s">
        <v>632</v>
      </c>
      <c r="XY1" s="41" t="s">
        <v>633</v>
      </c>
      <c r="XZ1" s="41" t="s">
        <v>634</v>
      </c>
      <c r="YA1" s="41" t="s">
        <v>635</v>
      </c>
      <c r="YB1" s="41" t="s">
        <v>636</v>
      </c>
      <c r="YC1" s="41" t="s">
        <v>637</v>
      </c>
      <c r="YD1" s="41" t="s">
        <v>638</v>
      </c>
      <c r="YE1" s="41" t="s">
        <v>639</v>
      </c>
      <c r="YF1" s="41" t="s">
        <v>640</v>
      </c>
      <c r="YG1" s="41" t="s">
        <v>641</v>
      </c>
      <c r="YH1" s="41" t="s">
        <v>642</v>
      </c>
      <c r="YI1" s="41" t="s">
        <v>643</v>
      </c>
      <c r="YJ1" s="41" t="s">
        <v>644</v>
      </c>
      <c r="YK1" s="41" t="s">
        <v>645</v>
      </c>
      <c r="YL1" s="41" t="s">
        <v>646</v>
      </c>
      <c r="YM1" s="41" t="s">
        <v>647</v>
      </c>
      <c r="YN1" s="41" t="s">
        <v>648</v>
      </c>
      <c r="YO1" s="41" t="s">
        <v>649</v>
      </c>
      <c r="YP1" s="41" t="s">
        <v>650</v>
      </c>
      <c r="YQ1" s="41" t="s">
        <v>651</v>
      </c>
      <c r="YR1" s="41" t="s">
        <v>652</v>
      </c>
      <c r="YS1" s="41" t="s">
        <v>653</v>
      </c>
      <c r="YT1" s="41" t="s">
        <v>654</v>
      </c>
      <c r="YU1" s="41" t="s">
        <v>655</v>
      </c>
      <c r="YV1" s="41" t="s">
        <v>656</v>
      </c>
      <c r="YW1" s="41" t="s">
        <v>657</v>
      </c>
      <c r="YX1" s="41" t="s">
        <v>1457</v>
      </c>
      <c r="YY1" s="41" t="s">
        <v>659</v>
      </c>
      <c r="YZ1" s="41" t="s">
        <v>660</v>
      </c>
      <c r="ZA1" s="41" t="s">
        <v>661</v>
      </c>
      <c r="ZB1" s="41" t="s">
        <v>662</v>
      </c>
      <c r="ZC1" s="41" t="s">
        <v>663</v>
      </c>
      <c r="ZD1" s="41" t="s">
        <v>664</v>
      </c>
      <c r="ZE1" s="41" t="s">
        <v>665</v>
      </c>
      <c r="ZF1" s="41" t="s">
        <v>666</v>
      </c>
      <c r="ZG1" s="41" t="s">
        <v>667</v>
      </c>
      <c r="ZH1" s="41" t="s">
        <v>668</v>
      </c>
      <c r="ZI1" s="41" t="s">
        <v>669</v>
      </c>
      <c r="ZJ1" s="41" t="s">
        <v>670</v>
      </c>
      <c r="ZK1" s="41" t="s">
        <v>1458</v>
      </c>
      <c r="ZL1" s="41" t="s">
        <v>672</v>
      </c>
      <c r="ZM1" s="41" t="s">
        <v>673</v>
      </c>
      <c r="ZN1" s="41" t="s">
        <v>674</v>
      </c>
      <c r="ZO1" s="41" t="s">
        <v>675</v>
      </c>
      <c r="ZP1" s="41" t="s">
        <v>676</v>
      </c>
      <c r="ZQ1" s="41" t="s">
        <v>677</v>
      </c>
      <c r="ZR1" s="41" t="s">
        <v>678</v>
      </c>
      <c r="ZS1" s="41" t="s">
        <v>679</v>
      </c>
      <c r="ZT1" s="41" t="s">
        <v>680</v>
      </c>
      <c r="ZU1" s="41" t="s">
        <v>681</v>
      </c>
      <c r="ZV1" s="41" t="s">
        <v>682</v>
      </c>
      <c r="ZW1" s="41" t="s">
        <v>683</v>
      </c>
      <c r="ZX1" s="41" t="s">
        <v>684</v>
      </c>
      <c r="ZY1" s="41" t="s">
        <v>685</v>
      </c>
      <c r="ZZ1" s="37" t="s">
        <v>686</v>
      </c>
      <c r="AAA1" s="37" t="s">
        <v>687</v>
      </c>
      <c r="AAB1" s="37" t="s">
        <v>688</v>
      </c>
      <c r="AAC1" s="37" t="s">
        <v>689</v>
      </c>
      <c r="AAD1" s="37" t="s">
        <v>690</v>
      </c>
      <c r="AAE1" s="37" t="s">
        <v>691</v>
      </c>
      <c r="AAF1" s="37" t="s">
        <v>692</v>
      </c>
      <c r="AAG1" s="37" t="s">
        <v>693</v>
      </c>
      <c r="AAH1" s="37" t="s">
        <v>694</v>
      </c>
      <c r="AAI1" s="37" t="s">
        <v>695</v>
      </c>
      <c r="AAJ1" s="37" t="s">
        <v>696</v>
      </c>
      <c r="AAK1" s="37" t="s">
        <v>697</v>
      </c>
      <c r="AAL1" s="37" t="s">
        <v>698</v>
      </c>
      <c r="AAM1" s="37" t="s">
        <v>699</v>
      </c>
      <c r="AAN1" s="37" t="s">
        <v>700</v>
      </c>
      <c r="AAO1" s="37" t="s">
        <v>701</v>
      </c>
      <c r="AAP1" s="37" t="s">
        <v>702</v>
      </c>
      <c r="AAQ1" s="37" t="s">
        <v>703</v>
      </c>
      <c r="AAR1" s="37" t="s">
        <v>704</v>
      </c>
      <c r="AAS1" s="37" t="s">
        <v>700</v>
      </c>
      <c r="AAT1" s="37" t="s">
        <v>705</v>
      </c>
      <c r="AAU1" s="37" t="s">
        <v>706</v>
      </c>
      <c r="AAV1" s="37" t="s">
        <v>707</v>
      </c>
      <c r="AAW1" s="37" t="s">
        <v>708</v>
      </c>
      <c r="AAX1" s="37" t="s">
        <v>709</v>
      </c>
      <c r="AAY1" s="37" t="s">
        <v>710</v>
      </c>
      <c r="AAZ1" s="37" t="s">
        <v>711</v>
      </c>
      <c r="ABA1" s="37" t="s">
        <v>712</v>
      </c>
      <c r="ABB1" s="37" t="s">
        <v>713</v>
      </c>
      <c r="ABC1" s="37" t="s">
        <v>714</v>
      </c>
      <c r="ABD1" s="37" t="s">
        <v>715</v>
      </c>
      <c r="ABE1" s="37" t="s">
        <v>716</v>
      </c>
      <c r="ABF1" s="37" t="s">
        <v>717</v>
      </c>
      <c r="ABG1" s="37" t="s">
        <v>718</v>
      </c>
      <c r="ABH1" s="37" t="s">
        <v>719</v>
      </c>
      <c r="ABI1" s="37" t="s">
        <v>720</v>
      </c>
      <c r="ABJ1" s="37" t="s">
        <v>721</v>
      </c>
      <c r="ABK1" s="37" t="s">
        <v>722</v>
      </c>
      <c r="ABL1" s="37" t="s">
        <v>723</v>
      </c>
      <c r="ABM1" s="37" t="s">
        <v>724</v>
      </c>
      <c r="ABN1" s="37" t="s">
        <v>725</v>
      </c>
      <c r="ABO1" s="37" t="s">
        <v>726</v>
      </c>
      <c r="ABP1" s="37" t="s">
        <v>727</v>
      </c>
      <c r="ABQ1" s="37" t="s">
        <v>728</v>
      </c>
      <c r="ABR1" s="37" t="s">
        <v>729</v>
      </c>
      <c r="ABS1" s="37" t="s">
        <v>730</v>
      </c>
      <c r="ABT1" s="37" t="s">
        <v>731</v>
      </c>
      <c r="ABU1" s="37" t="s">
        <v>732</v>
      </c>
      <c r="ABV1" s="37" t="s">
        <v>733</v>
      </c>
      <c r="ABW1" s="37" t="s">
        <v>734</v>
      </c>
      <c r="ABX1" s="37" t="s">
        <v>735</v>
      </c>
      <c r="ABY1" s="37" t="s">
        <v>736</v>
      </c>
      <c r="ABZ1" s="37" t="s">
        <v>737</v>
      </c>
      <c r="ACA1" s="37" t="s">
        <v>738</v>
      </c>
      <c r="ACB1" s="37" t="s">
        <v>739</v>
      </c>
      <c r="ACC1" s="37" t="s">
        <v>740</v>
      </c>
      <c r="ACD1" s="37" t="s">
        <v>741</v>
      </c>
      <c r="ACE1" s="37" t="s">
        <v>1459</v>
      </c>
      <c r="ACF1" s="37" t="s">
        <v>743</v>
      </c>
      <c r="ACG1" s="37" t="s">
        <v>744</v>
      </c>
      <c r="ACH1" s="37" t="s">
        <v>745</v>
      </c>
      <c r="ACI1" s="37" t="s">
        <v>746</v>
      </c>
      <c r="ACJ1" s="37" t="s">
        <v>747</v>
      </c>
      <c r="ACK1" s="37" t="s">
        <v>748</v>
      </c>
      <c r="ACL1" s="37" t="s">
        <v>749</v>
      </c>
      <c r="ACM1" s="37" t="s">
        <v>750</v>
      </c>
      <c r="ACN1" s="37" t="s">
        <v>751</v>
      </c>
      <c r="ACO1" s="37" t="s">
        <v>752</v>
      </c>
      <c r="ACP1" s="37" t="s">
        <v>753</v>
      </c>
      <c r="ACQ1" s="37" t="s">
        <v>754</v>
      </c>
      <c r="ACR1" s="37" t="s">
        <v>755</v>
      </c>
      <c r="ACS1" s="37" t="s">
        <v>756</v>
      </c>
      <c r="ACT1" s="37" t="s">
        <v>757</v>
      </c>
      <c r="ACU1" s="37" t="s">
        <v>758</v>
      </c>
      <c r="ACV1" s="37" t="s">
        <v>759</v>
      </c>
      <c r="ACW1" s="37" t="s">
        <v>760</v>
      </c>
      <c r="ACX1" s="37" t="s">
        <v>761</v>
      </c>
      <c r="ACY1" s="37" t="s">
        <v>762</v>
      </c>
      <c r="ACZ1" s="37" t="s">
        <v>763</v>
      </c>
      <c r="ADA1" s="37" t="s">
        <v>764</v>
      </c>
      <c r="ADB1" s="37" t="s">
        <v>765</v>
      </c>
      <c r="ADC1" s="37" t="s">
        <v>766</v>
      </c>
      <c r="ADD1" s="37" t="s">
        <v>767</v>
      </c>
      <c r="ADE1" s="37" t="s">
        <v>768</v>
      </c>
      <c r="ADF1" s="37" t="s">
        <v>769</v>
      </c>
      <c r="ADG1" s="37" t="s">
        <v>770</v>
      </c>
      <c r="ADH1" s="37" t="s">
        <v>771</v>
      </c>
      <c r="ADI1" s="37" t="s">
        <v>772</v>
      </c>
      <c r="ADJ1" s="37" t="s">
        <v>773</v>
      </c>
      <c r="ADK1" s="41" t="s">
        <v>774</v>
      </c>
      <c r="ADL1" s="43" t="s">
        <v>775</v>
      </c>
      <c r="ADM1" s="43" t="s">
        <v>776</v>
      </c>
      <c r="ADN1" s="43" t="s">
        <v>777</v>
      </c>
      <c r="ADO1" s="43" t="s">
        <v>778</v>
      </c>
    </row>
    <row r="2" spans="1:795" ht="15.75" customHeight="1">
      <c r="A2" s="1"/>
      <c r="B2" s="1">
        <v>1</v>
      </c>
      <c r="C2" s="47" t="s">
        <v>797</v>
      </c>
      <c r="D2" s="47" t="s">
        <v>798</v>
      </c>
      <c r="E2" s="47"/>
      <c r="F2" s="47"/>
      <c r="G2" s="47" t="s">
        <v>799</v>
      </c>
    </row>
    <row r="3" spans="1:795" ht="15.75" customHeight="1">
      <c r="A3" s="1"/>
      <c r="B3" s="1">
        <v>2</v>
      </c>
      <c r="C3" s="47" t="s">
        <v>800</v>
      </c>
      <c r="D3" s="47" t="s">
        <v>801</v>
      </c>
      <c r="E3" s="47"/>
      <c r="F3" s="47"/>
      <c r="G3" s="47" t="s">
        <v>802</v>
      </c>
    </row>
    <row r="4" spans="1:795" ht="15.75" customHeight="1">
      <c r="A4" s="1"/>
      <c r="B4" s="1">
        <v>3</v>
      </c>
      <c r="C4" s="48" t="s">
        <v>803</v>
      </c>
      <c r="D4" s="48" t="s">
        <v>804</v>
      </c>
      <c r="E4" s="48"/>
      <c r="F4" s="48"/>
      <c r="G4" s="48" t="s">
        <v>805</v>
      </c>
    </row>
    <row r="5" spans="1:795" ht="15.75" customHeight="1">
      <c r="A5" s="80">
        <v>1</v>
      </c>
      <c r="B5" s="1">
        <v>4</v>
      </c>
      <c r="C5" s="49" t="s">
        <v>806</v>
      </c>
      <c r="D5" s="49" t="s">
        <v>807</v>
      </c>
      <c r="E5" s="49"/>
      <c r="F5" s="49"/>
      <c r="G5" s="49" t="s">
        <v>808</v>
      </c>
      <c r="H5" s="50">
        <v>226</v>
      </c>
      <c r="I5" s="50">
        <v>0.96</v>
      </c>
      <c r="JY5" s="84"/>
      <c r="JZ5" s="84"/>
      <c r="KA5" s="84"/>
      <c r="KB5" s="84"/>
      <c r="KD5" s="84"/>
      <c r="KE5" s="85"/>
      <c r="KF5" s="85"/>
      <c r="KG5" s="85"/>
      <c r="KH5" s="85"/>
      <c r="KI5" s="85"/>
      <c r="KJ5" s="85"/>
      <c r="KK5" s="85"/>
      <c r="KL5" s="85"/>
      <c r="KM5" s="85">
        <v>0.92</v>
      </c>
      <c r="KN5" s="85"/>
      <c r="KO5" s="85"/>
      <c r="KP5" s="85"/>
      <c r="KQ5" s="85">
        <v>0.88</v>
      </c>
      <c r="KR5" s="85"/>
      <c r="KS5" s="85"/>
      <c r="KT5" s="85"/>
      <c r="KU5" s="85"/>
      <c r="KV5" s="85"/>
      <c r="KW5" s="85"/>
      <c r="KX5" s="85"/>
      <c r="KY5" s="85"/>
      <c r="KZ5" s="85"/>
      <c r="LA5" s="85"/>
      <c r="LB5" s="85"/>
      <c r="LC5" s="85"/>
      <c r="LD5" s="85"/>
      <c r="LE5" s="85"/>
      <c r="LF5" s="85"/>
      <c r="LG5" s="85"/>
      <c r="LH5" s="85"/>
      <c r="LI5" s="85"/>
      <c r="LJ5" s="85"/>
      <c r="LK5" s="85"/>
      <c r="LL5" s="85"/>
      <c r="LM5" s="85"/>
      <c r="LN5" s="85"/>
      <c r="LO5" s="85"/>
      <c r="LP5" s="85"/>
      <c r="LQ5" s="85"/>
      <c r="LR5" s="85"/>
      <c r="LS5" s="85"/>
      <c r="LT5" s="85"/>
      <c r="LU5" s="85"/>
      <c r="LV5" s="85"/>
      <c r="LW5" s="85"/>
      <c r="LX5" s="85"/>
      <c r="LY5" s="85"/>
      <c r="LZ5" s="85"/>
      <c r="MA5" s="85"/>
      <c r="MB5" s="85"/>
      <c r="MC5" s="85"/>
      <c r="MD5" s="85"/>
      <c r="ME5" s="85"/>
      <c r="MF5" s="85"/>
      <c r="MG5" s="85"/>
      <c r="MH5" s="85"/>
      <c r="MI5" s="85"/>
      <c r="MJ5" s="85"/>
      <c r="MK5" s="85"/>
      <c r="ML5" s="85"/>
      <c r="MM5" s="85"/>
      <c r="MN5" s="85"/>
      <c r="MO5" s="85"/>
      <c r="MP5" s="85"/>
      <c r="MQ5" s="85"/>
      <c r="MR5" s="85"/>
      <c r="MS5" s="85"/>
      <c r="MT5" s="85"/>
      <c r="MU5" s="85"/>
      <c r="MV5" s="85"/>
      <c r="MW5" s="85"/>
      <c r="MX5" s="85"/>
      <c r="MY5" s="85"/>
      <c r="MZ5" s="85"/>
      <c r="NA5" s="85"/>
      <c r="NB5" s="85"/>
      <c r="NC5" s="85"/>
      <c r="ND5" s="85"/>
      <c r="NE5" s="85"/>
      <c r="NF5" s="85"/>
      <c r="NG5" s="85"/>
      <c r="NH5" s="85"/>
      <c r="NI5" s="85"/>
      <c r="NJ5" s="85"/>
      <c r="NK5" s="85"/>
      <c r="NL5" s="85"/>
      <c r="NM5" s="85"/>
      <c r="NN5" s="85"/>
      <c r="NO5" s="85"/>
      <c r="NP5" s="85"/>
      <c r="NQ5" s="85"/>
      <c r="NR5" s="85"/>
      <c r="NS5" s="85"/>
      <c r="NT5" s="85"/>
      <c r="NU5" s="85"/>
      <c r="NV5" s="85"/>
      <c r="NW5" s="85"/>
      <c r="NX5" s="85"/>
      <c r="NY5" s="85"/>
      <c r="NZ5" s="85"/>
      <c r="OA5" s="85"/>
      <c r="OB5" s="85"/>
      <c r="OC5" s="85"/>
      <c r="OD5" s="85"/>
      <c r="OE5" s="85"/>
      <c r="OF5" s="85"/>
      <c r="OG5" s="85"/>
      <c r="OH5" s="85"/>
      <c r="OI5" s="85"/>
      <c r="OJ5" s="85"/>
      <c r="OK5" s="85"/>
      <c r="OL5" s="85"/>
      <c r="OM5" s="85"/>
      <c r="ON5" s="85"/>
      <c r="OO5" s="85"/>
      <c r="OP5" s="85"/>
      <c r="OQ5" s="85"/>
      <c r="OR5" s="85"/>
      <c r="OS5" s="85"/>
      <c r="OT5" s="85"/>
      <c r="OU5" s="85"/>
      <c r="OV5" s="85"/>
      <c r="OW5" s="85"/>
      <c r="OX5" s="85"/>
      <c r="OY5" s="85"/>
      <c r="OZ5" s="85"/>
      <c r="PA5" s="85"/>
      <c r="PB5" s="85"/>
      <c r="PC5" s="85"/>
      <c r="PD5" s="85"/>
      <c r="PE5" s="85"/>
      <c r="PF5" s="85"/>
      <c r="PG5" s="85"/>
      <c r="PH5" s="85"/>
      <c r="PI5" s="85"/>
      <c r="PJ5" s="85"/>
      <c r="PK5" s="85"/>
      <c r="PL5" s="85"/>
      <c r="PM5" s="85"/>
      <c r="PN5" s="85"/>
      <c r="PO5" s="85"/>
      <c r="PP5" s="85"/>
      <c r="PQ5" s="85"/>
      <c r="PR5" s="85"/>
      <c r="PS5" s="85"/>
      <c r="PT5" s="85"/>
      <c r="PU5" s="85"/>
      <c r="PV5" s="85"/>
      <c r="PW5" s="85"/>
      <c r="PX5" s="85"/>
      <c r="PY5" s="85"/>
      <c r="PZ5" s="85"/>
      <c r="QA5" s="85"/>
      <c r="QB5" s="85"/>
      <c r="QC5" s="85"/>
      <c r="QD5" s="85"/>
      <c r="QE5" s="85"/>
      <c r="QF5" s="85"/>
      <c r="QG5" s="85"/>
      <c r="QH5" s="85"/>
      <c r="QI5" s="85"/>
      <c r="QJ5" s="85"/>
      <c r="QK5" s="85"/>
      <c r="QL5" s="85"/>
      <c r="QM5" s="85"/>
      <c r="QN5" s="85"/>
      <c r="QO5" s="85"/>
      <c r="QP5" s="85"/>
      <c r="QQ5" s="85"/>
      <c r="QR5" s="85"/>
      <c r="QS5" s="85"/>
      <c r="QT5" s="85"/>
      <c r="QU5" s="85"/>
      <c r="QV5" s="85"/>
      <c r="QW5" s="85"/>
      <c r="QX5" s="85"/>
      <c r="QY5" s="85"/>
      <c r="QZ5" s="85"/>
      <c r="RA5" s="85"/>
      <c r="RB5" s="85"/>
      <c r="RC5" s="85"/>
      <c r="RD5" s="85"/>
      <c r="RE5" s="85"/>
      <c r="RF5" s="85"/>
      <c r="RG5" s="85"/>
      <c r="RH5" s="85"/>
      <c r="RI5" s="85"/>
      <c r="RJ5" s="85"/>
      <c r="RK5" s="85"/>
      <c r="RL5" s="85"/>
      <c r="RM5" s="85"/>
      <c r="RN5" s="85"/>
      <c r="RO5" s="85"/>
      <c r="RP5" s="85"/>
      <c r="RQ5" s="85"/>
      <c r="RR5" s="85"/>
      <c r="RS5" s="85"/>
      <c r="RT5" s="85"/>
      <c r="RU5" s="85"/>
      <c r="RV5" s="85"/>
      <c r="RW5" s="85"/>
      <c r="RX5" s="85"/>
      <c r="RY5" s="85"/>
      <c r="RZ5" s="85"/>
      <c r="SA5" s="85"/>
      <c r="SB5" s="85"/>
      <c r="SC5" s="85"/>
      <c r="SD5" s="85"/>
      <c r="SE5" s="85"/>
      <c r="SF5" s="85"/>
      <c r="SG5" s="85"/>
      <c r="SH5" s="85"/>
      <c r="SI5" s="85"/>
      <c r="SJ5" s="85"/>
      <c r="SK5" s="85"/>
      <c r="SL5" s="85"/>
      <c r="SM5" s="85"/>
      <c r="SN5" s="85"/>
      <c r="SO5" s="85"/>
      <c r="SP5" s="85"/>
      <c r="SQ5" s="85"/>
      <c r="SR5" s="85"/>
      <c r="SS5" s="85"/>
      <c r="ST5" s="85"/>
      <c r="SU5" s="85"/>
      <c r="SV5" s="85"/>
      <c r="SW5" s="85"/>
      <c r="SX5" s="85"/>
      <c r="SY5" s="85"/>
      <c r="SZ5" s="85"/>
      <c r="TA5" s="85"/>
      <c r="TB5" s="85"/>
      <c r="TC5" s="85"/>
      <c r="TD5" s="85"/>
      <c r="TE5" s="85"/>
      <c r="TF5" s="85"/>
      <c r="TG5" s="85"/>
      <c r="TH5" s="85"/>
      <c r="TI5" s="85"/>
      <c r="TJ5" s="85"/>
      <c r="TK5" s="85"/>
      <c r="TL5" s="85"/>
      <c r="TM5" s="85"/>
      <c r="TN5" s="85"/>
      <c r="TO5" s="85"/>
      <c r="TP5" s="85"/>
      <c r="TQ5" s="85"/>
      <c r="TR5" s="85"/>
      <c r="TS5" s="85"/>
      <c r="TT5" s="85"/>
      <c r="TU5" s="85"/>
      <c r="TV5" s="85"/>
      <c r="TW5" s="85"/>
      <c r="TX5" s="85"/>
      <c r="TY5" s="85"/>
      <c r="TZ5" s="85"/>
      <c r="UA5" s="85"/>
      <c r="UB5" s="85"/>
      <c r="UC5" s="85"/>
      <c r="UD5" s="85"/>
      <c r="UE5" s="85"/>
      <c r="UF5" s="85"/>
      <c r="UG5" s="85"/>
      <c r="UH5" s="85"/>
      <c r="UI5" s="85"/>
      <c r="UJ5" s="85"/>
      <c r="UK5" s="85"/>
      <c r="UL5" s="85"/>
      <c r="UM5" s="85"/>
      <c r="UN5" s="85"/>
      <c r="UO5" s="85"/>
      <c r="UP5" s="85"/>
      <c r="UQ5" s="85"/>
      <c r="UR5" s="85"/>
      <c r="US5" s="85"/>
      <c r="UT5" s="85"/>
      <c r="UU5" s="85"/>
      <c r="UV5" s="85"/>
      <c r="UW5" s="85"/>
      <c r="UX5" s="85"/>
      <c r="UY5" s="85"/>
      <c r="UZ5" s="85"/>
      <c r="VA5" s="85"/>
      <c r="VB5" s="85"/>
      <c r="VC5" s="85"/>
      <c r="VD5" s="85"/>
      <c r="VE5" s="85"/>
      <c r="VF5" s="85"/>
      <c r="VG5" s="85"/>
      <c r="VH5" s="85"/>
      <c r="VI5" s="85"/>
      <c r="VJ5" s="85"/>
      <c r="VK5" s="85"/>
      <c r="VL5" s="85"/>
      <c r="VM5" s="85"/>
      <c r="VN5" s="85"/>
      <c r="VO5" s="85"/>
      <c r="VP5" s="85"/>
      <c r="VQ5" s="85"/>
      <c r="VR5" s="85"/>
      <c r="VS5" s="85"/>
      <c r="VT5" s="85"/>
      <c r="VU5" s="85"/>
      <c r="VV5" s="85"/>
      <c r="VW5" s="85"/>
      <c r="VX5" s="85"/>
      <c r="VY5" s="85"/>
      <c r="VZ5" s="85"/>
      <c r="WA5" s="85"/>
      <c r="WB5" s="85"/>
      <c r="WC5" s="85"/>
      <c r="WD5" s="85"/>
      <c r="WE5" s="85"/>
      <c r="WF5" s="85"/>
      <c r="WG5" s="85"/>
      <c r="WH5" s="85"/>
      <c r="WI5" s="85"/>
      <c r="WJ5" s="85"/>
      <c r="WK5" s="85"/>
      <c r="WL5" s="85"/>
      <c r="WM5" s="85"/>
      <c r="WN5" s="85"/>
      <c r="WO5" s="85"/>
      <c r="WP5" s="85"/>
      <c r="WQ5" s="85"/>
      <c r="WR5" s="85"/>
      <c r="WS5" s="85"/>
      <c r="WT5" s="85"/>
      <c r="WU5" s="85"/>
      <c r="WV5" s="85"/>
      <c r="WW5" s="85"/>
      <c r="WX5" s="85"/>
      <c r="WY5" s="85"/>
      <c r="WZ5" s="85"/>
      <c r="XA5" s="85"/>
      <c r="XB5" s="85"/>
      <c r="XC5" s="85"/>
      <c r="XD5" s="85"/>
      <c r="XE5" s="85"/>
      <c r="XF5" s="85"/>
      <c r="XG5" s="85"/>
      <c r="XH5" s="85"/>
      <c r="XI5" s="85"/>
      <c r="XJ5" s="85"/>
      <c r="XK5" s="85"/>
      <c r="XL5" s="85"/>
      <c r="XM5" s="85"/>
      <c r="XN5" s="85"/>
      <c r="XO5" s="85"/>
      <c r="XP5" s="85"/>
      <c r="XQ5" s="85"/>
      <c r="XR5" s="85"/>
      <c r="XS5" s="85"/>
      <c r="XT5" s="85"/>
      <c r="XU5" s="85"/>
      <c r="XV5" s="85"/>
      <c r="XW5" s="85"/>
      <c r="XX5" s="85"/>
      <c r="XY5" s="85"/>
      <c r="XZ5" s="85"/>
      <c r="YA5" s="85"/>
      <c r="YB5" s="85"/>
      <c r="YC5" s="85"/>
      <c r="YD5" s="85"/>
      <c r="YE5" s="85"/>
      <c r="YF5" s="85"/>
      <c r="YG5" s="85"/>
      <c r="YH5" s="85"/>
      <c r="YI5" s="85"/>
      <c r="YJ5" s="85"/>
      <c r="YK5" s="85"/>
      <c r="YL5" s="85"/>
      <c r="YM5" s="85"/>
      <c r="YN5" s="85"/>
      <c r="YO5" s="85"/>
      <c r="YP5" s="85"/>
      <c r="YQ5" s="85"/>
      <c r="YR5" s="85"/>
      <c r="YS5" s="85"/>
      <c r="YT5" s="85"/>
      <c r="YU5" s="85"/>
      <c r="YV5" s="85"/>
      <c r="YW5" s="85"/>
      <c r="YX5" s="85"/>
      <c r="YY5" s="85"/>
      <c r="YZ5" s="85"/>
      <c r="ZA5" s="85"/>
      <c r="ZB5" s="85"/>
      <c r="ZC5" s="85"/>
      <c r="ZD5" s="85"/>
      <c r="ZE5" s="85"/>
      <c r="ZF5" s="85"/>
      <c r="ZG5" s="85"/>
      <c r="ZH5" s="85"/>
      <c r="ZI5" s="85"/>
      <c r="ZJ5" s="85"/>
      <c r="ZK5" s="85"/>
      <c r="ZL5" s="85"/>
      <c r="ZM5" s="85"/>
      <c r="ZN5" s="85"/>
      <c r="ZO5" s="85"/>
      <c r="ZP5" s="85"/>
      <c r="ZQ5" s="85"/>
      <c r="ZR5" s="85"/>
      <c r="ZS5" s="85"/>
      <c r="ZT5" s="85"/>
      <c r="ZU5" s="85"/>
      <c r="ZV5" s="85"/>
      <c r="ZW5" s="85"/>
      <c r="ZX5" s="85"/>
      <c r="ZY5" s="85"/>
      <c r="ZZ5" s="85"/>
      <c r="AAA5" s="85"/>
      <c r="AAB5" s="85"/>
      <c r="AAC5" s="85"/>
      <c r="AAD5" s="85"/>
      <c r="AAE5" s="85"/>
      <c r="AAF5" s="85"/>
      <c r="AAG5" s="85"/>
      <c r="AAH5" s="85"/>
      <c r="AAI5" s="85"/>
      <c r="AAJ5" s="85"/>
      <c r="AAK5" s="85"/>
      <c r="AAL5" s="85"/>
      <c r="AAM5" s="85"/>
      <c r="AAN5" s="85"/>
      <c r="AAO5" s="85"/>
      <c r="AAP5" s="85"/>
      <c r="AAQ5" s="85"/>
      <c r="AAR5" s="85"/>
      <c r="AAS5" s="85"/>
      <c r="AAT5" s="85"/>
      <c r="AAU5" s="85"/>
      <c r="AAV5" s="85"/>
      <c r="AAW5" s="85"/>
      <c r="AAX5" s="85"/>
      <c r="AAY5" s="85"/>
      <c r="AAZ5" s="85"/>
      <c r="ABA5" s="85"/>
      <c r="ABB5" s="85"/>
      <c r="ABC5" s="85"/>
      <c r="ABD5" s="85"/>
      <c r="ABE5" s="85"/>
      <c r="ABF5" s="85"/>
      <c r="ABG5" s="85"/>
      <c r="ABH5" s="85"/>
      <c r="ABI5" s="85"/>
      <c r="ABJ5" s="85"/>
      <c r="ABK5" s="85"/>
      <c r="ABL5" s="85"/>
      <c r="ABM5" s="85"/>
      <c r="ABN5" s="85"/>
      <c r="ABO5" s="85"/>
      <c r="ABP5" s="85"/>
      <c r="ABQ5" s="85"/>
      <c r="ABR5" s="85"/>
      <c r="ABS5" s="85"/>
      <c r="ABT5" s="85"/>
      <c r="ABU5" s="85"/>
      <c r="ABV5" s="85"/>
      <c r="ABW5" s="85"/>
      <c r="ABX5" s="85"/>
      <c r="ABY5" s="85"/>
      <c r="ABZ5" s="85"/>
      <c r="ACA5" s="85"/>
      <c r="ACB5" s="85"/>
      <c r="ACC5" s="85"/>
      <c r="ACD5" s="85"/>
      <c r="ACE5" s="85"/>
      <c r="ACF5" s="85"/>
      <c r="ACG5" s="85"/>
      <c r="ACH5" s="85"/>
      <c r="ACI5" s="85"/>
      <c r="ACJ5" s="85"/>
      <c r="ACK5" s="85"/>
      <c r="ACL5" s="85"/>
      <c r="ACM5" s="85"/>
      <c r="ACN5" s="85"/>
      <c r="ACO5" s="85"/>
      <c r="ACP5" s="85"/>
      <c r="ACQ5" s="85"/>
      <c r="ACR5" s="85"/>
      <c r="ACS5" s="85"/>
      <c r="ACT5" s="85"/>
      <c r="ACU5" s="85"/>
      <c r="ACV5" s="85"/>
      <c r="ACW5" s="85"/>
      <c r="ACX5" s="85"/>
      <c r="ACY5" s="85"/>
      <c r="ACZ5" s="85"/>
      <c r="ADA5" s="85"/>
      <c r="ADB5" s="85"/>
      <c r="ADC5" s="85"/>
      <c r="ADD5" s="85"/>
      <c r="ADE5" s="85"/>
      <c r="ADF5" s="85"/>
      <c r="ADG5" s="85"/>
      <c r="ADH5" s="85"/>
      <c r="ADI5" s="85"/>
      <c r="ADJ5" s="85"/>
      <c r="ADK5" s="85"/>
      <c r="ADL5" s="85"/>
      <c r="ADM5" s="85"/>
      <c r="ADN5" s="85"/>
      <c r="ADO5" s="85"/>
    </row>
    <row r="6" spans="1:795" ht="15.75" customHeight="1">
      <c r="A6" s="80">
        <v>2</v>
      </c>
      <c r="B6" s="1">
        <v>5</v>
      </c>
      <c r="C6" s="49" t="s">
        <v>809</v>
      </c>
      <c r="D6" s="49" t="s">
        <v>810</v>
      </c>
      <c r="E6" s="49"/>
      <c r="F6" s="49"/>
      <c r="G6" s="49" t="s">
        <v>811</v>
      </c>
      <c r="H6" s="50">
        <v>237</v>
      </c>
      <c r="I6" s="50">
        <v>0.88</v>
      </c>
      <c r="KT6" s="45">
        <v>0.9</v>
      </c>
      <c r="ST6" s="45">
        <v>0.88</v>
      </c>
    </row>
    <row r="7" spans="1:795" ht="15.75" customHeight="1">
      <c r="A7" s="80" t="s">
        <v>812</v>
      </c>
      <c r="B7" s="1"/>
      <c r="C7" s="49" t="s">
        <v>809</v>
      </c>
      <c r="D7" s="49" t="s">
        <v>810</v>
      </c>
      <c r="E7" s="49"/>
      <c r="F7" s="49"/>
      <c r="G7" s="49" t="s">
        <v>811</v>
      </c>
      <c r="H7" s="50">
        <v>330</v>
      </c>
      <c r="I7" s="50">
        <v>0.88</v>
      </c>
      <c r="KT7" s="45">
        <v>0.89</v>
      </c>
      <c r="ST7" s="45">
        <v>0.88</v>
      </c>
    </row>
    <row r="8" spans="1:795" ht="15.75" customHeight="1">
      <c r="A8" s="80" t="s">
        <v>813</v>
      </c>
      <c r="B8" s="1"/>
      <c r="C8" s="49" t="s">
        <v>809</v>
      </c>
      <c r="D8" s="49" t="s">
        <v>810</v>
      </c>
      <c r="E8" s="49"/>
      <c r="F8" s="49"/>
      <c r="G8" s="49" t="s">
        <v>811</v>
      </c>
      <c r="H8" s="50">
        <v>180</v>
      </c>
      <c r="I8" s="50">
        <v>0.89</v>
      </c>
      <c r="KT8" s="45">
        <v>0.89</v>
      </c>
      <c r="ST8" s="45">
        <v>0.88</v>
      </c>
    </row>
    <row r="9" spans="1:795" ht="15.75" customHeight="1">
      <c r="A9" s="80">
        <v>3</v>
      </c>
      <c r="B9" s="1">
        <v>6</v>
      </c>
      <c r="C9" s="49" t="s">
        <v>814</v>
      </c>
      <c r="D9" s="49" t="s">
        <v>814</v>
      </c>
      <c r="E9" s="49"/>
      <c r="F9" s="49"/>
      <c r="G9" s="49" t="s">
        <v>815</v>
      </c>
      <c r="H9" s="52">
        <v>936</v>
      </c>
      <c r="I9" s="52">
        <v>0.88</v>
      </c>
      <c r="DM9" s="45">
        <v>0.76</v>
      </c>
      <c r="KV9" s="45">
        <v>0.85</v>
      </c>
      <c r="LN9" s="45">
        <v>0.96</v>
      </c>
    </row>
    <row r="10" spans="1:795" ht="15.75" customHeight="1">
      <c r="A10" s="80">
        <v>4</v>
      </c>
      <c r="B10" s="1">
        <v>7</v>
      </c>
      <c r="C10" s="49" t="s">
        <v>816</v>
      </c>
      <c r="D10" s="49" t="s">
        <v>817</v>
      </c>
      <c r="E10" s="49"/>
      <c r="F10" s="49"/>
      <c r="G10" s="49" t="s">
        <v>818</v>
      </c>
      <c r="H10" s="52">
        <v>179</v>
      </c>
      <c r="I10" s="52">
        <v>0.94</v>
      </c>
      <c r="BL10" s="45">
        <v>0.9</v>
      </c>
      <c r="LP10" s="45">
        <v>0.96</v>
      </c>
    </row>
    <row r="11" spans="1:795" ht="15.75" customHeight="1">
      <c r="A11" s="80">
        <v>5</v>
      </c>
      <c r="B11" s="1">
        <v>8</v>
      </c>
      <c r="C11" s="49" t="s">
        <v>819</v>
      </c>
      <c r="D11" s="49" t="s">
        <v>820</v>
      </c>
      <c r="E11" s="49"/>
      <c r="F11" s="49"/>
      <c r="G11" s="49" t="s">
        <v>821</v>
      </c>
      <c r="H11" s="52">
        <v>270</v>
      </c>
      <c r="I11" s="52">
        <v>0.91</v>
      </c>
      <c r="GS11" s="45">
        <v>0.87</v>
      </c>
      <c r="KV11" s="45">
        <v>0.94</v>
      </c>
      <c r="LS11" s="45">
        <v>0.9</v>
      </c>
    </row>
    <row r="12" spans="1:795" ht="15.75" customHeight="1">
      <c r="A12" s="80">
        <v>6</v>
      </c>
      <c r="B12" s="1">
        <v>9</v>
      </c>
      <c r="C12" s="49" t="s">
        <v>822</v>
      </c>
      <c r="D12" s="49" t="s">
        <v>823</v>
      </c>
      <c r="E12" s="49"/>
      <c r="F12" s="49"/>
      <c r="G12" s="49" t="s">
        <v>824</v>
      </c>
      <c r="H12" s="52">
        <v>217</v>
      </c>
      <c r="I12" s="52">
        <v>0.83</v>
      </c>
      <c r="KC12" s="45"/>
      <c r="KF12" s="45">
        <v>0.74</v>
      </c>
      <c r="KM12" s="45">
        <v>0.7</v>
      </c>
      <c r="LT12" s="45">
        <v>0.73</v>
      </c>
    </row>
    <row r="13" spans="1:795" ht="15.75" customHeight="1">
      <c r="A13" s="80">
        <v>8</v>
      </c>
      <c r="B13" s="1">
        <v>11</v>
      </c>
      <c r="C13" s="49" t="s">
        <v>825</v>
      </c>
      <c r="D13" s="49" t="s">
        <v>826</v>
      </c>
      <c r="E13" s="49"/>
      <c r="F13" s="49"/>
      <c r="G13" s="49" t="s">
        <v>827</v>
      </c>
      <c r="H13" s="52">
        <v>644</v>
      </c>
      <c r="I13" s="52">
        <v>0.92</v>
      </c>
      <c r="FL13" s="45">
        <v>0.92</v>
      </c>
      <c r="HZ13" s="45">
        <v>0.88</v>
      </c>
    </row>
    <row r="14" spans="1:795" ht="15.75" customHeight="1">
      <c r="A14" s="80">
        <v>9</v>
      </c>
      <c r="B14" s="1">
        <v>12</v>
      </c>
      <c r="C14" s="49" t="s">
        <v>828</v>
      </c>
      <c r="D14" s="49" t="s">
        <v>829</v>
      </c>
      <c r="E14" s="49"/>
      <c r="F14" s="49"/>
      <c r="G14" s="49" t="s">
        <v>830</v>
      </c>
      <c r="H14" s="52">
        <v>115</v>
      </c>
      <c r="I14" s="52">
        <v>0.91</v>
      </c>
      <c r="FL14" s="45">
        <v>0.91</v>
      </c>
      <c r="FP14" s="45">
        <v>0.8</v>
      </c>
      <c r="HM14" s="45">
        <v>0.94</v>
      </c>
      <c r="IT14" s="45">
        <v>0.94</v>
      </c>
    </row>
    <row r="15" spans="1:795" ht="15.75" customHeight="1">
      <c r="A15" s="80">
        <v>10</v>
      </c>
      <c r="B15" s="1">
        <v>13</v>
      </c>
      <c r="C15" s="49" t="s">
        <v>831</v>
      </c>
      <c r="D15" s="49" t="s">
        <v>832</v>
      </c>
      <c r="E15" s="49"/>
      <c r="F15" s="49"/>
      <c r="G15" s="49" t="s">
        <v>833</v>
      </c>
      <c r="H15" s="52">
        <v>969</v>
      </c>
      <c r="I15" s="52">
        <v>0.73</v>
      </c>
      <c r="FK15" s="45">
        <v>0.9</v>
      </c>
      <c r="GG15" s="45">
        <v>0.82</v>
      </c>
      <c r="OB15" s="45">
        <v>0.85</v>
      </c>
    </row>
    <row r="16" spans="1:795" ht="15.75" customHeight="1">
      <c r="A16" s="80">
        <v>11</v>
      </c>
      <c r="B16" s="1">
        <v>15</v>
      </c>
      <c r="C16" s="49" t="s">
        <v>834</v>
      </c>
      <c r="D16" s="49" t="s">
        <v>835</v>
      </c>
      <c r="E16" s="49"/>
      <c r="F16" s="49"/>
      <c r="G16" s="49" t="s">
        <v>836</v>
      </c>
      <c r="H16" s="52">
        <v>264</v>
      </c>
      <c r="I16" s="52">
        <v>0.83</v>
      </c>
      <c r="IS16" s="45">
        <v>0.92</v>
      </c>
      <c r="IW16" s="45">
        <v>0.7</v>
      </c>
      <c r="ADE16" s="45">
        <v>0.94</v>
      </c>
    </row>
    <row r="17" spans="1:795" ht="15.75" customHeight="1">
      <c r="A17" s="80">
        <v>12</v>
      </c>
      <c r="B17" s="1">
        <v>16</v>
      </c>
      <c r="C17" s="49" t="s">
        <v>837</v>
      </c>
      <c r="D17" s="49" t="s">
        <v>838</v>
      </c>
      <c r="E17" s="49"/>
      <c r="F17" s="49"/>
      <c r="G17" s="49" t="s">
        <v>839</v>
      </c>
      <c r="H17" s="52">
        <v>406</v>
      </c>
      <c r="I17" s="52">
        <v>0.94</v>
      </c>
      <c r="GJ17" s="45">
        <v>0.71</v>
      </c>
      <c r="KW17" s="45">
        <v>0.94</v>
      </c>
      <c r="ADF17" s="45">
        <v>0.89</v>
      </c>
    </row>
    <row r="18" spans="1:795" ht="15.75" customHeight="1">
      <c r="A18" s="80">
        <v>13</v>
      </c>
      <c r="B18" s="1">
        <v>17</v>
      </c>
      <c r="C18" s="49" t="s">
        <v>840</v>
      </c>
      <c r="D18" s="49" t="s">
        <v>841</v>
      </c>
      <c r="E18" s="49"/>
      <c r="F18" s="49"/>
      <c r="G18" s="49" t="s">
        <v>842</v>
      </c>
      <c r="H18" s="52">
        <v>233</v>
      </c>
      <c r="I18" s="52">
        <v>0.88</v>
      </c>
      <c r="R18" s="45">
        <v>0.92</v>
      </c>
      <c r="EW18" s="45">
        <v>0.89</v>
      </c>
      <c r="EY18" s="45">
        <v>0.88</v>
      </c>
      <c r="GC18" s="45">
        <v>0.88</v>
      </c>
      <c r="GS18" s="45">
        <v>0.92</v>
      </c>
      <c r="IR18" s="45">
        <v>0.92</v>
      </c>
      <c r="JI18" s="45">
        <v>0.93</v>
      </c>
      <c r="KC18" s="45"/>
    </row>
    <row r="19" spans="1:795" ht="15.75" customHeight="1">
      <c r="A19" s="80">
        <v>14</v>
      </c>
      <c r="B19" s="1">
        <v>18</v>
      </c>
      <c r="C19" s="49" t="s">
        <v>843</v>
      </c>
      <c r="D19" s="49" t="s">
        <v>844</v>
      </c>
      <c r="E19" s="49"/>
      <c r="F19" s="49"/>
      <c r="G19" s="49" t="s">
        <v>845</v>
      </c>
      <c r="H19" s="52">
        <v>235</v>
      </c>
      <c r="I19" s="52">
        <v>0.81</v>
      </c>
      <c r="GP19" s="45">
        <v>0.81</v>
      </c>
      <c r="HM19" s="45">
        <v>0.89</v>
      </c>
      <c r="KX19" s="45">
        <v>0.81</v>
      </c>
    </row>
    <row r="20" spans="1:795" ht="15.75" customHeight="1">
      <c r="A20" s="80" t="s">
        <v>846</v>
      </c>
      <c r="B20" s="1"/>
      <c r="C20" s="49" t="s">
        <v>843</v>
      </c>
      <c r="D20" s="49" t="s">
        <v>844</v>
      </c>
      <c r="E20" s="49"/>
      <c r="F20" s="49"/>
      <c r="G20" s="49" t="s">
        <v>845</v>
      </c>
      <c r="H20" s="52">
        <v>222</v>
      </c>
      <c r="I20" s="52">
        <v>0.81</v>
      </c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5"/>
      <c r="EY20" s="45"/>
      <c r="EZ20" s="45"/>
      <c r="FA20" s="45"/>
      <c r="FB20" s="45"/>
      <c r="FC20" s="45"/>
      <c r="FD20" s="45"/>
      <c r="FE20" s="45"/>
      <c r="FF20" s="45"/>
      <c r="FG20" s="45"/>
      <c r="FH20" s="45"/>
      <c r="FI20" s="45"/>
      <c r="FJ20" s="45"/>
      <c r="FK20" s="45"/>
      <c r="FL20" s="45"/>
      <c r="FM20" s="45"/>
      <c r="FN20" s="45"/>
      <c r="FO20" s="45"/>
      <c r="FP20" s="45"/>
      <c r="FQ20" s="45"/>
      <c r="FR20" s="45"/>
      <c r="FS20" s="45"/>
      <c r="FT20" s="45"/>
      <c r="FU20" s="45"/>
      <c r="FV20" s="45"/>
      <c r="FW20" s="45"/>
      <c r="FX20" s="45"/>
      <c r="FY20" s="45"/>
      <c r="FZ20" s="45"/>
      <c r="GA20" s="45"/>
      <c r="GB20" s="45"/>
      <c r="GC20" s="45"/>
      <c r="GD20" s="45"/>
      <c r="GE20" s="45"/>
      <c r="GF20" s="45"/>
      <c r="GG20" s="45"/>
      <c r="GH20" s="45"/>
      <c r="GI20" s="45"/>
      <c r="GJ20" s="45"/>
      <c r="GK20" s="45"/>
      <c r="GL20" s="45"/>
      <c r="GM20" s="45"/>
      <c r="GN20" s="45"/>
      <c r="GO20" s="45"/>
      <c r="GP20" s="45">
        <v>0.81</v>
      </c>
      <c r="GQ20" s="45"/>
      <c r="GR20" s="45"/>
      <c r="GS20" s="45"/>
      <c r="GT20" s="45"/>
      <c r="GU20" s="45"/>
      <c r="GV20" s="45"/>
      <c r="GW20" s="45"/>
      <c r="GX20" s="45"/>
      <c r="GY20" s="45"/>
      <c r="GZ20" s="45"/>
      <c r="HA20" s="45"/>
      <c r="HB20" s="45"/>
      <c r="HC20" s="45"/>
      <c r="HD20" s="45"/>
      <c r="HE20" s="45"/>
      <c r="HF20" s="45"/>
      <c r="HG20" s="45"/>
      <c r="HH20" s="45"/>
      <c r="HI20" s="45"/>
      <c r="HJ20" s="45"/>
      <c r="HK20" s="45"/>
      <c r="HL20" s="45"/>
      <c r="HM20" s="45">
        <v>0.89</v>
      </c>
      <c r="HN20" s="45"/>
      <c r="HO20" s="45"/>
      <c r="HP20" s="45"/>
      <c r="HQ20" s="45"/>
      <c r="HR20" s="45"/>
      <c r="HS20" s="45"/>
      <c r="HT20" s="45"/>
      <c r="HU20" s="45"/>
      <c r="HV20" s="45"/>
      <c r="HW20" s="45"/>
      <c r="HX20" s="45"/>
      <c r="HY20" s="45"/>
      <c r="HZ20" s="45"/>
      <c r="IA20" s="45"/>
      <c r="IB20" s="45"/>
      <c r="IC20" s="45"/>
      <c r="ID20" s="45"/>
      <c r="IE20" s="45"/>
      <c r="IF20" s="45"/>
      <c r="IG20" s="45"/>
      <c r="IH20" s="45"/>
      <c r="II20" s="45"/>
      <c r="IJ20" s="45"/>
      <c r="IK20" s="45"/>
      <c r="IL20" s="45"/>
      <c r="IM20" s="45"/>
      <c r="IN20" s="45"/>
      <c r="IO20" s="45"/>
      <c r="IP20" s="45"/>
      <c r="IQ20" s="45"/>
      <c r="IR20" s="45"/>
      <c r="IS20" s="45"/>
      <c r="IT20" s="45"/>
      <c r="IU20" s="45"/>
      <c r="IV20" s="45"/>
      <c r="IW20" s="45"/>
      <c r="IX20" s="45"/>
      <c r="IY20" s="45"/>
      <c r="IZ20" s="45"/>
      <c r="JA20" s="45"/>
      <c r="JB20" s="45"/>
      <c r="JC20" s="45"/>
      <c r="JD20" s="45"/>
      <c r="JE20" s="45"/>
      <c r="JF20" s="45"/>
      <c r="JG20" s="45"/>
      <c r="JH20" s="45"/>
      <c r="JI20" s="45"/>
      <c r="JJ20" s="45"/>
      <c r="JK20" s="45"/>
      <c r="JL20" s="45"/>
      <c r="JM20" s="45"/>
      <c r="JN20" s="45"/>
      <c r="JO20" s="45"/>
      <c r="JP20" s="45"/>
      <c r="JQ20" s="45"/>
      <c r="JR20" s="45"/>
      <c r="JS20" s="45"/>
      <c r="JT20" s="45"/>
      <c r="JU20" s="45"/>
      <c r="JV20" s="45"/>
      <c r="JW20" s="45"/>
      <c r="JX20" s="45"/>
      <c r="JY20" s="45"/>
      <c r="JZ20" s="45"/>
      <c r="KA20" s="45"/>
      <c r="KB20" s="45"/>
      <c r="KD20" s="45"/>
      <c r="KE20" s="45"/>
      <c r="KF20" s="45"/>
      <c r="KG20" s="45"/>
      <c r="KH20" s="45"/>
      <c r="KI20" s="45"/>
      <c r="KJ20" s="45"/>
      <c r="KK20" s="45"/>
      <c r="KL20" s="45"/>
      <c r="KM20" s="45"/>
      <c r="KN20" s="45"/>
      <c r="KO20" s="45"/>
      <c r="KP20" s="45"/>
      <c r="KQ20" s="45"/>
      <c r="KR20" s="45"/>
      <c r="KS20" s="45"/>
      <c r="KT20" s="45"/>
      <c r="KU20" s="45"/>
      <c r="KV20" s="45"/>
      <c r="KW20" s="45"/>
      <c r="KX20" s="45">
        <v>0.81</v>
      </c>
      <c r="KY20" s="45"/>
      <c r="KZ20" s="45"/>
      <c r="LA20" s="45"/>
      <c r="LB20" s="45"/>
      <c r="LC20" s="45"/>
      <c r="LD20" s="45"/>
      <c r="LE20" s="45"/>
      <c r="LF20" s="45"/>
      <c r="LG20" s="45"/>
      <c r="LH20" s="45"/>
      <c r="LI20" s="45"/>
      <c r="LJ20" s="45"/>
      <c r="LK20" s="45"/>
      <c r="LL20" s="45"/>
      <c r="LM20" s="45"/>
      <c r="LN20" s="45"/>
      <c r="LO20" s="45"/>
      <c r="LP20" s="45"/>
      <c r="LQ20" s="45"/>
      <c r="LR20" s="45"/>
      <c r="LS20" s="45"/>
      <c r="LT20" s="45"/>
      <c r="LU20" s="45"/>
      <c r="LV20" s="45"/>
      <c r="LW20" s="45"/>
      <c r="LX20" s="45"/>
      <c r="LY20" s="45"/>
      <c r="LZ20" s="45"/>
      <c r="MA20" s="45"/>
      <c r="MB20" s="45"/>
      <c r="MC20" s="45"/>
      <c r="MD20" s="45"/>
      <c r="ME20" s="45"/>
      <c r="MF20" s="45"/>
      <c r="MG20" s="45"/>
      <c r="MH20" s="45"/>
      <c r="MI20" s="45"/>
      <c r="MJ20" s="45"/>
      <c r="MK20" s="45"/>
      <c r="ML20" s="45"/>
      <c r="MM20" s="45"/>
      <c r="MN20" s="45"/>
      <c r="MO20" s="45"/>
      <c r="MP20" s="45"/>
      <c r="MQ20" s="45"/>
      <c r="MR20" s="45"/>
      <c r="MS20" s="45"/>
      <c r="MT20" s="45"/>
      <c r="MU20" s="45"/>
      <c r="MV20" s="45"/>
      <c r="MW20" s="45"/>
      <c r="MX20" s="45"/>
      <c r="MY20" s="45"/>
      <c r="MZ20" s="45"/>
      <c r="NA20" s="45"/>
      <c r="NB20" s="45"/>
      <c r="NC20" s="45"/>
      <c r="ND20" s="45"/>
      <c r="NE20" s="45"/>
      <c r="NF20" s="45"/>
      <c r="NG20" s="45"/>
      <c r="NH20" s="45"/>
      <c r="NI20" s="45"/>
      <c r="NJ20" s="45"/>
      <c r="NK20" s="45"/>
      <c r="NL20" s="45"/>
      <c r="NM20" s="45"/>
      <c r="NN20" s="45"/>
      <c r="NO20" s="45"/>
      <c r="NP20" s="45"/>
      <c r="NQ20" s="45"/>
      <c r="NR20" s="45"/>
      <c r="NS20" s="45"/>
      <c r="NT20" s="45"/>
      <c r="NU20" s="45"/>
      <c r="NV20" s="45"/>
      <c r="NW20" s="45"/>
      <c r="NX20" s="45"/>
      <c r="NY20" s="45"/>
      <c r="NZ20" s="45"/>
      <c r="OA20" s="45"/>
      <c r="OB20" s="45"/>
      <c r="OC20" s="45"/>
      <c r="OD20" s="45"/>
      <c r="OE20" s="45"/>
      <c r="OF20" s="45"/>
      <c r="OG20" s="45"/>
      <c r="OH20" s="45"/>
      <c r="OI20" s="45"/>
      <c r="OJ20" s="45"/>
      <c r="OK20" s="45"/>
      <c r="OL20" s="45"/>
      <c r="OM20" s="45"/>
      <c r="ON20" s="45"/>
      <c r="OO20" s="45"/>
      <c r="OP20" s="45"/>
      <c r="OQ20" s="45"/>
      <c r="OR20" s="45"/>
      <c r="OS20" s="45"/>
      <c r="OT20" s="45"/>
      <c r="OU20" s="45"/>
      <c r="OV20" s="45"/>
      <c r="OW20" s="45"/>
      <c r="OX20" s="45"/>
      <c r="OY20" s="45"/>
      <c r="OZ20" s="45"/>
      <c r="PA20" s="45"/>
      <c r="PB20" s="45"/>
      <c r="PC20" s="45"/>
      <c r="PD20" s="45"/>
      <c r="PE20" s="45"/>
      <c r="PF20" s="45"/>
      <c r="PG20" s="45"/>
      <c r="PH20" s="45"/>
      <c r="PI20" s="45"/>
      <c r="PJ20" s="45"/>
      <c r="PK20" s="45"/>
      <c r="PL20" s="45"/>
      <c r="PM20" s="45"/>
      <c r="PN20" s="45"/>
      <c r="PO20" s="45"/>
      <c r="PP20" s="45"/>
      <c r="PQ20" s="45"/>
      <c r="PR20" s="45"/>
      <c r="PS20" s="45"/>
      <c r="PT20" s="45"/>
      <c r="PU20" s="45"/>
      <c r="PV20" s="45"/>
      <c r="PW20" s="45"/>
      <c r="PX20" s="45"/>
      <c r="PY20" s="45"/>
      <c r="PZ20" s="45"/>
      <c r="QA20" s="45"/>
      <c r="QB20" s="45"/>
      <c r="QC20" s="45"/>
      <c r="QD20" s="45"/>
      <c r="QE20" s="45"/>
      <c r="QF20" s="45"/>
      <c r="QG20" s="45"/>
      <c r="QH20" s="45"/>
      <c r="QI20" s="45"/>
      <c r="QJ20" s="45"/>
      <c r="QK20" s="45"/>
      <c r="QL20" s="45"/>
      <c r="QM20" s="45"/>
      <c r="QN20" s="45"/>
      <c r="QO20" s="45"/>
      <c r="QP20" s="45"/>
      <c r="QQ20" s="45"/>
      <c r="QR20" s="45"/>
      <c r="QS20" s="45"/>
      <c r="QT20" s="45"/>
      <c r="QU20" s="45"/>
      <c r="QV20" s="45"/>
      <c r="QW20" s="45"/>
      <c r="QX20" s="45"/>
      <c r="QY20" s="45"/>
      <c r="QZ20" s="45"/>
      <c r="RA20" s="45"/>
      <c r="RB20" s="45"/>
      <c r="RC20" s="45"/>
      <c r="RD20" s="45"/>
      <c r="RE20" s="45"/>
      <c r="RF20" s="45"/>
      <c r="RG20" s="45"/>
      <c r="RH20" s="45"/>
      <c r="RI20" s="45"/>
      <c r="RJ20" s="45"/>
      <c r="RK20" s="45"/>
      <c r="RL20" s="45"/>
      <c r="RM20" s="45"/>
      <c r="RN20" s="45"/>
      <c r="RO20" s="45"/>
      <c r="RP20" s="45"/>
      <c r="RQ20" s="45"/>
      <c r="RR20" s="45"/>
      <c r="RS20" s="45"/>
      <c r="RT20" s="45"/>
      <c r="RU20" s="45"/>
      <c r="RV20" s="45"/>
      <c r="RW20" s="45"/>
      <c r="RX20" s="45"/>
      <c r="RY20" s="45"/>
      <c r="RZ20" s="45"/>
      <c r="SA20" s="45"/>
      <c r="SB20" s="45"/>
      <c r="SC20" s="45"/>
      <c r="SD20" s="45"/>
      <c r="SE20" s="45"/>
      <c r="SF20" s="45"/>
      <c r="SG20" s="45"/>
      <c r="SH20" s="45"/>
      <c r="SI20" s="45"/>
      <c r="SJ20" s="45"/>
      <c r="SK20" s="45"/>
      <c r="SL20" s="45"/>
      <c r="SM20" s="45"/>
      <c r="SN20" s="45"/>
      <c r="SO20" s="45"/>
      <c r="SP20" s="45"/>
      <c r="SQ20" s="45"/>
      <c r="SR20" s="45"/>
      <c r="SS20" s="45"/>
      <c r="ST20" s="45"/>
      <c r="SU20" s="45"/>
      <c r="SV20" s="45"/>
      <c r="SW20" s="45"/>
      <c r="SX20" s="45"/>
      <c r="SY20" s="45"/>
      <c r="SZ20" s="45"/>
      <c r="TA20" s="45"/>
      <c r="TB20" s="45"/>
      <c r="TC20" s="45"/>
      <c r="TD20" s="45"/>
      <c r="TE20" s="45"/>
      <c r="TF20" s="45"/>
      <c r="TG20" s="45"/>
      <c r="TH20" s="45"/>
      <c r="TI20" s="45"/>
      <c r="TJ20" s="45"/>
      <c r="TK20" s="45"/>
      <c r="TL20" s="45"/>
      <c r="TM20" s="45"/>
      <c r="TN20" s="45"/>
      <c r="TO20" s="45"/>
      <c r="TP20" s="45"/>
      <c r="TQ20" s="45"/>
      <c r="TR20" s="45"/>
      <c r="TS20" s="45"/>
      <c r="TT20" s="45"/>
      <c r="TU20" s="45"/>
      <c r="TV20" s="45"/>
      <c r="TW20" s="45"/>
      <c r="TX20" s="45"/>
      <c r="TY20" s="45"/>
      <c r="TZ20" s="45"/>
      <c r="UA20" s="45"/>
      <c r="UB20" s="45"/>
      <c r="UC20" s="45"/>
      <c r="UD20" s="45"/>
      <c r="UE20" s="45"/>
      <c r="UF20" s="45"/>
      <c r="UG20" s="45"/>
      <c r="UH20" s="45"/>
      <c r="UI20" s="45"/>
      <c r="UJ20" s="45"/>
      <c r="UK20" s="45"/>
      <c r="UL20" s="45"/>
      <c r="UM20" s="45"/>
      <c r="UN20" s="45"/>
      <c r="UO20" s="45"/>
      <c r="UP20" s="45"/>
      <c r="UQ20" s="45"/>
      <c r="UR20" s="45"/>
      <c r="US20" s="45"/>
      <c r="UT20" s="45"/>
      <c r="UU20" s="45"/>
      <c r="UV20" s="45"/>
      <c r="UW20" s="45"/>
      <c r="UX20" s="45"/>
      <c r="UY20" s="45"/>
      <c r="UZ20" s="45"/>
      <c r="VA20" s="45"/>
      <c r="VB20" s="45"/>
      <c r="VC20" s="45"/>
      <c r="VD20" s="45"/>
      <c r="VE20" s="45"/>
      <c r="VF20" s="45"/>
      <c r="VG20" s="45"/>
      <c r="VH20" s="45"/>
      <c r="VI20" s="45"/>
      <c r="VJ20" s="45"/>
      <c r="VK20" s="45"/>
      <c r="VL20" s="45"/>
      <c r="VM20" s="45"/>
      <c r="VN20" s="45"/>
      <c r="VO20" s="45"/>
      <c r="VP20" s="45"/>
      <c r="VQ20" s="45"/>
      <c r="VR20" s="45"/>
      <c r="VS20" s="45"/>
      <c r="VT20" s="45"/>
      <c r="VU20" s="45"/>
      <c r="VV20" s="45"/>
      <c r="VW20" s="45"/>
      <c r="VX20" s="45"/>
      <c r="VY20" s="45"/>
      <c r="VZ20" s="45"/>
      <c r="WA20" s="45"/>
      <c r="WB20" s="45"/>
      <c r="WC20" s="45"/>
      <c r="WD20" s="45"/>
      <c r="WE20" s="45"/>
      <c r="WF20" s="45"/>
      <c r="WG20" s="45"/>
      <c r="WH20" s="45"/>
      <c r="WI20" s="45"/>
      <c r="WJ20" s="45"/>
      <c r="WK20" s="45"/>
      <c r="WL20" s="45"/>
      <c r="WM20" s="45"/>
      <c r="WN20" s="45"/>
      <c r="WO20" s="45"/>
      <c r="WP20" s="45"/>
      <c r="WQ20" s="45"/>
      <c r="WR20" s="45"/>
      <c r="WS20" s="45"/>
      <c r="WT20" s="45"/>
      <c r="WU20" s="45"/>
      <c r="WV20" s="45"/>
      <c r="WW20" s="45"/>
      <c r="WX20" s="45"/>
      <c r="WY20" s="45"/>
      <c r="WZ20" s="45"/>
      <c r="XA20" s="45"/>
      <c r="XB20" s="45"/>
      <c r="XC20" s="45"/>
      <c r="XD20" s="45"/>
      <c r="XE20" s="45"/>
      <c r="XF20" s="45"/>
      <c r="XG20" s="45"/>
      <c r="XH20" s="45"/>
      <c r="XI20" s="45"/>
      <c r="XJ20" s="45"/>
      <c r="XK20" s="45"/>
      <c r="XL20" s="45"/>
      <c r="XM20" s="45"/>
      <c r="XN20" s="45"/>
      <c r="XO20" s="45"/>
      <c r="XP20" s="45"/>
      <c r="XQ20" s="45"/>
      <c r="XR20" s="45"/>
      <c r="XS20" s="45"/>
      <c r="XT20" s="45"/>
      <c r="XU20" s="45"/>
      <c r="XV20" s="45"/>
      <c r="XW20" s="45"/>
      <c r="XX20" s="45"/>
      <c r="XY20" s="45"/>
      <c r="XZ20" s="45"/>
      <c r="YA20" s="45"/>
      <c r="YB20" s="45"/>
      <c r="YC20" s="45"/>
      <c r="YD20" s="45"/>
      <c r="YE20" s="45"/>
      <c r="YF20" s="45"/>
      <c r="YG20" s="45"/>
      <c r="YH20" s="45"/>
      <c r="YI20" s="45"/>
      <c r="YJ20" s="45"/>
      <c r="YK20" s="45"/>
      <c r="YL20" s="45"/>
      <c r="YM20" s="45"/>
      <c r="YN20" s="45"/>
      <c r="YO20" s="45"/>
      <c r="YP20" s="45"/>
      <c r="YQ20" s="45"/>
      <c r="YR20" s="45"/>
      <c r="YS20" s="45"/>
      <c r="YT20" s="45"/>
      <c r="YU20" s="45"/>
      <c r="YV20" s="45"/>
      <c r="YW20" s="45"/>
      <c r="YX20" s="45"/>
      <c r="YY20" s="45"/>
      <c r="YZ20" s="45"/>
      <c r="ZA20" s="45"/>
      <c r="ZB20" s="45"/>
      <c r="ZC20" s="45"/>
      <c r="ZD20" s="45"/>
      <c r="ZE20" s="45"/>
      <c r="ZF20" s="45"/>
      <c r="ZG20" s="45"/>
      <c r="ZH20" s="45"/>
      <c r="ZI20" s="45"/>
      <c r="ZJ20" s="45"/>
      <c r="ZK20" s="45"/>
      <c r="ZL20" s="45"/>
      <c r="ZM20" s="45"/>
      <c r="ZN20" s="45"/>
      <c r="ZO20" s="45"/>
      <c r="ZP20" s="45"/>
      <c r="ZQ20" s="45"/>
      <c r="ZR20" s="45"/>
      <c r="ZS20" s="45"/>
      <c r="ZT20" s="45"/>
      <c r="ZU20" s="45"/>
      <c r="ZV20" s="45"/>
      <c r="ZW20" s="45"/>
      <c r="ZX20" s="45"/>
      <c r="ZY20" s="45"/>
      <c r="ZZ20" s="45"/>
      <c r="AAA20" s="45"/>
      <c r="AAB20" s="45"/>
      <c r="AAC20" s="45"/>
      <c r="AAD20" s="45"/>
      <c r="AAE20" s="45"/>
      <c r="AAF20" s="45"/>
      <c r="AAG20" s="45"/>
      <c r="AAH20" s="45"/>
      <c r="AAI20" s="45"/>
      <c r="AAJ20" s="45"/>
      <c r="AAK20" s="45"/>
      <c r="AAL20" s="45"/>
      <c r="AAM20" s="45"/>
      <c r="AAN20" s="45"/>
      <c r="AAO20" s="45"/>
      <c r="AAP20" s="45"/>
      <c r="AAQ20" s="45"/>
      <c r="AAR20" s="45"/>
      <c r="AAS20" s="45"/>
      <c r="AAT20" s="45"/>
      <c r="AAU20" s="45"/>
      <c r="AAV20" s="45"/>
      <c r="AAW20" s="45"/>
      <c r="AAX20" s="45"/>
      <c r="AAY20" s="45"/>
      <c r="AAZ20" s="45"/>
      <c r="ABA20" s="45"/>
      <c r="ABB20" s="45"/>
      <c r="ABC20" s="45"/>
      <c r="ABD20" s="45"/>
      <c r="ABE20" s="45"/>
      <c r="ABF20" s="45"/>
      <c r="ABG20" s="45"/>
      <c r="ABH20" s="45"/>
      <c r="ABI20" s="45"/>
      <c r="ABJ20" s="45"/>
      <c r="ABK20" s="45"/>
      <c r="ABL20" s="45"/>
      <c r="ABM20" s="45"/>
      <c r="ABN20" s="45"/>
      <c r="ABO20" s="45"/>
      <c r="ABP20" s="45"/>
      <c r="ABQ20" s="45"/>
      <c r="ABR20" s="45"/>
      <c r="ABS20" s="45"/>
      <c r="ABT20" s="45"/>
      <c r="ABU20" s="45"/>
      <c r="ABV20" s="45"/>
      <c r="ABW20" s="45"/>
      <c r="ABX20" s="45"/>
      <c r="ABY20" s="45"/>
      <c r="ABZ20" s="45"/>
      <c r="ACA20" s="45"/>
      <c r="ACB20" s="45"/>
      <c r="ACC20" s="45"/>
      <c r="ACD20" s="45"/>
      <c r="ACE20" s="45"/>
      <c r="ACF20" s="45"/>
      <c r="ACG20" s="45"/>
      <c r="ACH20" s="45"/>
      <c r="ACI20" s="45"/>
      <c r="ACJ20" s="45"/>
      <c r="ACK20" s="45"/>
      <c r="ACL20" s="45"/>
      <c r="ACM20" s="45"/>
      <c r="ACN20" s="45"/>
      <c r="ACO20" s="45"/>
      <c r="ACP20" s="45"/>
      <c r="ACQ20" s="45"/>
      <c r="ACR20" s="45"/>
      <c r="ACS20" s="45"/>
      <c r="ACT20" s="45"/>
      <c r="ACU20" s="45"/>
      <c r="ACV20" s="45"/>
      <c r="ACW20" s="45"/>
      <c r="ACX20" s="45"/>
      <c r="ACY20" s="45"/>
      <c r="ACZ20" s="45"/>
      <c r="ADA20" s="45"/>
      <c r="ADB20" s="45"/>
      <c r="ADC20" s="45"/>
      <c r="ADD20" s="45"/>
      <c r="ADE20" s="45"/>
      <c r="ADF20" s="45"/>
      <c r="ADG20" s="45"/>
      <c r="ADH20" s="45"/>
      <c r="ADI20" s="45"/>
      <c r="ADJ20" s="45"/>
      <c r="ADK20" s="45"/>
      <c r="ADL20" s="45"/>
      <c r="ADM20" s="45"/>
      <c r="ADN20" s="45"/>
      <c r="ADO20" s="45"/>
    </row>
    <row r="21" spans="1:795" ht="15.75" customHeight="1">
      <c r="A21" s="80">
        <v>15</v>
      </c>
      <c r="B21" s="1">
        <v>19</v>
      </c>
      <c r="C21" s="49" t="s">
        <v>847</v>
      </c>
      <c r="D21" s="49" t="s">
        <v>848</v>
      </c>
      <c r="E21" s="49"/>
      <c r="F21" s="49"/>
      <c r="G21" s="49" t="s">
        <v>849</v>
      </c>
      <c r="H21" s="52">
        <v>379</v>
      </c>
      <c r="I21" s="52">
        <v>0.86</v>
      </c>
      <c r="KC21" s="45">
        <v>0.84</v>
      </c>
      <c r="KE21" s="45">
        <v>0.75</v>
      </c>
      <c r="LH21" s="45">
        <v>0.8</v>
      </c>
      <c r="LI21" s="45">
        <v>0.81</v>
      </c>
      <c r="LJ21" s="45">
        <v>0.83</v>
      </c>
    </row>
    <row r="22" spans="1:795" ht="15.75" customHeight="1">
      <c r="A22" s="1">
        <v>16</v>
      </c>
      <c r="B22" s="1">
        <v>20</v>
      </c>
      <c r="C22" s="49" t="s">
        <v>850</v>
      </c>
      <c r="D22" s="49" t="s">
        <v>851</v>
      </c>
      <c r="E22" s="49"/>
      <c r="F22" s="49"/>
      <c r="G22" s="49" t="s">
        <v>852</v>
      </c>
      <c r="H22" s="52">
        <v>230</v>
      </c>
      <c r="I22" s="52">
        <v>0.87</v>
      </c>
      <c r="KC22" s="45"/>
    </row>
    <row r="23" spans="1:795" ht="15.75" customHeight="1">
      <c r="A23" s="1">
        <v>17</v>
      </c>
      <c r="B23" s="1">
        <v>21</v>
      </c>
      <c r="C23" s="49" t="s">
        <v>853</v>
      </c>
      <c r="D23" s="49" t="s">
        <v>854</v>
      </c>
      <c r="E23" s="49"/>
      <c r="F23" s="49"/>
      <c r="G23" s="49" t="s">
        <v>855</v>
      </c>
      <c r="H23" s="52">
        <v>294</v>
      </c>
      <c r="I23" s="52">
        <v>0.93400000000000005</v>
      </c>
      <c r="KC23" s="45"/>
    </row>
    <row r="24" spans="1:795" ht="15.75" customHeight="1">
      <c r="A24" s="1">
        <v>18</v>
      </c>
      <c r="B24" s="1">
        <v>22</v>
      </c>
      <c r="C24" s="49" t="s">
        <v>856</v>
      </c>
      <c r="D24" s="49" t="s">
        <v>857</v>
      </c>
      <c r="E24" s="49"/>
      <c r="F24" s="49"/>
      <c r="G24" s="49" t="s">
        <v>858</v>
      </c>
      <c r="H24" s="52">
        <v>351</v>
      </c>
      <c r="I24" s="52">
        <v>0.92900000000000005</v>
      </c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5"/>
      <c r="GM24" s="45"/>
      <c r="GN24" s="45"/>
      <c r="GO24" s="45"/>
      <c r="GP24" s="45"/>
      <c r="GQ24" s="45"/>
      <c r="GR24" s="45"/>
      <c r="GS24" s="45"/>
      <c r="GT24" s="45"/>
      <c r="GU24" s="45"/>
      <c r="GV24" s="45"/>
      <c r="GW24" s="45"/>
      <c r="GX24" s="45"/>
      <c r="GY24" s="45"/>
      <c r="GZ24" s="45"/>
      <c r="HA24" s="45"/>
      <c r="HB24" s="45"/>
      <c r="HC24" s="45"/>
      <c r="HD24" s="45"/>
      <c r="HE24" s="45"/>
      <c r="HF24" s="45"/>
      <c r="HG24" s="45"/>
      <c r="HH24" s="45"/>
      <c r="HI24" s="45"/>
      <c r="HJ24" s="45"/>
      <c r="HK24" s="45"/>
      <c r="HL24" s="45"/>
      <c r="HM24" s="45"/>
      <c r="HN24" s="45"/>
      <c r="HO24" s="45"/>
      <c r="HP24" s="45"/>
      <c r="HQ24" s="45"/>
      <c r="HR24" s="45"/>
      <c r="HS24" s="45"/>
      <c r="HT24" s="45"/>
      <c r="HU24" s="45"/>
      <c r="HV24" s="45"/>
      <c r="HW24" s="45"/>
      <c r="HX24" s="45"/>
      <c r="HY24" s="45"/>
      <c r="HZ24" s="45"/>
      <c r="IA24" s="45"/>
      <c r="IB24" s="45"/>
      <c r="IC24" s="45"/>
      <c r="ID24" s="45"/>
      <c r="IE24" s="45"/>
      <c r="IF24" s="45"/>
      <c r="IG24" s="45"/>
      <c r="IH24" s="45"/>
      <c r="II24" s="45"/>
      <c r="IJ24" s="45"/>
      <c r="IK24" s="45"/>
      <c r="IL24" s="45"/>
      <c r="IM24" s="45"/>
      <c r="IN24" s="45"/>
      <c r="IO24" s="45"/>
      <c r="IP24" s="45"/>
      <c r="IQ24" s="45"/>
      <c r="IR24" s="45"/>
      <c r="IS24" s="45"/>
      <c r="IT24" s="45"/>
      <c r="IU24" s="45"/>
      <c r="IV24" s="45"/>
      <c r="IW24" s="45"/>
      <c r="IX24" s="45"/>
      <c r="IY24" s="45"/>
      <c r="IZ24" s="45"/>
      <c r="JA24" s="45"/>
      <c r="JB24" s="45"/>
      <c r="JC24" s="45"/>
      <c r="JD24" s="45"/>
      <c r="JE24" s="45"/>
      <c r="JF24" s="45"/>
      <c r="JG24" s="45"/>
      <c r="JH24" s="45"/>
      <c r="JI24" s="45"/>
      <c r="JJ24" s="45"/>
      <c r="JK24" s="45"/>
      <c r="JL24" s="45"/>
      <c r="JM24" s="45"/>
      <c r="JN24" s="45"/>
      <c r="JO24" s="45"/>
      <c r="JP24" s="45"/>
      <c r="JQ24" s="45"/>
      <c r="JR24" s="45"/>
      <c r="JS24" s="45"/>
      <c r="JT24" s="45"/>
      <c r="JU24" s="45"/>
      <c r="JV24" s="45"/>
      <c r="JW24" s="45"/>
      <c r="JX24" s="45"/>
      <c r="JY24" s="45"/>
      <c r="JZ24" s="45"/>
      <c r="KA24" s="45"/>
      <c r="KB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KP24" s="45"/>
      <c r="KQ24" s="45"/>
      <c r="KR24" s="45"/>
      <c r="KS24" s="45"/>
      <c r="KT24" s="45"/>
      <c r="KU24" s="45"/>
      <c r="KV24" s="45"/>
      <c r="KW24" s="45"/>
      <c r="KX24" s="45"/>
      <c r="KY24" s="45"/>
      <c r="KZ24" s="45"/>
      <c r="LA24" s="45"/>
      <c r="LB24" s="45"/>
      <c r="LC24" s="45"/>
      <c r="LD24" s="45"/>
      <c r="LE24" s="45"/>
      <c r="LF24" s="45"/>
      <c r="LG24" s="45"/>
      <c r="LH24" s="45"/>
      <c r="LI24" s="45"/>
      <c r="LJ24" s="45"/>
      <c r="LK24" s="45"/>
      <c r="LL24" s="45"/>
      <c r="LM24" s="45"/>
      <c r="LN24" s="45"/>
      <c r="LO24" s="45"/>
      <c r="LP24" s="45"/>
      <c r="LQ24" s="45"/>
      <c r="LR24" s="45"/>
      <c r="LS24" s="45"/>
      <c r="LT24" s="45"/>
      <c r="LU24" s="45"/>
      <c r="LV24" s="45"/>
      <c r="LW24" s="45"/>
      <c r="LX24" s="45"/>
      <c r="LY24" s="45"/>
      <c r="LZ24" s="45"/>
      <c r="MA24" s="45"/>
      <c r="MB24" s="45"/>
      <c r="MC24" s="45"/>
      <c r="MD24" s="45"/>
      <c r="ME24" s="45"/>
      <c r="MF24" s="45"/>
      <c r="MG24" s="45"/>
      <c r="MH24" s="45"/>
      <c r="MI24" s="45"/>
      <c r="MJ24" s="45"/>
      <c r="MK24" s="45"/>
      <c r="ML24" s="45"/>
      <c r="MM24" s="45"/>
      <c r="MN24" s="45"/>
      <c r="MO24" s="45"/>
      <c r="MP24" s="45"/>
      <c r="MQ24" s="45"/>
      <c r="MR24" s="45"/>
      <c r="MS24" s="45"/>
      <c r="MT24" s="45"/>
      <c r="MU24" s="45"/>
      <c r="MV24" s="45"/>
      <c r="MW24" s="45"/>
      <c r="MX24" s="45"/>
      <c r="MY24" s="45"/>
      <c r="MZ24" s="45"/>
      <c r="NA24" s="45"/>
      <c r="NB24" s="45"/>
      <c r="NC24" s="45"/>
      <c r="ND24" s="45"/>
      <c r="NE24" s="45"/>
      <c r="NF24" s="45"/>
      <c r="NG24" s="45"/>
      <c r="NH24" s="45"/>
      <c r="NI24" s="45"/>
      <c r="NJ24" s="45"/>
      <c r="NK24" s="45"/>
      <c r="NL24" s="45"/>
      <c r="NM24" s="45"/>
      <c r="NN24" s="45"/>
      <c r="NO24" s="45"/>
      <c r="NP24" s="45"/>
      <c r="NQ24" s="45"/>
      <c r="NR24" s="45"/>
      <c r="NS24" s="45"/>
      <c r="NT24" s="45"/>
      <c r="NU24" s="45"/>
      <c r="NV24" s="45"/>
      <c r="NW24" s="45"/>
      <c r="NX24" s="45"/>
      <c r="NY24" s="45"/>
      <c r="NZ24" s="45"/>
      <c r="OA24" s="45"/>
      <c r="OB24" s="45"/>
      <c r="OC24" s="45"/>
      <c r="OD24" s="45"/>
      <c r="OE24" s="45"/>
      <c r="OF24" s="45"/>
      <c r="OG24" s="45"/>
      <c r="OH24" s="45"/>
      <c r="OI24" s="45"/>
      <c r="OJ24" s="45"/>
      <c r="OK24" s="45"/>
      <c r="OL24" s="45"/>
      <c r="OM24" s="45"/>
      <c r="ON24" s="45"/>
      <c r="OO24" s="45"/>
      <c r="OP24" s="45"/>
      <c r="OQ24" s="45"/>
      <c r="OR24" s="45"/>
      <c r="OS24" s="45"/>
      <c r="OT24" s="45"/>
      <c r="OU24" s="45"/>
      <c r="OV24" s="45"/>
      <c r="OW24" s="45"/>
      <c r="OX24" s="45"/>
      <c r="OY24" s="45"/>
      <c r="OZ24" s="45"/>
      <c r="PA24" s="45"/>
      <c r="PB24" s="45"/>
      <c r="PC24" s="45"/>
      <c r="PD24" s="45"/>
      <c r="PE24" s="45"/>
      <c r="PF24" s="45"/>
      <c r="PG24" s="45"/>
      <c r="PH24" s="45"/>
      <c r="PI24" s="45"/>
      <c r="PJ24" s="45"/>
      <c r="PK24" s="45"/>
      <c r="PL24" s="45"/>
      <c r="PM24" s="45"/>
      <c r="PN24" s="45"/>
      <c r="PO24" s="45"/>
      <c r="PP24" s="45"/>
      <c r="PQ24" s="45"/>
      <c r="PR24" s="45"/>
      <c r="PS24" s="45"/>
      <c r="PT24" s="45"/>
      <c r="PU24" s="45"/>
      <c r="PV24" s="45"/>
      <c r="PW24" s="45"/>
      <c r="PX24" s="45"/>
      <c r="PY24" s="45"/>
      <c r="PZ24" s="45"/>
      <c r="QA24" s="45"/>
      <c r="QB24" s="45"/>
      <c r="QC24" s="45"/>
      <c r="QD24" s="45"/>
      <c r="QE24" s="45"/>
      <c r="QF24" s="45"/>
      <c r="QG24" s="45"/>
      <c r="QH24" s="45"/>
      <c r="QI24" s="45"/>
      <c r="QJ24" s="45"/>
      <c r="QK24" s="45"/>
      <c r="QL24" s="45"/>
      <c r="QM24" s="45"/>
      <c r="QN24" s="45"/>
      <c r="QO24" s="45"/>
      <c r="QP24" s="45"/>
      <c r="QQ24" s="45"/>
      <c r="QR24" s="45"/>
      <c r="QS24" s="45"/>
      <c r="QT24" s="45"/>
      <c r="QU24" s="45"/>
      <c r="QV24" s="45"/>
      <c r="QW24" s="45"/>
      <c r="QX24" s="45"/>
      <c r="QY24" s="45"/>
      <c r="QZ24" s="45"/>
      <c r="RA24" s="45"/>
      <c r="RB24" s="45"/>
      <c r="RC24" s="45"/>
      <c r="RD24" s="45"/>
      <c r="RE24" s="45"/>
      <c r="RF24" s="45"/>
      <c r="RG24" s="45"/>
      <c r="RH24" s="45"/>
      <c r="RI24" s="45"/>
      <c r="RJ24" s="45"/>
      <c r="RK24" s="45"/>
      <c r="RL24" s="45"/>
      <c r="RM24" s="45"/>
      <c r="RN24" s="45"/>
      <c r="RO24" s="45"/>
      <c r="RP24" s="45"/>
      <c r="RQ24" s="45"/>
      <c r="RR24" s="45"/>
      <c r="RS24" s="45"/>
      <c r="RT24" s="45"/>
      <c r="RU24" s="45"/>
      <c r="RV24" s="45"/>
      <c r="RW24" s="45"/>
      <c r="RX24" s="45"/>
      <c r="RY24" s="45"/>
      <c r="RZ24" s="45"/>
      <c r="SA24" s="45"/>
      <c r="SB24" s="45"/>
      <c r="SC24" s="45"/>
      <c r="SD24" s="45"/>
      <c r="SE24" s="45"/>
      <c r="SF24" s="45"/>
      <c r="SG24" s="45"/>
      <c r="SH24" s="45"/>
      <c r="SI24" s="45"/>
      <c r="SJ24" s="45"/>
      <c r="SK24" s="45"/>
      <c r="SL24" s="45"/>
      <c r="SM24" s="45"/>
      <c r="SN24" s="45"/>
      <c r="SO24" s="45"/>
      <c r="SP24" s="45"/>
      <c r="SQ24" s="45"/>
      <c r="SR24" s="45"/>
      <c r="SS24" s="45"/>
      <c r="ST24" s="45"/>
      <c r="SU24" s="45"/>
      <c r="SV24" s="45"/>
      <c r="SW24" s="45"/>
      <c r="SX24" s="45"/>
      <c r="SY24" s="45"/>
      <c r="SZ24" s="45"/>
      <c r="TA24" s="45"/>
      <c r="TB24" s="45"/>
      <c r="TC24" s="45"/>
      <c r="TD24" s="45"/>
      <c r="TE24" s="45"/>
      <c r="TF24" s="45"/>
      <c r="TG24" s="45"/>
      <c r="TH24" s="45"/>
      <c r="TI24" s="45"/>
      <c r="TJ24" s="45"/>
      <c r="TK24" s="45"/>
      <c r="TL24" s="45"/>
      <c r="TM24" s="45"/>
      <c r="TN24" s="45"/>
      <c r="TO24" s="45"/>
      <c r="TP24" s="45"/>
      <c r="TQ24" s="45"/>
      <c r="TR24" s="45"/>
      <c r="TS24" s="45"/>
      <c r="TT24" s="45"/>
      <c r="TU24" s="45"/>
      <c r="TV24" s="45"/>
      <c r="TW24" s="45"/>
      <c r="TX24" s="45"/>
      <c r="TY24" s="45"/>
      <c r="TZ24" s="45"/>
      <c r="UA24" s="45"/>
      <c r="UB24" s="45"/>
      <c r="UC24" s="45"/>
      <c r="UD24" s="45"/>
      <c r="UE24" s="45"/>
      <c r="UF24" s="45"/>
      <c r="UG24" s="45"/>
      <c r="UH24" s="45"/>
      <c r="UI24" s="45"/>
      <c r="UJ24" s="45"/>
      <c r="UK24" s="45"/>
      <c r="UL24" s="45"/>
      <c r="UM24" s="45"/>
      <c r="UN24" s="45"/>
      <c r="UO24" s="45"/>
      <c r="UP24" s="45"/>
      <c r="UQ24" s="45"/>
      <c r="UR24" s="45"/>
      <c r="US24" s="45"/>
      <c r="UT24" s="45"/>
      <c r="UU24" s="45"/>
      <c r="UV24" s="45"/>
      <c r="UW24" s="45"/>
      <c r="UX24" s="45"/>
      <c r="UY24" s="45"/>
      <c r="UZ24" s="45"/>
      <c r="VA24" s="45"/>
      <c r="VB24" s="45"/>
      <c r="VC24" s="45"/>
      <c r="VD24" s="45"/>
      <c r="VE24" s="45"/>
      <c r="VF24" s="45"/>
      <c r="VG24" s="45"/>
      <c r="VH24" s="45"/>
      <c r="VI24" s="45"/>
      <c r="VJ24" s="45"/>
      <c r="VK24" s="45"/>
      <c r="VL24" s="45"/>
      <c r="VM24" s="45"/>
      <c r="VN24" s="45"/>
      <c r="VO24" s="45"/>
      <c r="VP24" s="45"/>
      <c r="VQ24" s="45"/>
      <c r="VR24" s="45"/>
      <c r="VS24" s="45"/>
      <c r="VT24" s="45"/>
      <c r="VU24" s="45"/>
      <c r="VV24" s="45"/>
      <c r="VW24" s="45"/>
      <c r="VX24" s="45"/>
      <c r="VY24" s="45"/>
      <c r="VZ24" s="45"/>
      <c r="WA24" s="45"/>
      <c r="WB24" s="45"/>
      <c r="WC24" s="45"/>
      <c r="WD24" s="45"/>
      <c r="WE24" s="45"/>
      <c r="WF24" s="45"/>
      <c r="WG24" s="45"/>
      <c r="WH24" s="45"/>
      <c r="WI24" s="45"/>
      <c r="WJ24" s="45"/>
      <c r="WK24" s="45"/>
      <c r="WL24" s="45"/>
      <c r="WM24" s="45"/>
      <c r="WN24" s="45"/>
      <c r="WO24" s="45"/>
      <c r="WP24" s="45"/>
      <c r="WQ24" s="45"/>
      <c r="WR24" s="45"/>
      <c r="WS24" s="45"/>
      <c r="WT24" s="45"/>
      <c r="WU24" s="45"/>
      <c r="WV24" s="45"/>
      <c r="WW24" s="45"/>
      <c r="WX24" s="45"/>
      <c r="WY24" s="45"/>
      <c r="WZ24" s="45"/>
      <c r="XA24" s="45"/>
      <c r="XB24" s="45"/>
      <c r="XC24" s="45"/>
      <c r="XD24" s="45"/>
      <c r="XE24" s="45"/>
      <c r="XF24" s="45"/>
      <c r="XG24" s="45"/>
      <c r="XH24" s="45"/>
      <c r="XI24" s="45"/>
      <c r="XJ24" s="45"/>
      <c r="XK24" s="45"/>
      <c r="XL24" s="45"/>
      <c r="XM24" s="45"/>
      <c r="XN24" s="45"/>
      <c r="XO24" s="45"/>
      <c r="XP24" s="45"/>
      <c r="XQ24" s="45"/>
      <c r="XR24" s="45"/>
      <c r="XS24" s="45"/>
      <c r="XT24" s="45"/>
      <c r="XU24" s="45"/>
      <c r="XV24" s="45"/>
      <c r="XW24" s="45"/>
      <c r="XX24" s="45"/>
      <c r="XY24" s="45"/>
      <c r="XZ24" s="45"/>
      <c r="YA24" s="45"/>
      <c r="YB24" s="45"/>
      <c r="YC24" s="45"/>
      <c r="YD24" s="45"/>
      <c r="YE24" s="45"/>
      <c r="YF24" s="45"/>
      <c r="YG24" s="45"/>
      <c r="YH24" s="45"/>
      <c r="YI24" s="45"/>
      <c r="YJ24" s="45"/>
      <c r="YK24" s="45"/>
      <c r="YL24" s="45"/>
      <c r="YM24" s="45"/>
      <c r="YN24" s="45"/>
      <c r="YO24" s="45"/>
      <c r="YP24" s="45"/>
      <c r="YQ24" s="45"/>
      <c r="YR24" s="45"/>
      <c r="YS24" s="45"/>
      <c r="YT24" s="45"/>
      <c r="YU24" s="45"/>
      <c r="YV24" s="45"/>
      <c r="YW24" s="45"/>
      <c r="YX24" s="45"/>
      <c r="YY24" s="45"/>
      <c r="YZ24" s="45"/>
      <c r="ZA24" s="45"/>
      <c r="ZB24" s="45"/>
      <c r="ZC24" s="45"/>
      <c r="ZD24" s="45"/>
      <c r="ZE24" s="45"/>
      <c r="ZF24" s="45"/>
      <c r="ZG24" s="45"/>
      <c r="ZH24" s="45"/>
      <c r="ZI24" s="45"/>
      <c r="ZJ24" s="45"/>
      <c r="ZK24" s="45"/>
      <c r="ZL24" s="45"/>
      <c r="ZM24" s="45"/>
      <c r="ZN24" s="45"/>
      <c r="ZO24" s="45"/>
      <c r="ZP24" s="45"/>
      <c r="ZQ24" s="45"/>
      <c r="ZR24" s="45"/>
      <c r="ZS24" s="45"/>
      <c r="ZT24" s="45"/>
      <c r="ZU24" s="45"/>
      <c r="ZV24" s="45"/>
      <c r="ZW24" s="45"/>
      <c r="ZX24" s="45"/>
      <c r="ZY24" s="45"/>
      <c r="ZZ24" s="45"/>
      <c r="AAA24" s="45"/>
      <c r="AAB24" s="45"/>
      <c r="AAC24" s="45"/>
      <c r="AAD24" s="45"/>
      <c r="AAE24" s="45"/>
      <c r="AAF24" s="45"/>
      <c r="AAG24" s="45"/>
      <c r="AAH24" s="45"/>
      <c r="AAI24" s="45"/>
      <c r="AAJ24" s="45"/>
      <c r="AAK24" s="45"/>
      <c r="AAL24" s="45"/>
      <c r="AAM24" s="45"/>
      <c r="AAN24" s="45"/>
      <c r="AAO24" s="45"/>
      <c r="AAP24" s="45"/>
      <c r="AAQ24" s="45"/>
      <c r="AAR24" s="45"/>
      <c r="AAS24" s="45"/>
      <c r="AAT24" s="45"/>
      <c r="AAU24" s="45"/>
      <c r="AAV24" s="45"/>
      <c r="AAW24" s="45"/>
      <c r="AAX24" s="45"/>
      <c r="AAY24" s="45"/>
      <c r="AAZ24" s="45"/>
      <c r="ABA24" s="45"/>
      <c r="ABB24" s="45"/>
      <c r="ABC24" s="45"/>
      <c r="ABD24" s="45"/>
      <c r="ABE24" s="45"/>
      <c r="ABF24" s="45"/>
      <c r="ABG24" s="45"/>
      <c r="ABH24" s="45"/>
      <c r="ABI24" s="45"/>
      <c r="ABJ24" s="45"/>
      <c r="ABK24" s="45"/>
      <c r="ABL24" s="45"/>
      <c r="ABM24" s="45"/>
      <c r="ABN24" s="45"/>
      <c r="ABO24" s="45"/>
      <c r="ABP24" s="45"/>
      <c r="ABQ24" s="45"/>
      <c r="ABR24" s="45"/>
      <c r="ABS24" s="45"/>
      <c r="ABT24" s="45"/>
      <c r="ABU24" s="45"/>
      <c r="ABV24" s="45"/>
      <c r="ABW24" s="45"/>
      <c r="ABX24" s="45"/>
      <c r="ABY24" s="45"/>
      <c r="ABZ24" s="45"/>
      <c r="ACA24" s="45"/>
      <c r="ACB24" s="45"/>
      <c r="ACC24" s="45"/>
      <c r="ACD24" s="45"/>
      <c r="ACE24" s="45"/>
      <c r="ACF24" s="45"/>
      <c r="ACG24" s="45"/>
      <c r="ACH24" s="45"/>
      <c r="ACI24" s="45"/>
      <c r="ACJ24" s="45"/>
      <c r="ACK24" s="45"/>
      <c r="ACL24" s="45"/>
      <c r="ACM24" s="45"/>
      <c r="ACN24" s="45"/>
      <c r="ACO24" s="45"/>
      <c r="ACP24" s="45"/>
      <c r="ACQ24" s="45"/>
      <c r="ACR24" s="45"/>
      <c r="ACS24" s="45"/>
      <c r="ACT24" s="45"/>
      <c r="ACU24" s="45"/>
      <c r="ACV24" s="45"/>
      <c r="ACW24" s="45"/>
      <c r="ACX24" s="45"/>
      <c r="ACY24" s="45"/>
      <c r="ACZ24" s="45"/>
      <c r="ADA24" s="45"/>
      <c r="ADB24" s="45"/>
      <c r="ADC24" s="45"/>
      <c r="ADD24" s="45"/>
      <c r="ADE24" s="45"/>
      <c r="ADF24" s="45"/>
      <c r="ADG24" s="45"/>
      <c r="ADH24" s="45"/>
      <c r="ADI24" s="45"/>
      <c r="ADJ24" s="45"/>
      <c r="ADK24" s="45"/>
      <c r="ADL24" s="45"/>
      <c r="ADM24" s="45"/>
      <c r="ADN24" s="45"/>
      <c r="ADO24" s="45"/>
    </row>
    <row r="25" spans="1:795" ht="15.75" customHeight="1">
      <c r="A25" s="1">
        <v>19</v>
      </c>
      <c r="B25" s="1">
        <v>23</v>
      </c>
      <c r="C25" s="49" t="s">
        <v>859</v>
      </c>
      <c r="D25" s="49" t="s">
        <v>860</v>
      </c>
      <c r="E25" s="49"/>
      <c r="F25" s="49"/>
      <c r="G25" s="49" t="s">
        <v>861</v>
      </c>
      <c r="H25" s="52">
        <v>1228</v>
      </c>
      <c r="I25" s="52">
        <v>0.97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  <c r="IH25" s="45"/>
      <c r="II25" s="45"/>
      <c r="IJ25" s="45"/>
      <c r="IK25" s="45"/>
      <c r="IL25" s="45"/>
      <c r="IM25" s="45"/>
      <c r="IN25" s="45"/>
      <c r="IO25" s="45"/>
      <c r="IP25" s="45"/>
      <c r="IQ25" s="45"/>
      <c r="IR25" s="45"/>
      <c r="IS25" s="45"/>
      <c r="IT25" s="45"/>
      <c r="IU25" s="45"/>
      <c r="IV25" s="45"/>
      <c r="IW25" s="45"/>
      <c r="IX25" s="45"/>
      <c r="IY25" s="45"/>
      <c r="IZ25" s="45"/>
      <c r="JA25" s="45"/>
      <c r="JB25" s="45"/>
      <c r="JC25" s="45"/>
      <c r="JD25" s="45"/>
      <c r="JE25" s="45"/>
      <c r="JF25" s="45"/>
      <c r="JG25" s="45"/>
      <c r="JH25" s="45"/>
      <c r="JI25" s="45"/>
      <c r="JJ25" s="45"/>
      <c r="JK25" s="45"/>
      <c r="JL25" s="45"/>
      <c r="JM25" s="45"/>
      <c r="JN25" s="45"/>
      <c r="JO25" s="45"/>
      <c r="JP25" s="45"/>
      <c r="JQ25" s="45"/>
      <c r="JR25" s="45"/>
      <c r="JS25" s="45"/>
      <c r="JT25" s="45"/>
      <c r="JU25" s="45"/>
      <c r="JV25" s="45"/>
      <c r="JW25" s="45"/>
      <c r="JX25" s="45"/>
      <c r="JY25" s="45"/>
      <c r="JZ25" s="45"/>
      <c r="KA25" s="45"/>
      <c r="KB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O25" s="45"/>
      <c r="KP25" s="45"/>
      <c r="KQ25" s="45"/>
      <c r="KR25" s="45"/>
      <c r="KS25" s="45"/>
      <c r="KT25" s="45"/>
      <c r="KU25" s="45"/>
      <c r="KV25" s="45"/>
      <c r="KW25" s="45"/>
      <c r="KX25" s="45"/>
      <c r="KY25" s="45"/>
      <c r="KZ25" s="45"/>
      <c r="LA25" s="45"/>
      <c r="LB25" s="45"/>
      <c r="LC25" s="45"/>
      <c r="LD25" s="45"/>
      <c r="LE25" s="45"/>
      <c r="LF25" s="45"/>
      <c r="LG25" s="45"/>
      <c r="LH25" s="45"/>
      <c r="LI25" s="45"/>
      <c r="LJ25" s="45"/>
      <c r="LK25" s="45"/>
      <c r="LL25" s="45"/>
      <c r="LM25" s="45"/>
      <c r="LN25" s="45"/>
      <c r="LO25" s="45"/>
      <c r="LP25" s="45"/>
      <c r="LQ25" s="45"/>
      <c r="LR25" s="45"/>
      <c r="LS25" s="45"/>
      <c r="LT25" s="45"/>
      <c r="LU25" s="45"/>
      <c r="LV25" s="45"/>
      <c r="LW25" s="45"/>
      <c r="LX25" s="45"/>
      <c r="LY25" s="45"/>
      <c r="LZ25" s="45"/>
      <c r="MA25" s="45"/>
      <c r="MB25" s="45"/>
      <c r="MC25" s="45"/>
      <c r="MD25" s="45"/>
      <c r="ME25" s="45"/>
      <c r="MF25" s="45"/>
      <c r="MG25" s="45"/>
      <c r="MH25" s="45"/>
      <c r="MI25" s="45"/>
      <c r="MJ25" s="45"/>
      <c r="MK25" s="45"/>
      <c r="ML25" s="45"/>
      <c r="MM25" s="45"/>
      <c r="MN25" s="45"/>
      <c r="MO25" s="45"/>
      <c r="MP25" s="45"/>
      <c r="MQ25" s="45"/>
      <c r="MR25" s="45"/>
      <c r="MS25" s="45"/>
      <c r="MT25" s="45"/>
      <c r="MU25" s="45"/>
      <c r="MV25" s="45"/>
      <c r="MW25" s="45"/>
      <c r="MX25" s="45"/>
      <c r="MY25" s="45"/>
      <c r="MZ25" s="45"/>
      <c r="NA25" s="45"/>
      <c r="NB25" s="45"/>
      <c r="NC25" s="45"/>
      <c r="ND25" s="45"/>
      <c r="NE25" s="45"/>
      <c r="NF25" s="45"/>
      <c r="NG25" s="45"/>
      <c r="NH25" s="45"/>
      <c r="NI25" s="45"/>
      <c r="NJ25" s="45"/>
      <c r="NK25" s="45"/>
      <c r="NL25" s="45"/>
      <c r="NM25" s="45"/>
      <c r="NN25" s="45"/>
      <c r="NO25" s="45"/>
      <c r="NP25" s="45"/>
      <c r="NQ25" s="45"/>
      <c r="NR25" s="45"/>
      <c r="NS25" s="45"/>
      <c r="NT25" s="45"/>
      <c r="NU25" s="45"/>
      <c r="NV25" s="45"/>
      <c r="NW25" s="45"/>
      <c r="NX25" s="45"/>
      <c r="NY25" s="45"/>
      <c r="NZ25" s="45"/>
      <c r="OA25" s="45"/>
      <c r="OB25" s="45"/>
      <c r="OC25" s="45"/>
      <c r="OD25" s="45"/>
      <c r="OE25" s="45"/>
      <c r="OF25" s="45"/>
      <c r="OG25" s="45"/>
      <c r="OH25" s="45"/>
      <c r="OI25" s="45"/>
      <c r="OJ25" s="45"/>
      <c r="OK25" s="45"/>
      <c r="OL25" s="45"/>
      <c r="OM25" s="45"/>
      <c r="ON25" s="45"/>
      <c r="OO25" s="45"/>
      <c r="OP25" s="45"/>
      <c r="OQ25" s="45"/>
      <c r="OR25" s="45"/>
      <c r="OS25" s="45"/>
      <c r="OT25" s="45"/>
      <c r="OU25" s="45"/>
      <c r="OV25" s="45"/>
      <c r="OW25" s="45"/>
      <c r="OX25" s="45"/>
      <c r="OY25" s="45"/>
      <c r="OZ25" s="45"/>
      <c r="PA25" s="45"/>
      <c r="PB25" s="45"/>
      <c r="PC25" s="45"/>
      <c r="PD25" s="45"/>
      <c r="PE25" s="45"/>
      <c r="PF25" s="45"/>
      <c r="PG25" s="45"/>
      <c r="PH25" s="45"/>
      <c r="PI25" s="45"/>
      <c r="PJ25" s="45"/>
      <c r="PK25" s="45"/>
      <c r="PL25" s="45"/>
      <c r="PM25" s="45"/>
      <c r="PN25" s="45"/>
      <c r="PO25" s="45"/>
      <c r="PP25" s="45"/>
      <c r="PQ25" s="45"/>
      <c r="PR25" s="45"/>
      <c r="PS25" s="45"/>
      <c r="PT25" s="45"/>
      <c r="PU25" s="45"/>
      <c r="PV25" s="45"/>
      <c r="PW25" s="45"/>
      <c r="PX25" s="45"/>
      <c r="PY25" s="45"/>
      <c r="PZ25" s="45"/>
      <c r="QA25" s="45"/>
      <c r="QB25" s="45"/>
      <c r="QC25" s="45"/>
      <c r="QD25" s="45"/>
      <c r="QE25" s="45"/>
      <c r="QF25" s="45"/>
      <c r="QG25" s="45"/>
      <c r="QH25" s="45"/>
      <c r="QI25" s="45"/>
      <c r="QJ25" s="45"/>
      <c r="QK25" s="45"/>
      <c r="QL25" s="45"/>
      <c r="QM25" s="45"/>
      <c r="QN25" s="45"/>
      <c r="QO25" s="45"/>
      <c r="QP25" s="45"/>
      <c r="QQ25" s="45"/>
      <c r="QR25" s="45"/>
      <c r="QS25" s="45"/>
      <c r="QT25" s="45"/>
      <c r="QU25" s="45"/>
      <c r="QV25" s="45"/>
      <c r="QW25" s="45"/>
      <c r="QX25" s="45"/>
      <c r="QY25" s="45"/>
      <c r="QZ25" s="45"/>
      <c r="RA25" s="45"/>
      <c r="RB25" s="45"/>
      <c r="RC25" s="45"/>
      <c r="RD25" s="45"/>
      <c r="RE25" s="45"/>
      <c r="RF25" s="45"/>
      <c r="RG25" s="45"/>
      <c r="RH25" s="45"/>
      <c r="RI25" s="45"/>
      <c r="RJ25" s="45"/>
      <c r="RK25" s="45"/>
      <c r="RL25" s="45"/>
      <c r="RM25" s="45"/>
      <c r="RN25" s="45"/>
      <c r="RO25" s="45"/>
      <c r="RP25" s="45"/>
      <c r="RQ25" s="45"/>
      <c r="RR25" s="45"/>
      <c r="RS25" s="45"/>
      <c r="RT25" s="45"/>
      <c r="RU25" s="45"/>
      <c r="RV25" s="45"/>
      <c r="RW25" s="45"/>
      <c r="RX25" s="45"/>
      <c r="RY25" s="45"/>
      <c r="RZ25" s="45"/>
      <c r="SA25" s="45"/>
      <c r="SB25" s="45"/>
      <c r="SC25" s="45"/>
      <c r="SD25" s="45"/>
      <c r="SE25" s="45"/>
      <c r="SF25" s="45"/>
      <c r="SG25" s="45"/>
      <c r="SH25" s="45"/>
      <c r="SI25" s="45"/>
      <c r="SJ25" s="45"/>
      <c r="SK25" s="45"/>
      <c r="SL25" s="45"/>
      <c r="SM25" s="45"/>
      <c r="SN25" s="45"/>
      <c r="SO25" s="45"/>
      <c r="SP25" s="45"/>
      <c r="SQ25" s="45"/>
      <c r="SR25" s="45"/>
      <c r="SS25" s="45"/>
      <c r="ST25" s="45"/>
      <c r="SU25" s="45"/>
      <c r="SV25" s="45"/>
      <c r="SW25" s="45"/>
      <c r="SX25" s="45"/>
      <c r="SY25" s="45"/>
      <c r="SZ25" s="45"/>
      <c r="TA25" s="45"/>
      <c r="TB25" s="45"/>
      <c r="TC25" s="45"/>
      <c r="TD25" s="45"/>
      <c r="TE25" s="45"/>
      <c r="TF25" s="45"/>
      <c r="TG25" s="45"/>
      <c r="TH25" s="45"/>
      <c r="TI25" s="45"/>
      <c r="TJ25" s="45"/>
      <c r="TK25" s="45"/>
      <c r="TL25" s="45"/>
      <c r="TM25" s="45"/>
      <c r="TN25" s="45"/>
      <c r="TO25" s="45"/>
      <c r="TP25" s="45"/>
      <c r="TQ25" s="45"/>
      <c r="TR25" s="45"/>
      <c r="TS25" s="45"/>
      <c r="TT25" s="45"/>
      <c r="TU25" s="45"/>
      <c r="TV25" s="45"/>
      <c r="TW25" s="45"/>
      <c r="TX25" s="45"/>
      <c r="TY25" s="45"/>
      <c r="TZ25" s="45"/>
      <c r="UA25" s="45"/>
      <c r="UB25" s="45"/>
      <c r="UC25" s="45"/>
      <c r="UD25" s="45"/>
      <c r="UE25" s="45"/>
      <c r="UF25" s="45"/>
      <c r="UG25" s="45"/>
      <c r="UH25" s="45"/>
      <c r="UI25" s="45"/>
      <c r="UJ25" s="45"/>
      <c r="UK25" s="45"/>
      <c r="UL25" s="45"/>
      <c r="UM25" s="45"/>
      <c r="UN25" s="45"/>
      <c r="UO25" s="45"/>
      <c r="UP25" s="45"/>
      <c r="UQ25" s="45"/>
      <c r="UR25" s="45"/>
      <c r="US25" s="45"/>
      <c r="UT25" s="45"/>
      <c r="UU25" s="45"/>
      <c r="UV25" s="45"/>
      <c r="UW25" s="45"/>
      <c r="UX25" s="45"/>
      <c r="UY25" s="45"/>
      <c r="UZ25" s="45"/>
      <c r="VA25" s="45"/>
      <c r="VB25" s="45"/>
      <c r="VC25" s="45"/>
      <c r="VD25" s="45"/>
      <c r="VE25" s="45"/>
      <c r="VF25" s="45"/>
      <c r="VG25" s="45"/>
      <c r="VH25" s="45"/>
      <c r="VI25" s="45"/>
      <c r="VJ25" s="45"/>
      <c r="VK25" s="45"/>
      <c r="VL25" s="45"/>
      <c r="VM25" s="45"/>
      <c r="VN25" s="45"/>
      <c r="VO25" s="45"/>
      <c r="VP25" s="45"/>
      <c r="VQ25" s="45"/>
      <c r="VR25" s="45"/>
      <c r="VS25" s="45"/>
      <c r="VT25" s="45"/>
      <c r="VU25" s="45"/>
      <c r="VV25" s="45"/>
      <c r="VW25" s="45"/>
      <c r="VX25" s="45"/>
      <c r="VY25" s="45"/>
      <c r="VZ25" s="45"/>
      <c r="WA25" s="45"/>
      <c r="WB25" s="45"/>
      <c r="WC25" s="45"/>
      <c r="WD25" s="45"/>
      <c r="WE25" s="45"/>
      <c r="WF25" s="45"/>
      <c r="WG25" s="45"/>
      <c r="WH25" s="45"/>
      <c r="WI25" s="45"/>
      <c r="WJ25" s="45"/>
      <c r="WK25" s="45"/>
      <c r="WL25" s="45"/>
      <c r="WM25" s="45"/>
      <c r="WN25" s="45"/>
      <c r="WO25" s="45"/>
      <c r="WP25" s="45"/>
      <c r="WQ25" s="45"/>
      <c r="WR25" s="45"/>
      <c r="WS25" s="45"/>
      <c r="WT25" s="45"/>
      <c r="WU25" s="45"/>
      <c r="WV25" s="45"/>
      <c r="WW25" s="45"/>
      <c r="WX25" s="45"/>
      <c r="WY25" s="45"/>
      <c r="WZ25" s="45"/>
      <c r="XA25" s="45"/>
      <c r="XB25" s="45"/>
      <c r="XC25" s="45"/>
      <c r="XD25" s="45"/>
      <c r="XE25" s="45"/>
      <c r="XF25" s="45"/>
      <c r="XG25" s="45"/>
      <c r="XH25" s="45"/>
      <c r="XI25" s="45"/>
      <c r="XJ25" s="45"/>
      <c r="XK25" s="45"/>
      <c r="XL25" s="45"/>
      <c r="XM25" s="45"/>
      <c r="XN25" s="45"/>
      <c r="XO25" s="45"/>
      <c r="XP25" s="45"/>
      <c r="XQ25" s="45"/>
      <c r="XR25" s="45"/>
      <c r="XS25" s="45"/>
      <c r="XT25" s="45"/>
      <c r="XU25" s="45"/>
      <c r="XV25" s="45"/>
      <c r="XW25" s="45"/>
      <c r="XX25" s="45"/>
      <c r="XY25" s="45"/>
      <c r="XZ25" s="45"/>
      <c r="YA25" s="45"/>
      <c r="YB25" s="45"/>
      <c r="YC25" s="45"/>
      <c r="YD25" s="45"/>
      <c r="YE25" s="45"/>
      <c r="YF25" s="45"/>
      <c r="YG25" s="45"/>
      <c r="YH25" s="45"/>
      <c r="YI25" s="45"/>
      <c r="YJ25" s="45"/>
      <c r="YK25" s="45"/>
      <c r="YL25" s="45"/>
      <c r="YM25" s="45"/>
      <c r="YN25" s="45"/>
      <c r="YO25" s="45"/>
      <c r="YP25" s="45"/>
      <c r="YQ25" s="45"/>
      <c r="YR25" s="45"/>
      <c r="YS25" s="45"/>
      <c r="YT25" s="45"/>
      <c r="YU25" s="45"/>
      <c r="YV25" s="45"/>
      <c r="YW25" s="45"/>
      <c r="YX25" s="45"/>
      <c r="YY25" s="45"/>
      <c r="YZ25" s="45"/>
      <c r="ZA25" s="45"/>
      <c r="ZB25" s="45"/>
      <c r="ZC25" s="45"/>
      <c r="ZD25" s="45"/>
      <c r="ZE25" s="45"/>
      <c r="ZF25" s="45"/>
      <c r="ZG25" s="45"/>
      <c r="ZH25" s="45"/>
      <c r="ZI25" s="45"/>
      <c r="ZJ25" s="45"/>
      <c r="ZK25" s="45"/>
      <c r="ZL25" s="45"/>
      <c r="ZM25" s="45"/>
      <c r="ZN25" s="45"/>
      <c r="ZO25" s="45"/>
      <c r="ZP25" s="45"/>
      <c r="ZQ25" s="45"/>
      <c r="ZR25" s="45"/>
      <c r="ZS25" s="45"/>
      <c r="ZT25" s="45"/>
      <c r="ZU25" s="45"/>
      <c r="ZV25" s="45"/>
      <c r="ZW25" s="45"/>
      <c r="ZX25" s="45"/>
      <c r="ZY25" s="45"/>
      <c r="ZZ25" s="45"/>
      <c r="AAA25" s="45"/>
      <c r="AAB25" s="45"/>
      <c r="AAC25" s="45"/>
      <c r="AAD25" s="45"/>
      <c r="AAE25" s="45"/>
      <c r="AAF25" s="45"/>
      <c r="AAG25" s="45"/>
      <c r="AAH25" s="45"/>
      <c r="AAI25" s="45"/>
      <c r="AAJ25" s="45"/>
      <c r="AAK25" s="45"/>
      <c r="AAL25" s="45"/>
      <c r="AAM25" s="45"/>
      <c r="AAN25" s="45"/>
      <c r="AAO25" s="45"/>
      <c r="AAP25" s="45"/>
      <c r="AAQ25" s="45"/>
      <c r="AAR25" s="45"/>
      <c r="AAS25" s="45"/>
      <c r="AAT25" s="45"/>
      <c r="AAU25" s="45"/>
      <c r="AAV25" s="45"/>
      <c r="AAW25" s="45"/>
      <c r="AAX25" s="45"/>
      <c r="AAY25" s="45"/>
      <c r="AAZ25" s="45"/>
      <c r="ABA25" s="45"/>
      <c r="ABB25" s="45"/>
      <c r="ABC25" s="45"/>
      <c r="ABD25" s="45"/>
      <c r="ABE25" s="45"/>
      <c r="ABF25" s="45"/>
      <c r="ABG25" s="45"/>
      <c r="ABH25" s="45"/>
      <c r="ABI25" s="45"/>
      <c r="ABJ25" s="45"/>
      <c r="ABK25" s="45"/>
      <c r="ABL25" s="45"/>
      <c r="ABM25" s="45"/>
      <c r="ABN25" s="45"/>
      <c r="ABO25" s="45"/>
      <c r="ABP25" s="45"/>
      <c r="ABQ25" s="45"/>
      <c r="ABR25" s="45"/>
      <c r="ABS25" s="45"/>
      <c r="ABT25" s="45"/>
      <c r="ABU25" s="45"/>
      <c r="ABV25" s="45"/>
      <c r="ABW25" s="45"/>
      <c r="ABX25" s="45"/>
      <c r="ABY25" s="45"/>
      <c r="ABZ25" s="45"/>
      <c r="ACA25" s="45"/>
      <c r="ACB25" s="45"/>
      <c r="ACC25" s="45"/>
      <c r="ACD25" s="45"/>
      <c r="ACE25" s="45"/>
      <c r="ACF25" s="45"/>
      <c r="ACG25" s="45"/>
      <c r="ACH25" s="45"/>
      <c r="ACI25" s="45"/>
      <c r="ACJ25" s="45"/>
      <c r="ACK25" s="45"/>
      <c r="ACL25" s="45"/>
      <c r="ACM25" s="45"/>
      <c r="ACN25" s="45"/>
      <c r="ACO25" s="45"/>
      <c r="ACP25" s="45"/>
      <c r="ACQ25" s="45"/>
      <c r="ACR25" s="45"/>
      <c r="ACS25" s="45"/>
      <c r="ACT25" s="45"/>
      <c r="ACU25" s="45"/>
      <c r="ACV25" s="45"/>
      <c r="ACW25" s="45"/>
      <c r="ACX25" s="45"/>
      <c r="ACY25" s="45"/>
      <c r="ACZ25" s="45"/>
      <c r="ADA25" s="45"/>
      <c r="ADB25" s="45"/>
      <c r="ADC25" s="45"/>
      <c r="ADD25" s="45"/>
      <c r="ADE25" s="45"/>
      <c r="ADF25" s="45"/>
      <c r="ADG25" s="45"/>
      <c r="ADH25" s="45"/>
      <c r="ADI25" s="45"/>
      <c r="ADJ25" s="45"/>
      <c r="ADK25" s="45"/>
      <c r="ADL25" s="45"/>
      <c r="ADM25" s="45"/>
      <c r="ADN25" s="45"/>
      <c r="ADO25" s="45"/>
    </row>
    <row r="26" spans="1:795" ht="15.75" customHeight="1">
      <c r="A26" s="1">
        <v>20</v>
      </c>
      <c r="B26" s="1">
        <v>24</v>
      </c>
      <c r="C26" s="49" t="s">
        <v>862</v>
      </c>
      <c r="D26" s="49" t="s">
        <v>863</v>
      </c>
      <c r="E26" s="49"/>
      <c r="F26" s="49"/>
      <c r="G26" s="49" t="s">
        <v>864</v>
      </c>
      <c r="H26" s="52">
        <v>558</v>
      </c>
      <c r="I26" s="52">
        <v>0.95</v>
      </c>
    </row>
    <row r="27" spans="1:795" ht="15.75" customHeight="1">
      <c r="A27" s="53">
        <v>21</v>
      </c>
      <c r="B27" s="1">
        <v>25</v>
      </c>
      <c r="C27" s="49" t="s">
        <v>865</v>
      </c>
      <c r="D27" s="49" t="s">
        <v>866</v>
      </c>
      <c r="E27" s="49"/>
      <c r="F27" s="49"/>
      <c r="G27" s="49" t="s">
        <v>867</v>
      </c>
      <c r="H27" s="52">
        <v>870</v>
      </c>
      <c r="I27" s="52">
        <v>0.94299999999999995</v>
      </c>
    </row>
    <row r="28" spans="1:795" ht="15.75" customHeight="1">
      <c r="A28" s="53">
        <v>22</v>
      </c>
      <c r="B28" s="1">
        <v>26</v>
      </c>
      <c r="C28" s="49" t="s">
        <v>868</v>
      </c>
      <c r="D28" s="49" t="s">
        <v>869</v>
      </c>
      <c r="E28" s="49"/>
      <c r="F28" s="49"/>
      <c r="G28" s="49" t="s">
        <v>870</v>
      </c>
      <c r="H28" s="52">
        <v>85</v>
      </c>
      <c r="I28" s="52">
        <v>0.8</v>
      </c>
    </row>
    <row r="29" spans="1:795" ht="15.75" customHeight="1">
      <c r="A29" s="53">
        <v>23</v>
      </c>
      <c r="B29" s="1">
        <v>27</v>
      </c>
      <c r="C29" s="49" t="s">
        <v>871</v>
      </c>
      <c r="D29" s="49" t="s">
        <v>872</v>
      </c>
      <c r="E29" s="49"/>
      <c r="F29" s="49"/>
      <c r="G29" s="49" t="s">
        <v>873</v>
      </c>
      <c r="H29" s="52">
        <v>300</v>
      </c>
      <c r="I29" s="54"/>
    </row>
    <row r="30" spans="1:795" ht="15.75" customHeight="1">
      <c r="A30" s="53">
        <v>26</v>
      </c>
      <c r="B30" s="1">
        <v>30</v>
      </c>
      <c r="C30" s="49" t="s">
        <v>874</v>
      </c>
      <c r="D30" s="49" t="s">
        <v>875</v>
      </c>
      <c r="E30" s="49"/>
      <c r="F30" s="49"/>
      <c r="G30" s="49" t="s">
        <v>876</v>
      </c>
      <c r="H30" s="52">
        <v>102</v>
      </c>
      <c r="I30" s="52">
        <v>0.90400000000000003</v>
      </c>
    </row>
    <row r="31" spans="1:795" ht="15.75" customHeight="1">
      <c r="A31" s="53">
        <v>27</v>
      </c>
      <c r="B31" s="1">
        <v>31</v>
      </c>
      <c r="C31" s="49" t="s">
        <v>877</v>
      </c>
      <c r="D31" s="49" t="s">
        <v>878</v>
      </c>
      <c r="E31" s="49"/>
      <c r="F31" s="49"/>
      <c r="G31" s="49" t="s">
        <v>879</v>
      </c>
      <c r="H31" s="52">
        <v>248</v>
      </c>
      <c r="I31" s="52">
        <v>0.94</v>
      </c>
    </row>
    <row r="32" spans="1:795" ht="15.75" customHeight="1">
      <c r="A32" s="53">
        <v>28</v>
      </c>
      <c r="B32" s="1">
        <v>32</v>
      </c>
      <c r="C32" s="49" t="s">
        <v>880</v>
      </c>
      <c r="D32" s="49" t="s">
        <v>881</v>
      </c>
      <c r="E32" s="49"/>
      <c r="F32" s="49"/>
      <c r="G32" s="49" t="s">
        <v>882</v>
      </c>
      <c r="H32" s="52">
        <v>689</v>
      </c>
      <c r="I32" s="52">
        <v>0.8</v>
      </c>
    </row>
    <row r="33" spans="1:795" ht="15.75" customHeight="1">
      <c r="A33" s="53">
        <v>29</v>
      </c>
      <c r="B33" s="1">
        <v>33</v>
      </c>
      <c r="C33" s="49" t="s">
        <v>883</v>
      </c>
      <c r="D33" s="49" t="s">
        <v>884</v>
      </c>
      <c r="E33" s="49"/>
      <c r="F33" s="49"/>
      <c r="G33" s="49" t="s">
        <v>885</v>
      </c>
      <c r="H33" s="52">
        <v>296</v>
      </c>
      <c r="I33" s="52">
        <v>0.88</v>
      </c>
    </row>
    <row r="34" spans="1:795" ht="15.75" customHeight="1">
      <c r="A34" s="53">
        <v>30</v>
      </c>
      <c r="B34" s="1">
        <v>34</v>
      </c>
      <c r="C34" s="49" t="s">
        <v>886</v>
      </c>
      <c r="D34" s="49" t="s">
        <v>887</v>
      </c>
      <c r="E34" s="49"/>
      <c r="F34" s="49"/>
      <c r="G34" s="49" t="s">
        <v>888</v>
      </c>
      <c r="H34" s="52">
        <v>320</v>
      </c>
      <c r="I34" s="52">
        <v>0.76</v>
      </c>
    </row>
    <row r="35" spans="1:795" ht="15.75" customHeight="1">
      <c r="A35" s="53">
        <v>31</v>
      </c>
      <c r="B35" s="1">
        <v>35</v>
      </c>
      <c r="C35" s="49" t="s">
        <v>889</v>
      </c>
      <c r="D35" s="49" t="s">
        <v>890</v>
      </c>
      <c r="E35" s="49"/>
      <c r="F35" s="49"/>
      <c r="G35" s="49" t="s">
        <v>891</v>
      </c>
      <c r="H35" s="52">
        <v>90</v>
      </c>
      <c r="I35" s="52">
        <v>0.74</v>
      </c>
    </row>
    <row r="36" spans="1:795" ht="15.75" customHeight="1">
      <c r="A36" s="53">
        <v>32</v>
      </c>
      <c r="B36" s="1">
        <v>36</v>
      </c>
      <c r="C36" s="49" t="s">
        <v>892</v>
      </c>
      <c r="D36" s="49" t="s">
        <v>893</v>
      </c>
      <c r="E36" s="49"/>
      <c r="F36" s="49"/>
      <c r="G36" s="49" t="s">
        <v>894</v>
      </c>
      <c r="H36" s="52">
        <v>394</v>
      </c>
      <c r="I36" s="52">
        <v>0.88</v>
      </c>
    </row>
    <row r="37" spans="1:795" ht="15.75" customHeight="1">
      <c r="A37" s="1">
        <v>33</v>
      </c>
      <c r="B37" s="1">
        <v>37</v>
      </c>
      <c r="C37" s="49" t="s">
        <v>895</v>
      </c>
      <c r="D37" s="49" t="s">
        <v>896</v>
      </c>
      <c r="E37" s="49"/>
      <c r="F37" s="49"/>
      <c r="G37" s="49" t="s">
        <v>897</v>
      </c>
      <c r="H37" s="52">
        <v>301</v>
      </c>
      <c r="I37" s="52">
        <v>0.94</v>
      </c>
    </row>
    <row r="38" spans="1:795" ht="15.75" customHeight="1">
      <c r="A38" s="1">
        <v>34</v>
      </c>
      <c r="B38" s="1">
        <v>38</v>
      </c>
      <c r="C38" s="49" t="s">
        <v>898</v>
      </c>
      <c r="D38" s="49" t="s">
        <v>899</v>
      </c>
      <c r="E38" s="49"/>
      <c r="F38" s="49"/>
      <c r="G38" s="49" t="s">
        <v>900</v>
      </c>
      <c r="H38" s="52">
        <v>320</v>
      </c>
      <c r="I38" s="52">
        <v>0.82</v>
      </c>
    </row>
    <row r="39" spans="1:795" ht="15.75" customHeight="1">
      <c r="A39" s="1" t="s">
        <v>901</v>
      </c>
      <c r="B39" s="1"/>
      <c r="C39" s="49"/>
      <c r="D39" s="49"/>
      <c r="E39" s="49"/>
      <c r="F39" s="49"/>
      <c r="G39" s="49"/>
      <c r="H39" s="52">
        <v>218</v>
      </c>
      <c r="I39" s="52">
        <v>0.85</v>
      </c>
    </row>
    <row r="40" spans="1:795" ht="15.75" customHeight="1">
      <c r="A40" s="1" t="s">
        <v>902</v>
      </c>
      <c r="B40" s="1"/>
      <c r="C40" s="49"/>
      <c r="D40" s="49"/>
      <c r="E40" s="49"/>
      <c r="F40" s="49"/>
      <c r="G40" s="49"/>
      <c r="H40" s="52">
        <v>158</v>
      </c>
      <c r="I40" s="52">
        <v>0.9</v>
      </c>
    </row>
    <row r="41" spans="1:795" ht="15.75" customHeight="1">
      <c r="A41" s="1">
        <v>35</v>
      </c>
      <c r="B41" s="1">
        <v>39</v>
      </c>
      <c r="C41" s="49" t="s">
        <v>903</v>
      </c>
      <c r="D41" s="49" t="s">
        <v>904</v>
      </c>
      <c r="E41" s="49"/>
      <c r="F41" s="49"/>
      <c r="G41" s="49" t="s">
        <v>905</v>
      </c>
      <c r="H41" s="55">
        <v>226</v>
      </c>
      <c r="I41" s="52">
        <v>0.95199999999999996</v>
      </c>
    </row>
    <row r="42" spans="1:795" ht="15.75" customHeight="1">
      <c r="A42" s="1">
        <v>36</v>
      </c>
      <c r="B42" s="1">
        <v>40</v>
      </c>
      <c r="C42" s="49" t="s">
        <v>1444</v>
      </c>
      <c r="D42" s="49" t="s">
        <v>1445</v>
      </c>
      <c r="E42" s="49"/>
      <c r="F42" s="49"/>
      <c r="G42" s="49" t="s">
        <v>1446</v>
      </c>
      <c r="H42" s="50">
        <v>227</v>
      </c>
      <c r="I42" s="52">
        <v>0.89700000000000002</v>
      </c>
    </row>
    <row r="43" spans="1:795" ht="15.75" customHeight="1">
      <c r="A43" s="1">
        <v>37</v>
      </c>
      <c r="B43" s="1">
        <v>41</v>
      </c>
      <c r="C43" s="49" t="s">
        <v>906</v>
      </c>
      <c r="D43" s="49" t="s">
        <v>907</v>
      </c>
      <c r="E43" s="49"/>
      <c r="F43" s="49"/>
      <c r="G43" s="49" t="s">
        <v>908</v>
      </c>
      <c r="H43" s="55">
        <v>265</v>
      </c>
      <c r="I43" s="55">
        <v>0.91</v>
      </c>
    </row>
    <row r="44" spans="1:795" ht="15.75" customHeight="1">
      <c r="A44" s="1" t="s">
        <v>914</v>
      </c>
      <c r="B44" s="1"/>
      <c r="C44" s="49"/>
      <c r="D44" s="49"/>
      <c r="E44" s="49"/>
      <c r="F44" s="49"/>
      <c r="G44" s="49"/>
      <c r="H44" s="55">
        <v>477</v>
      </c>
      <c r="I44" s="55">
        <v>0.87</v>
      </c>
    </row>
    <row r="45" spans="1:795" ht="15.75" customHeight="1">
      <c r="A45" s="53">
        <v>38</v>
      </c>
      <c r="B45" s="1">
        <v>42</v>
      </c>
      <c r="C45" s="49" t="s">
        <v>1447</v>
      </c>
      <c r="D45" s="49" t="s">
        <v>1448</v>
      </c>
      <c r="E45" s="49"/>
      <c r="F45" s="49"/>
      <c r="G45" s="49" t="s">
        <v>1449</v>
      </c>
      <c r="H45" s="55">
        <v>216</v>
      </c>
      <c r="I45" s="50">
        <v>0.94</v>
      </c>
      <c r="KC45" s="51"/>
      <c r="LJ45" s="86"/>
      <c r="LK45" s="87"/>
      <c r="LL45" s="87"/>
    </row>
    <row r="46" spans="1:795" ht="15.75" customHeight="1">
      <c r="A46" s="1">
        <v>39</v>
      </c>
      <c r="B46" s="1">
        <v>43</v>
      </c>
      <c r="C46" s="49" t="s">
        <v>920</v>
      </c>
      <c r="D46" s="49" t="s">
        <v>921</v>
      </c>
      <c r="E46" s="49"/>
      <c r="F46" s="49"/>
      <c r="G46" s="49" t="s">
        <v>922</v>
      </c>
      <c r="H46" s="50">
        <v>141</v>
      </c>
      <c r="I46" s="52">
        <v>0.92</v>
      </c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  <c r="CA46" s="88"/>
      <c r="CB46" s="88"/>
      <c r="CC46" s="88"/>
      <c r="CD46" s="88"/>
      <c r="CE46" s="88"/>
      <c r="CF46" s="88"/>
      <c r="CG46" s="88"/>
      <c r="CH46" s="88"/>
      <c r="CI46" s="88"/>
      <c r="CJ46" s="88"/>
      <c r="CK46" s="88"/>
      <c r="CL46" s="88"/>
      <c r="CM46" s="88"/>
      <c r="CN46" s="88"/>
      <c r="CO46" s="88"/>
      <c r="CP46" s="88"/>
      <c r="CQ46" s="88"/>
      <c r="CR46" s="88"/>
      <c r="CS46" s="88"/>
      <c r="CT46" s="88"/>
      <c r="CU46" s="88"/>
      <c r="CV46" s="88"/>
      <c r="CW46" s="88"/>
      <c r="CX46" s="88"/>
      <c r="CY46" s="88"/>
      <c r="CZ46" s="88"/>
      <c r="DA46" s="88"/>
      <c r="DB46" s="88"/>
      <c r="DC46" s="88"/>
      <c r="DD46" s="88"/>
      <c r="DE46" s="88"/>
      <c r="DF46" s="88"/>
      <c r="DG46" s="88"/>
      <c r="DH46" s="88"/>
      <c r="DI46" s="88"/>
      <c r="DJ46" s="88"/>
      <c r="DK46" s="88"/>
      <c r="DL46" s="88"/>
      <c r="DM46" s="88"/>
      <c r="DN46" s="88"/>
      <c r="DO46" s="88"/>
      <c r="DP46" s="88"/>
      <c r="DQ46" s="88"/>
      <c r="DR46" s="88"/>
      <c r="DS46" s="88"/>
      <c r="DT46" s="88"/>
      <c r="DU46" s="88"/>
      <c r="DV46" s="88"/>
      <c r="DW46" s="88"/>
      <c r="DX46" s="88"/>
      <c r="DY46" s="88"/>
      <c r="DZ46" s="88"/>
      <c r="EA46" s="88"/>
      <c r="EB46" s="88"/>
      <c r="EC46" s="88"/>
      <c r="ED46" s="88"/>
      <c r="EE46" s="88"/>
      <c r="EF46" s="88"/>
      <c r="EG46" s="88"/>
      <c r="EH46" s="88"/>
      <c r="EI46" s="88"/>
      <c r="EJ46" s="88"/>
      <c r="EK46" s="88"/>
      <c r="EL46" s="88"/>
      <c r="EM46" s="88"/>
      <c r="EN46" s="88"/>
      <c r="EO46" s="88"/>
      <c r="EP46" s="88"/>
      <c r="EQ46" s="88"/>
      <c r="ER46" s="88"/>
      <c r="ES46" s="88"/>
      <c r="ET46" s="88"/>
      <c r="EU46" s="88"/>
      <c r="EV46" s="88"/>
      <c r="EW46" s="88"/>
      <c r="EX46" s="88"/>
      <c r="EY46" s="88"/>
      <c r="EZ46" s="88"/>
      <c r="FA46" s="88"/>
      <c r="FB46" s="88"/>
      <c r="FC46" s="88"/>
      <c r="FD46" s="88"/>
      <c r="FE46" s="88"/>
      <c r="FF46" s="88"/>
      <c r="FG46" s="88"/>
      <c r="FH46" s="88"/>
      <c r="FI46" s="88"/>
      <c r="FJ46" s="88"/>
      <c r="FK46" s="88"/>
      <c r="FL46" s="88"/>
      <c r="FM46" s="88"/>
      <c r="FN46" s="88"/>
      <c r="FO46" s="88"/>
      <c r="FP46" s="88"/>
      <c r="FQ46" s="88"/>
      <c r="FR46" s="88"/>
      <c r="FS46" s="88"/>
      <c r="FT46" s="88"/>
      <c r="FU46" s="88"/>
      <c r="FV46" s="88"/>
      <c r="FW46" s="88"/>
      <c r="FX46" s="88"/>
      <c r="FY46" s="88"/>
      <c r="FZ46" s="88"/>
      <c r="GA46" s="88"/>
      <c r="GB46" s="88"/>
      <c r="GC46" s="88"/>
      <c r="GD46" s="88"/>
      <c r="GE46" s="88"/>
      <c r="GF46" s="88"/>
      <c r="GG46" s="88"/>
      <c r="GH46" s="88"/>
      <c r="GI46" s="88"/>
      <c r="GJ46" s="88"/>
      <c r="GK46" s="88"/>
      <c r="GL46" s="88"/>
      <c r="GM46" s="88"/>
      <c r="GN46" s="88"/>
      <c r="GO46" s="88"/>
      <c r="GP46" s="88"/>
      <c r="GQ46" s="88"/>
      <c r="GR46" s="88"/>
      <c r="GS46" s="88"/>
      <c r="GT46" s="88"/>
      <c r="GU46" s="88"/>
      <c r="GV46" s="88"/>
      <c r="GW46" s="88"/>
      <c r="GX46" s="88"/>
      <c r="GY46" s="88"/>
      <c r="GZ46" s="88"/>
      <c r="HA46" s="88"/>
      <c r="HB46" s="88"/>
      <c r="HC46" s="88"/>
      <c r="HD46" s="88"/>
      <c r="HE46" s="88"/>
      <c r="HF46" s="88"/>
      <c r="HG46" s="88"/>
      <c r="HH46" s="88"/>
      <c r="HI46" s="88"/>
      <c r="HJ46" s="88"/>
      <c r="HK46" s="88"/>
      <c r="HL46" s="88"/>
      <c r="HM46" s="88"/>
      <c r="HN46" s="88"/>
      <c r="HO46" s="88"/>
      <c r="HP46" s="88"/>
      <c r="HQ46" s="88"/>
      <c r="HR46" s="88"/>
      <c r="HS46" s="88"/>
      <c r="HT46" s="88"/>
      <c r="HU46" s="88"/>
      <c r="HV46" s="88"/>
      <c r="HW46" s="88"/>
      <c r="HX46" s="88"/>
      <c r="HY46" s="88"/>
      <c r="HZ46" s="88"/>
      <c r="IA46" s="88"/>
      <c r="IB46" s="88"/>
      <c r="IC46" s="88"/>
      <c r="ID46" s="88"/>
      <c r="IE46" s="88"/>
      <c r="IF46" s="88"/>
      <c r="IG46" s="88"/>
      <c r="IH46" s="88"/>
      <c r="II46" s="88"/>
      <c r="IJ46" s="88"/>
      <c r="IK46" s="88"/>
      <c r="IL46" s="88"/>
      <c r="IM46" s="88"/>
      <c r="IN46" s="88"/>
      <c r="IO46" s="88"/>
      <c r="IP46" s="88"/>
      <c r="IQ46" s="88"/>
      <c r="IR46" s="88"/>
      <c r="IS46" s="88"/>
      <c r="IT46" s="88"/>
      <c r="IU46" s="88"/>
      <c r="IV46" s="88"/>
      <c r="IW46" s="88"/>
      <c r="IX46" s="88"/>
      <c r="IY46" s="88"/>
      <c r="IZ46" s="88"/>
      <c r="JA46" s="88"/>
      <c r="JB46" s="88"/>
      <c r="JC46" s="88"/>
      <c r="JD46" s="88"/>
      <c r="JE46" s="88"/>
      <c r="JF46" s="88"/>
      <c r="JG46" s="88"/>
      <c r="JH46" s="88"/>
      <c r="JI46" s="88"/>
      <c r="JJ46" s="88"/>
      <c r="JK46" s="88"/>
      <c r="JL46" s="88"/>
      <c r="JM46" s="88"/>
      <c r="JN46" s="88"/>
      <c r="JO46" s="88"/>
      <c r="JP46" s="88"/>
      <c r="JQ46" s="88"/>
      <c r="JR46" s="88"/>
      <c r="JS46" s="88"/>
      <c r="JT46" s="88"/>
      <c r="JU46" s="88"/>
      <c r="JV46" s="88"/>
      <c r="JW46" s="88"/>
      <c r="JX46" s="88"/>
      <c r="JY46" s="88"/>
      <c r="JZ46" s="88"/>
      <c r="KA46" s="88"/>
      <c r="KB46" s="88"/>
      <c r="KD46" s="88"/>
      <c r="KE46" s="88"/>
      <c r="KF46" s="88"/>
      <c r="KG46" s="88"/>
      <c r="KH46" s="88"/>
      <c r="KI46" s="88"/>
      <c r="KJ46" s="88"/>
      <c r="KK46" s="88"/>
      <c r="KL46" s="88"/>
      <c r="KM46" s="88"/>
      <c r="KN46" s="88"/>
      <c r="KO46" s="88"/>
      <c r="KP46" s="88"/>
      <c r="KQ46" s="88"/>
      <c r="KR46" s="88"/>
      <c r="KS46" s="88"/>
      <c r="KT46" s="88"/>
      <c r="KU46" s="88"/>
      <c r="KV46" s="88"/>
      <c r="KW46" s="88"/>
      <c r="KX46" s="88"/>
      <c r="KY46" s="88"/>
      <c r="KZ46" s="88"/>
      <c r="LA46" s="88"/>
      <c r="LB46" s="88"/>
      <c r="LC46" s="88"/>
      <c r="LD46" s="88"/>
      <c r="LE46" s="88"/>
      <c r="LF46" s="88"/>
      <c r="LG46" s="88"/>
      <c r="LH46" s="88"/>
      <c r="LI46" s="88"/>
      <c r="LJ46" s="88"/>
      <c r="LK46" s="88"/>
      <c r="LL46" s="88"/>
      <c r="LM46" s="88"/>
      <c r="LN46" s="88"/>
      <c r="LO46" s="88"/>
      <c r="LP46" s="88"/>
      <c r="LQ46" s="88"/>
      <c r="LR46" s="88"/>
      <c r="LS46" s="88"/>
      <c r="LT46" s="88"/>
      <c r="LU46" s="88"/>
      <c r="LV46" s="88"/>
      <c r="LW46" s="88"/>
      <c r="LX46" s="88"/>
      <c r="LY46" s="88"/>
      <c r="LZ46" s="88"/>
      <c r="MA46" s="88"/>
      <c r="MB46" s="88"/>
      <c r="MC46" s="88"/>
      <c r="MD46" s="88"/>
      <c r="ME46" s="88"/>
      <c r="MF46" s="88"/>
      <c r="MG46" s="88"/>
      <c r="MH46" s="88"/>
      <c r="MI46" s="88"/>
      <c r="MJ46" s="88"/>
      <c r="MK46" s="88"/>
      <c r="ML46" s="88"/>
      <c r="MM46" s="88"/>
      <c r="MN46" s="88"/>
      <c r="MO46" s="88"/>
      <c r="MP46" s="88"/>
      <c r="MQ46" s="88"/>
      <c r="MR46" s="88"/>
      <c r="MS46" s="88"/>
      <c r="MT46" s="88"/>
      <c r="MU46" s="88"/>
      <c r="MV46" s="88"/>
      <c r="MW46" s="88"/>
      <c r="MX46" s="88"/>
      <c r="MY46" s="88"/>
      <c r="MZ46" s="88"/>
      <c r="NA46" s="88"/>
      <c r="NB46" s="88"/>
      <c r="NC46" s="88"/>
      <c r="ND46" s="88"/>
      <c r="NE46" s="88"/>
      <c r="NF46" s="88"/>
      <c r="NG46" s="88"/>
      <c r="NH46" s="88"/>
      <c r="NI46" s="88"/>
      <c r="NJ46" s="88"/>
      <c r="NK46" s="88"/>
      <c r="NL46" s="88"/>
      <c r="NM46" s="88"/>
      <c r="NN46" s="88"/>
      <c r="NO46" s="88"/>
      <c r="NP46" s="88"/>
      <c r="NQ46" s="88"/>
      <c r="NR46" s="88"/>
      <c r="NS46" s="88"/>
      <c r="NT46" s="88"/>
      <c r="NU46" s="88"/>
      <c r="NV46" s="88"/>
      <c r="NW46" s="88"/>
      <c r="NX46" s="88"/>
      <c r="NY46" s="88"/>
      <c r="NZ46" s="88"/>
      <c r="OA46" s="88"/>
      <c r="OB46" s="88"/>
      <c r="OC46" s="88"/>
      <c r="OD46" s="88"/>
      <c r="OE46" s="88"/>
      <c r="OF46" s="88"/>
      <c r="OG46" s="88"/>
      <c r="OH46" s="88"/>
      <c r="OI46" s="88"/>
      <c r="OJ46" s="88"/>
      <c r="OK46" s="88"/>
      <c r="OL46" s="88"/>
      <c r="OM46" s="88"/>
      <c r="ON46" s="88"/>
      <c r="OO46" s="88"/>
      <c r="OP46" s="88"/>
      <c r="OQ46" s="88"/>
      <c r="OR46" s="88"/>
      <c r="OS46" s="88"/>
      <c r="OT46" s="88"/>
      <c r="OU46" s="88"/>
      <c r="OV46" s="88"/>
      <c r="OW46" s="88"/>
      <c r="OX46" s="88"/>
      <c r="OY46" s="88"/>
      <c r="OZ46" s="88"/>
      <c r="PA46" s="88"/>
      <c r="PB46" s="88"/>
      <c r="PC46" s="88"/>
      <c r="PD46" s="88"/>
      <c r="PE46" s="88"/>
      <c r="PF46" s="88"/>
      <c r="PG46" s="88"/>
      <c r="PH46" s="88"/>
      <c r="PI46" s="88"/>
      <c r="PJ46" s="88"/>
      <c r="PK46" s="88"/>
      <c r="PL46" s="88"/>
      <c r="PM46" s="88"/>
      <c r="PN46" s="88"/>
      <c r="PO46" s="88"/>
      <c r="PP46" s="88"/>
      <c r="PQ46" s="88"/>
      <c r="PR46" s="88"/>
      <c r="PS46" s="88"/>
      <c r="PT46" s="88"/>
      <c r="PU46" s="88"/>
      <c r="PV46" s="88"/>
      <c r="PW46" s="88"/>
      <c r="PX46" s="88"/>
      <c r="PY46" s="88"/>
      <c r="PZ46" s="88"/>
      <c r="QA46" s="88"/>
      <c r="QB46" s="88"/>
      <c r="QC46" s="88"/>
      <c r="QD46" s="88"/>
      <c r="QE46" s="88"/>
      <c r="QF46" s="88"/>
      <c r="QG46" s="88"/>
      <c r="QH46" s="88"/>
      <c r="QI46" s="88"/>
      <c r="QJ46" s="88"/>
      <c r="QK46" s="88"/>
      <c r="QL46" s="88"/>
      <c r="QM46" s="88"/>
      <c r="QN46" s="88"/>
      <c r="QO46" s="88"/>
      <c r="QP46" s="88"/>
      <c r="QQ46" s="88"/>
      <c r="QR46" s="88"/>
      <c r="QS46" s="88"/>
      <c r="QT46" s="88"/>
      <c r="QU46" s="88"/>
      <c r="QV46" s="88"/>
      <c r="QW46" s="88"/>
      <c r="QX46" s="88"/>
      <c r="QY46" s="88"/>
      <c r="QZ46" s="88"/>
      <c r="RA46" s="88"/>
      <c r="RB46" s="88"/>
      <c r="RC46" s="88"/>
      <c r="RD46" s="88"/>
      <c r="RE46" s="88"/>
      <c r="RF46" s="88"/>
      <c r="RG46" s="88"/>
      <c r="RH46" s="88"/>
      <c r="RI46" s="88"/>
      <c r="RJ46" s="88"/>
      <c r="RK46" s="88"/>
      <c r="RL46" s="88"/>
      <c r="RM46" s="88"/>
      <c r="RN46" s="88"/>
      <c r="RO46" s="88"/>
      <c r="RP46" s="88"/>
      <c r="RQ46" s="88"/>
      <c r="RR46" s="88"/>
      <c r="RS46" s="88"/>
      <c r="RT46" s="88"/>
      <c r="RU46" s="88"/>
      <c r="RV46" s="88"/>
      <c r="RW46" s="88"/>
      <c r="RX46" s="88"/>
      <c r="RY46" s="88"/>
      <c r="RZ46" s="88"/>
      <c r="SA46" s="88"/>
      <c r="SB46" s="88"/>
      <c r="SC46" s="88"/>
      <c r="SD46" s="88"/>
      <c r="SE46" s="88"/>
      <c r="SF46" s="88"/>
      <c r="SG46" s="88"/>
      <c r="SH46" s="88"/>
      <c r="SI46" s="88"/>
      <c r="SJ46" s="88"/>
      <c r="SK46" s="88"/>
      <c r="SL46" s="88"/>
      <c r="SM46" s="88"/>
      <c r="SN46" s="88"/>
      <c r="SO46" s="88"/>
      <c r="SP46" s="88"/>
      <c r="SQ46" s="88"/>
      <c r="SR46" s="88"/>
      <c r="SS46" s="88"/>
      <c r="ST46" s="88"/>
      <c r="SU46" s="88"/>
      <c r="SV46" s="88"/>
      <c r="SW46" s="88"/>
      <c r="SX46" s="88"/>
      <c r="SY46" s="88"/>
      <c r="SZ46" s="88"/>
      <c r="TA46" s="88"/>
      <c r="TB46" s="88"/>
      <c r="TC46" s="88"/>
      <c r="TD46" s="88"/>
      <c r="TE46" s="88"/>
      <c r="TF46" s="88"/>
      <c r="TG46" s="88"/>
      <c r="TH46" s="88"/>
      <c r="TI46" s="88"/>
      <c r="TJ46" s="88"/>
      <c r="TK46" s="88"/>
      <c r="TL46" s="88"/>
      <c r="TM46" s="88"/>
      <c r="TN46" s="88"/>
      <c r="TO46" s="88"/>
      <c r="TP46" s="88"/>
      <c r="TQ46" s="88"/>
      <c r="TR46" s="88"/>
      <c r="TS46" s="88"/>
      <c r="TT46" s="88"/>
      <c r="TU46" s="88"/>
      <c r="TV46" s="88"/>
      <c r="TW46" s="88"/>
      <c r="TX46" s="88"/>
      <c r="TY46" s="88"/>
      <c r="TZ46" s="88"/>
      <c r="UA46" s="88"/>
      <c r="UB46" s="88"/>
      <c r="UC46" s="88"/>
      <c r="UD46" s="88"/>
      <c r="UE46" s="88"/>
      <c r="UF46" s="88"/>
      <c r="UG46" s="88"/>
      <c r="UH46" s="88"/>
      <c r="UI46" s="88"/>
      <c r="UJ46" s="88"/>
      <c r="UK46" s="88"/>
      <c r="UL46" s="88"/>
      <c r="UM46" s="88"/>
      <c r="UN46" s="88"/>
      <c r="UO46" s="88"/>
      <c r="UP46" s="88"/>
      <c r="UQ46" s="88"/>
      <c r="UR46" s="88"/>
      <c r="US46" s="88"/>
      <c r="UT46" s="88"/>
      <c r="UU46" s="88"/>
      <c r="UV46" s="88"/>
      <c r="UW46" s="88"/>
      <c r="UX46" s="88"/>
      <c r="UY46" s="88"/>
      <c r="UZ46" s="88"/>
      <c r="VA46" s="88"/>
      <c r="VB46" s="88"/>
      <c r="VC46" s="88"/>
      <c r="VD46" s="88"/>
      <c r="VE46" s="88"/>
      <c r="VF46" s="88"/>
      <c r="VG46" s="88"/>
      <c r="VH46" s="88"/>
      <c r="VI46" s="88"/>
      <c r="VJ46" s="88"/>
      <c r="VK46" s="88"/>
      <c r="VL46" s="88"/>
      <c r="VM46" s="88"/>
      <c r="VN46" s="88"/>
      <c r="VO46" s="88"/>
      <c r="VP46" s="88"/>
      <c r="VQ46" s="88"/>
      <c r="VR46" s="88"/>
      <c r="VS46" s="88"/>
      <c r="VT46" s="88"/>
      <c r="VU46" s="88"/>
      <c r="VV46" s="88"/>
      <c r="VW46" s="88"/>
      <c r="VX46" s="88"/>
      <c r="VY46" s="88"/>
      <c r="VZ46" s="88"/>
      <c r="WA46" s="88"/>
      <c r="WB46" s="88"/>
      <c r="WC46" s="88"/>
      <c r="WD46" s="88"/>
      <c r="WE46" s="88"/>
      <c r="WF46" s="88"/>
      <c r="WG46" s="88"/>
      <c r="WH46" s="88"/>
      <c r="WI46" s="88"/>
      <c r="WJ46" s="88"/>
      <c r="WK46" s="88"/>
      <c r="WL46" s="88"/>
      <c r="WM46" s="88"/>
      <c r="WN46" s="88"/>
      <c r="WO46" s="88"/>
      <c r="WP46" s="88"/>
      <c r="WQ46" s="88"/>
      <c r="WR46" s="88"/>
      <c r="WS46" s="88"/>
      <c r="WT46" s="88"/>
      <c r="WU46" s="88"/>
      <c r="WV46" s="88"/>
      <c r="WW46" s="88"/>
      <c r="WX46" s="88"/>
      <c r="WY46" s="88"/>
      <c r="WZ46" s="88"/>
      <c r="XA46" s="88"/>
      <c r="XB46" s="88"/>
      <c r="XC46" s="88"/>
      <c r="XD46" s="88"/>
      <c r="XE46" s="88"/>
      <c r="XF46" s="88"/>
      <c r="XG46" s="88"/>
      <c r="XH46" s="88"/>
      <c r="XI46" s="88"/>
      <c r="XJ46" s="88"/>
      <c r="XK46" s="88"/>
      <c r="XL46" s="88"/>
      <c r="XM46" s="88"/>
      <c r="XN46" s="88"/>
      <c r="XO46" s="88"/>
      <c r="XP46" s="88"/>
      <c r="XQ46" s="88"/>
      <c r="XR46" s="88"/>
      <c r="XS46" s="88"/>
      <c r="XT46" s="88"/>
      <c r="XU46" s="88"/>
      <c r="XV46" s="88"/>
      <c r="XW46" s="88"/>
      <c r="XX46" s="88"/>
      <c r="XY46" s="88"/>
      <c r="XZ46" s="88"/>
      <c r="YA46" s="88"/>
      <c r="YB46" s="88"/>
      <c r="YC46" s="88"/>
      <c r="YD46" s="88"/>
      <c r="YE46" s="88"/>
      <c r="YF46" s="88"/>
      <c r="YG46" s="88"/>
      <c r="YH46" s="88"/>
      <c r="YI46" s="88"/>
      <c r="YJ46" s="88"/>
      <c r="YK46" s="88"/>
      <c r="YL46" s="88"/>
      <c r="YM46" s="88"/>
      <c r="YN46" s="88"/>
      <c r="YO46" s="88"/>
      <c r="YP46" s="88"/>
      <c r="YQ46" s="88"/>
      <c r="YR46" s="88"/>
      <c r="YS46" s="88"/>
      <c r="YT46" s="88"/>
      <c r="YU46" s="88"/>
      <c r="YV46" s="88"/>
      <c r="YW46" s="88"/>
      <c r="YX46" s="88"/>
      <c r="YY46" s="88"/>
      <c r="YZ46" s="88"/>
      <c r="ZA46" s="88"/>
      <c r="ZB46" s="88"/>
      <c r="ZC46" s="88"/>
      <c r="ZD46" s="88"/>
      <c r="ZE46" s="88"/>
      <c r="ZF46" s="88"/>
      <c r="ZG46" s="88"/>
      <c r="ZH46" s="88"/>
      <c r="ZI46" s="88"/>
      <c r="ZJ46" s="88"/>
      <c r="ZK46" s="88"/>
      <c r="ZL46" s="88"/>
      <c r="ZM46" s="88"/>
      <c r="ZN46" s="88"/>
      <c r="ZO46" s="88"/>
      <c r="ZP46" s="88"/>
      <c r="ZQ46" s="88"/>
      <c r="ZR46" s="88"/>
      <c r="ZS46" s="88"/>
      <c r="ZT46" s="88"/>
      <c r="ZU46" s="88"/>
      <c r="ZV46" s="88"/>
      <c r="ZW46" s="88"/>
      <c r="ZX46" s="88"/>
      <c r="ZY46" s="88"/>
      <c r="ZZ46" s="88"/>
      <c r="AAA46" s="88"/>
      <c r="AAB46" s="88"/>
      <c r="AAC46" s="88"/>
      <c r="AAD46" s="88"/>
      <c r="AAE46" s="88"/>
      <c r="AAF46" s="88"/>
      <c r="AAG46" s="88"/>
      <c r="AAH46" s="88"/>
      <c r="AAI46" s="88"/>
      <c r="AAJ46" s="88"/>
      <c r="AAK46" s="88"/>
      <c r="AAL46" s="88"/>
      <c r="AAM46" s="88"/>
      <c r="AAN46" s="88"/>
      <c r="AAO46" s="88"/>
      <c r="AAP46" s="88"/>
      <c r="AAQ46" s="88"/>
      <c r="AAR46" s="88"/>
      <c r="AAS46" s="88"/>
      <c r="AAT46" s="88"/>
      <c r="AAU46" s="88"/>
      <c r="AAV46" s="88"/>
      <c r="AAW46" s="88"/>
      <c r="AAX46" s="88"/>
      <c r="AAY46" s="88"/>
      <c r="AAZ46" s="88"/>
      <c r="ABA46" s="88"/>
      <c r="ABB46" s="88"/>
      <c r="ABC46" s="88"/>
      <c r="ABD46" s="88"/>
      <c r="ABE46" s="88"/>
      <c r="ABF46" s="88"/>
      <c r="ABG46" s="88"/>
      <c r="ABH46" s="88"/>
      <c r="ABI46" s="88"/>
      <c r="ABJ46" s="88"/>
      <c r="ABK46" s="88"/>
      <c r="ABL46" s="88"/>
      <c r="ABM46" s="88"/>
      <c r="ABN46" s="88"/>
      <c r="ABO46" s="88"/>
      <c r="ABP46" s="88"/>
      <c r="ABQ46" s="88"/>
      <c r="ABR46" s="88"/>
      <c r="ABS46" s="88"/>
      <c r="ABT46" s="88"/>
      <c r="ABU46" s="88"/>
      <c r="ABV46" s="88"/>
      <c r="ABW46" s="88"/>
      <c r="ABX46" s="88"/>
      <c r="ABY46" s="88"/>
      <c r="ABZ46" s="88"/>
      <c r="ACA46" s="88"/>
      <c r="ACB46" s="88"/>
      <c r="ACC46" s="88"/>
      <c r="ACD46" s="88"/>
      <c r="ACE46" s="88"/>
      <c r="ACF46" s="88"/>
      <c r="ACG46" s="88"/>
      <c r="ACH46" s="88"/>
      <c r="ACI46" s="88"/>
      <c r="ACJ46" s="88"/>
      <c r="ACK46" s="88"/>
      <c r="ACL46" s="88"/>
      <c r="ACM46" s="88"/>
      <c r="ACN46" s="88"/>
      <c r="ACO46" s="88"/>
      <c r="ACP46" s="88"/>
      <c r="ACQ46" s="88"/>
      <c r="ACR46" s="88"/>
      <c r="ACS46" s="88"/>
      <c r="ACT46" s="88"/>
      <c r="ACU46" s="88"/>
      <c r="ACV46" s="88"/>
      <c r="ACW46" s="88"/>
      <c r="ACX46" s="88"/>
      <c r="ACY46" s="88"/>
      <c r="ACZ46" s="88"/>
      <c r="ADA46" s="88"/>
      <c r="ADB46" s="88"/>
      <c r="ADC46" s="88"/>
      <c r="ADD46" s="88"/>
      <c r="ADE46" s="88"/>
      <c r="ADF46" s="88"/>
      <c r="ADG46" s="88"/>
      <c r="ADH46" s="88"/>
      <c r="ADI46" s="88"/>
      <c r="ADJ46" s="88"/>
      <c r="ADK46" s="88"/>
      <c r="ADL46" s="88"/>
      <c r="ADM46" s="88"/>
      <c r="ADN46" s="88"/>
      <c r="ADO46" s="88"/>
    </row>
    <row r="47" spans="1:795" ht="15.75" customHeight="1">
      <c r="A47" s="1">
        <v>40</v>
      </c>
      <c r="B47" s="1">
        <v>44</v>
      </c>
      <c r="C47" s="49" t="s">
        <v>923</v>
      </c>
      <c r="D47" s="49" t="s">
        <v>924</v>
      </c>
      <c r="E47" s="49"/>
      <c r="F47" s="49"/>
      <c r="G47" s="49" t="s">
        <v>925</v>
      </c>
      <c r="H47" s="55">
        <v>241</v>
      </c>
      <c r="I47" s="55">
        <v>0.83</v>
      </c>
      <c r="K47" s="89"/>
      <c r="L47" s="90"/>
      <c r="M47" s="90"/>
      <c r="AL47" s="89"/>
      <c r="AP47" s="86"/>
      <c r="AV47" s="86"/>
      <c r="CI47" s="89"/>
      <c r="GV47" s="86"/>
      <c r="MR47" s="89"/>
      <c r="MS47" s="89"/>
    </row>
    <row r="48" spans="1:795" ht="15.75" customHeight="1">
      <c r="A48" s="1">
        <v>41</v>
      </c>
      <c r="B48" s="1">
        <v>45</v>
      </c>
      <c r="C48" s="49" t="s">
        <v>928</v>
      </c>
      <c r="D48" s="49" t="s">
        <v>929</v>
      </c>
      <c r="E48" s="49"/>
      <c r="F48" s="49"/>
      <c r="G48" s="49" t="s">
        <v>930</v>
      </c>
      <c r="H48" s="58">
        <v>1238</v>
      </c>
      <c r="I48" s="50">
        <v>0.9</v>
      </c>
      <c r="K48" s="89"/>
      <c r="L48" s="90"/>
      <c r="M48" s="90"/>
      <c r="AL48" s="89"/>
      <c r="AV48" s="89"/>
      <c r="CI48" s="89"/>
      <c r="KC48" s="45"/>
      <c r="MR48" s="89"/>
      <c r="MS48" s="86"/>
    </row>
    <row r="49" spans="1:795" ht="15.75" customHeight="1">
      <c r="A49" s="1">
        <v>42</v>
      </c>
      <c r="B49" s="1">
        <v>46</v>
      </c>
      <c r="C49" s="49" t="s">
        <v>933</v>
      </c>
      <c r="D49" s="49" t="s">
        <v>934</v>
      </c>
      <c r="E49" s="49"/>
      <c r="F49" s="49"/>
      <c r="G49" s="49" t="s">
        <v>935</v>
      </c>
      <c r="H49" s="50">
        <v>264</v>
      </c>
      <c r="I49" s="50">
        <v>0.83</v>
      </c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  <c r="CA49" s="88"/>
      <c r="CB49" s="88"/>
      <c r="CC49" s="88"/>
      <c r="CD49" s="88"/>
      <c r="CE49" s="88"/>
      <c r="CF49" s="88"/>
      <c r="CG49" s="88"/>
      <c r="CH49" s="88"/>
      <c r="CI49" s="88"/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  <c r="DN49" s="88"/>
      <c r="DO49" s="88"/>
      <c r="DP49" s="88"/>
      <c r="DQ49" s="88"/>
      <c r="DR49" s="88"/>
      <c r="DS49" s="88"/>
      <c r="DT49" s="88"/>
      <c r="DU49" s="88"/>
      <c r="DV49" s="88"/>
      <c r="DW49" s="88"/>
      <c r="DX49" s="88"/>
      <c r="DY49" s="88"/>
      <c r="DZ49" s="88"/>
      <c r="EA49" s="88"/>
      <c r="EB49" s="88"/>
      <c r="EC49" s="88"/>
      <c r="ED49" s="88"/>
      <c r="EE49" s="88"/>
      <c r="EF49" s="88"/>
      <c r="EG49" s="88"/>
      <c r="EH49" s="88"/>
      <c r="EI49" s="88"/>
      <c r="EJ49" s="88"/>
      <c r="EK49" s="88"/>
      <c r="EL49" s="88"/>
      <c r="EM49" s="88"/>
      <c r="EN49" s="88"/>
      <c r="EO49" s="88"/>
      <c r="EP49" s="88"/>
      <c r="EQ49" s="88"/>
      <c r="ER49" s="88"/>
      <c r="ES49" s="88"/>
      <c r="ET49" s="88"/>
      <c r="EU49" s="88"/>
      <c r="EV49" s="88"/>
      <c r="EW49" s="88"/>
      <c r="EX49" s="88"/>
      <c r="EY49" s="88"/>
      <c r="EZ49" s="88"/>
      <c r="FA49" s="88"/>
      <c r="FB49" s="88"/>
      <c r="FC49" s="88"/>
      <c r="FD49" s="88"/>
      <c r="FE49" s="88"/>
      <c r="FF49" s="88"/>
      <c r="FG49" s="88"/>
      <c r="FH49" s="88"/>
      <c r="FI49" s="88"/>
      <c r="FJ49" s="88"/>
      <c r="FK49" s="88"/>
      <c r="FL49" s="88"/>
      <c r="FM49" s="88"/>
      <c r="FN49" s="88"/>
      <c r="FO49" s="88"/>
      <c r="FP49" s="88"/>
      <c r="FQ49" s="88"/>
      <c r="FR49" s="88"/>
      <c r="FS49" s="88"/>
      <c r="FT49" s="88"/>
      <c r="FU49" s="88"/>
      <c r="FV49" s="88"/>
      <c r="FW49" s="88"/>
      <c r="FX49" s="88"/>
      <c r="FY49" s="88"/>
      <c r="FZ49" s="88"/>
      <c r="GA49" s="88"/>
      <c r="GB49" s="88"/>
      <c r="GC49" s="88"/>
      <c r="GD49" s="88"/>
      <c r="GE49" s="88"/>
      <c r="GF49" s="88"/>
      <c r="GG49" s="88"/>
      <c r="GH49" s="88"/>
      <c r="GI49" s="88"/>
      <c r="GJ49" s="88"/>
      <c r="GK49" s="88"/>
      <c r="GL49" s="88"/>
      <c r="GM49" s="88"/>
      <c r="GN49" s="88"/>
      <c r="GO49" s="88"/>
      <c r="GP49" s="88"/>
      <c r="GQ49" s="88"/>
      <c r="GR49" s="88"/>
      <c r="GS49" s="88"/>
      <c r="GT49" s="88"/>
      <c r="GU49" s="88"/>
      <c r="GV49" s="88"/>
      <c r="GW49" s="88"/>
      <c r="GX49" s="88"/>
      <c r="GY49" s="88"/>
      <c r="GZ49" s="88"/>
      <c r="HA49" s="88"/>
      <c r="HB49" s="88"/>
      <c r="HC49" s="88"/>
      <c r="HD49" s="88"/>
      <c r="HE49" s="88"/>
      <c r="HF49" s="88"/>
      <c r="HG49" s="88"/>
      <c r="HH49" s="88"/>
      <c r="HI49" s="88"/>
      <c r="HJ49" s="88"/>
      <c r="HK49" s="88"/>
      <c r="HL49" s="88"/>
      <c r="HM49" s="88"/>
      <c r="HN49" s="88"/>
      <c r="HO49" s="88"/>
      <c r="HP49" s="88"/>
      <c r="HQ49" s="88"/>
      <c r="HR49" s="88"/>
      <c r="HS49" s="88"/>
      <c r="HT49" s="88"/>
      <c r="HU49" s="88"/>
      <c r="HV49" s="88"/>
      <c r="HW49" s="88"/>
      <c r="HX49" s="88"/>
      <c r="HY49" s="88"/>
      <c r="HZ49" s="88"/>
      <c r="IA49" s="88"/>
      <c r="IB49" s="88"/>
      <c r="IC49" s="88"/>
      <c r="ID49" s="88"/>
      <c r="IE49" s="88"/>
      <c r="IF49" s="88"/>
      <c r="IG49" s="88"/>
      <c r="IH49" s="88"/>
      <c r="II49" s="88"/>
      <c r="IJ49" s="88"/>
      <c r="IK49" s="88"/>
      <c r="IL49" s="88"/>
      <c r="IM49" s="88"/>
      <c r="IN49" s="88"/>
      <c r="IO49" s="88"/>
      <c r="IP49" s="88"/>
      <c r="IQ49" s="88"/>
      <c r="IR49" s="88"/>
      <c r="IS49" s="88"/>
      <c r="IT49" s="88"/>
      <c r="IU49" s="88"/>
      <c r="IV49" s="88"/>
      <c r="IW49" s="88"/>
      <c r="IX49" s="88"/>
      <c r="IY49" s="88"/>
      <c r="IZ49" s="88"/>
      <c r="JA49" s="88"/>
      <c r="JB49" s="88"/>
      <c r="JC49" s="88"/>
      <c r="JD49" s="88"/>
      <c r="JE49" s="88"/>
      <c r="JF49" s="88"/>
      <c r="JG49" s="88"/>
      <c r="JH49" s="88"/>
      <c r="JI49" s="88"/>
      <c r="JJ49" s="88"/>
      <c r="JK49" s="88"/>
      <c r="JL49" s="88"/>
      <c r="JM49" s="88"/>
      <c r="JN49" s="88"/>
      <c r="JO49" s="88"/>
      <c r="JP49" s="88"/>
      <c r="JQ49" s="88"/>
      <c r="JR49" s="88"/>
      <c r="JS49" s="88"/>
      <c r="JT49" s="88"/>
      <c r="JU49" s="88"/>
      <c r="JV49" s="88"/>
      <c r="JW49" s="88"/>
      <c r="JX49" s="88"/>
      <c r="JY49" s="88"/>
      <c r="JZ49" s="88"/>
      <c r="KA49" s="88"/>
      <c r="KB49" s="88"/>
      <c r="KD49" s="88"/>
      <c r="KE49" s="88"/>
      <c r="KF49" s="88"/>
      <c r="KG49" s="88"/>
      <c r="KH49" s="88"/>
      <c r="KI49" s="88"/>
      <c r="KJ49" s="88"/>
      <c r="KK49" s="88"/>
      <c r="KL49" s="88"/>
      <c r="KM49" s="88"/>
      <c r="KN49" s="88"/>
      <c r="KO49" s="88"/>
      <c r="KP49" s="88"/>
      <c r="KQ49" s="88"/>
      <c r="KR49" s="88"/>
      <c r="KS49" s="88"/>
      <c r="KT49" s="88"/>
      <c r="KU49" s="88"/>
      <c r="KV49" s="88"/>
      <c r="KW49" s="88"/>
      <c r="KX49" s="88"/>
      <c r="KY49" s="88"/>
      <c r="KZ49" s="88"/>
      <c r="LA49" s="88"/>
      <c r="LB49" s="88"/>
      <c r="LC49" s="88"/>
      <c r="LD49" s="88"/>
      <c r="LE49" s="88"/>
      <c r="LF49" s="88"/>
      <c r="LG49" s="88"/>
      <c r="LH49" s="88"/>
      <c r="LI49" s="88"/>
      <c r="LJ49" s="88"/>
      <c r="LK49" s="88"/>
      <c r="LL49" s="88"/>
      <c r="LM49" s="88"/>
      <c r="LN49" s="88"/>
      <c r="LO49" s="88"/>
      <c r="LP49" s="88"/>
      <c r="LQ49" s="88"/>
      <c r="LR49" s="88"/>
      <c r="LS49" s="88"/>
      <c r="LT49" s="88"/>
      <c r="LU49" s="88"/>
      <c r="LV49" s="88"/>
      <c r="LW49" s="88"/>
      <c r="LX49" s="88"/>
      <c r="LY49" s="88"/>
      <c r="LZ49" s="88"/>
      <c r="MA49" s="88"/>
      <c r="MB49" s="88"/>
      <c r="MC49" s="88"/>
      <c r="MD49" s="88"/>
      <c r="ME49" s="88"/>
      <c r="MF49" s="88"/>
      <c r="MG49" s="88"/>
      <c r="MH49" s="88"/>
      <c r="MI49" s="88"/>
      <c r="MJ49" s="88"/>
      <c r="MK49" s="88"/>
      <c r="ML49" s="88"/>
      <c r="MM49" s="88"/>
      <c r="MN49" s="88"/>
      <c r="MO49" s="88"/>
      <c r="MP49" s="88"/>
      <c r="MQ49" s="88"/>
      <c r="MR49" s="88"/>
      <c r="MS49" s="88"/>
      <c r="MT49" s="88"/>
      <c r="MU49" s="88"/>
      <c r="MV49" s="88"/>
      <c r="MW49" s="88"/>
      <c r="MX49" s="88"/>
      <c r="MY49" s="88"/>
      <c r="MZ49" s="88"/>
      <c r="NA49" s="88"/>
      <c r="NB49" s="88"/>
      <c r="NC49" s="88"/>
      <c r="ND49" s="88"/>
      <c r="NE49" s="88"/>
      <c r="NF49" s="88"/>
      <c r="NG49" s="88"/>
      <c r="NH49" s="88"/>
      <c r="NI49" s="88"/>
      <c r="NJ49" s="88"/>
      <c r="NK49" s="88"/>
      <c r="NL49" s="88"/>
      <c r="NM49" s="88"/>
      <c r="NN49" s="88"/>
      <c r="NO49" s="88"/>
      <c r="NP49" s="88"/>
      <c r="NQ49" s="88"/>
      <c r="NR49" s="88"/>
      <c r="NS49" s="88"/>
      <c r="NT49" s="88"/>
      <c r="NU49" s="88"/>
      <c r="NV49" s="88"/>
      <c r="NW49" s="88"/>
      <c r="NX49" s="88"/>
      <c r="NY49" s="88"/>
      <c r="NZ49" s="88"/>
      <c r="OA49" s="88"/>
      <c r="OB49" s="88"/>
      <c r="OC49" s="88"/>
      <c r="OD49" s="88"/>
      <c r="OE49" s="88"/>
      <c r="OF49" s="88"/>
      <c r="OG49" s="88"/>
      <c r="OH49" s="88"/>
      <c r="OI49" s="88"/>
      <c r="OJ49" s="88"/>
      <c r="OK49" s="88"/>
      <c r="OL49" s="88"/>
      <c r="OM49" s="88"/>
      <c r="ON49" s="88"/>
      <c r="OO49" s="88"/>
      <c r="OP49" s="88"/>
      <c r="OQ49" s="88"/>
      <c r="OR49" s="88"/>
      <c r="OS49" s="88"/>
      <c r="OT49" s="88"/>
      <c r="OU49" s="88"/>
      <c r="OV49" s="88"/>
      <c r="OW49" s="88"/>
      <c r="OX49" s="88"/>
      <c r="OY49" s="88"/>
      <c r="OZ49" s="88"/>
      <c r="PA49" s="88"/>
      <c r="PB49" s="88"/>
      <c r="PC49" s="88"/>
      <c r="PD49" s="88"/>
      <c r="PE49" s="88"/>
      <c r="PF49" s="88"/>
      <c r="PG49" s="88"/>
      <c r="PH49" s="88"/>
      <c r="PI49" s="88"/>
      <c r="PJ49" s="88"/>
      <c r="PK49" s="88"/>
      <c r="PL49" s="88"/>
      <c r="PM49" s="88"/>
      <c r="PN49" s="88"/>
      <c r="PO49" s="88"/>
      <c r="PP49" s="88"/>
      <c r="PQ49" s="88"/>
      <c r="PR49" s="88"/>
      <c r="PS49" s="88"/>
      <c r="PT49" s="88"/>
      <c r="PU49" s="88"/>
      <c r="PV49" s="88"/>
      <c r="PW49" s="88"/>
      <c r="PX49" s="88"/>
      <c r="PY49" s="88"/>
      <c r="PZ49" s="88"/>
      <c r="QA49" s="88"/>
      <c r="QB49" s="88"/>
      <c r="QC49" s="88"/>
      <c r="QD49" s="88"/>
      <c r="QE49" s="88"/>
      <c r="QF49" s="88"/>
      <c r="QG49" s="88"/>
      <c r="QH49" s="88"/>
      <c r="QI49" s="88"/>
      <c r="QJ49" s="88"/>
      <c r="QK49" s="88"/>
      <c r="QL49" s="88"/>
      <c r="QM49" s="88"/>
      <c r="QN49" s="88"/>
      <c r="QO49" s="88"/>
      <c r="QP49" s="88"/>
      <c r="QQ49" s="88"/>
      <c r="QR49" s="88"/>
      <c r="QS49" s="88"/>
      <c r="QT49" s="88"/>
      <c r="QU49" s="88"/>
      <c r="QV49" s="88"/>
      <c r="QW49" s="88"/>
      <c r="QX49" s="88"/>
      <c r="QY49" s="88"/>
      <c r="QZ49" s="88"/>
      <c r="RA49" s="88"/>
      <c r="RB49" s="88"/>
      <c r="RC49" s="88"/>
      <c r="RD49" s="88"/>
      <c r="RE49" s="88"/>
      <c r="RF49" s="88"/>
      <c r="RG49" s="88"/>
      <c r="RH49" s="88"/>
      <c r="RI49" s="88"/>
      <c r="RJ49" s="88"/>
      <c r="RK49" s="88"/>
      <c r="RL49" s="88"/>
      <c r="RM49" s="88"/>
      <c r="RN49" s="88"/>
      <c r="RO49" s="88"/>
      <c r="RP49" s="88"/>
      <c r="RQ49" s="88"/>
      <c r="RR49" s="88"/>
      <c r="RS49" s="88"/>
      <c r="RT49" s="88"/>
      <c r="RU49" s="88"/>
      <c r="RV49" s="88"/>
      <c r="RW49" s="88"/>
      <c r="RX49" s="88"/>
      <c r="RY49" s="88"/>
      <c r="RZ49" s="88"/>
      <c r="SA49" s="88"/>
      <c r="SB49" s="88"/>
      <c r="SC49" s="88"/>
      <c r="SD49" s="88"/>
      <c r="SE49" s="88"/>
      <c r="SF49" s="88"/>
      <c r="SG49" s="88"/>
      <c r="SH49" s="88"/>
      <c r="SI49" s="88"/>
      <c r="SJ49" s="88"/>
      <c r="SK49" s="88"/>
      <c r="SL49" s="88"/>
      <c r="SM49" s="88"/>
      <c r="SN49" s="88"/>
      <c r="SO49" s="88"/>
      <c r="SP49" s="88"/>
      <c r="SQ49" s="88"/>
      <c r="SR49" s="88"/>
      <c r="SS49" s="88"/>
      <c r="ST49" s="88"/>
      <c r="SU49" s="88"/>
      <c r="SV49" s="88"/>
      <c r="SW49" s="88"/>
      <c r="SX49" s="88"/>
      <c r="SY49" s="88"/>
      <c r="SZ49" s="88"/>
      <c r="TA49" s="88"/>
      <c r="TB49" s="88"/>
      <c r="TC49" s="88"/>
      <c r="TD49" s="88"/>
      <c r="TE49" s="88"/>
      <c r="TF49" s="88"/>
      <c r="TG49" s="88"/>
      <c r="TH49" s="88"/>
      <c r="TI49" s="88"/>
      <c r="TJ49" s="88"/>
      <c r="TK49" s="88"/>
      <c r="TL49" s="88"/>
      <c r="TM49" s="88"/>
      <c r="TN49" s="88"/>
      <c r="TO49" s="88"/>
      <c r="TP49" s="88"/>
      <c r="TQ49" s="88"/>
      <c r="TR49" s="88"/>
      <c r="TS49" s="88"/>
      <c r="TT49" s="88"/>
      <c r="TU49" s="88"/>
      <c r="TV49" s="88"/>
      <c r="TW49" s="88"/>
      <c r="TX49" s="88"/>
      <c r="TY49" s="88"/>
      <c r="TZ49" s="88"/>
      <c r="UA49" s="88"/>
      <c r="UB49" s="88"/>
      <c r="UC49" s="88"/>
      <c r="UD49" s="88"/>
      <c r="UE49" s="88"/>
      <c r="UF49" s="88"/>
      <c r="UG49" s="88"/>
      <c r="UH49" s="88"/>
      <c r="UI49" s="88"/>
      <c r="UJ49" s="88"/>
      <c r="UK49" s="88"/>
      <c r="UL49" s="88"/>
      <c r="UM49" s="88"/>
      <c r="UN49" s="88"/>
      <c r="UO49" s="88"/>
      <c r="UP49" s="88"/>
      <c r="UQ49" s="88"/>
      <c r="UR49" s="88"/>
      <c r="US49" s="88"/>
      <c r="UT49" s="88"/>
      <c r="UU49" s="88"/>
      <c r="UV49" s="88"/>
      <c r="UW49" s="88"/>
      <c r="UX49" s="88"/>
      <c r="UY49" s="88"/>
      <c r="UZ49" s="88"/>
      <c r="VA49" s="88"/>
      <c r="VB49" s="88"/>
      <c r="VC49" s="88"/>
      <c r="VD49" s="88"/>
      <c r="VE49" s="88"/>
      <c r="VF49" s="88"/>
      <c r="VG49" s="88"/>
      <c r="VH49" s="88"/>
      <c r="VI49" s="88"/>
      <c r="VJ49" s="88"/>
      <c r="VK49" s="88"/>
      <c r="VL49" s="88"/>
      <c r="VM49" s="88"/>
      <c r="VN49" s="88"/>
      <c r="VO49" s="88"/>
      <c r="VP49" s="88"/>
      <c r="VQ49" s="88"/>
      <c r="VR49" s="88"/>
      <c r="VS49" s="88"/>
      <c r="VT49" s="88"/>
      <c r="VU49" s="88"/>
      <c r="VV49" s="88"/>
      <c r="VW49" s="88"/>
      <c r="VX49" s="88"/>
      <c r="VY49" s="88"/>
      <c r="VZ49" s="88"/>
      <c r="WA49" s="88"/>
      <c r="WB49" s="88"/>
      <c r="WC49" s="88"/>
      <c r="WD49" s="88"/>
      <c r="WE49" s="88"/>
      <c r="WF49" s="88"/>
      <c r="WG49" s="88"/>
      <c r="WH49" s="88"/>
      <c r="WI49" s="88"/>
      <c r="WJ49" s="88"/>
      <c r="WK49" s="88"/>
      <c r="WL49" s="88"/>
      <c r="WM49" s="88"/>
      <c r="WN49" s="88"/>
      <c r="WO49" s="88"/>
      <c r="WP49" s="88"/>
      <c r="WQ49" s="88"/>
      <c r="WR49" s="88"/>
      <c r="WS49" s="88"/>
      <c r="WT49" s="88"/>
      <c r="WU49" s="88"/>
      <c r="WV49" s="88"/>
      <c r="WW49" s="88"/>
      <c r="WX49" s="88"/>
      <c r="WY49" s="88"/>
      <c r="WZ49" s="88"/>
      <c r="XA49" s="88"/>
      <c r="XB49" s="88"/>
      <c r="XC49" s="88"/>
      <c r="XD49" s="88"/>
      <c r="XE49" s="88"/>
      <c r="XF49" s="88"/>
      <c r="XG49" s="88"/>
      <c r="XH49" s="88"/>
      <c r="XI49" s="88"/>
      <c r="XJ49" s="88"/>
      <c r="XK49" s="88"/>
      <c r="XL49" s="88"/>
      <c r="XM49" s="88"/>
      <c r="XN49" s="88"/>
      <c r="XO49" s="88"/>
      <c r="XP49" s="88"/>
      <c r="XQ49" s="88"/>
      <c r="XR49" s="88"/>
      <c r="XS49" s="88"/>
      <c r="XT49" s="88"/>
      <c r="XU49" s="88"/>
      <c r="XV49" s="88"/>
      <c r="XW49" s="88"/>
      <c r="XX49" s="88"/>
      <c r="XY49" s="88"/>
      <c r="XZ49" s="88"/>
      <c r="YA49" s="88"/>
      <c r="YB49" s="88"/>
      <c r="YC49" s="88"/>
      <c r="YD49" s="88"/>
      <c r="YE49" s="88"/>
      <c r="YF49" s="88"/>
      <c r="YG49" s="88"/>
      <c r="YH49" s="88"/>
      <c r="YI49" s="88"/>
      <c r="YJ49" s="88"/>
      <c r="YK49" s="88"/>
      <c r="YL49" s="88"/>
      <c r="YM49" s="88"/>
      <c r="YN49" s="88"/>
      <c r="YO49" s="88"/>
      <c r="YP49" s="88"/>
      <c r="YQ49" s="88"/>
      <c r="YR49" s="88"/>
      <c r="YS49" s="88"/>
      <c r="YT49" s="88"/>
      <c r="YU49" s="88"/>
      <c r="YV49" s="88"/>
      <c r="YW49" s="88"/>
      <c r="YX49" s="88"/>
      <c r="YY49" s="88"/>
      <c r="YZ49" s="88"/>
      <c r="ZA49" s="88"/>
      <c r="ZB49" s="88"/>
      <c r="ZC49" s="88"/>
      <c r="ZD49" s="88"/>
      <c r="ZE49" s="88"/>
      <c r="ZF49" s="88"/>
      <c r="ZG49" s="88"/>
      <c r="ZH49" s="88"/>
      <c r="ZI49" s="88"/>
      <c r="ZJ49" s="88"/>
      <c r="ZK49" s="88"/>
      <c r="ZL49" s="88"/>
      <c r="ZM49" s="88"/>
      <c r="ZN49" s="88"/>
      <c r="ZO49" s="88"/>
      <c r="ZP49" s="88"/>
      <c r="ZQ49" s="88"/>
      <c r="ZR49" s="88"/>
      <c r="ZS49" s="88"/>
      <c r="ZT49" s="88"/>
      <c r="ZU49" s="88"/>
      <c r="ZV49" s="88"/>
      <c r="ZW49" s="88"/>
      <c r="ZX49" s="88"/>
      <c r="ZY49" s="88"/>
      <c r="ZZ49" s="88"/>
      <c r="AAA49" s="88"/>
      <c r="AAB49" s="88"/>
      <c r="AAC49" s="88"/>
      <c r="AAD49" s="88"/>
      <c r="AAE49" s="88"/>
      <c r="AAF49" s="88"/>
      <c r="AAG49" s="88"/>
      <c r="AAH49" s="88"/>
      <c r="AAI49" s="88"/>
      <c r="AAJ49" s="88"/>
      <c r="AAK49" s="88"/>
      <c r="AAL49" s="88"/>
      <c r="AAM49" s="88"/>
      <c r="AAN49" s="88"/>
      <c r="AAO49" s="88"/>
      <c r="AAP49" s="88"/>
      <c r="AAQ49" s="88"/>
      <c r="AAR49" s="88"/>
      <c r="AAS49" s="88"/>
      <c r="AAT49" s="88"/>
      <c r="AAU49" s="88"/>
      <c r="AAV49" s="88"/>
      <c r="AAW49" s="88"/>
      <c r="AAX49" s="88"/>
      <c r="AAY49" s="88"/>
      <c r="AAZ49" s="88"/>
      <c r="ABA49" s="88"/>
      <c r="ABB49" s="88"/>
      <c r="ABC49" s="88"/>
      <c r="ABD49" s="88"/>
      <c r="ABE49" s="88"/>
      <c r="ABF49" s="88"/>
      <c r="ABG49" s="88"/>
      <c r="ABH49" s="88"/>
      <c r="ABI49" s="88"/>
      <c r="ABJ49" s="88"/>
      <c r="ABK49" s="88"/>
      <c r="ABL49" s="88"/>
      <c r="ABM49" s="88"/>
      <c r="ABN49" s="88"/>
      <c r="ABO49" s="88"/>
      <c r="ABP49" s="88"/>
      <c r="ABQ49" s="88"/>
      <c r="ABR49" s="88"/>
      <c r="ABS49" s="88"/>
      <c r="ABT49" s="88"/>
      <c r="ABU49" s="88"/>
      <c r="ABV49" s="88"/>
      <c r="ABW49" s="88"/>
      <c r="ABX49" s="88"/>
      <c r="ABY49" s="88"/>
      <c r="ABZ49" s="88"/>
      <c r="ACA49" s="88"/>
      <c r="ACB49" s="88"/>
      <c r="ACC49" s="88"/>
      <c r="ACD49" s="88"/>
      <c r="ACE49" s="88"/>
      <c r="ACF49" s="88"/>
      <c r="ACG49" s="88"/>
      <c r="ACH49" s="88"/>
      <c r="ACI49" s="88"/>
      <c r="ACJ49" s="88"/>
      <c r="ACK49" s="88"/>
      <c r="ACL49" s="88"/>
      <c r="ACM49" s="88"/>
      <c r="ACN49" s="88"/>
      <c r="ACO49" s="88"/>
      <c r="ACP49" s="88"/>
      <c r="ACQ49" s="88"/>
      <c r="ACR49" s="88"/>
      <c r="ACS49" s="88"/>
      <c r="ACT49" s="88"/>
      <c r="ACU49" s="88"/>
      <c r="ACV49" s="88"/>
      <c r="ACW49" s="88"/>
      <c r="ACX49" s="88"/>
      <c r="ACY49" s="88"/>
      <c r="ACZ49" s="88"/>
      <c r="ADA49" s="88"/>
      <c r="ADB49" s="88"/>
      <c r="ADC49" s="88"/>
      <c r="ADD49" s="88"/>
      <c r="ADE49" s="88"/>
      <c r="ADF49" s="88"/>
      <c r="ADG49" s="88"/>
      <c r="ADH49" s="88"/>
      <c r="ADI49" s="88"/>
      <c r="ADJ49" s="88"/>
      <c r="ADK49" s="88"/>
      <c r="ADL49" s="88"/>
      <c r="ADM49" s="88"/>
      <c r="ADN49" s="88"/>
      <c r="ADO49" s="88"/>
    </row>
    <row r="50" spans="1:795" ht="15.75" customHeight="1">
      <c r="A50" s="1">
        <v>43</v>
      </c>
      <c r="B50" s="1">
        <v>47</v>
      </c>
      <c r="C50" s="49" t="s">
        <v>936</v>
      </c>
      <c r="D50" s="49" t="s">
        <v>937</v>
      </c>
      <c r="E50" s="49"/>
      <c r="F50" s="49"/>
      <c r="G50" s="49" t="s">
        <v>938</v>
      </c>
      <c r="H50" s="50">
        <v>104</v>
      </c>
      <c r="I50" s="50">
        <v>0.89</v>
      </c>
      <c r="Z50" s="91"/>
      <c r="AV50" s="91"/>
      <c r="CI50" s="91"/>
      <c r="HN50" s="91"/>
      <c r="HO50" s="92"/>
      <c r="IE50" s="91"/>
      <c r="IF50" s="92"/>
      <c r="JG50" s="92"/>
      <c r="JH50" s="92"/>
      <c r="JI50" s="91"/>
      <c r="NC50" s="91"/>
      <c r="ND50" s="92"/>
      <c r="NE50" s="92"/>
      <c r="NF50" s="92"/>
    </row>
    <row r="51" spans="1:795" ht="15.75" customHeight="1">
      <c r="A51" s="53">
        <v>44</v>
      </c>
      <c r="B51" s="1">
        <v>48</v>
      </c>
      <c r="C51" s="49" t="s">
        <v>939</v>
      </c>
      <c r="D51" s="49" t="s">
        <v>940</v>
      </c>
      <c r="E51" s="49"/>
      <c r="F51" s="49"/>
      <c r="G51" s="49" t="s">
        <v>941</v>
      </c>
      <c r="H51" s="50">
        <v>168</v>
      </c>
      <c r="I51" s="50">
        <v>0.92</v>
      </c>
      <c r="BD51" s="91"/>
      <c r="CG51" s="91"/>
      <c r="CI51" s="91"/>
      <c r="JU51" s="91"/>
      <c r="JV51" s="92"/>
      <c r="JY51" s="91"/>
    </row>
    <row r="52" spans="1:795" ht="15.75" customHeight="1">
      <c r="A52" s="53">
        <v>45</v>
      </c>
      <c r="B52" s="1">
        <v>49</v>
      </c>
      <c r="C52" s="49" t="s">
        <v>942</v>
      </c>
      <c r="D52" s="49" t="s">
        <v>943</v>
      </c>
      <c r="E52" s="49"/>
      <c r="F52" s="49"/>
      <c r="G52" s="49" t="s">
        <v>944</v>
      </c>
      <c r="H52" s="50">
        <v>145</v>
      </c>
      <c r="I52" s="50">
        <v>0.87</v>
      </c>
      <c r="CO52" s="89"/>
      <c r="GI52" s="86"/>
      <c r="HO52" s="89"/>
    </row>
    <row r="53" spans="1:795" ht="15.75" customHeight="1">
      <c r="A53" s="53">
        <v>46</v>
      </c>
      <c r="B53" s="1">
        <v>50</v>
      </c>
      <c r="C53" s="49" t="s">
        <v>945</v>
      </c>
      <c r="D53" s="49" t="s">
        <v>946</v>
      </c>
      <c r="E53" s="49"/>
      <c r="F53" s="49"/>
      <c r="G53" s="49" t="s">
        <v>947</v>
      </c>
      <c r="H53" s="50">
        <v>400</v>
      </c>
      <c r="I53" s="50">
        <v>0.83</v>
      </c>
    </row>
    <row r="54" spans="1:795" ht="15.75" customHeight="1">
      <c r="A54" s="53">
        <v>47</v>
      </c>
      <c r="B54" s="1">
        <v>51</v>
      </c>
      <c r="C54" s="49" t="s">
        <v>948</v>
      </c>
      <c r="D54" s="49" t="s">
        <v>949</v>
      </c>
      <c r="E54" s="49"/>
      <c r="F54" s="49"/>
      <c r="G54" s="49" t="s">
        <v>950</v>
      </c>
      <c r="H54" s="52">
        <v>743</v>
      </c>
      <c r="I54" s="52">
        <v>0.91</v>
      </c>
    </row>
    <row r="55" spans="1:795" ht="15.75" customHeight="1">
      <c r="A55" s="53" t="s">
        <v>951</v>
      </c>
      <c r="B55" s="1"/>
      <c r="C55" s="49"/>
      <c r="D55" s="49"/>
      <c r="E55" s="49"/>
      <c r="F55" s="49"/>
      <c r="G55" s="49"/>
      <c r="H55" s="52">
        <v>237</v>
      </c>
      <c r="I55" s="52">
        <v>0.95</v>
      </c>
    </row>
    <row r="56" spans="1:795" ht="15.75" customHeight="1">
      <c r="A56" s="53">
        <v>48</v>
      </c>
      <c r="B56" s="1">
        <v>52</v>
      </c>
      <c r="C56" s="49" t="s">
        <v>952</v>
      </c>
      <c r="D56" s="49" t="s">
        <v>953</v>
      </c>
      <c r="E56" s="49"/>
      <c r="F56" s="49"/>
      <c r="G56" s="49" t="s">
        <v>954</v>
      </c>
      <c r="H56" s="52">
        <v>355</v>
      </c>
      <c r="I56" s="50">
        <v>0.88</v>
      </c>
    </row>
    <row r="57" spans="1:795" ht="15.75" customHeight="1">
      <c r="A57" s="53">
        <v>49</v>
      </c>
      <c r="B57" s="1">
        <v>53</v>
      </c>
      <c r="C57" s="49" t="s">
        <v>955</v>
      </c>
      <c r="D57" s="49" t="s">
        <v>956</v>
      </c>
      <c r="E57" s="49"/>
      <c r="F57" s="49"/>
      <c r="G57" s="49" t="s">
        <v>957</v>
      </c>
      <c r="H57" s="52">
        <v>213</v>
      </c>
      <c r="I57" s="52">
        <v>0.94</v>
      </c>
    </row>
    <row r="58" spans="1:795" ht="15.75" customHeight="1">
      <c r="A58" s="1">
        <v>50</v>
      </c>
      <c r="B58" s="1">
        <v>54</v>
      </c>
      <c r="C58" s="49" t="s">
        <v>958</v>
      </c>
      <c r="D58" s="49" t="s">
        <v>959</v>
      </c>
      <c r="E58" s="49"/>
      <c r="F58" s="49"/>
      <c r="G58" s="49" t="s">
        <v>960</v>
      </c>
      <c r="H58" s="52">
        <v>328</v>
      </c>
      <c r="I58" s="52">
        <v>0.9</v>
      </c>
    </row>
    <row r="59" spans="1:795" ht="15.75" customHeight="1">
      <c r="A59" s="1" t="s">
        <v>961</v>
      </c>
      <c r="B59" s="1"/>
      <c r="C59" s="49"/>
      <c r="D59" s="49"/>
      <c r="E59" s="49"/>
      <c r="F59" s="49"/>
      <c r="G59" s="49"/>
      <c r="H59" s="52">
        <v>521</v>
      </c>
      <c r="I59" s="52">
        <v>0.86</v>
      </c>
      <c r="JE59" s="93"/>
      <c r="JF59" s="94"/>
    </row>
    <row r="60" spans="1:795" ht="15.75" customHeight="1">
      <c r="A60" s="53">
        <v>51</v>
      </c>
      <c r="B60" s="1">
        <v>55</v>
      </c>
      <c r="C60" s="49" t="s">
        <v>962</v>
      </c>
      <c r="D60" s="49" t="s">
        <v>963</v>
      </c>
      <c r="E60" s="49"/>
      <c r="F60" s="49"/>
      <c r="G60" s="49" t="s">
        <v>964</v>
      </c>
      <c r="H60" s="52">
        <v>274</v>
      </c>
      <c r="I60" s="50">
        <v>0.9</v>
      </c>
    </row>
    <row r="61" spans="1:795" ht="15.75" customHeight="1">
      <c r="A61" s="53">
        <v>52</v>
      </c>
      <c r="B61" s="1">
        <v>56</v>
      </c>
      <c r="C61" s="49" t="s">
        <v>965</v>
      </c>
      <c r="D61" s="49" t="s">
        <v>966</v>
      </c>
      <c r="E61" s="49"/>
      <c r="F61" s="49"/>
      <c r="G61" s="49" t="s">
        <v>967</v>
      </c>
      <c r="H61" s="52">
        <v>185</v>
      </c>
      <c r="I61" s="52">
        <v>0.9</v>
      </c>
    </row>
    <row r="62" spans="1:795" ht="15.75" customHeight="1">
      <c r="A62" s="53" t="s">
        <v>968</v>
      </c>
      <c r="B62" s="1"/>
      <c r="C62" s="49"/>
      <c r="D62" s="49"/>
      <c r="E62" s="49"/>
      <c r="F62" s="49"/>
      <c r="G62" s="49"/>
      <c r="H62" s="52">
        <v>185</v>
      </c>
      <c r="I62" s="52">
        <v>0.91</v>
      </c>
    </row>
    <row r="63" spans="1:795" ht="15.75" customHeight="1">
      <c r="A63" s="53">
        <v>53</v>
      </c>
      <c r="B63" s="1">
        <v>57</v>
      </c>
      <c r="C63" s="49" t="s">
        <v>969</v>
      </c>
      <c r="D63" s="49" t="s">
        <v>970</v>
      </c>
      <c r="E63" s="49"/>
      <c r="F63" s="49"/>
      <c r="G63" s="49" t="s">
        <v>971</v>
      </c>
      <c r="H63" s="52">
        <v>165</v>
      </c>
      <c r="I63" s="55">
        <v>0.91</v>
      </c>
    </row>
    <row r="64" spans="1:795" ht="15.75" customHeight="1">
      <c r="A64" s="1">
        <v>54</v>
      </c>
      <c r="B64" s="1">
        <v>58</v>
      </c>
      <c r="C64" s="49" t="s">
        <v>972</v>
      </c>
      <c r="D64" s="49" t="s">
        <v>973</v>
      </c>
      <c r="E64" s="49"/>
      <c r="F64" s="49"/>
      <c r="G64" s="49" t="s">
        <v>974</v>
      </c>
      <c r="H64" s="52">
        <v>168</v>
      </c>
      <c r="I64" s="52">
        <v>0.95</v>
      </c>
    </row>
    <row r="65" spans="1:795" ht="15.75" customHeight="1">
      <c r="A65" s="53">
        <v>55</v>
      </c>
      <c r="B65" s="1">
        <v>59</v>
      </c>
      <c r="C65" s="49" t="s">
        <v>975</v>
      </c>
      <c r="D65" s="49" t="s">
        <v>976</v>
      </c>
      <c r="E65" s="49"/>
      <c r="F65" s="49"/>
      <c r="G65" s="49" t="s">
        <v>977</v>
      </c>
      <c r="H65" s="52">
        <v>346</v>
      </c>
      <c r="I65" s="55">
        <v>0.82299999999999995</v>
      </c>
    </row>
    <row r="66" spans="1:795" ht="15.75" customHeight="1">
      <c r="A66" s="53">
        <v>56</v>
      </c>
      <c r="B66" s="1">
        <v>60</v>
      </c>
      <c r="C66" s="49" t="s">
        <v>978</v>
      </c>
      <c r="D66" s="49" t="s">
        <v>979</v>
      </c>
      <c r="E66" s="49"/>
      <c r="F66" s="49"/>
      <c r="G66" s="49" t="s">
        <v>980</v>
      </c>
      <c r="H66" s="52">
        <v>13299</v>
      </c>
      <c r="I66" s="52">
        <v>0.78</v>
      </c>
    </row>
    <row r="67" spans="1:795" ht="15.75" customHeight="1">
      <c r="A67" s="1">
        <v>57</v>
      </c>
      <c r="B67" s="1">
        <v>61</v>
      </c>
      <c r="C67" s="49" t="s">
        <v>981</v>
      </c>
      <c r="D67" s="49" t="s">
        <v>982</v>
      </c>
      <c r="E67" s="49"/>
      <c r="F67" s="49"/>
      <c r="G67" s="49" t="s">
        <v>983</v>
      </c>
      <c r="H67" s="52">
        <v>364</v>
      </c>
      <c r="I67" s="52">
        <v>0.86</v>
      </c>
      <c r="NO67" s="95"/>
      <c r="NP67" s="95"/>
      <c r="NQ67" s="95"/>
    </row>
    <row r="68" spans="1:795" ht="15.75" customHeight="1">
      <c r="A68" s="1">
        <v>58</v>
      </c>
      <c r="B68" s="1">
        <v>62</v>
      </c>
      <c r="C68" s="49" t="s">
        <v>984</v>
      </c>
      <c r="D68" s="49" t="s">
        <v>985</v>
      </c>
      <c r="E68" s="49"/>
      <c r="F68" s="49"/>
      <c r="G68" s="49" t="s">
        <v>986</v>
      </c>
      <c r="H68" s="52">
        <v>254</v>
      </c>
      <c r="I68" s="52">
        <v>0.82</v>
      </c>
    </row>
    <row r="69" spans="1:795" ht="15.75" customHeight="1">
      <c r="A69" s="1">
        <v>60</v>
      </c>
      <c r="B69" s="1">
        <v>64</v>
      </c>
      <c r="C69" s="49" t="s">
        <v>987</v>
      </c>
      <c r="D69" s="49" t="s">
        <v>988</v>
      </c>
      <c r="E69" s="49"/>
      <c r="F69" s="49"/>
      <c r="G69" s="49" t="s">
        <v>989</v>
      </c>
      <c r="H69" s="52">
        <v>635</v>
      </c>
      <c r="I69" s="52">
        <v>0.73</v>
      </c>
      <c r="HV69" s="95"/>
      <c r="PR69" s="95"/>
      <c r="QD69" s="95"/>
      <c r="QV69" s="95"/>
      <c r="QW69" s="95"/>
      <c r="QX69" s="96"/>
      <c r="QY69" s="96"/>
      <c r="QZ69" s="96"/>
      <c r="RA69" s="96"/>
      <c r="RB69" s="96"/>
      <c r="RC69" s="96"/>
      <c r="RD69" s="96"/>
      <c r="RE69" s="96"/>
      <c r="RF69" s="96"/>
      <c r="RG69" s="96"/>
      <c r="RH69" s="96"/>
      <c r="RI69" s="96"/>
      <c r="RJ69" s="96"/>
      <c r="RK69" s="96"/>
      <c r="RL69" s="96"/>
      <c r="RM69" s="96"/>
      <c r="RN69" s="96"/>
      <c r="RO69" s="96"/>
      <c r="RP69" s="96"/>
      <c r="RQ69" s="96"/>
      <c r="RR69" s="96"/>
      <c r="RS69" s="96"/>
      <c r="RT69" s="96"/>
      <c r="RU69" s="96"/>
      <c r="RV69" s="96"/>
      <c r="RW69" s="96"/>
      <c r="RX69" s="96"/>
      <c r="RY69" s="96"/>
      <c r="RZ69" s="96"/>
      <c r="SA69" s="96"/>
      <c r="SB69" s="96"/>
      <c r="SC69" s="96"/>
      <c r="SD69" s="96"/>
      <c r="SE69" s="96"/>
      <c r="SF69" s="96"/>
      <c r="SG69" s="96"/>
      <c r="SH69" s="96"/>
      <c r="SI69" s="96"/>
      <c r="SJ69" s="96"/>
      <c r="SK69" s="96"/>
      <c r="SL69" s="96"/>
      <c r="SM69" s="96"/>
      <c r="SN69" s="96"/>
      <c r="SO69" s="96"/>
      <c r="SP69" s="96"/>
      <c r="SQ69" s="96"/>
      <c r="SR69" s="96"/>
      <c r="SS69" s="96"/>
      <c r="ST69" s="96"/>
      <c r="SU69" s="96"/>
      <c r="SV69" s="96"/>
      <c r="SW69" s="96"/>
      <c r="SX69" s="96"/>
      <c r="SY69" s="96"/>
      <c r="SZ69" s="96"/>
      <c r="TA69" s="96"/>
      <c r="TB69" s="96"/>
      <c r="TC69" s="96"/>
      <c r="TD69" s="96"/>
      <c r="TE69" s="96"/>
      <c r="TF69" s="96"/>
      <c r="TG69" s="96"/>
      <c r="TH69" s="96"/>
      <c r="TI69" s="96"/>
      <c r="TJ69" s="96"/>
      <c r="TK69" s="96"/>
      <c r="TL69" s="96"/>
      <c r="TM69" s="96"/>
      <c r="TN69" s="96"/>
      <c r="TO69" s="96"/>
      <c r="TP69" s="96"/>
      <c r="TQ69" s="96"/>
      <c r="TR69" s="96"/>
      <c r="TS69" s="96"/>
      <c r="TT69" s="96"/>
      <c r="TU69" s="96"/>
      <c r="TV69" s="96"/>
      <c r="TW69" s="96"/>
      <c r="TX69" s="96"/>
      <c r="TY69" s="96"/>
      <c r="TZ69" s="96"/>
      <c r="UA69" s="96"/>
      <c r="UB69" s="96"/>
      <c r="UC69" s="96"/>
      <c r="UD69" s="96"/>
      <c r="UE69" s="96"/>
      <c r="UF69" s="96"/>
      <c r="UG69" s="96"/>
      <c r="UH69" s="96"/>
      <c r="UI69" s="96"/>
      <c r="UJ69" s="96"/>
      <c r="UK69" s="96"/>
      <c r="UL69" s="96"/>
      <c r="UM69" s="96"/>
      <c r="UN69" s="96"/>
      <c r="UO69" s="96"/>
      <c r="UP69" s="96"/>
      <c r="UQ69" s="96"/>
      <c r="UR69" s="96"/>
      <c r="US69" s="96"/>
      <c r="UT69" s="96"/>
      <c r="UU69" s="96"/>
      <c r="UV69" s="96"/>
      <c r="UW69" s="96"/>
      <c r="UX69" s="96"/>
      <c r="UY69" s="96"/>
      <c r="UZ69" s="96"/>
      <c r="VA69" s="96"/>
      <c r="VB69" s="96"/>
      <c r="VC69" s="96"/>
      <c r="VD69" s="96"/>
      <c r="VE69" s="96"/>
      <c r="VF69" s="96"/>
      <c r="VG69" s="96"/>
      <c r="VH69" s="96"/>
      <c r="VI69" s="96"/>
      <c r="VJ69" s="96"/>
      <c r="VK69" s="96"/>
      <c r="VL69" s="96"/>
      <c r="VM69" s="96"/>
      <c r="VN69" s="96"/>
      <c r="VO69" s="96"/>
      <c r="VP69" s="96"/>
      <c r="VQ69" s="96"/>
      <c r="VR69" s="96"/>
      <c r="VS69" s="96"/>
      <c r="VT69" s="96"/>
      <c r="VU69" s="96"/>
      <c r="VV69" s="96"/>
      <c r="VW69" s="96"/>
      <c r="VX69" s="96"/>
      <c r="VY69" s="96"/>
      <c r="VZ69" s="96"/>
      <c r="WA69" s="96"/>
      <c r="WB69" s="96"/>
      <c r="WC69" s="96"/>
      <c r="WD69" s="96"/>
      <c r="WE69" s="96"/>
      <c r="WF69" s="96"/>
      <c r="WG69" s="96"/>
      <c r="WH69" s="96"/>
      <c r="WI69" s="96"/>
      <c r="WJ69" s="96"/>
      <c r="WK69" s="96"/>
      <c r="WL69" s="96"/>
      <c r="WM69" s="96"/>
      <c r="WN69" s="96"/>
      <c r="WO69" s="96"/>
      <c r="WP69" s="96"/>
      <c r="WQ69" s="96"/>
      <c r="WR69" s="96"/>
      <c r="WS69" s="96"/>
      <c r="WT69" s="96"/>
      <c r="WU69" s="96"/>
      <c r="WV69" s="96"/>
      <c r="WW69" s="96"/>
      <c r="WX69" s="96"/>
      <c r="WY69" s="96"/>
      <c r="WZ69" s="96"/>
      <c r="XA69" s="96"/>
      <c r="XB69" s="96"/>
      <c r="XC69" s="96"/>
      <c r="XD69" s="96"/>
      <c r="XE69" s="96"/>
      <c r="XF69" s="96"/>
      <c r="XG69" s="96"/>
      <c r="XH69" s="96"/>
      <c r="XI69" s="96"/>
      <c r="XJ69" s="96"/>
      <c r="XK69" s="96"/>
      <c r="XL69" s="96"/>
      <c r="XM69" s="96"/>
      <c r="XN69" s="96"/>
      <c r="XO69" s="96"/>
      <c r="XP69" s="96"/>
      <c r="XQ69" s="96"/>
      <c r="XR69" s="96"/>
      <c r="XS69" s="96"/>
      <c r="XT69" s="96"/>
      <c r="XU69" s="96"/>
      <c r="XV69" s="96"/>
      <c r="XW69" s="96"/>
      <c r="XX69" s="96"/>
      <c r="XY69" s="96"/>
      <c r="XZ69" s="96"/>
      <c r="YA69" s="96"/>
      <c r="YB69" s="96"/>
      <c r="YC69" s="96"/>
      <c r="YD69" s="96"/>
      <c r="YE69" s="96"/>
      <c r="YF69" s="96"/>
      <c r="YG69" s="96"/>
      <c r="YH69" s="96"/>
      <c r="YI69" s="96"/>
      <c r="YJ69" s="96"/>
      <c r="YK69" s="96"/>
      <c r="YL69" s="96"/>
      <c r="YM69" s="96"/>
      <c r="YN69" s="96"/>
      <c r="YO69" s="96"/>
      <c r="YP69" s="96"/>
      <c r="YQ69" s="96"/>
      <c r="YR69" s="96"/>
      <c r="YS69" s="96"/>
      <c r="YT69" s="96"/>
      <c r="YU69" s="96"/>
      <c r="YV69" s="96"/>
      <c r="YW69" s="96"/>
      <c r="YX69" s="96"/>
      <c r="YY69" s="96"/>
      <c r="YZ69" s="96"/>
      <c r="ZA69" s="96"/>
      <c r="ZB69" s="96"/>
      <c r="ZC69" s="96"/>
      <c r="ZD69" s="96"/>
      <c r="ZE69" s="96"/>
      <c r="ZF69" s="96"/>
      <c r="ZG69" s="96"/>
      <c r="ZH69" s="96"/>
      <c r="ZI69" s="96"/>
      <c r="ZJ69" s="96"/>
      <c r="ZK69" s="96"/>
      <c r="ZL69" s="96"/>
      <c r="ZM69" s="96"/>
      <c r="ZN69" s="96"/>
      <c r="ZO69" s="96"/>
      <c r="ZP69" s="96"/>
      <c r="ZQ69" s="96"/>
      <c r="ZR69" s="96"/>
      <c r="ZS69" s="96"/>
      <c r="ZT69" s="96"/>
      <c r="ZU69" s="96"/>
      <c r="ZV69" s="96"/>
      <c r="ZW69" s="96"/>
      <c r="ZX69" s="96"/>
      <c r="ZY69" s="96"/>
      <c r="ZZ69" s="96"/>
      <c r="AAA69" s="96"/>
      <c r="AAB69" s="96"/>
      <c r="AAC69" s="96"/>
      <c r="AAD69" s="96"/>
      <c r="AAE69" s="96"/>
      <c r="AAF69" s="96"/>
      <c r="AAG69" s="96"/>
      <c r="AAH69" s="96"/>
      <c r="AAI69" s="96"/>
      <c r="AAJ69" s="96"/>
      <c r="AAK69" s="96"/>
      <c r="AAL69" s="96"/>
      <c r="AAM69" s="96"/>
      <c r="AAN69" s="96"/>
      <c r="AAO69" s="96"/>
      <c r="AAP69" s="96"/>
      <c r="AAQ69" s="96"/>
      <c r="AAR69" s="96"/>
      <c r="AAS69" s="96"/>
      <c r="AAT69" s="96"/>
      <c r="AAU69" s="96"/>
      <c r="AAV69" s="96"/>
      <c r="AAW69" s="96"/>
      <c r="AAX69" s="96"/>
      <c r="AAY69" s="96"/>
      <c r="AAZ69" s="96"/>
      <c r="ABA69" s="96"/>
      <c r="ABB69" s="96"/>
      <c r="ABC69" s="96"/>
      <c r="ABD69" s="96"/>
      <c r="ABE69" s="96"/>
      <c r="ABF69" s="96"/>
      <c r="ABG69" s="96"/>
      <c r="ABH69" s="96"/>
      <c r="ABI69" s="96"/>
      <c r="ABJ69" s="96"/>
      <c r="ABK69" s="96"/>
      <c r="ABL69" s="96"/>
      <c r="ABM69" s="96"/>
      <c r="ABN69" s="96"/>
      <c r="ABO69" s="96"/>
      <c r="ABP69" s="96"/>
      <c r="ABQ69" s="96"/>
      <c r="ABR69" s="96"/>
      <c r="ABS69" s="96"/>
      <c r="ABT69" s="96"/>
      <c r="ABU69" s="96"/>
      <c r="ABV69" s="96"/>
      <c r="ABW69" s="96"/>
      <c r="ABX69" s="96"/>
      <c r="ABY69" s="96"/>
      <c r="ABZ69" s="96"/>
      <c r="ACA69" s="96"/>
      <c r="ACB69" s="96"/>
      <c r="ACC69" s="96"/>
      <c r="ACD69" s="96"/>
      <c r="ACE69" s="96"/>
      <c r="ACF69" s="96"/>
      <c r="ACG69" s="96"/>
      <c r="ACH69" s="96"/>
      <c r="ACI69" s="96"/>
      <c r="ACJ69" s="96"/>
      <c r="ACK69" s="96"/>
      <c r="ACL69" s="96"/>
      <c r="ACM69" s="96"/>
      <c r="ACN69" s="96"/>
      <c r="ACO69" s="96"/>
      <c r="ACP69" s="96"/>
      <c r="ACQ69" s="96"/>
      <c r="ACR69" s="96"/>
      <c r="ACS69" s="96"/>
      <c r="ACT69" s="96"/>
      <c r="ACU69" s="96"/>
      <c r="ACV69" s="96"/>
      <c r="ACW69" s="96"/>
      <c r="ACX69" s="96"/>
      <c r="ACY69" s="96"/>
      <c r="ACZ69" s="96"/>
      <c r="ADA69" s="96"/>
      <c r="ADB69" s="96"/>
      <c r="ADC69" s="96"/>
      <c r="ADD69" s="96"/>
      <c r="ADE69" s="96"/>
      <c r="ADF69" s="96"/>
      <c r="ADG69" s="96"/>
      <c r="ADH69" s="96"/>
      <c r="ADI69" s="96"/>
      <c r="ADJ69" s="96"/>
      <c r="ADK69" s="96"/>
      <c r="ADL69" s="96"/>
      <c r="ADM69" s="96"/>
      <c r="ADN69" s="96"/>
      <c r="ADO69" s="96"/>
    </row>
    <row r="70" spans="1:795" ht="15.75" customHeight="1">
      <c r="A70" s="1">
        <v>61</v>
      </c>
      <c r="B70" s="1">
        <v>65</v>
      </c>
      <c r="C70" s="49" t="s">
        <v>990</v>
      </c>
      <c r="D70" s="49" t="s">
        <v>991</v>
      </c>
      <c r="E70" s="49"/>
      <c r="F70" s="49"/>
      <c r="G70" s="49" t="s">
        <v>992</v>
      </c>
      <c r="H70" s="52">
        <v>61</v>
      </c>
      <c r="I70" s="52">
        <v>0.71499999999999997</v>
      </c>
    </row>
    <row r="71" spans="1:795" ht="15.75" customHeight="1">
      <c r="A71" s="1">
        <v>62</v>
      </c>
      <c r="B71" s="1">
        <v>66</v>
      </c>
      <c r="C71" s="49" t="s">
        <v>994</v>
      </c>
      <c r="D71" s="49" t="s">
        <v>995</v>
      </c>
      <c r="E71" s="49"/>
      <c r="F71" s="49"/>
      <c r="G71" s="49" t="s">
        <v>996</v>
      </c>
      <c r="H71" s="52">
        <v>693</v>
      </c>
      <c r="I71" s="52">
        <v>0.87</v>
      </c>
    </row>
    <row r="72" spans="1:795" ht="15.75" customHeight="1">
      <c r="A72" s="1">
        <v>63</v>
      </c>
      <c r="B72" s="1">
        <v>67</v>
      </c>
      <c r="C72" s="49" t="s">
        <v>997</v>
      </c>
      <c r="D72" s="49" t="s">
        <v>998</v>
      </c>
      <c r="E72" s="49"/>
      <c r="F72" s="49"/>
      <c r="G72" s="49" t="s">
        <v>999</v>
      </c>
      <c r="H72" s="52">
        <v>225</v>
      </c>
      <c r="I72" s="52">
        <v>0.93</v>
      </c>
    </row>
    <row r="73" spans="1:795" ht="15.75" customHeight="1">
      <c r="A73" s="1">
        <v>64</v>
      </c>
      <c r="B73" s="1">
        <v>68</v>
      </c>
      <c r="C73" s="49" t="s">
        <v>1450</v>
      </c>
      <c r="D73" s="49" t="s">
        <v>1451</v>
      </c>
      <c r="E73" s="49"/>
      <c r="F73" s="49"/>
      <c r="G73" s="49" t="s">
        <v>1452</v>
      </c>
      <c r="H73" s="52">
        <v>202</v>
      </c>
      <c r="I73" s="52">
        <v>0.93</v>
      </c>
    </row>
    <row r="74" spans="1:795" ht="15.75" customHeight="1">
      <c r="A74" s="1">
        <v>65</v>
      </c>
      <c r="B74" s="1">
        <v>69</v>
      </c>
      <c r="C74" s="49" t="s">
        <v>1000</v>
      </c>
      <c r="D74" s="49" t="s">
        <v>1001</v>
      </c>
      <c r="E74" s="49"/>
      <c r="F74" s="49"/>
      <c r="G74" s="49" t="s">
        <v>1002</v>
      </c>
      <c r="H74" s="52">
        <v>510</v>
      </c>
      <c r="I74" s="52">
        <v>0.82</v>
      </c>
    </row>
    <row r="75" spans="1:795" ht="15.75" customHeight="1">
      <c r="A75" s="1">
        <v>66</v>
      </c>
      <c r="B75" s="1">
        <v>70</v>
      </c>
      <c r="C75" s="49" t="s">
        <v>1003</v>
      </c>
      <c r="D75" s="49" t="s">
        <v>1004</v>
      </c>
      <c r="E75" s="49"/>
      <c r="F75" s="49"/>
      <c r="G75" s="49" t="s">
        <v>1005</v>
      </c>
      <c r="H75" s="50">
        <v>307</v>
      </c>
      <c r="I75" s="60"/>
    </row>
    <row r="76" spans="1:795" ht="15.75" customHeight="1">
      <c r="A76" s="1">
        <v>67</v>
      </c>
      <c r="B76" s="1">
        <v>71</v>
      </c>
      <c r="C76" s="49" t="s">
        <v>1006</v>
      </c>
      <c r="D76" s="49" t="s">
        <v>1007</v>
      </c>
      <c r="E76" s="49"/>
      <c r="F76" s="49"/>
      <c r="G76" s="49" t="s">
        <v>1008</v>
      </c>
      <c r="H76" s="52">
        <v>567</v>
      </c>
      <c r="I76" s="50">
        <v>0.88</v>
      </c>
      <c r="OJ76" s="95"/>
      <c r="QN76" s="95"/>
      <c r="RC76" s="95"/>
      <c r="RD76" s="95"/>
    </row>
    <row r="77" spans="1:795" ht="15.75" customHeight="1">
      <c r="A77" s="1">
        <v>68</v>
      </c>
      <c r="B77" s="1">
        <v>72</v>
      </c>
      <c r="C77" s="49" t="s">
        <v>1009</v>
      </c>
      <c r="D77" s="49" t="s">
        <v>1010</v>
      </c>
      <c r="E77" s="49"/>
      <c r="F77" s="49"/>
      <c r="G77" s="49" t="s">
        <v>1011</v>
      </c>
      <c r="H77" s="52">
        <v>356</v>
      </c>
      <c r="I77" s="52">
        <v>0.91</v>
      </c>
    </row>
    <row r="78" spans="1:795" ht="15.75" customHeight="1">
      <c r="A78" s="1">
        <v>69</v>
      </c>
      <c r="B78" s="1">
        <v>73</v>
      </c>
      <c r="C78" s="49" t="s">
        <v>1012</v>
      </c>
      <c r="D78" s="49" t="s">
        <v>1013</v>
      </c>
      <c r="E78" s="49"/>
      <c r="F78" s="49"/>
      <c r="G78" s="49" t="s">
        <v>1014</v>
      </c>
      <c r="H78" s="52">
        <v>447</v>
      </c>
      <c r="I78" s="52">
        <v>0.84</v>
      </c>
    </row>
    <row r="79" spans="1:795" ht="15.75" customHeight="1">
      <c r="A79" s="1">
        <v>70</v>
      </c>
      <c r="B79" s="1">
        <v>74</v>
      </c>
      <c r="C79" s="49" t="s">
        <v>1015</v>
      </c>
      <c r="D79" s="49" t="s">
        <v>1016</v>
      </c>
      <c r="E79" s="49"/>
      <c r="F79" s="49"/>
      <c r="G79" s="49" t="s">
        <v>1017</v>
      </c>
      <c r="H79" s="52">
        <v>500</v>
      </c>
      <c r="I79" s="52">
        <v>0.97</v>
      </c>
    </row>
    <row r="80" spans="1:795" ht="15.75" customHeight="1">
      <c r="A80" s="1">
        <v>72</v>
      </c>
      <c r="B80" s="1">
        <v>76</v>
      </c>
      <c r="C80" s="49" t="s">
        <v>1018</v>
      </c>
      <c r="D80" s="49" t="s">
        <v>1019</v>
      </c>
      <c r="E80" s="49"/>
      <c r="F80" s="49"/>
      <c r="G80" s="49" t="s">
        <v>1020</v>
      </c>
      <c r="H80" s="52">
        <v>314</v>
      </c>
      <c r="I80" s="52">
        <v>0.82</v>
      </c>
    </row>
    <row r="81" spans="1:795" ht="15.75" customHeight="1">
      <c r="A81" s="1">
        <v>73</v>
      </c>
      <c r="B81" s="1">
        <v>77</v>
      </c>
      <c r="C81" s="49" t="s">
        <v>1021</v>
      </c>
      <c r="D81" s="49" t="s">
        <v>1022</v>
      </c>
      <c r="E81" s="49"/>
      <c r="F81" s="49"/>
      <c r="G81" s="49" t="s">
        <v>1023</v>
      </c>
      <c r="H81" s="52">
        <v>149</v>
      </c>
      <c r="I81" s="54"/>
    </row>
    <row r="82" spans="1:795" ht="15.75" customHeight="1">
      <c r="A82" s="1">
        <v>74</v>
      </c>
      <c r="B82" s="1">
        <v>78</v>
      </c>
      <c r="C82" s="49" t="s">
        <v>1024</v>
      </c>
      <c r="D82" s="49" t="s">
        <v>1025</v>
      </c>
      <c r="E82" s="49"/>
      <c r="F82" s="49"/>
      <c r="G82" s="49" t="s">
        <v>1026</v>
      </c>
      <c r="H82" s="52">
        <v>204</v>
      </c>
      <c r="I82" s="52">
        <v>0.90500000000000003</v>
      </c>
    </row>
    <row r="83" spans="1:795" ht="15.75" customHeight="1">
      <c r="A83" s="1" t="s">
        <v>1027</v>
      </c>
      <c r="B83" s="1"/>
      <c r="C83" s="49"/>
      <c r="D83" s="49"/>
      <c r="E83" s="49"/>
      <c r="F83" s="49"/>
      <c r="G83" s="49"/>
      <c r="H83" s="52">
        <v>204</v>
      </c>
      <c r="I83" s="50">
        <v>0.90500000000000003</v>
      </c>
    </row>
    <row r="84" spans="1:795" ht="15.75" customHeight="1">
      <c r="A84" s="1">
        <v>76</v>
      </c>
      <c r="B84" s="1">
        <v>80</v>
      </c>
      <c r="C84" s="49" t="s">
        <v>1028</v>
      </c>
      <c r="D84" s="49" t="s">
        <v>1029</v>
      </c>
      <c r="E84" s="49"/>
      <c r="F84" s="49"/>
      <c r="G84" s="49" t="s">
        <v>1030</v>
      </c>
      <c r="H84" s="52">
        <v>274</v>
      </c>
      <c r="I84" s="52">
        <v>0.93</v>
      </c>
    </row>
    <row r="85" spans="1:795" ht="15.75" customHeight="1">
      <c r="A85" s="1">
        <v>77</v>
      </c>
      <c r="B85" s="1">
        <v>81</v>
      </c>
      <c r="C85" s="49" t="s">
        <v>1031</v>
      </c>
      <c r="D85" s="49" t="s">
        <v>1032</v>
      </c>
      <c r="E85" s="49"/>
      <c r="F85" s="49"/>
      <c r="G85" s="49" t="s">
        <v>1033</v>
      </c>
      <c r="H85" s="52">
        <v>450</v>
      </c>
      <c r="I85" s="52">
        <v>0.88</v>
      </c>
    </row>
    <row r="86" spans="1:795" ht="15.75" customHeight="1">
      <c r="A86" s="1">
        <v>79</v>
      </c>
      <c r="B86" s="1">
        <v>83</v>
      </c>
      <c r="C86" s="49" t="s">
        <v>1034</v>
      </c>
      <c r="D86" s="49" t="s">
        <v>1035</v>
      </c>
      <c r="E86" s="49"/>
      <c r="F86" s="49"/>
      <c r="G86" s="49" t="s">
        <v>1036</v>
      </c>
      <c r="H86" s="52">
        <v>1209</v>
      </c>
      <c r="I86" s="52">
        <v>0.89</v>
      </c>
    </row>
    <row r="87" spans="1:795" ht="15.75" customHeight="1">
      <c r="A87" s="1">
        <v>80</v>
      </c>
      <c r="B87" s="1">
        <v>84</v>
      </c>
      <c r="C87" s="49" t="s">
        <v>1037</v>
      </c>
      <c r="D87" s="49" t="s">
        <v>1038</v>
      </c>
      <c r="E87" s="49"/>
      <c r="F87" s="49"/>
      <c r="G87" s="49" t="s">
        <v>1039</v>
      </c>
      <c r="H87" s="52">
        <v>214</v>
      </c>
      <c r="I87" s="52">
        <v>0.89</v>
      </c>
    </row>
    <row r="88" spans="1:795" ht="15.75" customHeight="1">
      <c r="A88" s="1">
        <v>81</v>
      </c>
      <c r="B88" s="1">
        <v>85</v>
      </c>
      <c r="C88" s="49" t="s">
        <v>1040</v>
      </c>
      <c r="D88" s="49" t="s">
        <v>1041</v>
      </c>
      <c r="E88" s="49"/>
      <c r="F88" s="49"/>
      <c r="G88" s="49" t="s">
        <v>1042</v>
      </c>
      <c r="H88" s="52">
        <v>128</v>
      </c>
      <c r="I88" s="52">
        <v>0.85099999999999998</v>
      </c>
    </row>
    <row r="89" spans="1:795" ht="15.75" customHeight="1">
      <c r="A89" s="1">
        <v>82</v>
      </c>
      <c r="B89" s="1">
        <v>86</v>
      </c>
      <c r="C89" s="49" t="s">
        <v>1043</v>
      </c>
      <c r="D89" s="49" t="s">
        <v>1044</v>
      </c>
      <c r="E89" s="49"/>
      <c r="F89" s="49"/>
      <c r="G89" s="49" t="s">
        <v>1045</v>
      </c>
      <c r="H89" s="52">
        <v>216</v>
      </c>
      <c r="I89" s="52">
        <v>0.89</v>
      </c>
    </row>
    <row r="90" spans="1:795" ht="15.75" customHeight="1">
      <c r="A90" s="1">
        <v>83</v>
      </c>
      <c r="B90" s="1">
        <v>87</v>
      </c>
      <c r="C90" s="49" t="s">
        <v>1046</v>
      </c>
      <c r="D90" s="49" t="s">
        <v>1047</v>
      </c>
      <c r="E90" s="49"/>
      <c r="F90" s="49"/>
      <c r="G90" s="49" t="s">
        <v>1048</v>
      </c>
      <c r="H90" s="52">
        <v>337</v>
      </c>
      <c r="I90" s="52">
        <v>0.82299999999999995</v>
      </c>
    </row>
    <row r="91" spans="1:795" ht="15.75" customHeight="1">
      <c r="A91" s="1">
        <v>84</v>
      </c>
      <c r="B91" s="1">
        <v>88</v>
      </c>
      <c r="C91" s="49" t="s">
        <v>1049</v>
      </c>
      <c r="D91" s="49" t="s">
        <v>1050</v>
      </c>
      <c r="E91" s="49"/>
      <c r="F91" s="49"/>
      <c r="G91" s="49" t="s">
        <v>1051</v>
      </c>
      <c r="H91" s="52">
        <v>113</v>
      </c>
      <c r="I91" s="52">
        <v>0.92</v>
      </c>
    </row>
    <row r="92" spans="1:795" ht="15.75" customHeight="1">
      <c r="A92" s="1">
        <v>85</v>
      </c>
      <c r="B92" s="1">
        <v>89</v>
      </c>
      <c r="C92" s="49" t="s">
        <v>1052</v>
      </c>
      <c r="D92" s="49" t="s">
        <v>1053</v>
      </c>
      <c r="E92" s="49"/>
      <c r="F92" s="49"/>
      <c r="G92" s="49" t="s">
        <v>1054</v>
      </c>
      <c r="H92" s="52">
        <v>475</v>
      </c>
      <c r="I92" s="52">
        <v>0.93</v>
      </c>
      <c r="MC92" s="62"/>
      <c r="MD92" s="62"/>
      <c r="ME92" s="62"/>
      <c r="MF92" s="62"/>
      <c r="MG92" s="62"/>
      <c r="MH92" s="62"/>
      <c r="MI92" s="62"/>
      <c r="MJ92" s="62"/>
      <c r="MK92" s="62"/>
      <c r="ML92" s="62"/>
      <c r="MM92" s="62"/>
      <c r="MN92" s="62"/>
      <c r="MO92" s="62"/>
      <c r="MP92" s="62"/>
      <c r="MQ92" s="62"/>
      <c r="MR92" s="62"/>
      <c r="MS92" s="62"/>
      <c r="MT92" s="62"/>
      <c r="MU92" s="62"/>
      <c r="MV92" s="62"/>
      <c r="MW92" s="62"/>
      <c r="MX92" s="62"/>
      <c r="MY92" s="62"/>
      <c r="MZ92" s="62"/>
      <c r="NA92" s="62"/>
      <c r="NB92" s="62"/>
      <c r="NC92" s="62"/>
      <c r="ND92" s="62"/>
      <c r="NE92" s="62"/>
      <c r="NF92" s="62"/>
      <c r="NG92" s="62"/>
      <c r="NH92" s="62"/>
      <c r="NI92" s="62"/>
      <c r="NJ92" s="62"/>
      <c r="NK92" s="62"/>
      <c r="NL92" s="62"/>
      <c r="NM92" s="62"/>
      <c r="NN92" s="62"/>
      <c r="NO92" s="62"/>
      <c r="NP92" s="62"/>
      <c r="NQ92" s="62"/>
      <c r="NR92" s="62"/>
      <c r="NS92" s="62"/>
      <c r="NT92" s="62"/>
      <c r="NU92" s="62"/>
      <c r="NV92" s="62"/>
      <c r="NW92" s="62"/>
      <c r="NX92" s="62"/>
      <c r="NY92" s="62"/>
      <c r="NZ92" s="62"/>
      <c r="OA92" s="62"/>
      <c r="OB92" s="62"/>
      <c r="OC92" s="62"/>
      <c r="OD92" s="62"/>
      <c r="OE92" s="62"/>
      <c r="OF92" s="62"/>
      <c r="OG92" s="62"/>
      <c r="OH92" s="62"/>
      <c r="OI92" s="62"/>
      <c r="OJ92" s="62"/>
      <c r="OK92" s="62"/>
      <c r="OL92" s="62"/>
      <c r="OM92" s="62"/>
      <c r="ON92" s="62"/>
      <c r="OO92" s="62"/>
      <c r="OP92" s="62"/>
      <c r="OQ92" s="62"/>
      <c r="OR92" s="62"/>
      <c r="OS92" s="62"/>
      <c r="OT92" s="62"/>
      <c r="OU92" s="62"/>
      <c r="OV92" s="62"/>
      <c r="OW92" s="62"/>
      <c r="OX92" s="62"/>
      <c r="OY92" s="62"/>
      <c r="OZ92" s="62"/>
      <c r="PA92" s="62"/>
      <c r="PB92" s="62"/>
      <c r="PC92" s="62"/>
      <c r="PD92" s="62"/>
      <c r="PE92" s="62"/>
      <c r="PF92" s="62"/>
      <c r="PG92" s="62"/>
      <c r="PH92" s="62"/>
      <c r="PI92" s="62"/>
      <c r="PJ92" s="62"/>
      <c r="PK92" s="62"/>
      <c r="PL92" s="62"/>
      <c r="PM92" s="62"/>
      <c r="PN92" s="62"/>
      <c r="PO92" s="62"/>
      <c r="PP92" s="62"/>
      <c r="PQ92" s="62"/>
      <c r="PR92" s="62"/>
      <c r="PS92" s="62"/>
      <c r="PT92" s="62"/>
      <c r="PU92" s="62"/>
      <c r="PV92" s="62"/>
      <c r="PW92" s="62"/>
      <c r="PX92" s="62"/>
      <c r="PY92" s="62"/>
      <c r="PZ92" s="62"/>
      <c r="QA92" s="62"/>
      <c r="QB92" s="62"/>
      <c r="QC92" s="62"/>
      <c r="QD92" s="62"/>
      <c r="QE92" s="62"/>
      <c r="QF92" s="62"/>
      <c r="QG92" s="62"/>
      <c r="QH92" s="62"/>
      <c r="QI92" s="62"/>
      <c r="QJ92" s="62"/>
      <c r="QK92" s="62"/>
      <c r="QL92" s="62"/>
      <c r="QM92" s="62"/>
      <c r="QN92" s="62"/>
      <c r="QO92" s="62"/>
      <c r="QP92" s="62"/>
      <c r="QQ92" s="62"/>
      <c r="QR92" s="62"/>
      <c r="QS92" s="62"/>
      <c r="QT92" s="62"/>
      <c r="QU92" s="62"/>
      <c r="QV92" s="62"/>
      <c r="QW92" s="62"/>
      <c r="QX92" s="62"/>
      <c r="QY92" s="62"/>
      <c r="QZ92" s="62"/>
      <c r="RA92" s="62"/>
      <c r="RB92" s="62"/>
      <c r="RC92" s="62"/>
      <c r="RD92" s="62"/>
      <c r="RE92" s="62"/>
      <c r="RF92" s="62"/>
      <c r="RG92" s="62"/>
      <c r="RH92" s="62"/>
      <c r="RI92" s="62"/>
      <c r="RJ92" s="62"/>
      <c r="RK92" s="62"/>
      <c r="RL92" s="62"/>
      <c r="RM92" s="62"/>
      <c r="RN92" s="62"/>
      <c r="RO92" s="62"/>
      <c r="RP92" s="62"/>
      <c r="RQ92" s="62"/>
      <c r="RR92" s="62"/>
      <c r="RS92" s="62"/>
      <c r="RT92" s="62"/>
      <c r="RU92" s="62"/>
      <c r="RV92" s="62"/>
      <c r="RW92" s="62"/>
      <c r="RX92" s="62"/>
      <c r="RY92" s="62"/>
      <c r="RZ92" s="62"/>
      <c r="SA92" s="62"/>
      <c r="SB92" s="62"/>
      <c r="SC92" s="62"/>
      <c r="SD92" s="62"/>
      <c r="SE92" s="62"/>
      <c r="SF92" s="62"/>
      <c r="SG92" s="62"/>
      <c r="SH92" s="62"/>
      <c r="SI92" s="62"/>
      <c r="SJ92" s="62"/>
      <c r="SK92" s="62"/>
      <c r="SL92" s="62"/>
      <c r="SM92" s="62"/>
      <c r="SN92" s="62"/>
      <c r="SO92" s="62"/>
      <c r="SP92" s="62"/>
      <c r="SQ92" s="62"/>
      <c r="SR92" s="62"/>
      <c r="SS92" s="62"/>
      <c r="ST92" s="62"/>
      <c r="SU92" s="62"/>
      <c r="SV92" s="62"/>
      <c r="SW92" s="62"/>
      <c r="SX92" s="62"/>
      <c r="SY92" s="62"/>
      <c r="SZ92" s="62"/>
      <c r="TA92" s="62"/>
      <c r="TB92" s="62"/>
      <c r="TC92" s="62"/>
      <c r="TD92" s="62"/>
      <c r="TE92" s="62"/>
      <c r="TF92" s="62"/>
      <c r="TG92" s="62"/>
      <c r="TH92" s="62"/>
      <c r="TI92" s="62"/>
      <c r="TJ92" s="62"/>
      <c r="TK92" s="62"/>
      <c r="TL92" s="62"/>
      <c r="TM92" s="62"/>
      <c r="TN92" s="62"/>
      <c r="TO92" s="62"/>
      <c r="TP92" s="62"/>
      <c r="TQ92" s="62"/>
      <c r="TR92" s="62"/>
      <c r="TS92" s="62"/>
      <c r="TT92" s="62"/>
      <c r="TU92" s="62"/>
      <c r="TV92" s="62"/>
      <c r="TW92" s="62"/>
      <c r="TX92" s="62"/>
      <c r="TY92" s="62"/>
      <c r="TZ92" s="62"/>
      <c r="UA92" s="62"/>
      <c r="UB92" s="62"/>
      <c r="UC92" s="62"/>
      <c r="UD92" s="62"/>
      <c r="UE92" s="62"/>
      <c r="UF92" s="62"/>
      <c r="UG92" s="62"/>
      <c r="UH92" s="62"/>
      <c r="UI92" s="62"/>
      <c r="UJ92" s="62"/>
      <c r="UK92" s="62"/>
      <c r="UL92" s="62"/>
      <c r="UM92" s="62"/>
      <c r="UN92" s="62"/>
      <c r="UO92" s="62"/>
      <c r="UP92" s="62"/>
      <c r="UQ92" s="62"/>
      <c r="UR92" s="62"/>
      <c r="US92" s="62"/>
      <c r="UT92" s="62"/>
      <c r="UU92" s="62"/>
      <c r="UV92" s="62"/>
      <c r="UW92" s="62"/>
      <c r="UX92" s="62"/>
      <c r="UY92" s="62"/>
      <c r="UZ92" s="62"/>
      <c r="VA92" s="62"/>
      <c r="VB92" s="62"/>
      <c r="VC92" s="62"/>
      <c r="VD92" s="62"/>
      <c r="VE92" s="62"/>
      <c r="VF92" s="62"/>
      <c r="VG92" s="62"/>
      <c r="VH92" s="62"/>
      <c r="VI92" s="62"/>
      <c r="VJ92" s="62"/>
      <c r="VK92" s="62"/>
      <c r="VL92" s="62"/>
      <c r="VM92" s="62"/>
      <c r="VN92" s="62"/>
      <c r="VO92" s="62"/>
      <c r="VP92" s="62"/>
      <c r="VQ92" s="62"/>
      <c r="VR92" s="62"/>
      <c r="VS92" s="62"/>
      <c r="VT92" s="62"/>
      <c r="VU92" s="62"/>
      <c r="VV92" s="62"/>
      <c r="VW92" s="62"/>
      <c r="VX92" s="62"/>
      <c r="VY92" s="62"/>
      <c r="VZ92" s="62"/>
      <c r="WA92" s="62"/>
      <c r="WB92" s="62"/>
      <c r="WC92" s="62"/>
      <c r="WD92" s="62"/>
      <c r="WE92" s="62"/>
      <c r="WF92" s="62"/>
      <c r="WG92" s="62"/>
      <c r="WH92" s="62"/>
      <c r="WI92" s="62"/>
      <c r="WJ92" s="62"/>
      <c r="WK92" s="62"/>
      <c r="WL92" s="62"/>
      <c r="WM92" s="62"/>
      <c r="WN92" s="62"/>
      <c r="WO92" s="62"/>
      <c r="WP92" s="62"/>
      <c r="WQ92" s="62"/>
      <c r="WR92" s="62"/>
      <c r="WS92" s="62"/>
      <c r="WT92" s="62"/>
      <c r="WU92" s="62"/>
      <c r="WV92" s="62"/>
      <c r="WW92" s="62"/>
      <c r="WX92" s="62"/>
      <c r="WY92" s="62"/>
      <c r="WZ92" s="62"/>
      <c r="XA92" s="62"/>
      <c r="XB92" s="62"/>
      <c r="XC92" s="62"/>
      <c r="XD92" s="62"/>
      <c r="XE92" s="62"/>
      <c r="XF92" s="62"/>
      <c r="XG92" s="62"/>
      <c r="XH92" s="62"/>
      <c r="XI92" s="62"/>
      <c r="XJ92" s="62"/>
      <c r="XK92" s="62"/>
      <c r="XL92" s="62"/>
      <c r="XM92" s="62"/>
      <c r="XN92" s="62"/>
      <c r="XO92" s="62"/>
      <c r="XP92" s="62"/>
      <c r="XQ92" s="62"/>
      <c r="XR92" s="62"/>
      <c r="XS92" s="62"/>
      <c r="XT92" s="62"/>
      <c r="XU92" s="62"/>
      <c r="XV92" s="62"/>
      <c r="XW92" s="62"/>
      <c r="XX92" s="62"/>
      <c r="XY92" s="62"/>
      <c r="XZ92" s="62"/>
      <c r="YA92" s="62"/>
      <c r="YB92" s="62"/>
      <c r="YC92" s="62"/>
      <c r="YD92" s="62"/>
      <c r="YE92" s="62"/>
      <c r="YF92" s="62"/>
      <c r="YG92" s="62"/>
      <c r="YH92" s="62"/>
      <c r="YI92" s="62"/>
      <c r="YJ92" s="62"/>
      <c r="YK92" s="62"/>
      <c r="YL92" s="62"/>
      <c r="YM92" s="62"/>
      <c r="YN92" s="62"/>
      <c r="YO92" s="62"/>
      <c r="YP92" s="62"/>
      <c r="YQ92" s="62"/>
      <c r="YR92" s="62"/>
      <c r="YS92" s="62"/>
      <c r="YT92" s="62"/>
      <c r="YU92" s="62"/>
      <c r="YV92" s="62"/>
      <c r="YW92" s="62"/>
      <c r="YX92" s="62"/>
      <c r="YY92" s="62"/>
      <c r="YZ92" s="62"/>
      <c r="ZA92" s="62"/>
      <c r="ZB92" s="62"/>
      <c r="ZC92" s="62"/>
      <c r="ZD92" s="62"/>
      <c r="ZE92" s="62"/>
      <c r="ZF92" s="62"/>
      <c r="ZG92" s="62"/>
      <c r="ZH92" s="62"/>
      <c r="ZI92" s="62"/>
      <c r="ZJ92" s="62"/>
      <c r="ZK92" s="62"/>
      <c r="ZL92" s="62"/>
      <c r="ZM92" s="62"/>
      <c r="ZN92" s="62"/>
      <c r="ZO92" s="62"/>
      <c r="ZP92" s="62"/>
      <c r="ZQ92" s="62"/>
      <c r="ZR92" s="62"/>
      <c r="ZS92" s="62"/>
      <c r="ZT92" s="62"/>
      <c r="ZU92" s="62"/>
      <c r="ZV92" s="62"/>
      <c r="ZW92" s="62"/>
      <c r="ZX92" s="62"/>
      <c r="ZY92" s="62"/>
      <c r="ZZ92" s="62"/>
      <c r="AAA92" s="62"/>
      <c r="AAB92" s="62"/>
      <c r="AAC92" s="62"/>
      <c r="AAD92" s="62"/>
      <c r="AAE92" s="62"/>
      <c r="AAF92" s="62"/>
      <c r="AAG92" s="62"/>
      <c r="AAH92" s="62"/>
      <c r="AAI92" s="62"/>
      <c r="AAJ92" s="62"/>
      <c r="AAK92" s="62"/>
      <c r="AAL92" s="62"/>
      <c r="AAM92" s="62"/>
      <c r="AAN92" s="62"/>
      <c r="AAO92" s="62"/>
      <c r="AAP92" s="62"/>
      <c r="AAQ92" s="62"/>
      <c r="AAR92" s="62"/>
      <c r="AAS92" s="62"/>
      <c r="AAT92" s="62"/>
      <c r="AAU92" s="62"/>
      <c r="AAV92" s="62"/>
      <c r="AAW92" s="62"/>
      <c r="AAX92" s="62"/>
      <c r="AAY92" s="62"/>
      <c r="AAZ92" s="62"/>
      <c r="ABA92" s="62"/>
      <c r="ABB92" s="62"/>
      <c r="ABC92" s="62"/>
      <c r="ABD92" s="62"/>
      <c r="ABE92" s="62"/>
      <c r="ABF92" s="62"/>
      <c r="ABG92" s="62"/>
      <c r="ABH92" s="62"/>
      <c r="ABI92" s="62"/>
      <c r="ABJ92" s="62"/>
      <c r="ABK92" s="62"/>
      <c r="ABL92" s="62"/>
      <c r="ABM92" s="62"/>
      <c r="ABN92" s="62"/>
      <c r="ABO92" s="62"/>
      <c r="ABP92" s="62"/>
      <c r="ABQ92" s="62"/>
      <c r="ABR92" s="62"/>
      <c r="ABS92" s="62"/>
      <c r="ABT92" s="62"/>
      <c r="ABU92" s="62"/>
      <c r="ABV92" s="62"/>
      <c r="ABW92" s="62"/>
      <c r="ABX92" s="62"/>
      <c r="ABY92" s="62"/>
      <c r="ABZ92" s="62"/>
      <c r="ACA92" s="62"/>
      <c r="ACB92" s="62"/>
      <c r="ACC92" s="62"/>
      <c r="ACD92" s="62"/>
      <c r="ACE92" s="62"/>
      <c r="ACF92" s="62"/>
      <c r="ACG92" s="62"/>
      <c r="ACH92" s="62"/>
      <c r="ACI92" s="62"/>
      <c r="ACJ92" s="62"/>
      <c r="ACK92" s="62"/>
      <c r="ACL92" s="62"/>
      <c r="ACM92" s="62"/>
      <c r="ACN92" s="62"/>
      <c r="ACO92" s="62"/>
      <c r="ACP92" s="62"/>
      <c r="ACQ92" s="62"/>
      <c r="ACR92" s="62"/>
      <c r="ACS92" s="62"/>
      <c r="ACT92" s="62"/>
      <c r="ACU92" s="62"/>
      <c r="ACV92" s="62"/>
      <c r="ACW92" s="62"/>
      <c r="ACX92" s="62"/>
      <c r="ACY92" s="62"/>
      <c r="ACZ92" s="62"/>
      <c r="ADA92" s="62"/>
      <c r="ADB92" s="62"/>
      <c r="ADC92" s="62"/>
      <c r="ADD92" s="62"/>
      <c r="ADE92" s="62"/>
      <c r="ADF92" s="62"/>
      <c r="ADG92" s="62"/>
      <c r="ADH92" s="62"/>
      <c r="ADI92" s="62"/>
      <c r="ADJ92" s="62"/>
      <c r="ADK92" s="62"/>
      <c r="ADL92" s="62"/>
      <c r="ADM92" s="62"/>
      <c r="ADN92" s="62"/>
      <c r="ADO92" s="62"/>
    </row>
    <row r="93" spans="1:795" ht="15.75" customHeight="1">
      <c r="A93" s="1">
        <v>86</v>
      </c>
      <c r="B93" s="1">
        <v>90</v>
      </c>
      <c r="C93" s="49" t="s">
        <v>1055</v>
      </c>
      <c r="D93" s="49" t="s">
        <v>1056</v>
      </c>
      <c r="E93" s="49"/>
      <c r="F93" s="49"/>
      <c r="G93" s="49" t="s">
        <v>1057</v>
      </c>
      <c r="H93" s="52">
        <v>313</v>
      </c>
      <c r="I93" s="52">
        <v>0.92</v>
      </c>
    </row>
    <row r="94" spans="1:795" ht="15.75" customHeight="1">
      <c r="A94" s="1">
        <v>87</v>
      </c>
      <c r="B94" s="1">
        <v>91</v>
      </c>
      <c r="C94" s="49" t="s">
        <v>1058</v>
      </c>
      <c r="D94" s="49" t="s">
        <v>1059</v>
      </c>
      <c r="E94" s="49"/>
      <c r="F94" s="49"/>
      <c r="G94" s="49" t="s">
        <v>1060</v>
      </c>
      <c r="H94" s="52">
        <v>355</v>
      </c>
      <c r="I94" s="52">
        <v>0.9</v>
      </c>
      <c r="KC94" s="46"/>
    </row>
    <row r="95" spans="1:795" ht="15.75" customHeight="1">
      <c r="A95" s="1">
        <v>89</v>
      </c>
      <c r="B95" s="1">
        <v>93</v>
      </c>
      <c r="C95" s="49" t="s">
        <v>1061</v>
      </c>
      <c r="D95" s="49" t="s">
        <v>1062</v>
      </c>
      <c r="E95" s="49"/>
      <c r="F95" s="49"/>
      <c r="G95" s="49" t="s">
        <v>1063</v>
      </c>
      <c r="H95" s="37">
        <v>1963</v>
      </c>
      <c r="I95" s="52">
        <v>0.88</v>
      </c>
      <c r="NI95" s="63"/>
      <c r="NJ95" s="63"/>
      <c r="NK95" s="63"/>
      <c r="NL95" s="64"/>
      <c r="NM95" s="64"/>
      <c r="NN95" s="64"/>
      <c r="NO95" s="64"/>
      <c r="NP95" s="64"/>
      <c r="NQ95" s="64"/>
      <c r="NR95" s="64"/>
      <c r="NS95" s="64"/>
      <c r="NT95" s="64"/>
      <c r="NU95" s="64"/>
      <c r="NV95" s="64"/>
      <c r="NW95" s="64"/>
      <c r="NX95" s="64"/>
      <c r="NY95" s="64"/>
      <c r="NZ95" s="64"/>
      <c r="OA95" s="64"/>
      <c r="OB95" s="64"/>
      <c r="OC95" s="64"/>
      <c r="OD95" s="64"/>
      <c r="OE95" s="64"/>
      <c r="OF95" s="64"/>
      <c r="OG95" s="64"/>
      <c r="OH95" s="64"/>
      <c r="OI95" s="64"/>
      <c r="OJ95" s="64"/>
      <c r="OK95" s="64"/>
      <c r="OL95" s="64"/>
      <c r="OM95" s="64"/>
      <c r="ON95" s="64"/>
      <c r="OO95" s="64"/>
      <c r="OP95" s="64"/>
      <c r="OQ95" s="64"/>
      <c r="OR95" s="64"/>
      <c r="OS95" s="64"/>
      <c r="OT95" s="64"/>
      <c r="OU95" s="64"/>
      <c r="OV95" s="64"/>
      <c r="OW95" s="64"/>
      <c r="OX95" s="64"/>
      <c r="OY95" s="64"/>
      <c r="OZ95" s="64"/>
      <c r="PA95" s="64"/>
      <c r="PB95" s="64"/>
      <c r="PC95" s="64"/>
      <c r="PD95" s="64"/>
      <c r="PE95" s="64"/>
      <c r="PF95" s="64"/>
      <c r="PG95" s="64"/>
      <c r="PH95" s="64"/>
      <c r="PI95" s="64"/>
      <c r="PJ95" s="64"/>
      <c r="PK95" s="64"/>
      <c r="PL95" s="64"/>
      <c r="PM95" s="64"/>
      <c r="PN95" s="64"/>
      <c r="PO95" s="64"/>
      <c r="PP95" s="64"/>
      <c r="PQ95" s="64"/>
      <c r="PR95" s="64"/>
      <c r="PS95" s="64"/>
      <c r="PT95" s="64"/>
      <c r="PU95" s="64"/>
      <c r="PV95" s="64"/>
      <c r="PW95" s="64"/>
      <c r="PX95" s="64"/>
      <c r="PY95" s="64"/>
      <c r="PZ95" s="64"/>
      <c r="QA95" s="64"/>
      <c r="QB95" s="64"/>
      <c r="QC95" s="64"/>
      <c r="QD95" s="64"/>
      <c r="QE95" s="64"/>
      <c r="QF95" s="64"/>
      <c r="QG95" s="64"/>
      <c r="QH95" s="64"/>
      <c r="QI95" s="64"/>
      <c r="QJ95" s="64"/>
      <c r="QK95" s="64"/>
      <c r="QL95" s="64"/>
      <c r="QM95" s="64"/>
      <c r="QN95" s="64"/>
      <c r="QO95" s="64"/>
      <c r="QP95" s="64"/>
      <c r="QQ95" s="64"/>
      <c r="QR95" s="64"/>
      <c r="QS95" s="64"/>
      <c r="QT95" s="64"/>
      <c r="QU95" s="64"/>
      <c r="QV95" s="64"/>
      <c r="QW95" s="64"/>
      <c r="QX95" s="64"/>
      <c r="QY95" s="64"/>
      <c r="QZ95" s="64"/>
      <c r="RA95" s="64"/>
      <c r="RB95" s="64"/>
      <c r="RC95" s="64"/>
      <c r="RD95" s="64"/>
      <c r="RE95" s="64"/>
      <c r="RF95" s="64"/>
      <c r="RG95" s="64"/>
      <c r="RH95" s="64"/>
      <c r="RI95" s="64"/>
      <c r="RJ95" s="64"/>
      <c r="RK95" s="64"/>
      <c r="RL95" s="64"/>
      <c r="RM95" s="64"/>
      <c r="RN95" s="64"/>
      <c r="RO95" s="64"/>
      <c r="RP95" s="64"/>
      <c r="RQ95" s="64"/>
      <c r="RR95" s="64"/>
      <c r="RS95" s="64"/>
      <c r="RT95" s="64"/>
      <c r="RU95" s="64"/>
      <c r="RV95" s="64"/>
      <c r="RW95" s="64"/>
      <c r="RX95" s="64"/>
      <c r="RY95" s="64"/>
      <c r="RZ95" s="64"/>
      <c r="SA95" s="64"/>
      <c r="SB95" s="64"/>
      <c r="SC95" s="64"/>
      <c r="SD95" s="64"/>
      <c r="SE95" s="64"/>
      <c r="SF95" s="64"/>
      <c r="SG95" s="64"/>
      <c r="SH95" s="64"/>
      <c r="SI95" s="64"/>
      <c r="SJ95" s="64"/>
      <c r="SK95" s="64"/>
      <c r="SL95" s="64"/>
      <c r="SM95" s="64"/>
      <c r="SN95" s="64"/>
      <c r="SO95" s="64"/>
      <c r="SP95" s="64"/>
      <c r="SQ95" s="64"/>
      <c r="SR95" s="64"/>
      <c r="SS95" s="64"/>
      <c r="ST95" s="64"/>
      <c r="SU95" s="64"/>
      <c r="SV95" s="64"/>
      <c r="SW95" s="64"/>
      <c r="SX95" s="64"/>
      <c r="SY95" s="64"/>
      <c r="SZ95" s="64"/>
      <c r="TA95" s="64"/>
      <c r="TB95" s="64"/>
      <c r="TC95" s="64"/>
      <c r="TD95" s="64"/>
      <c r="TE95" s="64"/>
      <c r="TF95" s="64"/>
      <c r="TG95" s="64"/>
      <c r="TH95" s="64"/>
      <c r="TI95" s="64"/>
      <c r="TJ95" s="64"/>
      <c r="TK95" s="64"/>
      <c r="TL95" s="64"/>
      <c r="TM95" s="64"/>
      <c r="TN95" s="64"/>
      <c r="TO95" s="64"/>
      <c r="TP95" s="64"/>
      <c r="TQ95" s="64"/>
      <c r="TR95" s="64"/>
      <c r="TS95" s="64"/>
      <c r="TT95" s="64"/>
      <c r="TU95" s="64"/>
      <c r="TV95" s="64"/>
      <c r="TW95" s="64"/>
      <c r="TX95" s="64"/>
      <c r="TY95" s="64"/>
      <c r="TZ95" s="64"/>
      <c r="UA95" s="64"/>
      <c r="UB95" s="64"/>
      <c r="UC95" s="64"/>
      <c r="UD95" s="64"/>
      <c r="UE95" s="64"/>
      <c r="UF95" s="64"/>
      <c r="UG95" s="64"/>
      <c r="UH95" s="64"/>
      <c r="UI95" s="64"/>
      <c r="UJ95" s="64"/>
      <c r="UK95" s="64"/>
      <c r="UL95" s="64"/>
      <c r="UM95" s="64"/>
      <c r="UN95" s="64"/>
      <c r="UO95" s="64"/>
      <c r="UP95" s="64"/>
      <c r="UQ95" s="64"/>
      <c r="UR95" s="64"/>
      <c r="US95" s="64"/>
      <c r="UT95" s="64"/>
      <c r="UU95" s="64"/>
      <c r="UV95" s="64"/>
      <c r="UW95" s="64"/>
      <c r="UX95" s="64"/>
      <c r="UY95" s="64"/>
      <c r="UZ95" s="64"/>
      <c r="VA95" s="64"/>
      <c r="VB95" s="64"/>
      <c r="VC95" s="64"/>
      <c r="VD95" s="64"/>
      <c r="VE95" s="64"/>
      <c r="VF95" s="64"/>
      <c r="VG95" s="64"/>
      <c r="VH95" s="64"/>
      <c r="VI95" s="64"/>
      <c r="VJ95" s="64"/>
      <c r="VK95" s="64"/>
      <c r="VL95" s="64"/>
      <c r="VM95" s="64"/>
      <c r="VN95" s="64"/>
      <c r="VO95" s="64"/>
      <c r="VP95" s="64"/>
      <c r="VQ95" s="64"/>
      <c r="VR95" s="64"/>
      <c r="VS95" s="64"/>
      <c r="VT95" s="64"/>
      <c r="VU95" s="64"/>
      <c r="VV95" s="64"/>
      <c r="VW95" s="64"/>
      <c r="VX95" s="64"/>
      <c r="VY95" s="64"/>
      <c r="VZ95" s="64"/>
      <c r="WA95" s="64"/>
      <c r="WB95" s="64"/>
      <c r="WC95" s="64"/>
      <c r="WD95" s="64"/>
      <c r="WE95" s="64"/>
      <c r="WF95" s="64"/>
      <c r="WG95" s="64"/>
      <c r="WH95" s="64"/>
      <c r="WI95" s="64"/>
      <c r="WJ95" s="64"/>
      <c r="WK95" s="64"/>
      <c r="WL95" s="64"/>
      <c r="WM95" s="64"/>
      <c r="WN95" s="64"/>
      <c r="WO95" s="64"/>
      <c r="WP95" s="64"/>
      <c r="WQ95" s="64"/>
      <c r="WR95" s="64"/>
      <c r="WS95" s="64"/>
      <c r="WT95" s="64"/>
      <c r="WU95" s="64"/>
      <c r="WV95" s="64"/>
      <c r="WW95" s="64"/>
      <c r="WX95" s="64"/>
      <c r="WY95" s="64"/>
      <c r="WZ95" s="64"/>
      <c r="XA95" s="64"/>
      <c r="XB95" s="64"/>
      <c r="XC95" s="64"/>
      <c r="XD95" s="64"/>
      <c r="XE95" s="64"/>
      <c r="XF95" s="64"/>
      <c r="XG95" s="64"/>
      <c r="XH95" s="64"/>
      <c r="XI95" s="64"/>
      <c r="XJ95" s="64"/>
      <c r="XK95" s="64"/>
      <c r="XL95" s="64"/>
      <c r="XM95" s="64"/>
      <c r="XN95" s="64"/>
      <c r="XO95" s="64"/>
      <c r="XP95" s="64"/>
      <c r="XQ95" s="64"/>
      <c r="XR95" s="64"/>
      <c r="XS95" s="64"/>
      <c r="XT95" s="64"/>
      <c r="XU95" s="64"/>
      <c r="XV95" s="64"/>
      <c r="XW95" s="64"/>
      <c r="XX95" s="64"/>
      <c r="XY95" s="64"/>
      <c r="XZ95" s="64"/>
      <c r="YA95" s="64"/>
      <c r="YB95" s="64"/>
      <c r="YC95" s="64"/>
      <c r="YD95" s="64"/>
      <c r="YE95" s="64"/>
      <c r="YF95" s="64"/>
      <c r="YG95" s="64"/>
      <c r="YH95" s="64"/>
      <c r="YI95" s="64"/>
      <c r="YJ95" s="64"/>
      <c r="YK95" s="64"/>
      <c r="YL95" s="64"/>
      <c r="YM95" s="64"/>
      <c r="YN95" s="64"/>
      <c r="YO95" s="64"/>
      <c r="YP95" s="64"/>
      <c r="YQ95" s="64"/>
      <c r="YR95" s="64"/>
      <c r="YS95" s="64"/>
      <c r="YT95" s="64"/>
      <c r="YU95" s="64"/>
      <c r="YV95" s="64"/>
      <c r="YW95" s="64"/>
      <c r="YX95" s="64"/>
      <c r="YY95" s="64"/>
      <c r="YZ95" s="64"/>
      <c r="ZA95" s="64"/>
      <c r="ZB95" s="64"/>
      <c r="ZC95" s="64"/>
      <c r="ZD95" s="64"/>
      <c r="ZE95" s="64"/>
      <c r="ZF95" s="64"/>
      <c r="ZG95" s="64"/>
      <c r="ZH95" s="64"/>
      <c r="ZI95" s="64"/>
      <c r="ZJ95" s="64"/>
      <c r="ZK95" s="64"/>
      <c r="ZL95" s="64"/>
      <c r="ZM95" s="64"/>
      <c r="ZN95" s="64"/>
      <c r="ZO95" s="64"/>
      <c r="ZP95" s="64"/>
      <c r="ZQ95" s="64"/>
      <c r="ZR95" s="64"/>
      <c r="ZS95" s="64"/>
      <c r="ZT95" s="64"/>
      <c r="ZU95" s="64"/>
      <c r="ZV95" s="64"/>
      <c r="ZW95" s="64"/>
      <c r="ZX95" s="64"/>
      <c r="ZY95" s="64"/>
      <c r="ZZ95" s="64"/>
      <c r="AAA95" s="64"/>
      <c r="AAB95" s="64"/>
      <c r="AAC95" s="64"/>
      <c r="AAD95" s="64"/>
      <c r="AAE95" s="64"/>
      <c r="AAF95" s="64"/>
      <c r="AAG95" s="64"/>
      <c r="AAH95" s="64"/>
      <c r="AAI95" s="64"/>
      <c r="AAJ95" s="64"/>
      <c r="AAK95" s="64"/>
      <c r="AAL95" s="64"/>
      <c r="AAM95" s="64"/>
      <c r="AAN95" s="64"/>
      <c r="AAO95" s="64"/>
      <c r="AAP95" s="64"/>
      <c r="AAQ95" s="64"/>
      <c r="AAR95" s="64"/>
      <c r="AAS95" s="64"/>
      <c r="AAT95" s="64"/>
      <c r="AAU95" s="64"/>
      <c r="AAV95" s="64"/>
      <c r="AAW95" s="64"/>
      <c r="AAX95" s="64"/>
      <c r="AAY95" s="64"/>
      <c r="AAZ95" s="64"/>
      <c r="ABA95" s="64"/>
      <c r="ABB95" s="64"/>
      <c r="ABC95" s="64"/>
      <c r="ABD95" s="64"/>
      <c r="ABE95" s="64"/>
      <c r="ABF95" s="64"/>
      <c r="ABG95" s="64"/>
      <c r="ABH95" s="64"/>
      <c r="ABI95" s="64"/>
      <c r="ABJ95" s="64"/>
      <c r="ABK95" s="64"/>
      <c r="ABL95" s="64"/>
      <c r="ABM95" s="64"/>
      <c r="ABN95" s="64"/>
      <c r="ABO95" s="64"/>
      <c r="ABP95" s="64"/>
      <c r="ABQ95" s="64"/>
      <c r="ABR95" s="64"/>
      <c r="ABS95" s="64"/>
      <c r="ABT95" s="64"/>
      <c r="ABU95" s="64"/>
      <c r="ABV95" s="64"/>
      <c r="ABW95" s="64"/>
      <c r="ABX95" s="64"/>
      <c r="ABY95" s="64"/>
      <c r="ABZ95" s="64"/>
      <c r="ACA95" s="64"/>
      <c r="ACB95" s="64"/>
      <c r="ACC95" s="64"/>
      <c r="ACD95" s="64"/>
      <c r="ACE95" s="64"/>
      <c r="ACF95" s="64"/>
      <c r="ACG95" s="64"/>
      <c r="ACH95" s="64"/>
      <c r="ACI95" s="64"/>
      <c r="ACJ95" s="64"/>
      <c r="ACK95" s="64"/>
      <c r="ACL95" s="64"/>
      <c r="ACM95" s="64"/>
      <c r="ACN95" s="64"/>
      <c r="ACO95" s="64"/>
      <c r="ACP95" s="64"/>
      <c r="ACQ95" s="64"/>
      <c r="ACR95" s="64"/>
      <c r="ACS95" s="64"/>
      <c r="ACT95" s="64"/>
      <c r="ACU95" s="64"/>
      <c r="ACV95" s="64"/>
      <c r="ACW95" s="64"/>
      <c r="ACX95" s="64"/>
      <c r="ACY95" s="64"/>
      <c r="ACZ95" s="64"/>
      <c r="ADA95" s="64"/>
      <c r="ADB95" s="64"/>
      <c r="ADC95" s="64"/>
      <c r="ADD95" s="64"/>
      <c r="ADE95" s="64"/>
      <c r="ADF95" s="64"/>
      <c r="ADG95" s="64"/>
      <c r="ADH95" s="64"/>
      <c r="ADI95" s="64"/>
      <c r="ADJ95" s="64"/>
      <c r="ADK95" s="64"/>
      <c r="ADL95" s="64"/>
      <c r="ADM95" s="64"/>
      <c r="ADN95" s="64"/>
      <c r="ADO95" s="64"/>
    </row>
    <row r="96" spans="1:795" ht="15.75" customHeight="1">
      <c r="A96" s="1" t="s">
        <v>1064</v>
      </c>
      <c r="B96" s="1"/>
      <c r="C96" s="49"/>
      <c r="D96" s="49"/>
      <c r="E96" s="49"/>
      <c r="F96" s="49"/>
      <c r="G96" s="49"/>
      <c r="H96" s="37">
        <v>1293</v>
      </c>
      <c r="I96" s="66">
        <v>0.84</v>
      </c>
      <c r="N96" s="46"/>
      <c r="BE96" s="46"/>
      <c r="HN96" s="46"/>
      <c r="HO96" s="46"/>
      <c r="NW96" s="46"/>
      <c r="NX96" s="46"/>
      <c r="NY96" s="46"/>
      <c r="NZ96" s="46"/>
      <c r="OA96" s="46"/>
      <c r="OB96" s="46"/>
      <c r="OC96" s="46"/>
      <c r="OD96" s="46"/>
      <c r="OE96" s="46"/>
      <c r="OF96" s="46"/>
      <c r="OG96" s="46"/>
      <c r="OH96" s="46"/>
      <c r="OI96" s="46"/>
      <c r="OJ96" s="46"/>
      <c r="OK96" s="46"/>
      <c r="OL96" s="46"/>
      <c r="OM96" s="46"/>
      <c r="ON96" s="46"/>
      <c r="OO96" s="46"/>
      <c r="OP96" s="46"/>
      <c r="OQ96" s="46"/>
      <c r="OR96" s="46"/>
      <c r="OS96" s="46"/>
      <c r="OT96" s="46"/>
      <c r="OU96" s="46"/>
      <c r="OV96" s="46"/>
      <c r="OW96" s="46"/>
      <c r="OX96" s="46"/>
      <c r="OY96" s="46"/>
      <c r="OZ96" s="46"/>
      <c r="PA96" s="46"/>
      <c r="PB96" s="46"/>
      <c r="PC96" s="46"/>
      <c r="PD96" s="46"/>
      <c r="PE96" s="46"/>
      <c r="PF96" s="46"/>
      <c r="PG96" s="46"/>
      <c r="PH96" s="46"/>
      <c r="PI96" s="46"/>
      <c r="PJ96" s="46"/>
      <c r="PK96" s="46"/>
      <c r="PL96" s="46"/>
      <c r="PM96" s="46"/>
      <c r="PN96" s="46"/>
      <c r="PO96" s="46"/>
      <c r="PP96" s="46"/>
      <c r="PQ96" s="46"/>
      <c r="PR96" s="46"/>
      <c r="PS96" s="46"/>
      <c r="PT96" s="46"/>
      <c r="PU96" s="46"/>
      <c r="PV96" s="46"/>
      <c r="PW96" s="46"/>
      <c r="PX96" s="46"/>
      <c r="PY96" s="46"/>
      <c r="PZ96" s="46"/>
      <c r="QA96" s="46"/>
      <c r="QB96" s="46"/>
      <c r="QC96" s="46"/>
      <c r="QD96" s="46"/>
      <c r="QE96" s="46"/>
      <c r="QF96" s="46"/>
      <c r="QG96" s="46"/>
      <c r="QH96" s="46"/>
      <c r="QI96" s="46"/>
      <c r="QJ96" s="46"/>
      <c r="QK96" s="46"/>
      <c r="QL96" s="46"/>
      <c r="QM96" s="46"/>
      <c r="QN96" s="46"/>
      <c r="QO96" s="46"/>
      <c r="QP96" s="46"/>
      <c r="QQ96" s="46"/>
      <c r="QR96" s="46"/>
      <c r="QS96" s="46"/>
      <c r="QT96" s="46"/>
      <c r="QU96" s="46"/>
      <c r="QV96" s="46"/>
      <c r="QW96" s="46"/>
      <c r="QX96" s="46"/>
      <c r="QY96" s="46"/>
      <c r="QZ96" s="46"/>
      <c r="RA96" s="46"/>
      <c r="RB96" s="46"/>
      <c r="RC96" s="46"/>
      <c r="RD96" s="46"/>
      <c r="RE96" s="46"/>
      <c r="RF96" s="46"/>
      <c r="RG96" s="46"/>
      <c r="RH96" s="46"/>
      <c r="RI96" s="46"/>
      <c r="RJ96" s="46"/>
      <c r="RK96" s="46"/>
      <c r="RL96" s="46"/>
      <c r="RM96" s="46"/>
      <c r="RN96" s="46"/>
      <c r="RO96" s="46"/>
      <c r="RP96" s="46"/>
      <c r="RQ96" s="46"/>
      <c r="RR96" s="46"/>
      <c r="RS96" s="46"/>
      <c r="RT96" s="46"/>
      <c r="RU96" s="46"/>
      <c r="RV96" s="46"/>
      <c r="RW96" s="46"/>
      <c r="RX96" s="46"/>
      <c r="RY96" s="46"/>
      <c r="RZ96" s="46"/>
      <c r="SA96" s="46"/>
      <c r="SB96" s="46"/>
      <c r="SC96" s="46"/>
      <c r="SD96" s="46"/>
      <c r="SE96" s="46"/>
      <c r="SF96" s="46"/>
      <c r="SG96" s="46"/>
      <c r="SH96" s="46"/>
      <c r="SI96" s="46"/>
      <c r="SJ96" s="46"/>
      <c r="SK96" s="46"/>
      <c r="SL96" s="46"/>
      <c r="SM96" s="46"/>
      <c r="SN96" s="46"/>
      <c r="SO96" s="46"/>
      <c r="SP96" s="46"/>
      <c r="SQ96" s="46"/>
      <c r="SR96" s="46"/>
      <c r="SS96" s="46"/>
      <c r="ST96" s="46"/>
      <c r="SU96" s="46"/>
      <c r="SV96" s="46"/>
      <c r="SW96" s="46"/>
      <c r="SX96" s="46"/>
      <c r="SY96" s="46"/>
      <c r="SZ96" s="46"/>
      <c r="TA96" s="46"/>
      <c r="TB96" s="46"/>
      <c r="TC96" s="46"/>
      <c r="TD96" s="46"/>
      <c r="TE96" s="46"/>
      <c r="TF96" s="46"/>
      <c r="TG96" s="46"/>
      <c r="TH96" s="46"/>
      <c r="TI96" s="46"/>
      <c r="TJ96" s="46"/>
      <c r="TK96" s="46"/>
      <c r="TL96" s="46"/>
      <c r="TM96" s="46"/>
      <c r="TN96" s="46"/>
      <c r="TO96" s="46"/>
      <c r="TP96" s="46"/>
      <c r="TQ96" s="46"/>
      <c r="TR96" s="46"/>
      <c r="TS96" s="46"/>
      <c r="TT96" s="46"/>
      <c r="TU96" s="46"/>
      <c r="TV96" s="46"/>
      <c r="TW96" s="46"/>
      <c r="TX96" s="46"/>
      <c r="TY96" s="46"/>
      <c r="TZ96" s="46"/>
      <c r="UA96" s="46"/>
      <c r="UB96" s="46"/>
      <c r="UC96" s="46"/>
      <c r="UD96" s="46"/>
      <c r="UE96" s="46"/>
      <c r="UF96" s="46"/>
      <c r="UG96" s="46"/>
      <c r="UH96" s="46"/>
      <c r="UI96" s="46"/>
      <c r="UJ96" s="46"/>
      <c r="UK96" s="46"/>
      <c r="UL96" s="46"/>
      <c r="UM96" s="46"/>
      <c r="UN96" s="46"/>
      <c r="UO96" s="46"/>
      <c r="UP96" s="46"/>
      <c r="UQ96" s="46"/>
      <c r="UR96" s="46"/>
      <c r="US96" s="46"/>
      <c r="UT96" s="46"/>
      <c r="UU96" s="46"/>
      <c r="UV96" s="46"/>
      <c r="UW96" s="46"/>
      <c r="UX96" s="46"/>
      <c r="UY96" s="46"/>
      <c r="UZ96" s="46"/>
      <c r="VA96" s="46"/>
      <c r="VB96" s="46"/>
      <c r="VC96" s="46"/>
      <c r="VD96" s="46"/>
      <c r="VE96" s="46"/>
      <c r="VF96" s="46"/>
      <c r="VG96" s="46"/>
      <c r="VH96" s="46"/>
      <c r="VI96" s="46"/>
      <c r="VJ96" s="46"/>
      <c r="VK96" s="46"/>
      <c r="VL96" s="46"/>
      <c r="VM96" s="46"/>
      <c r="VN96" s="46"/>
      <c r="VO96" s="46"/>
      <c r="VP96" s="46"/>
      <c r="VQ96" s="46"/>
      <c r="VR96" s="46"/>
      <c r="VS96" s="46"/>
      <c r="VT96" s="46"/>
      <c r="VU96" s="46"/>
      <c r="VV96" s="46"/>
      <c r="VW96" s="46"/>
      <c r="VX96" s="46"/>
      <c r="VY96" s="46"/>
      <c r="VZ96" s="46"/>
      <c r="WA96" s="46"/>
      <c r="WB96" s="46"/>
      <c r="WC96" s="46"/>
      <c r="WD96" s="46"/>
      <c r="WE96" s="46"/>
      <c r="WF96" s="46"/>
      <c r="WG96" s="46"/>
      <c r="WH96" s="46"/>
      <c r="WI96" s="46"/>
      <c r="WJ96" s="46"/>
      <c r="WK96" s="46"/>
      <c r="WL96" s="46"/>
      <c r="WM96" s="46"/>
      <c r="WN96" s="46"/>
      <c r="WO96" s="46"/>
      <c r="WP96" s="46"/>
      <c r="WQ96" s="46"/>
      <c r="WR96" s="46"/>
      <c r="WS96" s="46"/>
      <c r="WT96" s="46"/>
      <c r="WU96" s="46"/>
      <c r="WV96" s="46"/>
      <c r="WW96" s="46"/>
      <c r="WX96" s="46"/>
      <c r="WY96" s="46"/>
      <c r="WZ96" s="46"/>
      <c r="XA96" s="46"/>
      <c r="XB96" s="46"/>
      <c r="XC96" s="46"/>
      <c r="XD96" s="46"/>
      <c r="XE96" s="46"/>
      <c r="XF96" s="46"/>
      <c r="XG96" s="46"/>
      <c r="XH96" s="46"/>
      <c r="XI96" s="46"/>
      <c r="XJ96" s="46"/>
      <c r="XK96" s="46"/>
      <c r="XL96" s="46"/>
      <c r="XM96" s="46"/>
      <c r="XN96" s="46"/>
      <c r="XO96" s="46"/>
      <c r="XP96" s="46"/>
      <c r="XQ96" s="46"/>
      <c r="XR96" s="46"/>
      <c r="XS96" s="46"/>
      <c r="XT96" s="46"/>
      <c r="XU96" s="46"/>
      <c r="XV96" s="46"/>
      <c r="XW96" s="46"/>
      <c r="XX96" s="46"/>
      <c r="XY96" s="46"/>
      <c r="XZ96" s="46"/>
      <c r="YA96" s="46"/>
      <c r="YB96" s="46"/>
      <c r="YC96" s="46"/>
      <c r="YD96" s="46"/>
      <c r="YE96" s="46"/>
      <c r="YF96" s="46"/>
      <c r="YG96" s="46"/>
      <c r="YH96" s="46"/>
      <c r="YI96" s="46"/>
      <c r="YJ96" s="46"/>
      <c r="YK96" s="46"/>
      <c r="YL96" s="46"/>
      <c r="YM96" s="46"/>
      <c r="YN96" s="46"/>
      <c r="YO96" s="46"/>
      <c r="YP96" s="46"/>
      <c r="YQ96" s="46"/>
      <c r="YR96" s="46"/>
      <c r="YS96" s="46"/>
      <c r="YT96" s="46"/>
      <c r="YU96" s="46"/>
      <c r="YV96" s="46"/>
      <c r="YW96" s="46"/>
      <c r="YX96" s="46"/>
      <c r="YY96" s="46"/>
      <c r="YZ96" s="46"/>
      <c r="ZA96" s="46"/>
      <c r="ZB96" s="46"/>
      <c r="ZC96" s="46"/>
      <c r="ZD96" s="46"/>
      <c r="ZE96" s="46"/>
      <c r="ZF96" s="46"/>
      <c r="ZG96" s="46"/>
      <c r="ZH96" s="46"/>
      <c r="ZI96" s="46"/>
      <c r="ZJ96" s="46"/>
      <c r="ZK96" s="46"/>
      <c r="ZL96" s="46"/>
      <c r="ZM96" s="46"/>
      <c r="ZN96" s="46"/>
      <c r="ZO96" s="46"/>
      <c r="ZP96" s="46"/>
      <c r="ZQ96" s="46"/>
      <c r="ZR96" s="46"/>
      <c r="ZS96" s="46"/>
      <c r="ZT96" s="46"/>
      <c r="ZU96" s="46"/>
      <c r="ZV96" s="46"/>
      <c r="ZW96" s="46"/>
      <c r="ZX96" s="46"/>
      <c r="ZY96" s="46"/>
      <c r="ZZ96" s="46"/>
      <c r="AAA96" s="46"/>
      <c r="AAB96" s="46"/>
      <c r="AAC96" s="46"/>
      <c r="AAD96" s="46"/>
      <c r="AAE96" s="46"/>
      <c r="AAF96" s="46"/>
      <c r="AAG96" s="46"/>
      <c r="AAH96" s="46"/>
      <c r="AAI96" s="46"/>
      <c r="AAJ96" s="46"/>
      <c r="AAK96" s="46"/>
      <c r="AAL96" s="46"/>
      <c r="AAM96" s="46"/>
      <c r="AAN96" s="46"/>
      <c r="AAO96" s="46"/>
      <c r="AAP96" s="46"/>
      <c r="AAQ96" s="46"/>
      <c r="AAR96" s="46"/>
      <c r="AAS96" s="46"/>
      <c r="AAT96" s="46"/>
      <c r="AAU96" s="46"/>
      <c r="AAV96" s="46"/>
      <c r="AAW96" s="46"/>
      <c r="AAX96" s="46"/>
      <c r="AAY96" s="46"/>
      <c r="AAZ96" s="46"/>
      <c r="ABA96" s="46"/>
      <c r="ABB96" s="46"/>
      <c r="ABC96" s="46"/>
      <c r="ABD96" s="46"/>
      <c r="ABE96" s="46"/>
      <c r="ABF96" s="46"/>
      <c r="ABG96" s="46"/>
      <c r="ABH96" s="46"/>
      <c r="ABI96" s="46"/>
      <c r="ABJ96" s="46"/>
      <c r="ABK96" s="46"/>
      <c r="ABL96" s="46"/>
      <c r="ABM96" s="46"/>
      <c r="ABN96" s="46"/>
      <c r="ABO96" s="46"/>
      <c r="ABP96" s="46"/>
      <c r="ABQ96" s="46"/>
      <c r="ABR96" s="46"/>
      <c r="ABS96" s="46"/>
      <c r="ABT96" s="46"/>
      <c r="ABU96" s="46"/>
      <c r="ABV96" s="46"/>
      <c r="ABW96" s="46"/>
      <c r="ABX96" s="46"/>
      <c r="ABY96" s="46"/>
      <c r="ABZ96" s="46"/>
      <c r="ACA96" s="46"/>
      <c r="ACB96" s="46"/>
      <c r="ACC96" s="46"/>
      <c r="ACD96" s="46"/>
      <c r="ACE96" s="46"/>
      <c r="ACF96" s="46"/>
      <c r="ACG96" s="46"/>
      <c r="ACH96" s="46"/>
      <c r="ACI96" s="46"/>
      <c r="ACJ96" s="46"/>
      <c r="ACK96" s="46"/>
      <c r="ACL96" s="46"/>
      <c r="ACM96" s="46"/>
      <c r="ACN96" s="46"/>
      <c r="ACO96" s="46"/>
      <c r="ACP96" s="46"/>
      <c r="ACQ96" s="46"/>
      <c r="ACR96" s="46"/>
      <c r="ACS96" s="46"/>
      <c r="ACT96" s="46"/>
      <c r="ACU96" s="46"/>
      <c r="ACV96" s="46"/>
      <c r="ACW96" s="46"/>
      <c r="ACX96" s="46"/>
      <c r="ACY96" s="46"/>
      <c r="ACZ96" s="46"/>
      <c r="ADA96" s="46"/>
      <c r="ADB96" s="46"/>
      <c r="ADC96" s="46"/>
      <c r="ADD96" s="46"/>
      <c r="ADE96" s="46"/>
      <c r="ADF96" s="46"/>
      <c r="ADG96" s="46"/>
      <c r="ADH96" s="46"/>
      <c r="ADI96" s="46"/>
      <c r="ADJ96" s="46"/>
      <c r="ADK96" s="46"/>
      <c r="ADL96" s="46"/>
      <c r="ADM96" s="46"/>
      <c r="ADN96" s="46"/>
      <c r="ADO96" s="46"/>
    </row>
    <row r="97" spans="1:795" ht="15.75" customHeight="1">
      <c r="A97" s="1">
        <v>90</v>
      </c>
      <c r="B97" s="1">
        <v>94</v>
      </c>
      <c r="C97" s="49" t="s">
        <v>1065</v>
      </c>
      <c r="D97" s="49" t="s">
        <v>1066</v>
      </c>
      <c r="E97" s="49"/>
      <c r="F97" s="49"/>
      <c r="G97" s="49" t="s">
        <v>1067</v>
      </c>
      <c r="H97" s="52">
        <v>231</v>
      </c>
      <c r="I97" s="52">
        <v>0.84</v>
      </c>
      <c r="BE97" s="46"/>
      <c r="GW97" s="46"/>
      <c r="NR97" s="46"/>
      <c r="NS97" s="46"/>
      <c r="NT97" s="46"/>
      <c r="NU97" s="46"/>
      <c r="NV97" s="46"/>
      <c r="NW97" s="46"/>
      <c r="NX97" s="46"/>
      <c r="NY97" s="46"/>
      <c r="NZ97" s="46"/>
      <c r="OA97" s="46"/>
      <c r="OB97" s="46"/>
      <c r="OC97" s="46"/>
      <c r="OD97" s="46"/>
      <c r="OE97" s="46"/>
      <c r="OF97" s="46"/>
      <c r="OG97" s="46"/>
      <c r="OH97" s="46"/>
      <c r="OI97" s="46"/>
      <c r="OJ97" s="46"/>
      <c r="OK97" s="46"/>
      <c r="OL97" s="46"/>
      <c r="OM97" s="46"/>
      <c r="ON97" s="46"/>
      <c r="OO97" s="46"/>
      <c r="OP97" s="46"/>
      <c r="OQ97" s="46"/>
      <c r="OR97" s="46"/>
      <c r="OS97" s="46"/>
      <c r="OT97" s="46"/>
      <c r="OU97" s="46"/>
      <c r="OV97" s="46"/>
      <c r="OW97" s="46"/>
      <c r="OX97" s="46"/>
      <c r="OY97" s="46"/>
      <c r="OZ97" s="46"/>
      <c r="PA97" s="46"/>
      <c r="PB97" s="46"/>
      <c r="PC97" s="46"/>
      <c r="PD97" s="46"/>
      <c r="PE97" s="46"/>
      <c r="PF97" s="46"/>
      <c r="PG97" s="46"/>
      <c r="PH97" s="46"/>
      <c r="PI97" s="46"/>
      <c r="PJ97" s="46"/>
      <c r="PK97" s="46"/>
      <c r="PL97" s="46"/>
      <c r="PM97" s="46"/>
      <c r="PN97" s="46"/>
      <c r="PO97" s="46"/>
      <c r="PP97" s="46"/>
      <c r="PQ97" s="46"/>
      <c r="PR97" s="46"/>
      <c r="PS97" s="46"/>
      <c r="PT97" s="46"/>
      <c r="PU97" s="46"/>
      <c r="PV97" s="46"/>
      <c r="PW97" s="46"/>
      <c r="PX97" s="46"/>
      <c r="PY97" s="46"/>
      <c r="PZ97" s="46"/>
      <c r="QA97" s="46"/>
      <c r="QB97" s="46"/>
      <c r="QC97" s="46"/>
      <c r="QD97" s="46"/>
      <c r="QE97" s="46"/>
      <c r="QF97" s="46"/>
      <c r="QG97" s="46"/>
      <c r="QH97" s="46"/>
      <c r="QI97" s="46"/>
      <c r="QJ97" s="46"/>
      <c r="QK97" s="46"/>
      <c r="QL97" s="46"/>
      <c r="QM97" s="46"/>
      <c r="QN97" s="46"/>
      <c r="QO97" s="46"/>
      <c r="QP97" s="46"/>
      <c r="QQ97" s="46"/>
      <c r="QR97" s="46"/>
      <c r="QS97" s="46"/>
      <c r="QT97" s="46"/>
      <c r="QU97" s="46"/>
      <c r="QV97" s="46"/>
      <c r="QW97" s="46"/>
      <c r="QX97" s="46"/>
      <c r="QY97" s="46"/>
      <c r="QZ97" s="46"/>
      <c r="RA97" s="46"/>
      <c r="RB97" s="46"/>
      <c r="RC97" s="46"/>
      <c r="RD97" s="46"/>
      <c r="RE97" s="46"/>
      <c r="RF97" s="46"/>
      <c r="RG97" s="46"/>
      <c r="RH97" s="46"/>
      <c r="RI97" s="46"/>
      <c r="RJ97" s="46"/>
      <c r="RK97" s="46"/>
      <c r="RL97" s="46"/>
      <c r="RM97" s="46"/>
      <c r="RN97" s="46"/>
      <c r="RO97" s="46"/>
      <c r="RP97" s="46"/>
      <c r="RQ97" s="46"/>
      <c r="RR97" s="46"/>
      <c r="RS97" s="46"/>
      <c r="RT97" s="46"/>
      <c r="RU97" s="46"/>
      <c r="RV97" s="46"/>
      <c r="RW97" s="46"/>
      <c r="RX97" s="46"/>
      <c r="RY97" s="46"/>
      <c r="RZ97" s="46"/>
      <c r="SA97" s="46"/>
      <c r="SB97" s="46"/>
      <c r="SC97" s="46"/>
      <c r="SD97" s="46"/>
      <c r="SE97" s="46"/>
      <c r="SF97" s="46"/>
      <c r="SG97" s="46"/>
      <c r="SH97" s="46"/>
      <c r="SI97" s="46"/>
      <c r="SJ97" s="46"/>
      <c r="SK97" s="46"/>
      <c r="SL97" s="46"/>
      <c r="SM97" s="46"/>
      <c r="SN97" s="46"/>
      <c r="SO97" s="46"/>
      <c r="SP97" s="46"/>
      <c r="SQ97" s="46"/>
      <c r="SR97" s="46"/>
      <c r="SS97" s="46"/>
      <c r="ST97" s="46"/>
      <c r="SU97" s="46"/>
      <c r="SV97" s="46"/>
      <c r="SW97" s="46"/>
      <c r="SX97" s="46"/>
      <c r="SY97" s="46"/>
      <c r="SZ97" s="46"/>
      <c r="TA97" s="46"/>
      <c r="TB97" s="46"/>
      <c r="TC97" s="46"/>
      <c r="TD97" s="46"/>
      <c r="TE97" s="46"/>
      <c r="TF97" s="46"/>
      <c r="TG97" s="46"/>
      <c r="TH97" s="46"/>
      <c r="TI97" s="46"/>
      <c r="TJ97" s="46"/>
      <c r="TK97" s="46"/>
      <c r="TL97" s="46"/>
      <c r="TM97" s="46"/>
      <c r="TN97" s="46"/>
      <c r="TO97" s="46"/>
      <c r="TP97" s="46"/>
      <c r="TQ97" s="46"/>
      <c r="TR97" s="46"/>
      <c r="TS97" s="46"/>
      <c r="TT97" s="46"/>
      <c r="TU97" s="46"/>
      <c r="TV97" s="46"/>
      <c r="TW97" s="46"/>
      <c r="TX97" s="46"/>
      <c r="TY97" s="46"/>
      <c r="TZ97" s="46"/>
      <c r="UA97" s="46"/>
      <c r="UB97" s="46"/>
      <c r="UC97" s="46"/>
      <c r="UD97" s="46"/>
      <c r="UE97" s="46"/>
      <c r="UF97" s="46"/>
      <c r="UG97" s="46"/>
      <c r="UH97" s="46"/>
      <c r="UI97" s="46"/>
      <c r="UJ97" s="46"/>
      <c r="UK97" s="46"/>
      <c r="UL97" s="46"/>
      <c r="UM97" s="46"/>
      <c r="UN97" s="46"/>
      <c r="UO97" s="46"/>
      <c r="UP97" s="46"/>
      <c r="UQ97" s="46"/>
      <c r="UR97" s="46"/>
      <c r="US97" s="46"/>
      <c r="UT97" s="46"/>
      <c r="UU97" s="46"/>
      <c r="UV97" s="46"/>
      <c r="UW97" s="46"/>
      <c r="UX97" s="46"/>
      <c r="UY97" s="46"/>
      <c r="UZ97" s="46"/>
      <c r="VA97" s="46"/>
      <c r="VB97" s="46"/>
      <c r="VC97" s="46"/>
      <c r="VD97" s="46"/>
      <c r="VE97" s="46"/>
      <c r="VF97" s="46"/>
      <c r="VG97" s="46"/>
      <c r="VH97" s="46"/>
      <c r="VI97" s="46"/>
      <c r="VJ97" s="46"/>
      <c r="VK97" s="46"/>
      <c r="VL97" s="46"/>
      <c r="VM97" s="46"/>
      <c r="VN97" s="46"/>
      <c r="VO97" s="46"/>
      <c r="VP97" s="46"/>
      <c r="VQ97" s="46"/>
      <c r="VR97" s="46"/>
      <c r="VS97" s="46"/>
      <c r="VT97" s="46"/>
      <c r="VU97" s="46"/>
      <c r="VV97" s="46"/>
      <c r="VW97" s="46"/>
      <c r="VX97" s="46"/>
      <c r="VY97" s="46"/>
      <c r="VZ97" s="46"/>
      <c r="WA97" s="46"/>
      <c r="WB97" s="46"/>
      <c r="WC97" s="46"/>
      <c r="WD97" s="46"/>
      <c r="WE97" s="46"/>
      <c r="WF97" s="46"/>
      <c r="WG97" s="46"/>
      <c r="WH97" s="46"/>
      <c r="WI97" s="46"/>
      <c r="WJ97" s="46"/>
      <c r="WK97" s="46"/>
      <c r="WL97" s="46"/>
      <c r="WM97" s="46"/>
      <c r="WN97" s="46"/>
      <c r="WO97" s="46"/>
      <c r="WP97" s="46"/>
      <c r="WQ97" s="46"/>
      <c r="WR97" s="46"/>
      <c r="WS97" s="46"/>
      <c r="WT97" s="46"/>
      <c r="WU97" s="46"/>
      <c r="WV97" s="46"/>
      <c r="WW97" s="46"/>
      <c r="WX97" s="46"/>
      <c r="WY97" s="46"/>
      <c r="WZ97" s="46"/>
      <c r="XA97" s="46"/>
      <c r="XB97" s="46"/>
      <c r="XC97" s="46"/>
      <c r="XD97" s="46"/>
      <c r="XE97" s="46"/>
      <c r="XF97" s="46"/>
      <c r="XG97" s="46"/>
      <c r="XH97" s="46"/>
      <c r="XI97" s="46"/>
      <c r="XJ97" s="46"/>
      <c r="XK97" s="46"/>
      <c r="XL97" s="46"/>
      <c r="XM97" s="46"/>
      <c r="XN97" s="46"/>
      <c r="XO97" s="46"/>
      <c r="XP97" s="46"/>
      <c r="XQ97" s="46"/>
      <c r="XR97" s="46"/>
      <c r="XS97" s="46"/>
      <c r="XT97" s="46"/>
      <c r="XU97" s="46"/>
      <c r="XV97" s="46"/>
      <c r="XW97" s="46"/>
      <c r="XX97" s="46"/>
      <c r="XY97" s="46"/>
      <c r="XZ97" s="46"/>
      <c r="YA97" s="46"/>
      <c r="YB97" s="46"/>
      <c r="YC97" s="46"/>
      <c r="YD97" s="46"/>
      <c r="YE97" s="46"/>
      <c r="YF97" s="46"/>
      <c r="YG97" s="46"/>
      <c r="YH97" s="46"/>
      <c r="YI97" s="46"/>
      <c r="YJ97" s="46"/>
      <c r="YK97" s="46"/>
      <c r="YL97" s="46"/>
      <c r="YM97" s="46"/>
      <c r="YN97" s="46"/>
      <c r="YO97" s="46"/>
      <c r="YP97" s="46"/>
      <c r="YQ97" s="46"/>
      <c r="YR97" s="46"/>
      <c r="YS97" s="46"/>
      <c r="YT97" s="46"/>
      <c r="YU97" s="46"/>
      <c r="YV97" s="46"/>
      <c r="YW97" s="46"/>
      <c r="YX97" s="46"/>
      <c r="YY97" s="46"/>
      <c r="YZ97" s="46"/>
      <c r="ZA97" s="46"/>
      <c r="ZB97" s="46"/>
      <c r="ZC97" s="46"/>
      <c r="ZD97" s="46"/>
      <c r="ZE97" s="46"/>
      <c r="ZF97" s="46"/>
      <c r="ZG97" s="46"/>
      <c r="ZH97" s="46"/>
      <c r="ZI97" s="46"/>
      <c r="ZJ97" s="46"/>
      <c r="ZK97" s="46"/>
      <c r="ZL97" s="46"/>
      <c r="ZM97" s="46"/>
      <c r="ZN97" s="46"/>
      <c r="ZO97" s="46"/>
      <c r="ZP97" s="46"/>
      <c r="ZQ97" s="46"/>
      <c r="ZR97" s="46"/>
      <c r="ZS97" s="46"/>
      <c r="ZT97" s="46"/>
      <c r="ZU97" s="46"/>
      <c r="ZV97" s="46"/>
      <c r="ZW97" s="46"/>
      <c r="ZX97" s="46"/>
      <c r="ZY97" s="46"/>
      <c r="ZZ97" s="46"/>
      <c r="AAA97" s="46"/>
      <c r="AAB97" s="46"/>
      <c r="AAC97" s="46"/>
      <c r="AAD97" s="46"/>
      <c r="AAE97" s="46"/>
      <c r="AAF97" s="46"/>
      <c r="AAG97" s="46"/>
      <c r="AAH97" s="46"/>
      <c r="AAI97" s="46"/>
      <c r="AAJ97" s="46"/>
      <c r="AAK97" s="46"/>
      <c r="AAL97" s="46"/>
      <c r="AAM97" s="46"/>
      <c r="AAN97" s="46"/>
      <c r="AAO97" s="46"/>
      <c r="AAP97" s="46"/>
      <c r="AAQ97" s="46"/>
      <c r="AAR97" s="46"/>
      <c r="AAS97" s="46"/>
      <c r="AAT97" s="46"/>
      <c r="AAU97" s="46"/>
      <c r="AAV97" s="46"/>
      <c r="AAW97" s="46"/>
      <c r="AAX97" s="46"/>
      <c r="AAY97" s="46"/>
      <c r="AAZ97" s="46"/>
      <c r="ABA97" s="46"/>
      <c r="ABB97" s="46"/>
      <c r="ABC97" s="46"/>
      <c r="ABD97" s="46"/>
      <c r="ABE97" s="46"/>
      <c r="ABF97" s="46"/>
      <c r="ABG97" s="46"/>
      <c r="ABH97" s="46"/>
      <c r="ABI97" s="46"/>
      <c r="ABJ97" s="46"/>
      <c r="ABK97" s="46"/>
      <c r="ABL97" s="46"/>
      <c r="ABM97" s="46"/>
      <c r="ABN97" s="46"/>
      <c r="ABO97" s="46"/>
      <c r="ABP97" s="46"/>
      <c r="ABQ97" s="46"/>
      <c r="ABR97" s="46"/>
      <c r="ABS97" s="46"/>
      <c r="ABT97" s="46"/>
      <c r="ABU97" s="46"/>
      <c r="ABV97" s="46"/>
      <c r="ABW97" s="46"/>
      <c r="ABX97" s="46"/>
      <c r="ABY97" s="46"/>
      <c r="ABZ97" s="46"/>
      <c r="ACA97" s="46"/>
      <c r="ACB97" s="46"/>
      <c r="ACC97" s="46"/>
      <c r="ACD97" s="46"/>
      <c r="ACE97" s="46"/>
      <c r="ACF97" s="46"/>
      <c r="ACG97" s="46"/>
      <c r="ACH97" s="46"/>
      <c r="ACI97" s="46"/>
      <c r="ACJ97" s="46"/>
      <c r="ACK97" s="46"/>
      <c r="ACL97" s="46"/>
      <c r="ACM97" s="46"/>
      <c r="ACN97" s="46"/>
      <c r="ACO97" s="46"/>
      <c r="ACP97" s="46"/>
      <c r="ACQ97" s="46"/>
      <c r="ACR97" s="46"/>
      <c r="ACS97" s="46"/>
      <c r="ACT97" s="46"/>
      <c r="ACU97" s="46"/>
      <c r="ACV97" s="46"/>
      <c r="ACW97" s="46"/>
      <c r="ACX97" s="46"/>
      <c r="ACY97" s="46"/>
      <c r="ACZ97" s="46"/>
      <c r="ADA97" s="46"/>
      <c r="ADB97" s="46"/>
      <c r="ADC97" s="46"/>
      <c r="ADD97" s="46"/>
      <c r="ADE97" s="46"/>
      <c r="ADF97" s="46"/>
      <c r="ADG97" s="46"/>
      <c r="ADH97" s="46"/>
      <c r="ADI97" s="46"/>
      <c r="ADJ97" s="46"/>
      <c r="ADK97" s="46"/>
      <c r="ADL97" s="46"/>
      <c r="ADM97" s="46"/>
      <c r="ADN97" s="46"/>
      <c r="ADO97" s="46"/>
    </row>
    <row r="98" spans="1:795" ht="15.75" customHeight="1">
      <c r="A98" s="1">
        <v>91</v>
      </c>
      <c r="B98" s="1">
        <v>95</v>
      </c>
      <c r="C98" s="49" t="s">
        <v>1068</v>
      </c>
      <c r="D98" s="49" t="s">
        <v>1069</v>
      </c>
      <c r="E98" s="49"/>
      <c r="F98" s="49"/>
      <c r="G98" s="49" t="s">
        <v>1070</v>
      </c>
      <c r="H98" s="37">
        <v>808</v>
      </c>
      <c r="I98" s="37">
        <v>0.86</v>
      </c>
      <c r="FV98" s="46"/>
      <c r="FW98" s="46"/>
      <c r="GJ98" s="46"/>
      <c r="NL98" s="46"/>
      <c r="NM98" s="46"/>
      <c r="NN98" s="46"/>
      <c r="NO98" s="46"/>
      <c r="NP98" s="46"/>
      <c r="NQ98" s="46"/>
      <c r="NS98" s="46"/>
      <c r="NT98" s="46"/>
      <c r="NU98" s="46"/>
      <c r="NV98" s="46"/>
      <c r="NW98" s="46"/>
      <c r="NX98" s="46"/>
      <c r="NY98" s="46"/>
      <c r="NZ98" s="46"/>
      <c r="OA98" s="46"/>
      <c r="OB98" s="46"/>
      <c r="OC98" s="46"/>
      <c r="OD98" s="46"/>
      <c r="OE98" s="46"/>
      <c r="OF98" s="46"/>
      <c r="OG98" s="46"/>
      <c r="OH98" s="46"/>
      <c r="OI98" s="46"/>
      <c r="OJ98" s="46"/>
      <c r="OK98" s="46"/>
      <c r="OL98" s="46"/>
      <c r="OM98" s="46"/>
      <c r="ON98" s="46"/>
      <c r="OO98" s="46"/>
      <c r="OP98" s="46"/>
      <c r="OQ98" s="46"/>
      <c r="OR98" s="46"/>
      <c r="OS98" s="46"/>
      <c r="OT98" s="46"/>
      <c r="OU98" s="46"/>
      <c r="OV98" s="46"/>
      <c r="OW98" s="46"/>
      <c r="OX98" s="46"/>
      <c r="OY98" s="46"/>
      <c r="OZ98" s="46"/>
      <c r="PA98" s="46"/>
      <c r="PB98" s="46"/>
      <c r="PC98" s="46"/>
      <c r="PD98" s="46"/>
      <c r="PE98" s="46"/>
      <c r="PF98" s="46"/>
      <c r="PG98" s="46"/>
      <c r="PH98" s="46"/>
      <c r="PI98" s="46"/>
      <c r="PJ98" s="46"/>
      <c r="PK98" s="46"/>
      <c r="PL98" s="46"/>
      <c r="PM98" s="46"/>
      <c r="PN98" s="46"/>
      <c r="PO98" s="46"/>
      <c r="PP98" s="46"/>
      <c r="PQ98" s="46"/>
      <c r="PR98" s="46"/>
      <c r="PS98" s="46"/>
      <c r="PT98" s="46"/>
      <c r="PU98" s="46"/>
      <c r="PV98" s="46"/>
      <c r="PW98" s="46"/>
      <c r="PX98" s="46"/>
      <c r="PY98" s="46"/>
      <c r="PZ98" s="46"/>
      <c r="QA98" s="46"/>
      <c r="QB98" s="46"/>
      <c r="QC98" s="46"/>
      <c r="QD98" s="46"/>
      <c r="QE98" s="46"/>
      <c r="QF98" s="46"/>
      <c r="QG98" s="46"/>
      <c r="QH98" s="46"/>
      <c r="QI98" s="46"/>
      <c r="QJ98" s="46"/>
      <c r="QK98" s="46"/>
      <c r="QL98" s="46"/>
      <c r="QM98" s="46"/>
      <c r="QN98" s="46"/>
      <c r="QO98" s="46"/>
      <c r="QP98" s="46"/>
      <c r="QQ98" s="46"/>
      <c r="QR98" s="46"/>
      <c r="QS98" s="46"/>
      <c r="QT98" s="46"/>
      <c r="QU98" s="46"/>
      <c r="QV98" s="46"/>
      <c r="QW98" s="46"/>
      <c r="QX98" s="46"/>
      <c r="QY98" s="46"/>
      <c r="QZ98" s="46"/>
      <c r="RA98" s="46"/>
      <c r="RB98" s="46"/>
      <c r="RC98" s="46"/>
      <c r="RD98" s="46"/>
      <c r="RE98" s="46"/>
      <c r="RF98" s="46"/>
      <c r="RG98" s="46"/>
      <c r="RH98" s="46"/>
      <c r="RI98" s="46"/>
      <c r="RJ98" s="46"/>
      <c r="RK98" s="46"/>
      <c r="RL98" s="46"/>
      <c r="RM98" s="46"/>
      <c r="RN98" s="46"/>
      <c r="RO98" s="46"/>
      <c r="RP98" s="46"/>
      <c r="RQ98" s="46"/>
      <c r="RR98" s="46"/>
      <c r="RS98" s="46"/>
      <c r="RT98" s="46"/>
      <c r="RU98" s="46"/>
      <c r="RV98" s="46"/>
      <c r="RW98" s="46"/>
      <c r="RX98" s="46"/>
      <c r="RY98" s="46"/>
      <c r="RZ98" s="46"/>
      <c r="SA98" s="46"/>
      <c r="SB98" s="46"/>
      <c r="SC98" s="46"/>
      <c r="SD98" s="46"/>
      <c r="SE98" s="46"/>
      <c r="SF98" s="46"/>
      <c r="SG98" s="46"/>
      <c r="SH98" s="46"/>
      <c r="SI98" s="46"/>
      <c r="SJ98" s="46"/>
      <c r="SK98" s="46"/>
      <c r="SL98" s="46"/>
      <c r="SM98" s="46"/>
      <c r="SN98" s="46"/>
      <c r="SO98" s="46"/>
      <c r="SP98" s="46"/>
      <c r="SQ98" s="46"/>
      <c r="SR98" s="46"/>
      <c r="SS98" s="46"/>
      <c r="ST98" s="46"/>
      <c r="SU98" s="46"/>
      <c r="SV98" s="46"/>
      <c r="SW98" s="46"/>
      <c r="SX98" s="46"/>
      <c r="SY98" s="46"/>
      <c r="SZ98" s="46"/>
      <c r="TA98" s="46"/>
      <c r="TB98" s="46"/>
      <c r="TC98" s="46"/>
      <c r="TD98" s="46"/>
      <c r="TE98" s="46"/>
      <c r="TF98" s="46"/>
      <c r="TG98" s="46"/>
      <c r="TH98" s="46"/>
      <c r="TI98" s="46"/>
      <c r="TJ98" s="46"/>
      <c r="TK98" s="46"/>
      <c r="TL98" s="46"/>
      <c r="TM98" s="46"/>
      <c r="TN98" s="46"/>
      <c r="TO98" s="46"/>
      <c r="TP98" s="46"/>
      <c r="TQ98" s="46"/>
      <c r="TR98" s="46"/>
      <c r="TS98" s="46"/>
      <c r="TT98" s="46"/>
      <c r="TU98" s="46"/>
      <c r="TV98" s="46"/>
      <c r="TW98" s="46"/>
      <c r="TX98" s="46"/>
      <c r="TY98" s="46"/>
      <c r="TZ98" s="46"/>
      <c r="UA98" s="46"/>
      <c r="UB98" s="46"/>
      <c r="UC98" s="46"/>
      <c r="UD98" s="46"/>
      <c r="UE98" s="46"/>
      <c r="UF98" s="46"/>
      <c r="UG98" s="46"/>
      <c r="UH98" s="46"/>
      <c r="UI98" s="46"/>
      <c r="UJ98" s="46"/>
      <c r="UK98" s="46"/>
      <c r="UL98" s="46"/>
      <c r="UM98" s="46"/>
      <c r="UN98" s="46"/>
      <c r="UO98" s="46"/>
      <c r="UP98" s="46"/>
      <c r="UQ98" s="46"/>
      <c r="UR98" s="46"/>
      <c r="US98" s="46"/>
      <c r="UT98" s="46"/>
      <c r="UU98" s="46"/>
      <c r="UV98" s="46"/>
      <c r="UW98" s="46"/>
      <c r="UX98" s="46"/>
      <c r="UY98" s="46"/>
      <c r="UZ98" s="46"/>
      <c r="VA98" s="46"/>
      <c r="VB98" s="46"/>
      <c r="VC98" s="46"/>
      <c r="VD98" s="46"/>
      <c r="VE98" s="46"/>
      <c r="VF98" s="46"/>
      <c r="VG98" s="46"/>
      <c r="VH98" s="46"/>
      <c r="VI98" s="46"/>
      <c r="VJ98" s="46"/>
      <c r="VK98" s="46"/>
      <c r="VL98" s="46"/>
      <c r="VM98" s="46"/>
      <c r="VN98" s="46"/>
      <c r="VO98" s="46"/>
      <c r="VP98" s="46"/>
      <c r="VQ98" s="46"/>
      <c r="VR98" s="46"/>
      <c r="VS98" s="46"/>
      <c r="VT98" s="46"/>
      <c r="VU98" s="46"/>
      <c r="VV98" s="46"/>
      <c r="VW98" s="46"/>
      <c r="VX98" s="46"/>
      <c r="VY98" s="46"/>
      <c r="VZ98" s="46"/>
      <c r="WA98" s="46"/>
      <c r="WB98" s="46"/>
      <c r="WC98" s="46"/>
      <c r="WD98" s="46"/>
      <c r="WE98" s="46"/>
      <c r="WF98" s="46"/>
      <c r="WG98" s="46"/>
      <c r="WH98" s="46"/>
      <c r="WI98" s="46"/>
      <c r="WJ98" s="46"/>
      <c r="WK98" s="46"/>
      <c r="WL98" s="46"/>
      <c r="WM98" s="46"/>
      <c r="WN98" s="46"/>
      <c r="WO98" s="46"/>
      <c r="WP98" s="46"/>
      <c r="WQ98" s="46"/>
      <c r="WR98" s="46"/>
      <c r="WS98" s="46"/>
      <c r="WT98" s="46"/>
      <c r="WU98" s="46"/>
      <c r="WV98" s="46"/>
      <c r="WW98" s="46"/>
      <c r="WX98" s="46"/>
      <c r="WY98" s="46"/>
      <c r="WZ98" s="46"/>
      <c r="XA98" s="46"/>
      <c r="XB98" s="46"/>
      <c r="XC98" s="46"/>
      <c r="XD98" s="46"/>
      <c r="XE98" s="46"/>
      <c r="XF98" s="46"/>
      <c r="XG98" s="46"/>
      <c r="XH98" s="46"/>
      <c r="XI98" s="46"/>
      <c r="XJ98" s="46"/>
      <c r="XK98" s="46"/>
      <c r="XL98" s="46"/>
      <c r="XM98" s="46"/>
      <c r="XN98" s="46"/>
      <c r="XO98" s="46"/>
      <c r="XP98" s="46"/>
      <c r="XQ98" s="46"/>
      <c r="XR98" s="46"/>
      <c r="XS98" s="46"/>
      <c r="XT98" s="46"/>
      <c r="XU98" s="46"/>
      <c r="XV98" s="46"/>
      <c r="XW98" s="46"/>
      <c r="XX98" s="46"/>
      <c r="XY98" s="46"/>
      <c r="XZ98" s="46"/>
      <c r="YA98" s="46"/>
      <c r="YB98" s="46"/>
      <c r="YC98" s="46"/>
      <c r="YD98" s="46"/>
      <c r="YE98" s="46"/>
      <c r="YF98" s="46"/>
      <c r="YG98" s="46"/>
      <c r="YH98" s="46"/>
      <c r="YI98" s="46"/>
      <c r="YJ98" s="46"/>
      <c r="YK98" s="46"/>
      <c r="YL98" s="46"/>
      <c r="YM98" s="46"/>
      <c r="YN98" s="46"/>
      <c r="YO98" s="46"/>
      <c r="YP98" s="46"/>
      <c r="YQ98" s="46"/>
      <c r="YR98" s="46"/>
      <c r="YS98" s="46"/>
      <c r="YT98" s="46"/>
      <c r="YU98" s="46"/>
      <c r="YV98" s="46"/>
      <c r="YW98" s="46"/>
      <c r="YX98" s="46"/>
      <c r="YY98" s="46"/>
      <c r="YZ98" s="46"/>
      <c r="ZA98" s="46"/>
      <c r="ZB98" s="46"/>
      <c r="ZC98" s="46"/>
      <c r="ZD98" s="46"/>
      <c r="ZE98" s="46"/>
      <c r="ZF98" s="46"/>
      <c r="ZG98" s="46"/>
      <c r="ZH98" s="46"/>
      <c r="ZI98" s="46"/>
      <c r="ZJ98" s="46"/>
      <c r="ZK98" s="46"/>
      <c r="ZL98" s="46"/>
      <c r="ZM98" s="46"/>
      <c r="ZN98" s="46"/>
      <c r="ZO98" s="46"/>
      <c r="ZP98" s="46"/>
      <c r="ZQ98" s="46"/>
      <c r="ZR98" s="46"/>
      <c r="ZS98" s="46"/>
      <c r="ZT98" s="46"/>
      <c r="ZU98" s="46"/>
      <c r="ZV98" s="46"/>
      <c r="ZW98" s="46"/>
      <c r="ZX98" s="46"/>
      <c r="ZY98" s="46"/>
      <c r="ZZ98" s="46"/>
      <c r="AAA98" s="46"/>
      <c r="AAB98" s="46"/>
      <c r="AAC98" s="46"/>
      <c r="AAD98" s="46"/>
      <c r="AAE98" s="46"/>
      <c r="AAF98" s="46"/>
      <c r="AAG98" s="46"/>
      <c r="AAH98" s="46"/>
      <c r="AAI98" s="46"/>
      <c r="AAJ98" s="46"/>
      <c r="AAK98" s="46"/>
      <c r="AAL98" s="46"/>
      <c r="AAM98" s="46"/>
      <c r="AAN98" s="46"/>
      <c r="AAO98" s="46"/>
      <c r="AAP98" s="46"/>
      <c r="AAQ98" s="46"/>
      <c r="AAR98" s="46"/>
      <c r="AAS98" s="46"/>
      <c r="AAT98" s="46"/>
      <c r="AAU98" s="46"/>
      <c r="AAV98" s="46"/>
      <c r="AAW98" s="46"/>
      <c r="AAX98" s="46"/>
      <c r="AAY98" s="46"/>
      <c r="AAZ98" s="46"/>
      <c r="ABA98" s="46"/>
      <c r="ABB98" s="46"/>
      <c r="ABC98" s="46"/>
      <c r="ABD98" s="46"/>
      <c r="ABE98" s="46"/>
      <c r="ABF98" s="46"/>
      <c r="ABG98" s="46"/>
      <c r="ABH98" s="46"/>
      <c r="ABI98" s="46"/>
      <c r="ABJ98" s="46"/>
      <c r="ABK98" s="46"/>
      <c r="ABL98" s="46"/>
      <c r="ABM98" s="46"/>
      <c r="ABN98" s="46"/>
      <c r="ABO98" s="46"/>
      <c r="ABP98" s="46"/>
      <c r="ABQ98" s="46"/>
      <c r="ABR98" s="46"/>
      <c r="ABS98" s="46"/>
      <c r="ABT98" s="46"/>
      <c r="ABU98" s="46"/>
      <c r="ABV98" s="46"/>
      <c r="ABW98" s="46"/>
      <c r="ABX98" s="46"/>
      <c r="ABY98" s="46"/>
      <c r="ABZ98" s="46"/>
      <c r="ACA98" s="46"/>
      <c r="ACB98" s="46"/>
      <c r="ACC98" s="46"/>
      <c r="ACD98" s="46"/>
      <c r="ACE98" s="46"/>
      <c r="ACF98" s="46"/>
      <c r="ACG98" s="46"/>
      <c r="ACH98" s="46"/>
      <c r="ACI98" s="46"/>
      <c r="ACJ98" s="46"/>
      <c r="ACK98" s="46"/>
      <c r="ACL98" s="46"/>
      <c r="ACM98" s="46"/>
      <c r="ACN98" s="46"/>
      <c r="ACO98" s="46"/>
      <c r="ACP98" s="46"/>
      <c r="ACQ98" s="46"/>
      <c r="ACR98" s="46"/>
      <c r="ACS98" s="46"/>
      <c r="ACT98" s="46"/>
      <c r="ACU98" s="46"/>
      <c r="ACV98" s="46"/>
      <c r="ACW98" s="46"/>
      <c r="ACX98" s="46"/>
      <c r="ACY98" s="46"/>
      <c r="ACZ98" s="46"/>
      <c r="ADA98" s="46"/>
      <c r="ADB98" s="46"/>
      <c r="ADC98" s="46"/>
      <c r="ADD98" s="46"/>
      <c r="ADE98" s="46"/>
      <c r="ADF98" s="46"/>
      <c r="ADG98" s="46"/>
      <c r="ADH98" s="46"/>
      <c r="ADI98" s="46"/>
      <c r="ADJ98" s="46"/>
      <c r="ADK98" s="46"/>
      <c r="ADL98" s="46"/>
      <c r="ADM98" s="46"/>
      <c r="ADN98" s="46"/>
      <c r="ADO98" s="46"/>
    </row>
    <row r="99" spans="1:795" ht="15.75" customHeight="1">
      <c r="A99" s="1">
        <v>92</v>
      </c>
      <c r="B99" s="1">
        <v>96</v>
      </c>
      <c r="C99" s="49" t="s">
        <v>1071</v>
      </c>
      <c r="D99" s="49" t="s">
        <v>1072</v>
      </c>
      <c r="E99" s="49"/>
      <c r="F99" s="49"/>
      <c r="G99" s="49" t="s">
        <v>1073</v>
      </c>
      <c r="H99" s="37">
        <v>262</v>
      </c>
      <c r="I99" s="37">
        <v>0.88</v>
      </c>
      <c r="CI99" s="46"/>
      <c r="HP99" s="46"/>
      <c r="KC99" s="56"/>
      <c r="NC99" s="63"/>
      <c r="ND99" s="63"/>
      <c r="NE99" s="63"/>
      <c r="NF99" s="63"/>
      <c r="NV99" s="63"/>
      <c r="NW99" s="63"/>
      <c r="NX99" s="63"/>
      <c r="NY99" s="63"/>
      <c r="NZ99" s="63"/>
      <c r="OA99" s="63"/>
      <c r="OB99" s="63"/>
      <c r="OC99" s="63"/>
      <c r="OD99" s="63"/>
      <c r="OE99" s="63"/>
      <c r="OF99" s="63"/>
      <c r="OG99" s="63"/>
      <c r="OH99" s="63"/>
      <c r="OI99" s="63"/>
      <c r="OJ99" s="63"/>
      <c r="OK99" s="63"/>
      <c r="OL99" s="63"/>
      <c r="OM99" s="63"/>
      <c r="ON99" s="63"/>
      <c r="OO99" s="63"/>
      <c r="OP99" s="63"/>
      <c r="OQ99" s="63"/>
      <c r="OR99" s="63"/>
      <c r="OS99" s="63"/>
      <c r="OT99" s="63"/>
      <c r="OU99" s="63"/>
      <c r="OV99" s="63"/>
      <c r="OW99" s="63"/>
      <c r="OX99" s="63"/>
      <c r="OY99" s="63"/>
      <c r="OZ99" s="63"/>
      <c r="PA99" s="63"/>
      <c r="PB99" s="63"/>
      <c r="PC99" s="63"/>
      <c r="PD99" s="63"/>
      <c r="PE99" s="63"/>
      <c r="PF99" s="63"/>
      <c r="PG99" s="63"/>
      <c r="PH99" s="63"/>
      <c r="PI99" s="63"/>
      <c r="PJ99" s="63"/>
      <c r="PK99" s="63"/>
      <c r="PL99" s="63"/>
      <c r="PM99" s="63"/>
      <c r="PN99" s="63"/>
      <c r="PO99" s="63"/>
      <c r="PP99" s="63"/>
      <c r="PQ99" s="63"/>
      <c r="PR99" s="63"/>
      <c r="PS99" s="63"/>
      <c r="PT99" s="63"/>
      <c r="PU99" s="63"/>
      <c r="PV99" s="63"/>
      <c r="PW99" s="63"/>
      <c r="PX99" s="63"/>
      <c r="PY99" s="63"/>
      <c r="PZ99" s="63"/>
      <c r="QA99" s="63"/>
      <c r="QB99" s="63"/>
      <c r="QC99" s="63"/>
      <c r="QD99" s="63"/>
      <c r="QE99" s="63"/>
      <c r="QF99" s="63"/>
      <c r="QG99" s="63"/>
      <c r="QH99" s="63"/>
      <c r="QI99" s="63"/>
      <c r="QJ99" s="63"/>
      <c r="QK99" s="63"/>
      <c r="QL99" s="63"/>
      <c r="QM99" s="63"/>
      <c r="QN99" s="63"/>
      <c r="QO99" s="63"/>
      <c r="QP99" s="63"/>
      <c r="QQ99" s="63"/>
      <c r="QR99" s="63"/>
      <c r="QS99" s="63"/>
      <c r="QT99" s="63"/>
      <c r="QU99" s="63"/>
      <c r="QV99" s="63"/>
      <c r="QW99" s="63"/>
      <c r="QX99" s="63"/>
      <c r="QY99" s="63"/>
      <c r="QZ99" s="63"/>
      <c r="RA99" s="63"/>
      <c r="RB99" s="63"/>
      <c r="RC99" s="63"/>
      <c r="RD99" s="63"/>
      <c r="RE99" s="63"/>
      <c r="RF99" s="63"/>
      <c r="RG99" s="63"/>
      <c r="RH99" s="63"/>
      <c r="RI99" s="63"/>
      <c r="RJ99" s="63"/>
      <c r="RK99" s="63"/>
      <c r="RL99" s="63"/>
      <c r="RM99" s="63"/>
      <c r="RN99" s="63"/>
      <c r="RO99" s="63"/>
      <c r="RP99" s="63"/>
      <c r="RQ99" s="63"/>
      <c r="RR99" s="63"/>
      <c r="RS99" s="63"/>
      <c r="RT99" s="63"/>
      <c r="RU99" s="63"/>
      <c r="RV99" s="63"/>
      <c r="RW99" s="63"/>
      <c r="RX99" s="63"/>
      <c r="RY99" s="63"/>
      <c r="RZ99" s="63"/>
      <c r="SA99" s="63"/>
      <c r="SB99" s="63"/>
      <c r="SC99" s="63"/>
      <c r="SD99" s="63"/>
      <c r="SE99" s="63"/>
      <c r="SF99" s="63"/>
      <c r="SG99" s="63"/>
      <c r="SH99" s="63"/>
      <c r="SI99" s="63"/>
      <c r="SJ99" s="63"/>
      <c r="SK99" s="63"/>
      <c r="SL99" s="63"/>
      <c r="SM99" s="63"/>
      <c r="SN99" s="63"/>
      <c r="SO99" s="63"/>
      <c r="SP99" s="63"/>
      <c r="SQ99" s="63"/>
      <c r="SR99" s="63"/>
      <c r="SS99" s="63"/>
      <c r="ST99" s="63"/>
      <c r="SU99" s="63"/>
      <c r="SV99" s="63"/>
      <c r="SW99" s="63"/>
      <c r="SX99" s="63"/>
      <c r="SY99" s="63"/>
      <c r="SZ99" s="63"/>
      <c r="TA99" s="63"/>
      <c r="TB99" s="63"/>
      <c r="TC99" s="63"/>
      <c r="TD99" s="63"/>
      <c r="TE99" s="63"/>
      <c r="TF99" s="63"/>
      <c r="TG99" s="63"/>
      <c r="TH99" s="63"/>
      <c r="TI99" s="63"/>
      <c r="TJ99" s="63"/>
      <c r="TK99" s="63"/>
      <c r="TL99" s="63"/>
      <c r="TM99" s="63"/>
      <c r="TN99" s="63"/>
      <c r="TO99" s="63"/>
      <c r="TP99" s="63"/>
      <c r="TQ99" s="63"/>
      <c r="TR99" s="63"/>
      <c r="TS99" s="63"/>
      <c r="TT99" s="63"/>
      <c r="TU99" s="63"/>
      <c r="TV99" s="63"/>
      <c r="TW99" s="63"/>
      <c r="TX99" s="63"/>
      <c r="TY99" s="63"/>
      <c r="TZ99" s="63"/>
      <c r="UA99" s="63"/>
      <c r="UB99" s="63"/>
      <c r="UC99" s="63"/>
      <c r="UD99" s="63"/>
      <c r="UE99" s="63"/>
      <c r="UF99" s="63"/>
      <c r="UG99" s="63"/>
      <c r="UH99" s="63"/>
      <c r="UI99" s="63"/>
      <c r="UJ99" s="63"/>
      <c r="UK99" s="63"/>
      <c r="UL99" s="63"/>
      <c r="UM99" s="63"/>
      <c r="UN99" s="63"/>
      <c r="UO99" s="63"/>
      <c r="UP99" s="63"/>
      <c r="UQ99" s="63"/>
      <c r="UR99" s="63"/>
      <c r="US99" s="63"/>
      <c r="UT99" s="63"/>
      <c r="UU99" s="63"/>
      <c r="UV99" s="63"/>
      <c r="UW99" s="63"/>
      <c r="UX99" s="63"/>
      <c r="UY99" s="63"/>
      <c r="UZ99" s="63"/>
      <c r="VA99" s="63"/>
      <c r="VB99" s="63"/>
      <c r="VC99" s="63"/>
      <c r="VD99" s="63"/>
      <c r="VE99" s="63"/>
      <c r="VF99" s="63"/>
      <c r="VG99" s="63"/>
      <c r="VH99" s="63"/>
      <c r="VI99" s="63"/>
      <c r="VJ99" s="63"/>
      <c r="VK99" s="63"/>
      <c r="VL99" s="63"/>
      <c r="VM99" s="63"/>
      <c r="VN99" s="63"/>
      <c r="VO99" s="63"/>
      <c r="VP99" s="63"/>
      <c r="VQ99" s="63"/>
      <c r="VR99" s="63"/>
      <c r="VS99" s="63"/>
      <c r="VT99" s="63"/>
      <c r="VU99" s="63"/>
      <c r="VV99" s="63"/>
      <c r="VW99" s="63"/>
      <c r="VX99" s="63"/>
      <c r="VY99" s="63"/>
      <c r="VZ99" s="63"/>
      <c r="WA99" s="63"/>
      <c r="WB99" s="63"/>
      <c r="WC99" s="63"/>
      <c r="WD99" s="63"/>
      <c r="WE99" s="63"/>
      <c r="WF99" s="63"/>
      <c r="WG99" s="63"/>
      <c r="WH99" s="63"/>
      <c r="WI99" s="63"/>
      <c r="WJ99" s="63"/>
      <c r="WK99" s="63"/>
      <c r="WL99" s="63"/>
      <c r="WM99" s="63"/>
      <c r="WN99" s="63"/>
      <c r="WO99" s="63"/>
      <c r="WP99" s="63"/>
      <c r="WQ99" s="63"/>
      <c r="WR99" s="63"/>
      <c r="WS99" s="63"/>
      <c r="WT99" s="63"/>
      <c r="WU99" s="63"/>
      <c r="WV99" s="63"/>
      <c r="WW99" s="63"/>
      <c r="WX99" s="63"/>
      <c r="WY99" s="63"/>
      <c r="WZ99" s="63"/>
      <c r="XA99" s="63"/>
      <c r="XB99" s="63"/>
      <c r="XC99" s="63"/>
      <c r="XD99" s="63"/>
      <c r="XE99" s="63"/>
      <c r="XF99" s="63"/>
      <c r="XG99" s="63"/>
      <c r="XH99" s="63"/>
      <c r="XI99" s="63"/>
      <c r="XJ99" s="63"/>
      <c r="XK99" s="63"/>
      <c r="XL99" s="63"/>
      <c r="XM99" s="63"/>
      <c r="XN99" s="63"/>
      <c r="XO99" s="63"/>
      <c r="XP99" s="63"/>
      <c r="XQ99" s="63"/>
      <c r="XR99" s="63"/>
      <c r="XS99" s="63"/>
      <c r="XT99" s="63"/>
      <c r="XU99" s="63"/>
      <c r="XV99" s="63"/>
      <c r="XW99" s="63"/>
      <c r="XX99" s="63"/>
      <c r="XY99" s="63"/>
      <c r="XZ99" s="63"/>
      <c r="YA99" s="63"/>
      <c r="YB99" s="63"/>
      <c r="YC99" s="63"/>
      <c r="YD99" s="63"/>
      <c r="YE99" s="63"/>
      <c r="YF99" s="63"/>
      <c r="YG99" s="63"/>
      <c r="YH99" s="63"/>
      <c r="YI99" s="63"/>
      <c r="YJ99" s="63"/>
      <c r="YK99" s="63"/>
      <c r="YL99" s="63"/>
      <c r="YM99" s="63"/>
      <c r="YN99" s="63"/>
      <c r="YO99" s="63"/>
      <c r="YP99" s="63"/>
      <c r="YQ99" s="63"/>
      <c r="YR99" s="63"/>
      <c r="YS99" s="63"/>
      <c r="YT99" s="63"/>
      <c r="YU99" s="63"/>
      <c r="YV99" s="63"/>
      <c r="YW99" s="63"/>
      <c r="YX99" s="63"/>
      <c r="YY99" s="63"/>
      <c r="YZ99" s="63"/>
      <c r="ZA99" s="63"/>
      <c r="ZB99" s="63"/>
      <c r="ZC99" s="63"/>
      <c r="ZD99" s="63"/>
      <c r="ZE99" s="63"/>
      <c r="ZF99" s="63"/>
      <c r="ZG99" s="63"/>
      <c r="ZH99" s="63"/>
      <c r="ZI99" s="63"/>
      <c r="ZJ99" s="63"/>
      <c r="ZK99" s="63"/>
      <c r="ZL99" s="63"/>
      <c r="ZM99" s="63"/>
      <c r="ZN99" s="63"/>
      <c r="ZO99" s="63"/>
      <c r="ZP99" s="63"/>
      <c r="ZQ99" s="63"/>
      <c r="ZR99" s="63"/>
      <c r="ZS99" s="63"/>
      <c r="ZT99" s="63"/>
      <c r="ZU99" s="63"/>
      <c r="ZV99" s="63"/>
      <c r="ZW99" s="63"/>
      <c r="ZX99" s="63"/>
      <c r="ZY99" s="63"/>
      <c r="ZZ99" s="63"/>
      <c r="AAA99" s="63"/>
      <c r="AAB99" s="63"/>
      <c r="AAC99" s="63"/>
      <c r="AAD99" s="63"/>
      <c r="AAE99" s="63"/>
      <c r="AAF99" s="63"/>
      <c r="AAG99" s="63"/>
      <c r="AAH99" s="63"/>
      <c r="AAI99" s="63"/>
      <c r="AAJ99" s="63"/>
      <c r="AAK99" s="63"/>
      <c r="AAL99" s="63"/>
      <c r="AAM99" s="63"/>
      <c r="AAN99" s="63"/>
      <c r="AAO99" s="63"/>
      <c r="AAP99" s="63"/>
      <c r="AAQ99" s="63"/>
      <c r="AAR99" s="63"/>
      <c r="AAS99" s="63"/>
      <c r="AAT99" s="63"/>
      <c r="AAU99" s="63"/>
      <c r="AAV99" s="63"/>
      <c r="AAW99" s="63"/>
      <c r="AAX99" s="63"/>
      <c r="AAY99" s="63"/>
      <c r="AAZ99" s="63"/>
      <c r="ABA99" s="63"/>
      <c r="ABB99" s="63"/>
      <c r="ABC99" s="63"/>
      <c r="ABD99" s="63"/>
      <c r="ABE99" s="63"/>
      <c r="ABF99" s="63"/>
      <c r="ABG99" s="63"/>
      <c r="ABH99" s="63"/>
      <c r="ABI99" s="63"/>
      <c r="ABJ99" s="63"/>
      <c r="ABK99" s="63"/>
      <c r="ABL99" s="63"/>
      <c r="ABM99" s="63"/>
      <c r="ABN99" s="63"/>
      <c r="ABO99" s="63"/>
      <c r="ABP99" s="63"/>
      <c r="ABQ99" s="63"/>
      <c r="ABR99" s="63"/>
      <c r="ABS99" s="63"/>
      <c r="ABT99" s="63"/>
      <c r="ABU99" s="63"/>
      <c r="ABV99" s="63"/>
      <c r="ABW99" s="63"/>
      <c r="ABX99" s="63"/>
      <c r="ABY99" s="63"/>
      <c r="ABZ99" s="63"/>
      <c r="ACA99" s="63"/>
      <c r="ACB99" s="63"/>
      <c r="ACC99" s="63"/>
      <c r="ACD99" s="63"/>
      <c r="ACE99" s="63"/>
      <c r="ACF99" s="63"/>
      <c r="ACG99" s="63"/>
      <c r="ACH99" s="63"/>
      <c r="ACI99" s="63"/>
      <c r="ACJ99" s="63"/>
      <c r="ACK99" s="63"/>
      <c r="ACL99" s="63"/>
      <c r="ACM99" s="63"/>
      <c r="ACN99" s="63"/>
      <c r="ACO99" s="63"/>
      <c r="ACP99" s="63"/>
      <c r="ACQ99" s="63"/>
      <c r="ACR99" s="63"/>
      <c r="ACS99" s="63"/>
      <c r="ACT99" s="63"/>
      <c r="ACU99" s="63"/>
      <c r="ACV99" s="63"/>
      <c r="ACW99" s="63"/>
      <c r="ACX99" s="63"/>
      <c r="ACY99" s="63"/>
      <c r="ACZ99" s="63"/>
      <c r="ADA99" s="63"/>
      <c r="ADB99" s="63"/>
      <c r="ADC99" s="63"/>
      <c r="ADD99" s="63"/>
      <c r="ADE99" s="63"/>
      <c r="ADF99" s="63"/>
      <c r="ADG99" s="63"/>
      <c r="ADH99" s="63"/>
      <c r="ADI99" s="63"/>
      <c r="ADJ99" s="63"/>
      <c r="ADK99" s="63"/>
      <c r="ADL99" s="63"/>
      <c r="ADM99" s="63"/>
      <c r="ADN99" s="63"/>
      <c r="ADO99" s="63"/>
    </row>
    <row r="100" spans="1:795" ht="15.75" customHeight="1">
      <c r="A100" s="1">
        <v>93</v>
      </c>
      <c r="B100" s="1">
        <v>97</v>
      </c>
      <c r="C100" s="49" t="s">
        <v>1074</v>
      </c>
      <c r="D100" s="49" t="s">
        <v>1075</v>
      </c>
      <c r="E100" s="49"/>
      <c r="F100" s="49"/>
      <c r="G100" s="49" t="s">
        <v>1076</v>
      </c>
      <c r="H100" s="37">
        <v>160</v>
      </c>
      <c r="I100" s="37">
        <v>0.87</v>
      </c>
      <c r="J100" s="46"/>
      <c r="K100" s="46"/>
      <c r="L100" s="46"/>
      <c r="M100" s="46"/>
      <c r="AV100" s="46"/>
      <c r="FW100" s="46"/>
      <c r="GM100" s="46"/>
      <c r="GN100" s="46"/>
      <c r="GW100" s="46"/>
      <c r="HV100" s="46"/>
      <c r="KC100" s="45"/>
    </row>
    <row r="101" spans="1:795" ht="15.75" customHeight="1">
      <c r="A101" s="1" t="s">
        <v>1077</v>
      </c>
      <c r="B101" s="1"/>
      <c r="C101" s="49"/>
      <c r="D101" s="49"/>
      <c r="E101" s="49"/>
      <c r="F101" s="49"/>
      <c r="G101" s="49"/>
      <c r="H101" s="37">
        <v>192</v>
      </c>
      <c r="I101" s="37">
        <v>0.84</v>
      </c>
      <c r="FV101" s="97">
        <v>0.81</v>
      </c>
      <c r="FZ101" s="97">
        <v>0.84</v>
      </c>
      <c r="HR101" s="46"/>
      <c r="IC101" s="97">
        <v>0.92</v>
      </c>
      <c r="JV101" s="97">
        <v>0.94</v>
      </c>
      <c r="KC101" s="45"/>
      <c r="OC101" s="46"/>
      <c r="OD101" s="46"/>
      <c r="OE101" s="46"/>
      <c r="OF101" s="46"/>
      <c r="OG101" s="46"/>
      <c r="OH101" s="46"/>
      <c r="OI101" s="46"/>
      <c r="OJ101" s="46"/>
      <c r="OK101" s="46"/>
      <c r="OL101" s="46"/>
      <c r="OM101" s="46"/>
      <c r="ON101" s="46"/>
      <c r="OO101" s="46"/>
      <c r="OP101" s="46"/>
      <c r="OQ101" s="46"/>
      <c r="OR101" s="46"/>
      <c r="OS101" s="46"/>
      <c r="OT101" s="46"/>
      <c r="OU101" s="46"/>
      <c r="OV101" s="46"/>
      <c r="OW101" s="46"/>
      <c r="OX101" s="46"/>
      <c r="OY101" s="46"/>
      <c r="OZ101" s="46"/>
      <c r="PA101" s="46"/>
      <c r="PB101" s="46"/>
      <c r="PC101" s="46"/>
      <c r="PD101" s="46"/>
      <c r="PE101" s="46"/>
      <c r="PF101" s="46"/>
      <c r="PG101" s="46"/>
      <c r="PH101" s="46"/>
      <c r="PI101" s="46"/>
      <c r="PJ101" s="46"/>
      <c r="PK101" s="46"/>
      <c r="PL101" s="46"/>
      <c r="PM101" s="46"/>
      <c r="PN101" s="46"/>
      <c r="PO101" s="46"/>
      <c r="PP101" s="46"/>
      <c r="PQ101" s="46"/>
      <c r="PR101" s="46"/>
      <c r="PS101" s="46"/>
      <c r="PT101" s="46"/>
      <c r="PU101" s="46"/>
      <c r="PV101" s="46"/>
      <c r="PW101" s="46"/>
      <c r="PX101" s="46"/>
      <c r="PY101" s="46"/>
      <c r="PZ101" s="46"/>
      <c r="QA101" s="46"/>
      <c r="QB101" s="46"/>
      <c r="QC101" s="46"/>
      <c r="QD101" s="46"/>
      <c r="QE101" s="46"/>
      <c r="QF101" s="46"/>
      <c r="QG101" s="46"/>
      <c r="QH101" s="46"/>
      <c r="QI101" s="46"/>
      <c r="QJ101" s="46"/>
      <c r="QK101" s="46"/>
      <c r="QL101" s="46"/>
      <c r="QM101" s="46"/>
      <c r="QN101" s="46"/>
      <c r="QO101" s="46"/>
      <c r="QP101" s="46"/>
      <c r="QQ101" s="46"/>
      <c r="QR101" s="46"/>
      <c r="QS101" s="46"/>
      <c r="QT101" s="46"/>
      <c r="QU101" s="46"/>
      <c r="QV101" s="46"/>
      <c r="QW101" s="46"/>
      <c r="QX101" s="46"/>
      <c r="QY101" s="46"/>
      <c r="QZ101" s="46"/>
      <c r="RA101" s="46"/>
      <c r="RB101" s="46"/>
      <c r="RC101" s="46"/>
      <c r="RD101" s="46"/>
      <c r="RE101" s="46"/>
      <c r="RF101" s="46"/>
      <c r="RG101" s="46"/>
      <c r="RH101" s="46"/>
      <c r="RI101" s="46"/>
      <c r="RJ101" s="46"/>
      <c r="RK101" s="46"/>
      <c r="RL101" s="46"/>
      <c r="RM101" s="46"/>
      <c r="RN101" s="46"/>
      <c r="RO101" s="46"/>
      <c r="RP101" s="46"/>
      <c r="RQ101" s="46"/>
      <c r="RR101" s="46"/>
      <c r="RS101" s="46"/>
      <c r="RT101" s="46"/>
      <c r="RU101" s="46"/>
      <c r="RV101" s="46"/>
      <c r="RW101" s="46"/>
      <c r="RX101" s="46"/>
      <c r="RY101" s="46"/>
      <c r="RZ101" s="46"/>
      <c r="SA101" s="46"/>
      <c r="SB101" s="46"/>
      <c r="SC101" s="46"/>
      <c r="SD101" s="46"/>
      <c r="SE101" s="46"/>
      <c r="SF101" s="46"/>
      <c r="SG101" s="46"/>
      <c r="SH101" s="46"/>
      <c r="SI101" s="46"/>
      <c r="SJ101" s="46"/>
      <c r="SK101" s="46"/>
      <c r="SL101" s="46"/>
      <c r="SM101" s="46"/>
      <c r="SN101" s="46"/>
      <c r="SO101" s="46"/>
      <c r="SP101" s="46"/>
      <c r="SQ101" s="46"/>
      <c r="SR101" s="46"/>
      <c r="SS101" s="46"/>
      <c r="ST101" s="46"/>
      <c r="SU101" s="46"/>
      <c r="SV101" s="46"/>
      <c r="SW101" s="46"/>
      <c r="SX101" s="46"/>
      <c r="SY101" s="46"/>
      <c r="SZ101" s="46"/>
      <c r="TA101" s="46"/>
      <c r="TB101" s="46"/>
      <c r="TC101" s="46"/>
      <c r="TD101" s="46"/>
      <c r="TE101" s="46"/>
      <c r="TF101" s="46"/>
      <c r="TG101" s="46"/>
      <c r="TH101" s="46"/>
      <c r="TI101" s="46"/>
      <c r="TJ101" s="46"/>
      <c r="TK101" s="46"/>
      <c r="TL101" s="46"/>
      <c r="TM101" s="46"/>
      <c r="TN101" s="46"/>
      <c r="TO101" s="46"/>
      <c r="TP101" s="46"/>
      <c r="TQ101" s="46"/>
      <c r="TR101" s="46"/>
      <c r="TS101" s="46"/>
      <c r="TT101" s="46"/>
      <c r="TU101" s="46"/>
      <c r="TV101" s="46"/>
      <c r="TW101" s="46"/>
      <c r="TX101" s="46"/>
      <c r="TY101" s="46"/>
      <c r="TZ101" s="46"/>
      <c r="UA101" s="46"/>
      <c r="UB101" s="46"/>
      <c r="UC101" s="46"/>
      <c r="UD101" s="46"/>
      <c r="UE101" s="46"/>
      <c r="UF101" s="46"/>
      <c r="UG101" s="46"/>
      <c r="UH101" s="46"/>
      <c r="UI101" s="46"/>
      <c r="UJ101" s="46"/>
      <c r="UK101" s="46"/>
      <c r="UL101" s="46"/>
      <c r="UM101" s="46"/>
      <c r="UN101" s="46"/>
      <c r="UO101" s="46"/>
      <c r="UP101" s="46"/>
      <c r="UQ101" s="46"/>
      <c r="UR101" s="46"/>
      <c r="US101" s="46"/>
      <c r="UT101" s="46"/>
      <c r="UU101" s="46"/>
      <c r="UV101" s="46"/>
      <c r="UW101" s="46"/>
      <c r="UX101" s="46"/>
      <c r="UY101" s="46"/>
      <c r="UZ101" s="46"/>
      <c r="VA101" s="46"/>
      <c r="VB101" s="46"/>
      <c r="VC101" s="46"/>
      <c r="VD101" s="46"/>
      <c r="VE101" s="46"/>
      <c r="VF101" s="46"/>
      <c r="VG101" s="46"/>
      <c r="VH101" s="46"/>
      <c r="VI101" s="46"/>
      <c r="VJ101" s="46"/>
      <c r="VK101" s="46"/>
      <c r="VL101" s="46"/>
      <c r="VM101" s="46"/>
      <c r="VN101" s="46"/>
      <c r="VO101" s="46"/>
      <c r="VP101" s="46"/>
      <c r="VQ101" s="46"/>
      <c r="VR101" s="46"/>
      <c r="VS101" s="46"/>
      <c r="VT101" s="46"/>
      <c r="VU101" s="46"/>
      <c r="VV101" s="46"/>
      <c r="VW101" s="46"/>
      <c r="VX101" s="46"/>
      <c r="VY101" s="46"/>
      <c r="VZ101" s="46"/>
      <c r="WA101" s="46"/>
      <c r="WB101" s="46"/>
      <c r="WC101" s="46"/>
      <c r="WD101" s="46"/>
      <c r="WE101" s="46"/>
      <c r="WF101" s="46"/>
      <c r="WG101" s="46"/>
      <c r="WH101" s="46"/>
      <c r="WI101" s="46"/>
      <c r="WJ101" s="46"/>
      <c r="WK101" s="46"/>
      <c r="WL101" s="46"/>
      <c r="WM101" s="46"/>
      <c r="WN101" s="46"/>
      <c r="WO101" s="46"/>
      <c r="WP101" s="46"/>
      <c r="WQ101" s="46"/>
      <c r="WR101" s="46"/>
      <c r="WS101" s="46"/>
      <c r="WT101" s="46"/>
      <c r="WU101" s="46"/>
      <c r="WV101" s="46"/>
      <c r="WW101" s="46"/>
      <c r="WX101" s="46"/>
      <c r="WY101" s="46"/>
      <c r="WZ101" s="46"/>
      <c r="XA101" s="46"/>
      <c r="XB101" s="46"/>
      <c r="XC101" s="46"/>
      <c r="XD101" s="46"/>
      <c r="XE101" s="46"/>
      <c r="XF101" s="46"/>
      <c r="XG101" s="46"/>
      <c r="XH101" s="46"/>
      <c r="XI101" s="46"/>
      <c r="XJ101" s="46"/>
      <c r="XK101" s="46"/>
      <c r="XL101" s="46"/>
      <c r="XM101" s="46"/>
      <c r="XN101" s="46"/>
      <c r="XO101" s="46"/>
      <c r="XP101" s="46"/>
      <c r="XQ101" s="46"/>
      <c r="XR101" s="46"/>
      <c r="XS101" s="46"/>
      <c r="XT101" s="46"/>
      <c r="XU101" s="46"/>
      <c r="XV101" s="46"/>
      <c r="XW101" s="46"/>
      <c r="XX101" s="46"/>
      <c r="XY101" s="46"/>
      <c r="XZ101" s="46"/>
      <c r="YA101" s="46"/>
      <c r="YB101" s="46"/>
      <c r="YC101" s="46"/>
      <c r="YD101" s="46"/>
      <c r="YE101" s="46"/>
      <c r="YF101" s="46"/>
      <c r="YG101" s="46"/>
      <c r="YH101" s="46"/>
      <c r="YI101" s="46"/>
      <c r="YJ101" s="46"/>
      <c r="YK101" s="46"/>
      <c r="YL101" s="46"/>
      <c r="YM101" s="46"/>
      <c r="YN101" s="46"/>
      <c r="YO101" s="46"/>
      <c r="YP101" s="46"/>
      <c r="YQ101" s="46"/>
      <c r="YR101" s="46"/>
      <c r="YS101" s="46"/>
      <c r="YT101" s="46"/>
      <c r="YU101" s="46"/>
      <c r="YV101" s="46"/>
      <c r="YW101" s="46"/>
      <c r="YX101" s="46"/>
      <c r="YY101" s="46"/>
      <c r="YZ101" s="46"/>
      <c r="ZA101" s="46"/>
      <c r="ZB101" s="46"/>
      <c r="ZC101" s="46"/>
      <c r="ZD101" s="46"/>
      <c r="ZE101" s="46"/>
      <c r="ZF101" s="46"/>
      <c r="ZG101" s="46"/>
      <c r="ZH101" s="46"/>
      <c r="ZI101" s="46"/>
      <c r="ZJ101" s="46"/>
      <c r="ZK101" s="46"/>
      <c r="ZL101" s="46"/>
      <c r="ZM101" s="46"/>
      <c r="ZN101" s="46"/>
      <c r="ZO101" s="46"/>
      <c r="ZP101" s="46"/>
      <c r="ZQ101" s="46"/>
      <c r="ZR101" s="46"/>
      <c r="ZS101" s="46"/>
      <c r="ZT101" s="46"/>
      <c r="ZU101" s="46"/>
      <c r="ZV101" s="46"/>
      <c r="ZW101" s="46"/>
      <c r="ZX101" s="46"/>
      <c r="ZY101" s="46"/>
      <c r="ZZ101" s="46"/>
      <c r="AAA101" s="46"/>
      <c r="AAB101" s="46"/>
      <c r="AAC101" s="46"/>
      <c r="AAD101" s="46"/>
      <c r="AAE101" s="46"/>
      <c r="AAF101" s="46"/>
      <c r="AAG101" s="46"/>
      <c r="AAH101" s="46"/>
      <c r="AAI101" s="46"/>
      <c r="AAJ101" s="46"/>
      <c r="AAK101" s="46"/>
      <c r="AAL101" s="46"/>
      <c r="AAM101" s="46"/>
      <c r="AAN101" s="46"/>
      <c r="AAO101" s="46"/>
      <c r="AAP101" s="46"/>
      <c r="AAQ101" s="46"/>
      <c r="AAR101" s="46"/>
      <c r="AAS101" s="46"/>
      <c r="AAT101" s="46"/>
      <c r="AAU101" s="46"/>
      <c r="AAV101" s="46"/>
      <c r="AAW101" s="46"/>
      <c r="AAX101" s="46"/>
      <c r="AAY101" s="46"/>
      <c r="AAZ101" s="46"/>
      <c r="ABA101" s="46"/>
      <c r="ABB101" s="46"/>
      <c r="ABC101" s="46"/>
      <c r="ABD101" s="46"/>
      <c r="ABE101" s="46"/>
      <c r="ABF101" s="46"/>
      <c r="ABG101" s="46"/>
      <c r="ABH101" s="46"/>
      <c r="ABI101" s="46"/>
      <c r="ABJ101" s="46"/>
      <c r="ABK101" s="46"/>
      <c r="ABL101" s="46"/>
      <c r="ABM101" s="46"/>
      <c r="ABN101" s="46"/>
      <c r="ABO101" s="46"/>
      <c r="ABP101" s="46"/>
      <c r="ABQ101" s="46"/>
      <c r="ABR101" s="46"/>
      <c r="ABS101" s="46"/>
      <c r="ABT101" s="46"/>
      <c r="ABU101" s="46"/>
      <c r="ABV101" s="46"/>
      <c r="ABW101" s="46"/>
      <c r="ABX101" s="46"/>
      <c r="ABY101" s="46"/>
      <c r="ABZ101" s="46"/>
      <c r="ACA101" s="46"/>
      <c r="ACB101" s="46"/>
      <c r="ACC101" s="46"/>
      <c r="ACD101" s="46"/>
      <c r="ACE101" s="46"/>
      <c r="ACF101" s="46"/>
      <c r="ACG101" s="46"/>
      <c r="ACH101" s="46"/>
      <c r="ACI101" s="46"/>
      <c r="ACJ101" s="46"/>
      <c r="ACK101" s="46"/>
      <c r="ACL101" s="46"/>
      <c r="ACM101" s="46"/>
      <c r="ACN101" s="46"/>
      <c r="ACO101" s="46"/>
      <c r="ACP101" s="46"/>
      <c r="ACQ101" s="46"/>
      <c r="ACR101" s="46"/>
      <c r="ACS101" s="46"/>
      <c r="ACT101" s="46"/>
      <c r="ACU101" s="46"/>
      <c r="ACV101" s="46"/>
      <c r="ACW101" s="46"/>
      <c r="ACX101" s="46"/>
      <c r="ACY101" s="46"/>
      <c r="ACZ101" s="46"/>
      <c r="ADA101" s="46"/>
      <c r="ADB101" s="46"/>
      <c r="ADC101" s="46"/>
      <c r="ADD101" s="46"/>
      <c r="ADE101" s="46"/>
      <c r="ADF101" s="46"/>
      <c r="ADG101" s="46"/>
      <c r="ADH101" s="46"/>
      <c r="ADI101" s="46"/>
      <c r="ADJ101" s="46"/>
      <c r="ADK101" s="46"/>
      <c r="ADL101" s="46"/>
      <c r="ADM101" s="46"/>
      <c r="ADN101" s="46"/>
      <c r="ADO101" s="46"/>
    </row>
    <row r="102" spans="1:795" ht="15.75" customHeight="1">
      <c r="A102" s="1">
        <v>94</v>
      </c>
      <c r="B102" s="1">
        <v>98</v>
      </c>
      <c r="C102" s="49" t="s">
        <v>1078</v>
      </c>
      <c r="D102" s="49" t="s">
        <v>1079</v>
      </c>
      <c r="E102" s="49"/>
      <c r="F102" s="49"/>
      <c r="G102" s="49" t="s">
        <v>1080</v>
      </c>
      <c r="H102" s="50">
        <v>695</v>
      </c>
      <c r="I102" s="50">
        <v>0.93</v>
      </c>
      <c r="Z102" s="46"/>
      <c r="AV102" s="46"/>
      <c r="BE102" s="46"/>
      <c r="CI102" s="46"/>
      <c r="GP102" s="46"/>
      <c r="GQ102" s="46"/>
      <c r="GR102" s="46"/>
      <c r="GS102" s="46"/>
      <c r="OL102" s="46"/>
      <c r="OM102" s="46"/>
      <c r="ON102" s="46"/>
      <c r="OO102" s="46"/>
      <c r="OP102" s="46"/>
      <c r="OQ102" s="46"/>
      <c r="OR102" s="46"/>
      <c r="OS102" s="46"/>
      <c r="OT102" s="46"/>
      <c r="OU102" s="46"/>
      <c r="OV102" s="46"/>
      <c r="OW102" s="46"/>
      <c r="OX102" s="46"/>
      <c r="OY102" s="46"/>
      <c r="OZ102" s="46"/>
      <c r="PA102" s="46"/>
      <c r="PB102" s="46"/>
      <c r="PC102" s="46"/>
      <c r="PD102" s="46"/>
      <c r="PE102" s="46"/>
      <c r="PF102" s="46"/>
      <c r="PG102" s="46"/>
      <c r="PH102" s="46"/>
      <c r="PI102" s="46"/>
      <c r="PJ102" s="46"/>
      <c r="PK102" s="46"/>
      <c r="PL102" s="46"/>
      <c r="PM102" s="46"/>
      <c r="PN102" s="46"/>
      <c r="PO102" s="46"/>
      <c r="PP102" s="46"/>
      <c r="PQ102" s="46"/>
      <c r="PR102" s="46"/>
      <c r="PS102" s="46"/>
      <c r="PT102" s="46"/>
      <c r="PU102" s="46"/>
      <c r="PV102" s="46"/>
      <c r="PW102" s="46"/>
      <c r="PX102" s="46"/>
      <c r="PY102" s="46"/>
      <c r="PZ102" s="46"/>
      <c r="QA102" s="46"/>
      <c r="QB102" s="46"/>
      <c r="QC102" s="46"/>
      <c r="QD102" s="46"/>
      <c r="QE102" s="46"/>
      <c r="QF102" s="46"/>
      <c r="QG102" s="46"/>
      <c r="QH102" s="46"/>
      <c r="QI102" s="46"/>
      <c r="QJ102" s="46"/>
      <c r="QK102" s="46"/>
      <c r="QL102" s="46"/>
      <c r="QM102" s="46"/>
      <c r="QN102" s="46"/>
      <c r="QO102" s="46"/>
      <c r="QP102" s="46"/>
      <c r="QQ102" s="46"/>
      <c r="QR102" s="46"/>
      <c r="QS102" s="46"/>
      <c r="QT102" s="46"/>
      <c r="QU102" s="46"/>
      <c r="QV102" s="46"/>
      <c r="QW102" s="46"/>
      <c r="QX102" s="46"/>
      <c r="QY102" s="46"/>
      <c r="QZ102" s="46"/>
      <c r="RA102" s="46"/>
      <c r="RB102" s="46"/>
      <c r="RC102" s="46"/>
      <c r="RD102" s="46"/>
      <c r="RE102" s="46"/>
      <c r="RF102" s="46"/>
      <c r="RG102" s="46"/>
      <c r="RH102" s="46"/>
      <c r="RI102" s="46"/>
      <c r="RJ102" s="46"/>
      <c r="RK102" s="46"/>
      <c r="RL102" s="46"/>
      <c r="RM102" s="46"/>
      <c r="RN102" s="46"/>
      <c r="RO102" s="46"/>
      <c r="RP102" s="46"/>
      <c r="RQ102" s="46"/>
      <c r="RR102" s="46"/>
      <c r="RS102" s="46"/>
      <c r="RT102" s="46"/>
      <c r="RU102" s="46"/>
      <c r="RV102" s="46"/>
      <c r="RW102" s="46"/>
      <c r="RX102" s="46"/>
      <c r="RY102" s="46"/>
      <c r="RZ102" s="46"/>
      <c r="SA102" s="46"/>
      <c r="SB102" s="46"/>
      <c r="SC102" s="46"/>
      <c r="SD102" s="46"/>
      <c r="SE102" s="46"/>
      <c r="SF102" s="46"/>
      <c r="SG102" s="46"/>
      <c r="SH102" s="46"/>
      <c r="SI102" s="46"/>
      <c r="SJ102" s="46"/>
      <c r="SK102" s="46"/>
      <c r="SL102" s="46"/>
      <c r="SM102" s="46"/>
      <c r="SN102" s="46"/>
      <c r="SO102" s="46"/>
      <c r="SP102" s="46"/>
      <c r="SQ102" s="46"/>
      <c r="SR102" s="46"/>
      <c r="SS102" s="46"/>
      <c r="ST102" s="46"/>
      <c r="SU102" s="46"/>
      <c r="SV102" s="46"/>
      <c r="SW102" s="46"/>
      <c r="SX102" s="46"/>
      <c r="SY102" s="46"/>
      <c r="SZ102" s="46"/>
      <c r="TA102" s="46"/>
      <c r="TB102" s="46"/>
      <c r="TC102" s="46"/>
      <c r="TD102" s="46"/>
      <c r="TE102" s="46"/>
      <c r="TF102" s="46"/>
      <c r="TG102" s="46"/>
      <c r="TH102" s="46"/>
      <c r="TI102" s="46"/>
      <c r="TJ102" s="46"/>
      <c r="TK102" s="46"/>
      <c r="TL102" s="46"/>
      <c r="TM102" s="46"/>
      <c r="TN102" s="46"/>
      <c r="TO102" s="46"/>
      <c r="TP102" s="46"/>
      <c r="TQ102" s="46"/>
      <c r="TR102" s="46"/>
      <c r="TS102" s="46"/>
      <c r="TT102" s="46"/>
      <c r="TU102" s="46"/>
      <c r="TV102" s="46"/>
      <c r="TW102" s="46"/>
      <c r="TX102" s="46"/>
      <c r="TY102" s="46"/>
      <c r="TZ102" s="46"/>
      <c r="UA102" s="46"/>
      <c r="UB102" s="46"/>
      <c r="UC102" s="46"/>
      <c r="UD102" s="46"/>
      <c r="UE102" s="46"/>
      <c r="UF102" s="46"/>
      <c r="UG102" s="46"/>
      <c r="UH102" s="46"/>
      <c r="UI102" s="46"/>
      <c r="UJ102" s="46"/>
      <c r="UK102" s="46"/>
      <c r="UL102" s="46"/>
      <c r="UM102" s="46"/>
      <c r="UN102" s="46"/>
      <c r="UO102" s="46"/>
      <c r="UP102" s="46"/>
      <c r="UQ102" s="46"/>
      <c r="UR102" s="46"/>
      <c r="US102" s="46"/>
      <c r="UT102" s="46"/>
      <c r="UU102" s="46"/>
      <c r="UV102" s="46"/>
      <c r="UW102" s="46"/>
      <c r="UX102" s="46"/>
      <c r="UY102" s="46"/>
      <c r="UZ102" s="46"/>
      <c r="VA102" s="46"/>
      <c r="VB102" s="46"/>
      <c r="VC102" s="46"/>
      <c r="VD102" s="46"/>
      <c r="VE102" s="46"/>
      <c r="VF102" s="46"/>
      <c r="VG102" s="46"/>
      <c r="VH102" s="46"/>
      <c r="VI102" s="46"/>
      <c r="VJ102" s="46"/>
      <c r="VK102" s="46"/>
      <c r="VL102" s="46"/>
      <c r="VM102" s="46"/>
      <c r="VN102" s="46"/>
      <c r="VO102" s="46"/>
      <c r="VP102" s="46"/>
      <c r="VQ102" s="46"/>
      <c r="VR102" s="46"/>
      <c r="VS102" s="46"/>
      <c r="VT102" s="46"/>
      <c r="VU102" s="46"/>
      <c r="VV102" s="46"/>
      <c r="VW102" s="46"/>
      <c r="VX102" s="46"/>
      <c r="VY102" s="46"/>
      <c r="VZ102" s="46"/>
      <c r="WA102" s="46"/>
      <c r="WB102" s="46"/>
      <c r="WC102" s="46"/>
      <c r="WD102" s="46"/>
      <c r="WE102" s="46"/>
      <c r="WF102" s="46"/>
      <c r="WG102" s="46"/>
      <c r="WH102" s="46"/>
      <c r="WI102" s="46"/>
      <c r="WJ102" s="46"/>
      <c r="WK102" s="46"/>
      <c r="WL102" s="46"/>
      <c r="WM102" s="46"/>
      <c r="WN102" s="46"/>
      <c r="WO102" s="46"/>
      <c r="WP102" s="46"/>
      <c r="WQ102" s="46"/>
      <c r="WR102" s="46"/>
      <c r="WS102" s="46"/>
      <c r="WT102" s="46"/>
      <c r="WU102" s="46"/>
      <c r="WV102" s="46"/>
      <c r="WW102" s="46"/>
      <c r="WX102" s="46"/>
      <c r="WY102" s="46"/>
      <c r="WZ102" s="46"/>
      <c r="XA102" s="46"/>
      <c r="XB102" s="46"/>
      <c r="XC102" s="46"/>
      <c r="XD102" s="46"/>
      <c r="XE102" s="46"/>
      <c r="XF102" s="46"/>
      <c r="XG102" s="46"/>
      <c r="XH102" s="46"/>
      <c r="XI102" s="46"/>
      <c r="XJ102" s="46"/>
      <c r="XK102" s="46"/>
      <c r="XL102" s="46"/>
      <c r="XM102" s="46"/>
      <c r="XN102" s="46"/>
      <c r="XO102" s="46"/>
      <c r="XP102" s="46"/>
      <c r="XQ102" s="46"/>
      <c r="XR102" s="46"/>
      <c r="XS102" s="46"/>
      <c r="XT102" s="46"/>
      <c r="XU102" s="46"/>
      <c r="XV102" s="46"/>
      <c r="XW102" s="46"/>
      <c r="XX102" s="46"/>
      <c r="XY102" s="46"/>
      <c r="XZ102" s="46"/>
      <c r="YA102" s="46"/>
      <c r="YB102" s="46"/>
      <c r="YC102" s="46"/>
      <c r="YD102" s="46"/>
      <c r="YE102" s="46"/>
      <c r="YF102" s="46"/>
      <c r="YG102" s="46"/>
      <c r="YH102" s="46"/>
      <c r="YI102" s="46"/>
      <c r="YJ102" s="46"/>
      <c r="YK102" s="46"/>
      <c r="YL102" s="46"/>
      <c r="YM102" s="46"/>
      <c r="YN102" s="46"/>
      <c r="YO102" s="46"/>
      <c r="YP102" s="46"/>
      <c r="YQ102" s="46"/>
      <c r="YR102" s="46"/>
      <c r="YS102" s="46"/>
      <c r="YT102" s="46"/>
      <c r="YU102" s="46"/>
      <c r="YV102" s="46"/>
      <c r="YW102" s="46"/>
      <c r="YX102" s="46"/>
      <c r="YY102" s="46"/>
      <c r="YZ102" s="46"/>
      <c r="ZA102" s="46"/>
      <c r="ZB102" s="46"/>
      <c r="ZC102" s="46"/>
      <c r="ZD102" s="46"/>
      <c r="ZE102" s="46"/>
      <c r="ZF102" s="46"/>
      <c r="ZG102" s="46"/>
      <c r="ZH102" s="46"/>
      <c r="ZI102" s="46"/>
      <c r="ZJ102" s="46"/>
      <c r="ZK102" s="46"/>
      <c r="ZL102" s="46"/>
      <c r="ZM102" s="46"/>
      <c r="ZN102" s="46"/>
      <c r="ZO102" s="46"/>
      <c r="ZP102" s="46"/>
      <c r="ZQ102" s="46"/>
      <c r="ZR102" s="46"/>
      <c r="ZS102" s="46"/>
      <c r="ZT102" s="46"/>
      <c r="ZU102" s="46"/>
      <c r="ZV102" s="46"/>
      <c r="ZW102" s="46"/>
      <c r="ZX102" s="46"/>
      <c r="ZY102" s="46"/>
      <c r="ZZ102" s="46"/>
      <c r="AAA102" s="46"/>
      <c r="AAB102" s="46"/>
      <c r="AAC102" s="46"/>
      <c r="AAD102" s="46"/>
      <c r="AAE102" s="46"/>
      <c r="AAF102" s="46"/>
      <c r="AAG102" s="46"/>
      <c r="AAH102" s="46"/>
      <c r="AAI102" s="46"/>
      <c r="AAJ102" s="46"/>
      <c r="AAK102" s="46"/>
      <c r="AAL102" s="46"/>
      <c r="AAM102" s="46"/>
      <c r="AAN102" s="46"/>
      <c r="AAO102" s="46"/>
      <c r="AAP102" s="46"/>
      <c r="AAQ102" s="46"/>
      <c r="AAR102" s="46"/>
      <c r="AAS102" s="46"/>
      <c r="AAT102" s="46"/>
      <c r="AAU102" s="46"/>
      <c r="AAV102" s="46"/>
      <c r="AAW102" s="46"/>
      <c r="AAX102" s="46"/>
      <c r="AAY102" s="46"/>
      <c r="AAZ102" s="46"/>
      <c r="ABA102" s="46"/>
      <c r="ABB102" s="46"/>
      <c r="ABC102" s="46"/>
      <c r="ABD102" s="46"/>
      <c r="ABE102" s="46"/>
      <c r="ABF102" s="46"/>
      <c r="ABG102" s="46"/>
      <c r="ABH102" s="46"/>
      <c r="ABI102" s="46"/>
      <c r="ABJ102" s="46"/>
      <c r="ABK102" s="46"/>
      <c r="ABL102" s="46"/>
      <c r="ABM102" s="46"/>
      <c r="ABN102" s="46"/>
      <c r="ABO102" s="46"/>
      <c r="ABP102" s="46"/>
      <c r="ABQ102" s="46"/>
      <c r="ABR102" s="46"/>
      <c r="ABS102" s="46"/>
      <c r="ABT102" s="46"/>
      <c r="ABU102" s="46"/>
      <c r="ABV102" s="46"/>
      <c r="ABW102" s="46"/>
      <c r="ABX102" s="46"/>
      <c r="ABY102" s="46"/>
      <c r="ABZ102" s="46"/>
      <c r="ACA102" s="46"/>
      <c r="ACB102" s="46"/>
      <c r="ACC102" s="46"/>
      <c r="ACD102" s="46"/>
      <c r="ACE102" s="46"/>
      <c r="ACF102" s="46"/>
      <c r="ACG102" s="46"/>
      <c r="ACH102" s="46"/>
      <c r="ACI102" s="46"/>
      <c r="ACJ102" s="46"/>
      <c r="ACK102" s="46"/>
      <c r="ACL102" s="46"/>
      <c r="ACM102" s="46"/>
      <c r="ACN102" s="46"/>
      <c r="ACO102" s="46"/>
      <c r="ACP102" s="46"/>
      <c r="ACQ102" s="46"/>
      <c r="ACR102" s="46"/>
      <c r="ACS102" s="46"/>
      <c r="ACT102" s="46"/>
      <c r="ACU102" s="46"/>
      <c r="ACV102" s="46"/>
      <c r="ACW102" s="46"/>
      <c r="ACX102" s="46"/>
      <c r="ACY102" s="46"/>
      <c r="ACZ102" s="46"/>
      <c r="ADA102" s="46"/>
      <c r="ADB102" s="46"/>
      <c r="ADC102" s="46"/>
      <c r="ADD102" s="46"/>
      <c r="ADE102" s="46"/>
      <c r="ADF102" s="46"/>
      <c r="ADG102" s="46"/>
      <c r="ADH102" s="46"/>
      <c r="ADI102" s="46"/>
      <c r="ADJ102" s="46"/>
      <c r="ADK102" s="46"/>
      <c r="ADL102" s="46"/>
      <c r="ADM102" s="46"/>
      <c r="ADN102" s="46"/>
      <c r="ADO102" s="46"/>
    </row>
    <row r="103" spans="1:795" ht="15.75" customHeight="1">
      <c r="A103" s="1">
        <v>96</v>
      </c>
      <c r="B103" s="62">
        <v>100</v>
      </c>
      <c r="C103" s="49" t="s">
        <v>1081</v>
      </c>
      <c r="D103" s="49" t="s">
        <v>1082</v>
      </c>
      <c r="E103" s="49"/>
      <c r="F103" s="49"/>
      <c r="G103" s="49" t="s">
        <v>1083</v>
      </c>
      <c r="H103" s="50">
        <v>323</v>
      </c>
      <c r="I103" s="50">
        <v>0.81</v>
      </c>
    </row>
    <row r="104" spans="1:795" ht="15.75" customHeight="1">
      <c r="A104" s="1">
        <v>98</v>
      </c>
      <c r="B104" s="1">
        <v>102</v>
      </c>
      <c r="C104" s="49" t="s">
        <v>1084</v>
      </c>
      <c r="D104" s="49" t="s">
        <v>1085</v>
      </c>
      <c r="E104" s="49"/>
      <c r="F104" s="49"/>
      <c r="G104" s="49" t="s">
        <v>1086</v>
      </c>
      <c r="H104" s="37">
        <v>1723</v>
      </c>
      <c r="I104" s="50">
        <v>0.85</v>
      </c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8"/>
      <c r="AT104" s="98"/>
      <c r="AU104" s="98"/>
      <c r="AV104" s="99"/>
      <c r="AW104" s="98"/>
      <c r="AX104" s="98"/>
      <c r="AY104" s="98"/>
      <c r="AZ104" s="98"/>
      <c r="BA104" s="98"/>
      <c r="BB104" s="98"/>
      <c r="BC104" s="98"/>
      <c r="BD104" s="98"/>
      <c r="BE104" s="99"/>
      <c r="BF104" s="98"/>
      <c r="BG104" s="98"/>
      <c r="BH104" s="98"/>
      <c r="BI104" s="98"/>
      <c r="BJ104" s="98"/>
      <c r="BK104" s="98"/>
      <c r="BL104" s="98"/>
      <c r="BM104" s="98"/>
      <c r="BN104" s="98"/>
      <c r="BO104" s="98"/>
      <c r="BP104" s="98"/>
      <c r="BQ104" s="98"/>
      <c r="BR104" s="98"/>
      <c r="BS104" s="98"/>
      <c r="BT104" s="98"/>
      <c r="BU104" s="98"/>
      <c r="BV104" s="98"/>
      <c r="BW104" s="98"/>
      <c r="BX104" s="98"/>
      <c r="BY104" s="98"/>
      <c r="BZ104" s="98"/>
      <c r="CA104" s="98"/>
      <c r="CB104" s="98"/>
      <c r="CC104" s="98"/>
      <c r="CD104" s="98"/>
      <c r="CE104" s="98"/>
      <c r="CF104" s="98"/>
      <c r="CG104" s="98"/>
      <c r="CH104" s="98"/>
      <c r="CI104" s="98"/>
      <c r="CJ104" s="98"/>
      <c r="CK104" s="98"/>
      <c r="CL104" s="98"/>
      <c r="CM104" s="98"/>
      <c r="CN104" s="98"/>
      <c r="CO104" s="98"/>
      <c r="CP104" s="98"/>
      <c r="CQ104" s="98"/>
      <c r="CR104" s="98"/>
      <c r="CS104" s="98"/>
      <c r="CT104" s="98"/>
      <c r="CU104" s="98"/>
      <c r="CV104" s="98"/>
      <c r="CW104" s="98"/>
      <c r="CX104" s="98"/>
      <c r="CY104" s="98"/>
      <c r="CZ104" s="98"/>
      <c r="DA104" s="98"/>
      <c r="DB104" s="98"/>
      <c r="DC104" s="98"/>
      <c r="DD104" s="98"/>
      <c r="DE104" s="98"/>
      <c r="DF104" s="98"/>
      <c r="DG104" s="98"/>
      <c r="DH104" s="98"/>
      <c r="DI104" s="98"/>
      <c r="DJ104" s="98"/>
      <c r="DK104" s="98"/>
      <c r="DL104" s="98"/>
      <c r="DM104" s="98"/>
      <c r="DN104" s="98"/>
      <c r="DO104" s="98"/>
      <c r="DP104" s="98"/>
      <c r="DQ104" s="98"/>
      <c r="DR104" s="98"/>
      <c r="DS104" s="98"/>
      <c r="DT104" s="98"/>
      <c r="DU104" s="98"/>
      <c r="DV104" s="98"/>
      <c r="DW104" s="98"/>
      <c r="DX104" s="98"/>
      <c r="DY104" s="98"/>
      <c r="DZ104" s="98"/>
      <c r="EA104" s="98"/>
      <c r="EB104" s="98"/>
      <c r="EC104" s="98"/>
      <c r="ED104" s="98"/>
      <c r="EE104" s="98"/>
      <c r="EF104" s="98"/>
      <c r="EG104" s="98"/>
      <c r="EH104" s="98"/>
      <c r="EI104" s="98"/>
      <c r="EJ104" s="98"/>
      <c r="EK104" s="98"/>
      <c r="EL104" s="98"/>
      <c r="EM104" s="98"/>
      <c r="EN104" s="98"/>
      <c r="EO104" s="98"/>
      <c r="EP104" s="98"/>
      <c r="EQ104" s="98"/>
      <c r="ER104" s="98"/>
      <c r="ES104" s="98"/>
      <c r="ET104" s="98"/>
      <c r="EU104" s="98"/>
      <c r="EV104" s="98"/>
      <c r="EW104" s="98"/>
      <c r="EX104" s="98"/>
      <c r="EY104" s="98"/>
      <c r="EZ104" s="98"/>
      <c r="FA104" s="98"/>
      <c r="FB104" s="98"/>
      <c r="FC104" s="98"/>
      <c r="FD104" s="98"/>
      <c r="FE104" s="98"/>
      <c r="FF104" s="98"/>
      <c r="FG104" s="98"/>
      <c r="FH104" s="98"/>
      <c r="FI104" s="98"/>
      <c r="FJ104" s="98"/>
      <c r="FK104" s="98"/>
      <c r="FL104" s="98"/>
      <c r="FM104" s="98"/>
      <c r="FN104" s="98"/>
      <c r="FO104" s="98"/>
      <c r="FP104" s="98"/>
      <c r="FQ104" s="98"/>
      <c r="FR104" s="98"/>
      <c r="FS104" s="98"/>
      <c r="FT104" s="98"/>
      <c r="FU104" s="98"/>
      <c r="FV104" s="98"/>
      <c r="FW104" s="98"/>
      <c r="FX104" s="98"/>
      <c r="FY104" s="98"/>
      <c r="FZ104" s="98"/>
      <c r="GA104" s="98"/>
      <c r="GB104" s="98"/>
      <c r="GC104" s="98"/>
      <c r="GD104" s="98"/>
      <c r="GE104" s="98"/>
      <c r="GF104" s="98"/>
      <c r="GG104" s="98"/>
      <c r="GH104" s="98"/>
      <c r="GI104" s="98"/>
      <c r="GJ104" s="98"/>
      <c r="GK104" s="98"/>
      <c r="GL104" s="98"/>
      <c r="GM104" s="98"/>
      <c r="GN104" s="98"/>
      <c r="GO104" s="98"/>
      <c r="GP104" s="98"/>
      <c r="GQ104" s="98"/>
      <c r="GR104" s="98"/>
      <c r="GS104" s="98"/>
      <c r="GT104" s="98"/>
      <c r="GU104" s="98"/>
      <c r="GV104" s="98"/>
      <c r="GW104" s="98"/>
      <c r="GX104" s="98"/>
      <c r="GY104" s="98"/>
      <c r="GZ104" s="98"/>
      <c r="HA104" s="98"/>
      <c r="HB104" s="98"/>
      <c r="HC104" s="98"/>
      <c r="HD104" s="98"/>
      <c r="HE104" s="98"/>
      <c r="HF104" s="98"/>
      <c r="HG104" s="98"/>
      <c r="HH104" s="98"/>
      <c r="HI104" s="98"/>
      <c r="HJ104" s="98"/>
      <c r="HK104" s="98"/>
      <c r="HL104" s="98"/>
      <c r="HM104" s="98"/>
      <c r="HN104" s="98"/>
      <c r="HO104" s="98"/>
      <c r="HP104" s="98"/>
      <c r="HQ104" s="98"/>
      <c r="HR104" s="98"/>
      <c r="HS104" s="98"/>
      <c r="HT104" s="98"/>
      <c r="HU104" s="98"/>
      <c r="HV104" s="98"/>
      <c r="HW104" s="98"/>
      <c r="HX104" s="98"/>
      <c r="HY104" s="98"/>
      <c r="HZ104" s="98"/>
      <c r="IA104" s="98"/>
      <c r="IB104" s="98"/>
      <c r="IC104" s="98"/>
      <c r="ID104" s="98"/>
      <c r="IE104" s="98"/>
      <c r="IF104" s="98"/>
      <c r="IG104" s="98"/>
      <c r="IH104" s="98"/>
      <c r="II104" s="98"/>
      <c r="IJ104" s="98"/>
      <c r="IK104" s="98"/>
      <c r="IL104" s="98"/>
      <c r="IM104" s="98"/>
      <c r="IN104" s="98"/>
      <c r="IO104" s="98"/>
      <c r="IP104" s="98"/>
      <c r="IQ104" s="98"/>
      <c r="IR104" s="98"/>
      <c r="IS104" s="98"/>
      <c r="IT104" s="98"/>
      <c r="IU104" s="98"/>
      <c r="IV104" s="98"/>
      <c r="IW104" s="98"/>
      <c r="IX104" s="98"/>
      <c r="IY104" s="98"/>
      <c r="IZ104" s="98"/>
      <c r="JA104" s="98"/>
      <c r="JB104" s="98"/>
      <c r="JC104" s="98"/>
      <c r="JD104" s="98"/>
      <c r="JE104" s="98"/>
      <c r="JF104" s="98"/>
      <c r="JG104" s="98"/>
      <c r="JH104" s="98"/>
      <c r="JI104" s="98"/>
      <c r="JJ104" s="98"/>
      <c r="JK104" s="98"/>
      <c r="JL104" s="98"/>
      <c r="JM104" s="98"/>
      <c r="JN104" s="98"/>
      <c r="JO104" s="98"/>
      <c r="JP104" s="98"/>
      <c r="JQ104" s="98"/>
      <c r="JR104" s="98"/>
      <c r="JS104" s="98"/>
      <c r="JT104" s="98"/>
      <c r="JU104" s="98"/>
      <c r="JV104" s="98"/>
      <c r="JW104" s="98"/>
      <c r="JX104" s="98"/>
      <c r="JY104" s="98"/>
      <c r="JZ104" s="98"/>
      <c r="KA104" s="98"/>
      <c r="KB104" s="98"/>
      <c r="KD104" s="98"/>
      <c r="KE104" s="98"/>
      <c r="KF104" s="98"/>
      <c r="KG104" s="98"/>
      <c r="KH104" s="98"/>
      <c r="KI104" s="98"/>
      <c r="KJ104" s="98"/>
      <c r="KK104" s="98"/>
      <c r="KL104" s="98"/>
      <c r="KM104" s="98"/>
      <c r="KN104" s="98"/>
      <c r="KO104" s="98"/>
      <c r="KP104" s="98"/>
      <c r="KQ104" s="98"/>
      <c r="KR104" s="98"/>
      <c r="KS104" s="98"/>
      <c r="KT104" s="98"/>
      <c r="KU104" s="98"/>
      <c r="KV104" s="98"/>
      <c r="KW104" s="98"/>
      <c r="KX104" s="98"/>
      <c r="KY104" s="98"/>
      <c r="KZ104" s="98"/>
      <c r="LA104" s="98"/>
      <c r="LB104" s="98"/>
      <c r="LC104" s="98"/>
      <c r="LD104" s="98"/>
      <c r="LE104" s="98"/>
      <c r="LF104" s="98"/>
      <c r="LG104" s="98"/>
      <c r="LH104" s="98"/>
      <c r="LI104" s="98"/>
      <c r="LJ104" s="98"/>
      <c r="LK104" s="98"/>
      <c r="LL104" s="98"/>
      <c r="LM104" s="98"/>
      <c r="LN104" s="98"/>
      <c r="LO104" s="98"/>
      <c r="LP104" s="98"/>
      <c r="LQ104" s="98"/>
      <c r="LR104" s="98"/>
      <c r="LS104" s="98"/>
      <c r="LT104" s="98"/>
      <c r="LU104" s="98"/>
      <c r="LV104" s="98"/>
      <c r="LW104" s="98"/>
      <c r="LX104" s="98"/>
      <c r="LY104" s="98"/>
      <c r="LZ104" s="98"/>
      <c r="MA104" s="98"/>
      <c r="MB104" s="98"/>
      <c r="MC104" s="98"/>
      <c r="MD104" s="98"/>
      <c r="ME104" s="98"/>
      <c r="MF104" s="98"/>
      <c r="MG104" s="98"/>
      <c r="MH104" s="98"/>
      <c r="MI104" s="98"/>
      <c r="MJ104" s="98"/>
      <c r="MK104" s="98"/>
      <c r="ML104" s="98"/>
      <c r="MM104" s="98"/>
      <c r="MN104" s="98"/>
      <c r="MO104" s="98"/>
      <c r="MP104" s="98"/>
      <c r="MQ104" s="98"/>
      <c r="MR104" s="98"/>
      <c r="MS104" s="98"/>
      <c r="MT104" s="98"/>
      <c r="MU104" s="98"/>
      <c r="MV104" s="98"/>
      <c r="MW104" s="98"/>
      <c r="MX104" s="98"/>
      <c r="MY104" s="98"/>
      <c r="MZ104" s="98"/>
      <c r="NA104" s="98"/>
      <c r="NB104" s="98"/>
      <c r="NC104" s="98"/>
      <c r="ND104" s="98"/>
      <c r="NE104" s="98"/>
      <c r="NF104" s="98"/>
      <c r="NG104" s="98"/>
      <c r="NH104" s="98"/>
      <c r="NI104" s="98"/>
      <c r="NJ104" s="98"/>
      <c r="NK104" s="98"/>
      <c r="NL104" s="98"/>
      <c r="NM104" s="98"/>
      <c r="NN104" s="98"/>
      <c r="NO104" s="98"/>
      <c r="NP104" s="98"/>
      <c r="NQ104" s="98"/>
      <c r="NR104" s="98"/>
      <c r="NS104" s="98"/>
      <c r="NT104" s="98"/>
      <c r="NU104" s="98"/>
      <c r="NV104" s="98"/>
      <c r="NW104" s="98"/>
      <c r="NX104" s="98"/>
      <c r="NY104" s="98"/>
      <c r="NZ104" s="98"/>
      <c r="OA104" s="98"/>
      <c r="OB104" s="98"/>
      <c r="OC104" s="98"/>
      <c r="OD104" s="98"/>
      <c r="OE104" s="98"/>
      <c r="OF104" s="98"/>
      <c r="OG104" s="98"/>
      <c r="OH104" s="98"/>
      <c r="OI104" s="98"/>
      <c r="OJ104" s="98"/>
      <c r="OK104" s="98"/>
      <c r="OL104" s="98"/>
      <c r="OM104" s="98"/>
      <c r="ON104" s="98"/>
      <c r="OO104" s="98"/>
      <c r="OP104" s="98"/>
      <c r="OQ104" s="99"/>
      <c r="OR104" s="99"/>
      <c r="OS104" s="99"/>
      <c r="OT104" s="99"/>
      <c r="OU104" s="99"/>
      <c r="OV104" s="99"/>
      <c r="OW104" s="99"/>
      <c r="OX104" s="99"/>
      <c r="OY104" s="99"/>
      <c r="OZ104" s="99"/>
      <c r="PA104" s="99"/>
      <c r="PB104" s="99"/>
      <c r="PC104" s="99"/>
      <c r="PD104" s="99"/>
      <c r="PE104" s="99"/>
      <c r="PF104" s="99"/>
      <c r="PG104" s="99"/>
      <c r="PH104" s="99"/>
      <c r="PI104" s="99"/>
      <c r="PJ104" s="99"/>
      <c r="PK104" s="99"/>
      <c r="PL104" s="99"/>
      <c r="PM104" s="99"/>
      <c r="PN104" s="99"/>
      <c r="PO104" s="99"/>
      <c r="PP104" s="99"/>
      <c r="PQ104" s="99"/>
      <c r="PR104" s="99"/>
      <c r="PS104" s="99"/>
      <c r="PT104" s="99"/>
      <c r="PU104" s="99"/>
      <c r="PV104" s="99"/>
      <c r="PW104" s="99"/>
      <c r="PX104" s="99"/>
      <c r="PY104" s="99"/>
      <c r="PZ104" s="99"/>
      <c r="QA104" s="99"/>
      <c r="QB104" s="99"/>
      <c r="QC104" s="99"/>
      <c r="QD104" s="99"/>
      <c r="QE104" s="99"/>
      <c r="QF104" s="99"/>
      <c r="QG104" s="99"/>
      <c r="QH104" s="99"/>
      <c r="QI104" s="99"/>
      <c r="QJ104" s="99"/>
      <c r="QK104" s="99"/>
      <c r="QL104" s="99"/>
      <c r="QM104" s="99"/>
      <c r="QN104" s="99"/>
      <c r="QO104" s="99"/>
      <c r="QP104" s="99"/>
      <c r="QQ104" s="99"/>
      <c r="QR104" s="99"/>
      <c r="QS104" s="99"/>
      <c r="QT104" s="99"/>
      <c r="QU104" s="99"/>
      <c r="QV104" s="99"/>
      <c r="QW104" s="99"/>
      <c r="QX104" s="99"/>
      <c r="QY104" s="99"/>
      <c r="QZ104" s="99"/>
      <c r="RA104" s="99"/>
      <c r="RB104" s="99"/>
      <c r="RC104" s="99"/>
      <c r="RD104" s="99"/>
      <c r="RE104" s="99"/>
      <c r="RF104" s="99"/>
      <c r="RG104" s="99"/>
      <c r="RH104" s="99"/>
      <c r="RI104" s="99"/>
      <c r="RJ104" s="99"/>
      <c r="RK104" s="99"/>
      <c r="RL104" s="99"/>
      <c r="RM104" s="99"/>
      <c r="RN104" s="99"/>
      <c r="RO104" s="99"/>
      <c r="RP104" s="99"/>
      <c r="RQ104" s="99"/>
      <c r="RR104" s="99"/>
      <c r="RS104" s="99"/>
      <c r="RT104" s="99"/>
      <c r="RU104" s="99"/>
      <c r="RV104" s="99"/>
      <c r="RW104" s="99"/>
      <c r="RX104" s="99"/>
      <c r="RY104" s="99"/>
      <c r="RZ104" s="99"/>
      <c r="SA104" s="99"/>
      <c r="SB104" s="99"/>
      <c r="SC104" s="99"/>
      <c r="SD104" s="99"/>
      <c r="SE104" s="99"/>
      <c r="SF104" s="99"/>
      <c r="SG104" s="99"/>
      <c r="SH104" s="99"/>
      <c r="SI104" s="99"/>
      <c r="SJ104" s="99"/>
      <c r="SK104" s="99"/>
      <c r="SL104" s="99"/>
      <c r="SM104" s="99"/>
      <c r="SN104" s="99"/>
      <c r="SO104" s="99"/>
      <c r="SP104" s="99"/>
      <c r="SQ104" s="99"/>
      <c r="SR104" s="99"/>
      <c r="SS104" s="99"/>
      <c r="ST104" s="99"/>
      <c r="SU104" s="99"/>
      <c r="SV104" s="99"/>
      <c r="SW104" s="99"/>
      <c r="SX104" s="99"/>
      <c r="SY104" s="99"/>
      <c r="SZ104" s="99"/>
      <c r="TA104" s="99"/>
      <c r="TB104" s="99"/>
      <c r="TC104" s="99"/>
      <c r="TD104" s="99"/>
      <c r="TE104" s="99"/>
      <c r="TF104" s="99"/>
      <c r="TG104" s="99"/>
      <c r="TH104" s="99"/>
      <c r="TI104" s="99"/>
      <c r="TJ104" s="99"/>
      <c r="TK104" s="99"/>
      <c r="TL104" s="99"/>
      <c r="TM104" s="99"/>
      <c r="TN104" s="99"/>
      <c r="TO104" s="99"/>
      <c r="TP104" s="99"/>
      <c r="TQ104" s="99"/>
      <c r="TR104" s="99"/>
      <c r="TS104" s="99"/>
      <c r="TT104" s="99"/>
      <c r="TU104" s="99"/>
      <c r="TV104" s="99"/>
      <c r="TW104" s="99"/>
      <c r="TX104" s="99"/>
      <c r="TY104" s="99"/>
      <c r="TZ104" s="99"/>
      <c r="UA104" s="99"/>
      <c r="UB104" s="99"/>
      <c r="UC104" s="99"/>
      <c r="UD104" s="99"/>
      <c r="UE104" s="99"/>
      <c r="UF104" s="99"/>
      <c r="UG104" s="99"/>
      <c r="UH104" s="99"/>
      <c r="UI104" s="99"/>
      <c r="UJ104" s="99"/>
      <c r="UK104" s="99"/>
      <c r="UL104" s="99"/>
      <c r="UM104" s="99"/>
      <c r="UN104" s="99"/>
      <c r="UO104" s="99"/>
      <c r="UP104" s="99"/>
      <c r="UQ104" s="99"/>
      <c r="UR104" s="99"/>
      <c r="US104" s="99"/>
      <c r="UT104" s="99"/>
      <c r="UU104" s="99"/>
      <c r="UV104" s="99"/>
      <c r="UW104" s="99"/>
      <c r="UX104" s="99"/>
      <c r="UY104" s="99"/>
      <c r="UZ104" s="99"/>
      <c r="VA104" s="99"/>
      <c r="VB104" s="99"/>
      <c r="VC104" s="99"/>
      <c r="VD104" s="99"/>
      <c r="VE104" s="99"/>
      <c r="VF104" s="99"/>
      <c r="VG104" s="99"/>
      <c r="VH104" s="99"/>
      <c r="VI104" s="99"/>
      <c r="VJ104" s="99"/>
      <c r="VK104" s="99"/>
      <c r="VL104" s="99"/>
      <c r="VM104" s="99"/>
      <c r="VN104" s="99"/>
      <c r="VO104" s="99"/>
      <c r="VP104" s="99"/>
      <c r="VQ104" s="99"/>
      <c r="VR104" s="99"/>
      <c r="VS104" s="99"/>
      <c r="VT104" s="99"/>
      <c r="VU104" s="99"/>
      <c r="VV104" s="99"/>
      <c r="VW104" s="99"/>
      <c r="VX104" s="99"/>
      <c r="VY104" s="99"/>
      <c r="VZ104" s="99"/>
      <c r="WA104" s="99"/>
      <c r="WB104" s="99"/>
      <c r="WC104" s="99"/>
      <c r="WD104" s="99"/>
      <c r="WE104" s="99"/>
      <c r="WF104" s="99"/>
      <c r="WG104" s="99"/>
      <c r="WH104" s="99"/>
      <c r="WI104" s="99"/>
      <c r="WJ104" s="99"/>
      <c r="WK104" s="99"/>
      <c r="WL104" s="99"/>
      <c r="WM104" s="99"/>
      <c r="WN104" s="99"/>
      <c r="WO104" s="99"/>
      <c r="WP104" s="99"/>
      <c r="WQ104" s="99"/>
      <c r="WR104" s="99"/>
      <c r="WS104" s="99"/>
      <c r="WT104" s="99"/>
      <c r="WU104" s="99"/>
      <c r="WV104" s="99"/>
      <c r="WW104" s="99"/>
      <c r="WX104" s="99"/>
      <c r="WY104" s="99"/>
      <c r="WZ104" s="99"/>
      <c r="XA104" s="99"/>
      <c r="XB104" s="99"/>
      <c r="XC104" s="99"/>
      <c r="XD104" s="99"/>
      <c r="XE104" s="99"/>
      <c r="XF104" s="99"/>
      <c r="XG104" s="99"/>
      <c r="XH104" s="99"/>
      <c r="XI104" s="99"/>
      <c r="XJ104" s="99"/>
      <c r="XK104" s="99"/>
      <c r="XL104" s="99"/>
      <c r="XM104" s="99"/>
      <c r="XN104" s="99"/>
      <c r="XO104" s="99"/>
      <c r="XP104" s="99"/>
      <c r="XQ104" s="99"/>
      <c r="XR104" s="99"/>
      <c r="XS104" s="99"/>
      <c r="XT104" s="99"/>
      <c r="XU104" s="99"/>
      <c r="XV104" s="99"/>
      <c r="XW104" s="99"/>
      <c r="XX104" s="99"/>
      <c r="XY104" s="99"/>
      <c r="XZ104" s="99"/>
      <c r="YA104" s="99"/>
      <c r="YB104" s="99"/>
      <c r="YC104" s="99"/>
      <c r="YD104" s="99"/>
      <c r="YE104" s="99"/>
      <c r="YF104" s="99"/>
      <c r="YG104" s="99"/>
      <c r="YH104" s="99"/>
      <c r="YI104" s="99"/>
      <c r="YJ104" s="99"/>
      <c r="YK104" s="99"/>
      <c r="YL104" s="99"/>
      <c r="YM104" s="99"/>
      <c r="YN104" s="99"/>
      <c r="YO104" s="99"/>
      <c r="YP104" s="99"/>
      <c r="YQ104" s="99"/>
      <c r="YR104" s="99"/>
      <c r="YS104" s="99"/>
      <c r="YT104" s="99"/>
      <c r="YU104" s="99"/>
      <c r="YV104" s="99"/>
      <c r="YW104" s="99"/>
      <c r="YX104" s="99"/>
      <c r="YY104" s="99"/>
      <c r="YZ104" s="99"/>
      <c r="ZA104" s="99"/>
      <c r="ZB104" s="99"/>
      <c r="ZC104" s="99"/>
      <c r="ZD104" s="99"/>
      <c r="ZE104" s="99"/>
      <c r="ZF104" s="99"/>
      <c r="ZG104" s="99"/>
      <c r="ZH104" s="99"/>
      <c r="ZI104" s="99"/>
      <c r="ZJ104" s="99"/>
      <c r="ZK104" s="99"/>
      <c r="ZL104" s="99"/>
      <c r="ZM104" s="99"/>
      <c r="ZN104" s="99"/>
      <c r="ZO104" s="99"/>
      <c r="ZP104" s="99"/>
      <c r="ZQ104" s="99"/>
      <c r="ZR104" s="99"/>
      <c r="ZS104" s="99"/>
      <c r="ZT104" s="99"/>
      <c r="ZU104" s="99"/>
      <c r="ZV104" s="99"/>
      <c r="ZW104" s="99"/>
      <c r="ZX104" s="99"/>
      <c r="ZY104" s="99"/>
      <c r="ZZ104" s="99"/>
      <c r="AAA104" s="99"/>
      <c r="AAB104" s="99"/>
      <c r="AAC104" s="99"/>
      <c r="AAD104" s="99"/>
      <c r="AAE104" s="99"/>
      <c r="AAF104" s="99"/>
      <c r="AAG104" s="99"/>
      <c r="AAH104" s="99"/>
      <c r="AAI104" s="99"/>
      <c r="AAJ104" s="99"/>
      <c r="AAK104" s="99"/>
      <c r="AAL104" s="99"/>
      <c r="AAM104" s="99"/>
      <c r="AAN104" s="99"/>
      <c r="AAO104" s="99"/>
      <c r="AAP104" s="99"/>
      <c r="AAQ104" s="99"/>
      <c r="AAR104" s="99"/>
      <c r="AAS104" s="99"/>
      <c r="AAT104" s="99"/>
      <c r="AAU104" s="99"/>
      <c r="AAV104" s="99"/>
      <c r="AAW104" s="99"/>
      <c r="AAX104" s="99"/>
      <c r="AAY104" s="99"/>
      <c r="AAZ104" s="99"/>
      <c r="ABA104" s="99"/>
      <c r="ABB104" s="99"/>
      <c r="ABC104" s="99"/>
      <c r="ABD104" s="99"/>
      <c r="ABE104" s="99"/>
      <c r="ABF104" s="99"/>
      <c r="ABG104" s="99"/>
      <c r="ABH104" s="99"/>
      <c r="ABI104" s="99"/>
      <c r="ABJ104" s="99"/>
      <c r="ABK104" s="99"/>
      <c r="ABL104" s="99"/>
      <c r="ABM104" s="99"/>
      <c r="ABN104" s="99"/>
      <c r="ABO104" s="99"/>
      <c r="ABP104" s="99"/>
      <c r="ABQ104" s="99"/>
      <c r="ABR104" s="99"/>
      <c r="ABS104" s="99"/>
      <c r="ABT104" s="99"/>
      <c r="ABU104" s="99"/>
      <c r="ABV104" s="99"/>
      <c r="ABW104" s="99"/>
      <c r="ABX104" s="99"/>
      <c r="ABY104" s="99"/>
      <c r="ABZ104" s="99"/>
      <c r="ACA104" s="99"/>
      <c r="ACB104" s="99"/>
      <c r="ACC104" s="99"/>
      <c r="ACD104" s="99"/>
      <c r="ACE104" s="99"/>
      <c r="ACF104" s="99"/>
      <c r="ACG104" s="99"/>
      <c r="ACH104" s="99"/>
      <c r="ACI104" s="99"/>
      <c r="ACJ104" s="99"/>
      <c r="ACK104" s="99"/>
      <c r="ACL104" s="99"/>
      <c r="ACM104" s="99"/>
      <c r="ACN104" s="99"/>
      <c r="ACO104" s="99"/>
      <c r="ACP104" s="99"/>
      <c r="ACQ104" s="99"/>
      <c r="ACR104" s="99"/>
      <c r="ACS104" s="99"/>
      <c r="ACT104" s="99"/>
      <c r="ACU104" s="99"/>
      <c r="ACV104" s="99"/>
      <c r="ACW104" s="99"/>
      <c r="ACX104" s="99"/>
      <c r="ACY104" s="99"/>
      <c r="ACZ104" s="99"/>
      <c r="ADA104" s="99"/>
      <c r="ADB104" s="99"/>
      <c r="ADC104" s="99"/>
      <c r="ADD104" s="99"/>
      <c r="ADE104" s="99"/>
      <c r="ADF104" s="99"/>
      <c r="ADG104" s="99"/>
      <c r="ADH104" s="99"/>
      <c r="ADI104" s="99"/>
      <c r="ADJ104" s="99"/>
      <c r="ADK104" s="99"/>
      <c r="ADL104" s="99"/>
      <c r="ADM104" s="99"/>
      <c r="ADN104" s="99"/>
      <c r="ADO104" s="99"/>
    </row>
    <row r="105" spans="1:795" ht="15.75" customHeight="1">
      <c r="A105" s="1">
        <v>100</v>
      </c>
      <c r="B105" s="1">
        <v>104</v>
      </c>
      <c r="C105" s="37" t="s">
        <v>1087</v>
      </c>
      <c r="D105" s="49" t="s">
        <v>1088</v>
      </c>
      <c r="E105" s="49"/>
      <c r="F105" s="49"/>
      <c r="G105" s="49" t="s">
        <v>1089</v>
      </c>
      <c r="H105" s="50">
        <v>69</v>
      </c>
      <c r="I105" s="50">
        <v>0.84</v>
      </c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  <c r="BQ105" s="98"/>
      <c r="BR105" s="98"/>
      <c r="BS105" s="98"/>
      <c r="BT105" s="98"/>
      <c r="BU105" s="98"/>
      <c r="BV105" s="98"/>
      <c r="BW105" s="98"/>
      <c r="BX105" s="98"/>
      <c r="BY105" s="98"/>
      <c r="BZ105" s="98"/>
      <c r="CA105" s="98"/>
      <c r="CB105" s="98"/>
      <c r="CC105" s="98"/>
      <c r="CD105" s="98"/>
      <c r="CE105" s="98"/>
      <c r="CF105" s="98"/>
      <c r="CG105" s="98"/>
      <c r="CH105" s="98"/>
      <c r="CI105" s="98"/>
      <c r="CJ105" s="98"/>
      <c r="CK105" s="98"/>
      <c r="CL105" s="98"/>
      <c r="CM105" s="98"/>
      <c r="CN105" s="98"/>
      <c r="CO105" s="98"/>
      <c r="CP105" s="98"/>
      <c r="CQ105" s="98"/>
      <c r="CR105" s="98"/>
      <c r="CS105" s="98"/>
      <c r="CT105" s="98"/>
      <c r="CU105" s="98"/>
      <c r="CV105" s="98"/>
      <c r="CW105" s="98"/>
      <c r="CX105" s="98"/>
      <c r="CY105" s="98"/>
      <c r="CZ105" s="98"/>
      <c r="DA105" s="98"/>
      <c r="DB105" s="98"/>
      <c r="DC105" s="98"/>
      <c r="DD105" s="98"/>
      <c r="DE105" s="98"/>
      <c r="DF105" s="98"/>
      <c r="DG105" s="98"/>
      <c r="DH105" s="98"/>
      <c r="DI105" s="98"/>
      <c r="DJ105" s="98"/>
      <c r="DK105" s="98"/>
      <c r="DL105" s="98"/>
      <c r="DM105" s="98"/>
      <c r="DN105" s="98"/>
      <c r="DO105" s="98"/>
      <c r="DP105" s="98"/>
      <c r="DQ105" s="98"/>
      <c r="DR105" s="98"/>
      <c r="DS105" s="98"/>
      <c r="DT105" s="98"/>
      <c r="DU105" s="98"/>
      <c r="DV105" s="98"/>
      <c r="DW105" s="98"/>
      <c r="DX105" s="98"/>
      <c r="DY105" s="98"/>
      <c r="DZ105" s="98"/>
      <c r="EA105" s="98"/>
      <c r="EB105" s="98"/>
      <c r="EC105" s="98"/>
      <c r="ED105" s="98"/>
      <c r="EE105" s="98"/>
      <c r="EF105" s="98"/>
      <c r="EG105" s="98"/>
      <c r="EH105" s="98"/>
      <c r="EI105" s="98"/>
      <c r="EJ105" s="98"/>
      <c r="EK105" s="98"/>
      <c r="EL105" s="98"/>
      <c r="EM105" s="98"/>
      <c r="EN105" s="98"/>
      <c r="EO105" s="98"/>
      <c r="EP105" s="98"/>
      <c r="EQ105" s="98"/>
      <c r="ER105" s="98"/>
      <c r="ES105" s="98"/>
      <c r="ET105" s="98"/>
      <c r="EU105" s="98"/>
      <c r="EV105" s="98"/>
      <c r="EW105" s="98"/>
      <c r="EX105" s="98"/>
      <c r="EY105" s="98"/>
      <c r="EZ105" s="98"/>
      <c r="FA105" s="98"/>
      <c r="FB105" s="98"/>
      <c r="FC105" s="98"/>
      <c r="FD105" s="98"/>
      <c r="FE105" s="98"/>
      <c r="FF105" s="98"/>
      <c r="FG105" s="98"/>
      <c r="FH105" s="98"/>
      <c r="FI105" s="98"/>
      <c r="FJ105" s="98"/>
      <c r="FK105" s="98"/>
      <c r="FL105" s="98"/>
      <c r="FM105" s="98"/>
      <c r="FN105" s="98"/>
      <c r="FO105" s="98"/>
      <c r="FP105" s="98"/>
      <c r="FQ105" s="98"/>
      <c r="FR105" s="98"/>
      <c r="FS105" s="98"/>
      <c r="FT105" s="98"/>
      <c r="FU105" s="98"/>
      <c r="FV105" s="98"/>
      <c r="FW105" s="98"/>
      <c r="FX105" s="98"/>
      <c r="FY105" s="98"/>
      <c r="FZ105" s="98"/>
      <c r="GA105" s="98"/>
      <c r="GB105" s="98"/>
      <c r="GC105" s="98"/>
      <c r="GD105" s="98"/>
      <c r="GE105" s="98"/>
      <c r="GF105" s="98"/>
      <c r="GG105" s="98"/>
      <c r="GH105" s="98"/>
      <c r="GI105" s="98"/>
      <c r="GJ105" s="98"/>
      <c r="GK105" s="98"/>
      <c r="GL105" s="98"/>
      <c r="GM105" s="98"/>
      <c r="GN105" s="98"/>
      <c r="GO105" s="98"/>
      <c r="GP105" s="98"/>
      <c r="GQ105" s="98"/>
      <c r="GR105" s="98"/>
      <c r="GS105" s="98"/>
      <c r="GT105" s="98"/>
      <c r="GU105" s="98"/>
      <c r="GV105" s="98"/>
      <c r="GW105" s="98"/>
      <c r="GX105" s="98"/>
      <c r="GY105" s="98"/>
      <c r="GZ105" s="98"/>
      <c r="HA105" s="98"/>
      <c r="HB105" s="98"/>
      <c r="HC105" s="98"/>
      <c r="HD105" s="98"/>
      <c r="HE105" s="98"/>
      <c r="HF105" s="98"/>
      <c r="HG105" s="98"/>
      <c r="HH105" s="98"/>
      <c r="HI105" s="98"/>
      <c r="HJ105" s="98"/>
      <c r="HK105" s="98"/>
      <c r="HL105" s="98"/>
      <c r="HM105" s="98"/>
      <c r="HN105" s="98"/>
      <c r="HO105" s="98"/>
      <c r="HP105" s="98"/>
      <c r="HQ105" s="98"/>
      <c r="HR105" s="98"/>
      <c r="HS105" s="98"/>
      <c r="HT105" s="98"/>
      <c r="HU105" s="98"/>
      <c r="HV105" s="98"/>
      <c r="HW105" s="98"/>
      <c r="HX105" s="98"/>
      <c r="HY105" s="98"/>
      <c r="HZ105" s="98"/>
      <c r="IA105" s="98"/>
      <c r="IB105" s="98"/>
      <c r="IC105" s="98"/>
      <c r="ID105" s="98"/>
      <c r="IE105" s="98"/>
      <c r="IF105" s="98"/>
      <c r="IG105" s="98"/>
      <c r="IH105" s="98"/>
      <c r="II105" s="98"/>
      <c r="IJ105" s="98"/>
      <c r="IK105" s="98"/>
      <c r="IL105" s="98"/>
      <c r="IM105" s="98"/>
      <c r="IN105" s="98"/>
      <c r="IO105" s="98"/>
      <c r="IP105" s="98"/>
      <c r="IQ105" s="98"/>
      <c r="IR105" s="98"/>
      <c r="IS105" s="98"/>
      <c r="IT105" s="98"/>
      <c r="IU105" s="98"/>
      <c r="IV105" s="98"/>
      <c r="IW105" s="98"/>
      <c r="IX105" s="98"/>
      <c r="IY105" s="98"/>
      <c r="IZ105" s="98"/>
      <c r="JA105" s="98"/>
      <c r="JB105" s="98"/>
      <c r="JC105" s="98"/>
      <c r="JD105" s="98"/>
      <c r="JE105" s="98"/>
      <c r="JF105" s="98"/>
      <c r="JG105" s="98"/>
      <c r="JH105" s="98"/>
      <c r="JI105" s="98"/>
      <c r="JJ105" s="98"/>
      <c r="JK105" s="98"/>
      <c r="JL105" s="98"/>
      <c r="JM105" s="98"/>
      <c r="JN105" s="98"/>
      <c r="JO105" s="98"/>
      <c r="JP105" s="98"/>
      <c r="JQ105" s="98"/>
      <c r="JR105" s="98"/>
      <c r="JS105" s="98"/>
      <c r="JT105" s="98"/>
      <c r="JU105" s="98"/>
      <c r="JV105" s="98"/>
      <c r="JW105" s="98"/>
      <c r="JX105" s="98"/>
      <c r="JY105" s="98"/>
      <c r="JZ105" s="98"/>
      <c r="KA105" s="98"/>
      <c r="KB105" s="98"/>
      <c r="KD105" s="98"/>
      <c r="KE105" s="98"/>
      <c r="KF105" s="98"/>
      <c r="KG105" s="98"/>
      <c r="KH105" s="98"/>
      <c r="KI105" s="98"/>
      <c r="KJ105" s="98"/>
      <c r="KK105" s="98"/>
      <c r="KL105" s="98"/>
      <c r="KM105" s="98"/>
      <c r="KN105" s="98"/>
      <c r="KO105" s="98"/>
      <c r="KP105" s="98"/>
      <c r="KQ105" s="98"/>
      <c r="KR105" s="98"/>
      <c r="KS105" s="98"/>
      <c r="KT105" s="98"/>
      <c r="KU105" s="98"/>
      <c r="KV105" s="98"/>
      <c r="KW105" s="98"/>
      <c r="KX105" s="98"/>
      <c r="KY105" s="98"/>
      <c r="KZ105" s="98"/>
      <c r="LA105" s="98"/>
      <c r="LB105" s="98"/>
      <c r="LC105" s="98"/>
      <c r="LD105" s="98"/>
      <c r="LE105" s="98"/>
      <c r="LF105" s="98"/>
      <c r="LG105" s="98"/>
      <c r="LH105" s="98"/>
      <c r="LI105" s="98"/>
      <c r="LJ105" s="98"/>
      <c r="LK105" s="98"/>
      <c r="LL105" s="98"/>
      <c r="LM105" s="98"/>
      <c r="LN105" s="98"/>
      <c r="LO105" s="98"/>
      <c r="LP105" s="98"/>
      <c r="LQ105" s="98"/>
      <c r="LR105" s="98"/>
      <c r="LS105" s="98"/>
      <c r="LT105" s="98"/>
      <c r="LU105" s="98"/>
      <c r="LV105" s="98"/>
      <c r="LW105" s="98"/>
      <c r="LX105" s="98"/>
      <c r="LY105" s="98"/>
      <c r="LZ105" s="98"/>
      <c r="MA105" s="98"/>
      <c r="MB105" s="98"/>
      <c r="MC105" s="98"/>
      <c r="MD105" s="98"/>
      <c r="ME105" s="98"/>
      <c r="MF105" s="98"/>
      <c r="MG105" s="98"/>
      <c r="MH105" s="98"/>
      <c r="MI105" s="98"/>
      <c r="MJ105" s="98"/>
      <c r="MK105" s="98"/>
      <c r="ML105" s="98"/>
      <c r="MM105" s="98"/>
      <c r="MN105" s="98"/>
      <c r="MO105" s="98"/>
      <c r="MP105" s="98"/>
      <c r="MQ105" s="98"/>
      <c r="MR105" s="98"/>
      <c r="MS105" s="98"/>
      <c r="MT105" s="98"/>
      <c r="MU105" s="98"/>
      <c r="MV105" s="98"/>
      <c r="MW105" s="98"/>
      <c r="MX105" s="98"/>
      <c r="MY105" s="98"/>
      <c r="MZ105" s="98"/>
      <c r="NA105" s="98"/>
      <c r="NB105" s="98"/>
      <c r="NC105" s="98"/>
      <c r="ND105" s="98"/>
      <c r="NE105" s="98"/>
      <c r="NF105" s="98"/>
      <c r="NG105" s="98"/>
      <c r="NH105" s="98"/>
      <c r="NI105" s="98"/>
      <c r="NJ105" s="98"/>
      <c r="NK105" s="98"/>
      <c r="NL105" s="98"/>
      <c r="NM105" s="98"/>
      <c r="NN105" s="98"/>
      <c r="NO105" s="98"/>
      <c r="NP105" s="98"/>
      <c r="NQ105" s="98"/>
      <c r="NR105" s="98"/>
      <c r="NS105" s="98"/>
      <c r="NT105" s="98"/>
      <c r="NU105" s="98"/>
      <c r="NV105" s="98"/>
      <c r="NW105" s="98"/>
      <c r="NX105" s="98"/>
      <c r="NY105" s="98"/>
      <c r="NZ105" s="98"/>
      <c r="OA105" s="98"/>
      <c r="OB105" s="98"/>
      <c r="OC105" s="98"/>
      <c r="OD105" s="98"/>
      <c r="OE105" s="98"/>
      <c r="OF105" s="98"/>
      <c r="OG105" s="98"/>
      <c r="OH105" s="98"/>
      <c r="OI105" s="98"/>
      <c r="OJ105" s="98"/>
      <c r="OK105" s="98"/>
      <c r="OL105" s="98"/>
      <c r="OM105" s="98"/>
      <c r="ON105" s="98"/>
      <c r="OO105" s="98"/>
      <c r="OP105" s="98"/>
      <c r="OQ105" s="98"/>
      <c r="OR105" s="98"/>
      <c r="OS105" s="98"/>
      <c r="OT105" s="98"/>
      <c r="OU105" s="98"/>
      <c r="OV105" s="98"/>
      <c r="OW105" s="98"/>
      <c r="OX105" s="98"/>
      <c r="OY105" s="98"/>
      <c r="OZ105" s="98"/>
      <c r="PA105" s="98"/>
      <c r="PB105" s="98"/>
      <c r="PC105" s="98"/>
      <c r="PD105" s="98"/>
      <c r="PE105" s="98"/>
      <c r="PF105" s="98"/>
      <c r="PG105" s="98"/>
      <c r="PH105" s="98"/>
      <c r="PI105" s="98"/>
      <c r="PJ105" s="98"/>
      <c r="PK105" s="98"/>
      <c r="PL105" s="98"/>
      <c r="PM105" s="98"/>
      <c r="PN105" s="98"/>
      <c r="PO105" s="98"/>
      <c r="PP105" s="98"/>
      <c r="PQ105" s="98"/>
      <c r="PR105" s="98"/>
      <c r="PS105" s="98"/>
      <c r="PT105" s="98"/>
      <c r="PU105" s="98"/>
      <c r="PV105" s="98"/>
      <c r="PW105" s="98"/>
      <c r="PX105" s="98"/>
      <c r="PY105" s="98"/>
      <c r="PZ105" s="98"/>
      <c r="QA105" s="98"/>
      <c r="QB105" s="98"/>
      <c r="QC105" s="98"/>
      <c r="QD105" s="98"/>
      <c r="QE105" s="98"/>
      <c r="QF105" s="98"/>
      <c r="QG105" s="98"/>
      <c r="QH105" s="98"/>
      <c r="QI105" s="98"/>
      <c r="QJ105" s="98"/>
      <c r="QK105" s="98"/>
      <c r="QL105" s="98"/>
      <c r="QM105" s="98"/>
      <c r="QN105" s="98"/>
      <c r="QO105" s="98"/>
      <c r="QP105" s="98"/>
      <c r="QQ105" s="98"/>
      <c r="QR105" s="98"/>
      <c r="QS105" s="98"/>
      <c r="QT105" s="98"/>
      <c r="QU105" s="98"/>
      <c r="QV105" s="98"/>
      <c r="QW105" s="98"/>
      <c r="QX105" s="98"/>
      <c r="QY105" s="98"/>
      <c r="QZ105" s="98"/>
      <c r="RA105" s="98"/>
      <c r="RB105" s="98"/>
      <c r="RC105" s="98"/>
      <c r="RD105" s="98"/>
      <c r="RE105" s="98"/>
      <c r="RF105" s="98"/>
      <c r="RG105" s="98"/>
      <c r="RH105" s="98"/>
      <c r="RI105" s="98"/>
      <c r="RJ105" s="98"/>
      <c r="RK105" s="98"/>
      <c r="RL105" s="98"/>
      <c r="RM105" s="98"/>
      <c r="RN105" s="98"/>
      <c r="RO105" s="98"/>
      <c r="RP105" s="98"/>
      <c r="RQ105" s="98"/>
      <c r="RR105" s="98"/>
      <c r="RS105" s="98"/>
      <c r="RT105" s="98"/>
      <c r="RU105" s="98"/>
      <c r="RV105" s="98"/>
      <c r="RW105" s="98"/>
      <c r="RX105" s="98"/>
      <c r="RY105" s="98"/>
      <c r="RZ105" s="98"/>
      <c r="SA105" s="98"/>
      <c r="SB105" s="98"/>
      <c r="SC105" s="98"/>
      <c r="SD105" s="98"/>
      <c r="SE105" s="98"/>
      <c r="SF105" s="98"/>
      <c r="SG105" s="98"/>
      <c r="SH105" s="98"/>
      <c r="SI105" s="98"/>
      <c r="SJ105" s="98"/>
      <c r="SK105" s="98"/>
      <c r="SL105" s="98"/>
      <c r="SM105" s="98"/>
      <c r="SN105" s="98"/>
      <c r="SO105" s="98"/>
      <c r="SP105" s="98"/>
      <c r="SQ105" s="98"/>
      <c r="SR105" s="98"/>
      <c r="SS105" s="98"/>
      <c r="ST105" s="98"/>
      <c r="SU105" s="98"/>
      <c r="SV105" s="98"/>
      <c r="SW105" s="98"/>
      <c r="SX105" s="98"/>
      <c r="SY105" s="98"/>
      <c r="SZ105" s="98"/>
      <c r="TA105" s="98"/>
      <c r="TB105" s="98"/>
      <c r="TC105" s="98"/>
      <c r="TD105" s="98"/>
      <c r="TE105" s="98"/>
      <c r="TF105" s="98"/>
      <c r="TG105" s="98"/>
      <c r="TH105" s="98"/>
      <c r="TI105" s="98"/>
      <c r="TJ105" s="98"/>
      <c r="TK105" s="98"/>
      <c r="TL105" s="98"/>
      <c r="TM105" s="98"/>
      <c r="TN105" s="98"/>
      <c r="TO105" s="98"/>
      <c r="TP105" s="98"/>
      <c r="TQ105" s="98"/>
      <c r="TR105" s="98"/>
      <c r="TS105" s="98"/>
      <c r="TT105" s="98"/>
      <c r="TU105" s="98"/>
      <c r="TV105" s="98"/>
      <c r="TW105" s="98"/>
      <c r="TX105" s="98"/>
      <c r="TY105" s="98"/>
      <c r="TZ105" s="98"/>
      <c r="UA105" s="98"/>
      <c r="UB105" s="98"/>
      <c r="UC105" s="98"/>
      <c r="UD105" s="98"/>
      <c r="UE105" s="98"/>
      <c r="UF105" s="98"/>
      <c r="UG105" s="98"/>
      <c r="UH105" s="98"/>
      <c r="UI105" s="98"/>
      <c r="UJ105" s="98"/>
      <c r="UK105" s="98"/>
      <c r="UL105" s="98"/>
      <c r="UM105" s="98"/>
      <c r="UN105" s="98"/>
      <c r="UO105" s="98"/>
      <c r="UP105" s="98"/>
      <c r="UQ105" s="98"/>
      <c r="UR105" s="98"/>
      <c r="US105" s="98"/>
      <c r="UT105" s="98"/>
      <c r="UU105" s="98"/>
      <c r="UV105" s="98"/>
      <c r="UW105" s="98"/>
      <c r="UX105" s="98"/>
      <c r="UY105" s="98"/>
      <c r="UZ105" s="98"/>
      <c r="VA105" s="98"/>
      <c r="VB105" s="98"/>
      <c r="VC105" s="98"/>
      <c r="VD105" s="98"/>
      <c r="VE105" s="98"/>
      <c r="VF105" s="98"/>
      <c r="VG105" s="98"/>
      <c r="VH105" s="98"/>
      <c r="VI105" s="98"/>
      <c r="VJ105" s="98"/>
      <c r="VK105" s="98"/>
      <c r="VL105" s="98"/>
      <c r="VM105" s="98"/>
      <c r="VN105" s="98"/>
      <c r="VO105" s="98"/>
      <c r="VP105" s="98"/>
      <c r="VQ105" s="98"/>
      <c r="VR105" s="98"/>
      <c r="VS105" s="98"/>
      <c r="VT105" s="98"/>
      <c r="VU105" s="98"/>
      <c r="VV105" s="98"/>
      <c r="VW105" s="98"/>
      <c r="VX105" s="98"/>
      <c r="VY105" s="98"/>
      <c r="VZ105" s="98"/>
      <c r="WA105" s="98"/>
      <c r="WB105" s="98"/>
      <c r="WC105" s="98"/>
      <c r="WD105" s="98"/>
      <c r="WE105" s="98"/>
      <c r="WF105" s="98"/>
      <c r="WG105" s="98"/>
      <c r="WH105" s="98"/>
      <c r="WI105" s="98"/>
      <c r="WJ105" s="98"/>
      <c r="WK105" s="98"/>
      <c r="WL105" s="98"/>
      <c r="WM105" s="98"/>
      <c r="WN105" s="98"/>
      <c r="WO105" s="98"/>
      <c r="WP105" s="98"/>
      <c r="WQ105" s="98"/>
      <c r="WR105" s="98"/>
      <c r="WS105" s="98"/>
      <c r="WT105" s="98"/>
      <c r="WU105" s="98"/>
      <c r="WV105" s="98"/>
      <c r="WW105" s="98"/>
      <c r="WX105" s="98"/>
      <c r="WY105" s="98"/>
      <c r="WZ105" s="98"/>
      <c r="XA105" s="98"/>
      <c r="XB105" s="98"/>
      <c r="XC105" s="98"/>
      <c r="XD105" s="98"/>
      <c r="XE105" s="98"/>
      <c r="XF105" s="98"/>
      <c r="XG105" s="98"/>
      <c r="XH105" s="98"/>
      <c r="XI105" s="98"/>
      <c r="XJ105" s="98"/>
      <c r="XK105" s="98"/>
      <c r="XL105" s="98"/>
      <c r="XM105" s="98"/>
      <c r="XN105" s="98"/>
      <c r="XO105" s="98"/>
      <c r="XP105" s="98"/>
      <c r="XQ105" s="98"/>
      <c r="XR105" s="98"/>
      <c r="XS105" s="98"/>
      <c r="XT105" s="98"/>
      <c r="XU105" s="98"/>
      <c r="XV105" s="98"/>
      <c r="XW105" s="98"/>
      <c r="XX105" s="98"/>
      <c r="XY105" s="98"/>
      <c r="XZ105" s="98"/>
      <c r="YA105" s="98"/>
      <c r="YB105" s="98"/>
      <c r="YC105" s="98"/>
      <c r="YD105" s="98"/>
      <c r="YE105" s="98"/>
      <c r="YF105" s="98"/>
      <c r="YG105" s="98"/>
      <c r="YH105" s="98"/>
      <c r="YI105" s="98"/>
      <c r="YJ105" s="98"/>
      <c r="YK105" s="98"/>
      <c r="YL105" s="98"/>
      <c r="YM105" s="98"/>
      <c r="YN105" s="98"/>
      <c r="YO105" s="98"/>
      <c r="YP105" s="98"/>
      <c r="YQ105" s="98"/>
      <c r="YR105" s="98"/>
      <c r="YS105" s="98"/>
      <c r="YT105" s="98"/>
      <c r="YU105" s="98"/>
      <c r="YV105" s="98"/>
      <c r="YW105" s="98"/>
      <c r="YX105" s="98"/>
      <c r="YY105" s="98"/>
      <c r="YZ105" s="98"/>
      <c r="ZA105" s="98"/>
      <c r="ZB105" s="98"/>
      <c r="ZC105" s="98"/>
      <c r="ZD105" s="98"/>
      <c r="ZE105" s="98"/>
      <c r="ZF105" s="98"/>
      <c r="ZG105" s="98"/>
      <c r="ZH105" s="98"/>
      <c r="ZI105" s="98"/>
      <c r="ZJ105" s="98"/>
      <c r="ZK105" s="98"/>
      <c r="ZL105" s="98"/>
      <c r="ZM105" s="98"/>
      <c r="ZN105" s="98"/>
      <c r="ZO105" s="98"/>
      <c r="ZP105" s="98"/>
      <c r="ZQ105" s="98"/>
      <c r="ZR105" s="98"/>
      <c r="ZS105" s="98"/>
      <c r="ZT105" s="98"/>
      <c r="ZU105" s="98"/>
      <c r="ZV105" s="98"/>
      <c r="ZW105" s="98"/>
      <c r="ZX105" s="98"/>
      <c r="ZY105" s="98"/>
      <c r="ZZ105" s="98"/>
      <c r="AAA105" s="98"/>
      <c r="AAB105" s="98"/>
      <c r="AAC105" s="98"/>
      <c r="AAD105" s="98"/>
      <c r="AAE105" s="98"/>
      <c r="AAF105" s="98"/>
      <c r="AAG105" s="98"/>
      <c r="AAH105" s="98"/>
      <c r="AAI105" s="98"/>
      <c r="AAJ105" s="98"/>
      <c r="AAK105" s="98"/>
      <c r="AAL105" s="98"/>
      <c r="AAM105" s="98"/>
      <c r="AAN105" s="98"/>
      <c r="AAO105" s="98"/>
      <c r="AAP105" s="98"/>
      <c r="AAQ105" s="98"/>
      <c r="AAR105" s="98"/>
      <c r="AAS105" s="98"/>
      <c r="AAT105" s="98"/>
      <c r="AAU105" s="98"/>
      <c r="AAV105" s="98"/>
      <c r="AAW105" s="98"/>
      <c r="AAX105" s="98"/>
      <c r="AAY105" s="98"/>
      <c r="AAZ105" s="98"/>
      <c r="ABA105" s="98"/>
      <c r="ABB105" s="98"/>
      <c r="ABC105" s="98"/>
      <c r="ABD105" s="98"/>
      <c r="ABE105" s="98"/>
      <c r="ABF105" s="98"/>
      <c r="ABG105" s="98"/>
      <c r="ABH105" s="98"/>
      <c r="ABI105" s="98"/>
      <c r="ABJ105" s="98"/>
      <c r="ABK105" s="98"/>
      <c r="ABL105" s="98"/>
      <c r="ABM105" s="98"/>
      <c r="ABN105" s="98"/>
      <c r="ABO105" s="98"/>
      <c r="ABP105" s="98"/>
      <c r="ABQ105" s="98"/>
      <c r="ABR105" s="98"/>
      <c r="ABS105" s="98"/>
      <c r="ABT105" s="98"/>
      <c r="ABU105" s="98"/>
      <c r="ABV105" s="98"/>
      <c r="ABW105" s="98"/>
      <c r="ABX105" s="98"/>
      <c r="ABY105" s="98"/>
      <c r="ABZ105" s="98"/>
      <c r="ACA105" s="98"/>
      <c r="ACB105" s="98"/>
      <c r="ACC105" s="98"/>
      <c r="ACD105" s="98"/>
      <c r="ACE105" s="98"/>
      <c r="ACF105" s="98"/>
      <c r="ACG105" s="98"/>
      <c r="ACH105" s="98"/>
      <c r="ACI105" s="98"/>
      <c r="ACJ105" s="98"/>
      <c r="ACK105" s="98"/>
      <c r="ACL105" s="98"/>
      <c r="ACM105" s="98"/>
      <c r="ACN105" s="98"/>
      <c r="ACO105" s="98"/>
      <c r="ACP105" s="98"/>
      <c r="ACQ105" s="98"/>
      <c r="ACR105" s="98"/>
      <c r="ACS105" s="98"/>
      <c r="ACT105" s="98"/>
      <c r="ACU105" s="98"/>
      <c r="ACV105" s="98"/>
      <c r="ACW105" s="98"/>
      <c r="ACX105" s="98"/>
      <c r="ACY105" s="98"/>
      <c r="ACZ105" s="98"/>
      <c r="ADA105" s="98"/>
      <c r="ADB105" s="98"/>
      <c r="ADC105" s="98"/>
      <c r="ADD105" s="98"/>
      <c r="ADE105" s="98"/>
      <c r="ADF105" s="98"/>
      <c r="ADG105" s="98"/>
      <c r="ADH105" s="98"/>
      <c r="ADI105" s="98"/>
      <c r="ADJ105" s="98"/>
      <c r="ADK105" s="98"/>
      <c r="ADL105" s="98"/>
      <c r="ADM105" s="98"/>
      <c r="ADN105" s="98"/>
      <c r="ADO105" s="98"/>
    </row>
    <row r="106" spans="1:795" ht="15.75" customHeight="1">
      <c r="A106" s="1" t="s">
        <v>1090</v>
      </c>
      <c r="B106" s="1"/>
      <c r="C106" s="49"/>
      <c r="D106" s="49"/>
      <c r="E106" s="49"/>
      <c r="F106" s="49"/>
      <c r="G106" s="49"/>
      <c r="H106" s="50">
        <v>69</v>
      </c>
      <c r="I106" s="50">
        <v>0.82</v>
      </c>
      <c r="GW106" s="46"/>
      <c r="JV106" s="46"/>
      <c r="QF106" s="46"/>
      <c r="QG106" s="46"/>
      <c r="QH106" s="46"/>
      <c r="QI106" s="46"/>
      <c r="QJ106" s="46"/>
      <c r="QK106" s="46"/>
      <c r="QL106" s="46"/>
      <c r="QM106" s="46"/>
      <c r="QN106" s="46"/>
      <c r="QO106" s="46"/>
      <c r="QP106" s="46"/>
      <c r="QQ106" s="46"/>
      <c r="QR106" s="46"/>
      <c r="QS106" s="46"/>
      <c r="QT106" s="46"/>
      <c r="QU106" s="46"/>
      <c r="QV106" s="46"/>
      <c r="QW106" s="46"/>
      <c r="QX106" s="46"/>
      <c r="QY106" s="46"/>
      <c r="QZ106" s="46"/>
      <c r="RA106" s="46"/>
      <c r="RB106" s="46"/>
      <c r="RC106" s="46"/>
      <c r="RD106" s="46"/>
      <c r="RE106" s="46"/>
      <c r="RF106" s="46"/>
      <c r="RG106" s="46"/>
      <c r="RH106" s="46"/>
      <c r="RI106" s="46"/>
      <c r="RJ106" s="46"/>
      <c r="RK106" s="46"/>
      <c r="RL106" s="46"/>
      <c r="RM106" s="46"/>
      <c r="RN106" s="46"/>
      <c r="RO106" s="46"/>
      <c r="RP106" s="46"/>
      <c r="RQ106" s="46"/>
      <c r="RR106" s="46"/>
      <c r="RS106" s="46"/>
      <c r="RT106" s="46"/>
      <c r="RU106" s="46"/>
      <c r="RV106" s="46"/>
      <c r="RW106" s="46"/>
      <c r="RX106" s="46"/>
      <c r="RY106" s="46"/>
      <c r="RZ106" s="46"/>
      <c r="SA106" s="46"/>
      <c r="SB106" s="46"/>
      <c r="SC106" s="46"/>
      <c r="SD106" s="46"/>
      <c r="SE106" s="46"/>
      <c r="SF106" s="46"/>
      <c r="SG106" s="46"/>
      <c r="SH106" s="46"/>
      <c r="SI106" s="46"/>
      <c r="SJ106" s="46"/>
      <c r="SK106" s="46"/>
      <c r="SL106" s="46"/>
      <c r="SM106" s="46"/>
      <c r="SN106" s="46"/>
      <c r="SO106" s="46"/>
      <c r="SP106" s="46"/>
      <c r="SQ106" s="46"/>
      <c r="SR106" s="46"/>
      <c r="SS106" s="46"/>
      <c r="ST106" s="46"/>
      <c r="SU106" s="46"/>
      <c r="SV106" s="46"/>
      <c r="SW106" s="46"/>
      <c r="SX106" s="46"/>
      <c r="SY106" s="46"/>
      <c r="SZ106" s="46"/>
      <c r="TA106" s="46"/>
      <c r="TB106" s="46"/>
      <c r="TC106" s="46"/>
      <c r="TD106" s="46"/>
      <c r="TE106" s="46"/>
      <c r="TF106" s="46"/>
      <c r="TG106" s="46"/>
      <c r="TH106" s="46"/>
      <c r="TI106" s="46"/>
      <c r="TJ106" s="46"/>
      <c r="TK106" s="46"/>
      <c r="TL106" s="46"/>
      <c r="TM106" s="46"/>
      <c r="TN106" s="46"/>
      <c r="TO106" s="46"/>
      <c r="TP106" s="46"/>
      <c r="TQ106" s="46"/>
      <c r="TR106" s="46"/>
      <c r="TS106" s="46"/>
      <c r="TT106" s="46"/>
      <c r="TU106" s="46"/>
      <c r="TV106" s="46"/>
      <c r="TW106" s="46"/>
      <c r="TX106" s="46"/>
      <c r="TY106" s="46"/>
      <c r="TZ106" s="46"/>
      <c r="UA106" s="46"/>
      <c r="UB106" s="46"/>
      <c r="UC106" s="46"/>
      <c r="UD106" s="46"/>
      <c r="UE106" s="46"/>
      <c r="UF106" s="46"/>
      <c r="UG106" s="46"/>
      <c r="UH106" s="46"/>
      <c r="UI106" s="46"/>
      <c r="UJ106" s="46"/>
      <c r="UK106" s="46"/>
      <c r="UL106" s="46"/>
      <c r="UM106" s="46"/>
      <c r="UN106" s="46"/>
      <c r="UO106" s="46"/>
      <c r="UP106" s="46"/>
      <c r="UQ106" s="46"/>
      <c r="UR106" s="46"/>
      <c r="US106" s="46"/>
      <c r="UT106" s="46"/>
      <c r="UU106" s="46"/>
      <c r="UV106" s="46"/>
      <c r="UW106" s="46"/>
      <c r="UX106" s="46"/>
      <c r="UY106" s="46"/>
      <c r="UZ106" s="46"/>
      <c r="VA106" s="46"/>
      <c r="VB106" s="46"/>
      <c r="VC106" s="46"/>
      <c r="VD106" s="46"/>
      <c r="VE106" s="46"/>
      <c r="VF106" s="46"/>
      <c r="VG106" s="46"/>
      <c r="VH106" s="46"/>
      <c r="VI106" s="46"/>
      <c r="VJ106" s="46"/>
      <c r="VK106" s="46"/>
      <c r="VL106" s="46"/>
      <c r="VM106" s="46"/>
      <c r="VN106" s="46"/>
      <c r="VO106" s="46"/>
      <c r="VP106" s="46"/>
      <c r="VQ106" s="46"/>
      <c r="VR106" s="46"/>
      <c r="VS106" s="46"/>
      <c r="VT106" s="46"/>
      <c r="VU106" s="46"/>
      <c r="VV106" s="46"/>
      <c r="VW106" s="46"/>
      <c r="VX106" s="46"/>
      <c r="VY106" s="46"/>
      <c r="VZ106" s="46"/>
      <c r="WA106" s="46"/>
      <c r="WB106" s="46"/>
      <c r="WC106" s="46"/>
      <c r="WD106" s="46"/>
      <c r="WE106" s="46"/>
      <c r="WF106" s="46"/>
      <c r="WG106" s="46"/>
      <c r="WH106" s="46"/>
      <c r="WI106" s="46"/>
      <c r="WJ106" s="46"/>
      <c r="WK106" s="46"/>
      <c r="WL106" s="46"/>
      <c r="WM106" s="46"/>
      <c r="WN106" s="46"/>
      <c r="WO106" s="46"/>
      <c r="WP106" s="46"/>
      <c r="WQ106" s="46"/>
      <c r="WR106" s="46"/>
      <c r="WS106" s="46"/>
      <c r="WT106" s="46"/>
      <c r="WU106" s="46"/>
      <c r="WV106" s="46"/>
      <c r="WW106" s="46"/>
      <c r="WX106" s="46"/>
      <c r="WY106" s="46"/>
      <c r="WZ106" s="46"/>
      <c r="XA106" s="46"/>
      <c r="XB106" s="46"/>
      <c r="XC106" s="46"/>
      <c r="XD106" s="46"/>
      <c r="XE106" s="46"/>
      <c r="XF106" s="46"/>
      <c r="XG106" s="46"/>
      <c r="XH106" s="46"/>
      <c r="XI106" s="46"/>
      <c r="XJ106" s="46"/>
      <c r="XK106" s="46"/>
      <c r="XL106" s="46"/>
      <c r="XM106" s="46"/>
      <c r="XN106" s="46"/>
      <c r="XO106" s="46"/>
      <c r="XP106" s="46"/>
      <c r="XQ106" s="46"/>
      <c r="XR106" s="46"/>
      <c r="XS106" s="46"/>
      <c r="XT106" s="46"/>
      <c r="XU106" s="46"/>
      <c r="XV106" s="46"/>
      <c r="XW106" s="46"/>
      <c r="XX106" s="46"/>
      <c r="XY106" s="46"/>
      <c r="XZ106" s="46"/>
      <c r="YA106" s="46"/>
      <c r="YB106" s="46"/>
      <c r="YC106" s="46"/>
      <c r="YD106" s="46"/>
      <c r="YE106" s="46"/>
      <c r="YF106" s="46"/>
      <c r="YG106" s="46"/>
      <c r="YH106" s="46"/>
      <c r="YI106" s="46"/>
      <c r="YJ106" s="46"/>
      <c r="YK106" s="46"/>
      <c r="YL106" s="46"/>
      <c r="YM106" s="46"/>
      <c r="YN106" s="46"/>
      <c r="YO106" s="46"/>
      <c r="YP106" s="46"/>
      <c r="YQ106" s="46"/>
      <c r="YR106" s="46"/>
      <c r="YS106" s="46"/>
      <c r="YT106" s="46"/>
      <c r="YU106" s="46"/>
      <c r="YV106" s="46"/>
      <c r="YW106" s="46"/>
      <c r="YX106" s="46"/>
      <c r="YY106" s="46"/>
      <c r="YZ106" s="46"/>
      <c r="ZA106" s="46"/>
      <c r="ZB106" s="46"/>
      <c r="ZC106" s="46"/>
      <c r="ZD106" s="46"/>
      <c r="ZE106" s="46"/>
      <c r="ZF106" s="46"/>
      <c r="ZG106" s="46"/>
      <c r="ZH106" s="46"/>
      <c r="ZI106" s="46"/>
      <c r="ZJ106" s="46"/>
      <c r="ZK106" s="46"/>
      <c r="ZL106" s="46"/>
      <c r="ZM106" s="46"/>
      <c r="ZN106" s="46"/>
      <c r="ZO106" s="46"/>
      <c r="ZP106" s="46"/>
      <c r="ZQ106" s="46"/>
      <c r="ZR106" s="46"/>
      <c r="ZS106" s="46"/>
      <c r="ZT106" s="46"/>
      <c r="ZU106" s="46"/>
      <c r="ZV106" s="46"/>
      <c r="ZW106" s="46"/>
      <c r="ZX106" s="46"/>
      <c r="ZY106" s="46"/>
      <c r="ZZ106" s="46"/>
      <c r="AAA106" s="46"/>
      <c r="AAB106" s="46"/>
      <c r="AAC106" s="46"/>
      <c r="AAD106" s="46"/>
      <c r="AAE106" s="46"/>
      <c r="AAF106" s="46"/>
      <c r="AAG106" s="46"/>
      <c r="AAH106" s="46"/>
      <c r="AAI106" s="46"/>
      <c r="AAJ106" s="46"/>
      <c r="AAK106" s="46"/>
      <c r="AAL106" s="46"/>
      <c r="AAM106" s="46"/>
      <c r="AAN106" s="46"/>
      <c r="AAO106" s="46"/>
      <c r="AAP106" s="46"/>
      <c r="AAQ106" s="46"/>
      <c r="AAR106" s="46"/>
      <c r="AAS106" s="46"/>
      <c r="AAT106" s="46"/>
      <c r="AAU106" s="46"/>
      <c r="AAV106" s="46"/>
      <c r="AAW106" s="46"/>
      <c r="AAX106" s="46"/>
      <c r="AAY106" s="46"/>
      <c r="AAZ106" s="46"/>
      <c r="ABA106" s="46"/>
      <c r="ABB106" s="46"/>
      <c r="ABC106" s="46"/>
      <c r="ABD106" s="46"/>
      <c r="ABE106" s="46"/>
      <c r="ABF106" s="46"/>
      <c r="ABG106" s="46"/>
      <c r="ABH106" s="46"/>
      <c r="ABI106" s="46"/>
      <c r="ABJ106" s="46"/>
      <c r="ABK106" s="46"/>
      <c r="ABL106" s="46"/>
      <c r="ABM106" s="46"/>
      <c r="ABN106" s="46"/>
      <c r="ABO106" s="46"/>
      <c r="ABP106" s="46"/>
      <c r="ABQ106" s="46"/>
      <c r="ABR106" s="46"/>
      <c r="ABS106" s="46"/>
      <c r="ABT106" s="46"/>
      <c r="ABU106" s="46"/>
      <c r="ABV106" s="46"/>
      <c r="ABW106" s="46"/>
      <c r="ABX106" s="46"/>
      <c r="ABY106" s="46"/>
      <c r="ABZ106" s="46"/>
      <c r="ACA106" s="46"/>
      <c r="ACB106" s="46"/>
      <c r="ACC106" s="46"/>
      <c r="ACD106" s="46"/>
      <c r="ACE106" s="46"/>
      <c r="ACF106" s="46"/>
      <c r="ACG106" s="46"/>
      <c r="ACH106" s="46"/>
      <c r="ACI106" s="46"/>
      <c r="ACJ106" s="46"/>
      <c r="ACK106" s="46"/>
      <c r="ACL106" s="46"/>
      <c r="ACM106" s="46"/>
      <c r="ACN106" s="46"/>
      <c r="ACO106" s="46"/>
      <c r="ACP106" s="46"/>
      <c r="ACQ106" s="46"/>
      <c r="ACR106" s="46"/>
      <c r="ACS106" s="46"/>
      <c r="ACT106" s="46"/>
      <c r="ACU106" s="46"/>
      <c r="ACV106" s="46"/>
      <c r="ACW106" s="46"/>
      <c r="ACX106" s="46"/>
      <c r="ACY106" s="46"/>
      <c r="ACZ106" s="46"/>
      <c r="ADA106" s="46"/>
      <c r="ADB106" s="46"/>
      <c r="ADC106" s="46"/>
      <c r="ADD106" s="46"/>
      <c r="ADE106" s="46"/>
      <c r="ADF106" s="46"/>
      <c r="ADG106" s="46"/>
      <c r="ADH106" s="46"/>
      <c r="ADI106" s="46"/>
      <c r="ADJ106" s="46"/>
      <c r="ADK106" s="46"/>
      <c r="ADL106" s="46"/>
      <c r="ADM106" s="46"/>
      <c r="ADN106" s="46"/>
      <c r="ADO106" s="46"/>
    </row>
    <row r="107" spans="1:795" ht="15.75" customHeight="1">
      <c r="A107" s="1">
        <v>101</v>
      </c>
      <c r="B107" s="1">
        <v>105</v>
      </c>
      <c r="C107" s="49" t="s">
        <v>1091</v>
      </c>
      <c r="D107" s="49" t="s">
        <v>1092</v>
      </c>
      <c r="E107" s="49"/>
      <c r="F107" s="49"/>
      <c r="G107" s="49" t="s">
        <v>1093</v>
      </c>
      <c r="H107" s="52">
        <v>698</v>
      </c>
      <c r="I107" s="52">
        <v>0.9</v>
      </c>
      <c r="NL107" s="67"/>
      <c r="QG107" s="46"/>
      <c r="QH107" s="46"/>
      <c r="QI107" s="46"/>
      <c r="QJ107" s="46"/>
      <c r="QK107" s="46"/>
      <c r="QL107" s="46"/>
      <c r="QM107" s="46"/>
      <c r="QN107" s="46"/>
      <c r="QO107" s="46"/>
      <c r="QP107" s="46"/>
      <c r="QQ107" s="46"/>
      <c r="QR107" s="46"/>
      <c r="QS107" s="46"/>
      <c r="QT107" s="46"/>
      <c r="QU107" s="46"/>
      <c r="QV107" s="46"/>
      <c r="QW107" s="46"/>
      <c r="QX107" s="46"/>
      <c r="QY107" s="46"/>
      <c r="QZ107" s="46"/>
      <c r="RA107" s="46"/>
      <c r="RB107" s="46"/>
      <c r="RC107" s="46"/>
      <c r="RD107" s="46"/>
      <c r="RE107" s="46"/>
      <c r="RF107" s="46"/>
      <c r="RG107" s="46"/>
      <c r="RH107" s="46"/>
      <c r="RI107" s="46"/>
      <c r="RJ107" s="46"/>
      <c r="RK107" s="46"/>
      <c r="RL107" s="46"/>
      <c r="RM107" s="46"/>
      <c r="RN107" s="46"/>
      <c r="RO107" s="46"/>
      <c r="RP107" s="46"/>
      <c r="RQ107" s="46"/>
      <c r="RR107" s="46"/>
      <c r="RS107" s="46"/>
      <c r="RT107" s="46"/>
      <c r="RU107" s="46"/>
      <c r="RV107" s="46"/>
      <c r="RW107" s="46"/>
      <c r="RX107" s="46"/>
      <c r="RY107" s="46"/>
      <c r="RZ107" s="46"/>
      <c r="SA107" s="46"/>
      <c r="SB107" s="46"/>
      <c r="SC107" s="46"/>
      <c r="SD107" s="46"/>
      <c r="SE107" s="46"/>
      <c r="SF107" s="46"/>
      <c r="SG107" s="46"/>
      <c r="SH107" s="46"/>
      <c r="SI107" s="46"/>
      <c r="SJ107" s="46"/>
      <c r="SK107" s="46"/>
      <c r="SL107" s="46"/>
      <c r="SM107" s="46"/>
      <c r="SN107" s="46"/>
      <c r="SO107" s="46"/>
      <c r="SP107" s="46"/>
      <c r="SQ107" s="46"/>
      <c r="SR107" s="46"/>
      <c r="SS107" s="46"/>
      <c r="ST107" s="46"/>
      <c r="SU107" s="46"/>
      <c r="SV107" s="46"/>
      <c r="SW107" s="46"/>
      <c r="SX107" s="46"/>
      <c r="SY107" s="46"/>
      <c r="SZ107" s="46"/>
      <c r="TA107" s="46"/>
      <c r="TB107" s="46"/>
      <c r="TC107" s="46"/>
      <c r="TD107" s="46"/>
      <c r="TE107" s="46"/>
      <c r="TF107" s="46"/>
      <c r="TG107" s="46"/>
      <c r="TH107" s="46"/>
      <c r="TI107" s="46"/>
      <c r="TJ107" s="46"/>
      <c r="TK107" s="46"/>
      <c r="TL107" s="46"/>
      <c r="TM107" s="46"/>
      <c r="TN107" s="46"/>
      <c r="TO107" s="46"/>
      <c r="TP107" s="46"/>
      <c r="TQ107" s="46"/>
      <c r="TR107" s="46"/>
      <c r="TS107" s="46"/>
      <c r="TT107" s="46"/>
      <c r="TU107" s="46"/>
      <c r="TV107" s="46"/>
      <c r="TW107" s="46"/>
      <c r="TX107" s="46"/>
      <c r="TY107" s="46"/>
      <c r="TZ107" s="46"/>
      <c r="UA107" s="46"/>
      <c r="UB107" s="46"/>
      <c r="UC107" s="46"/>
      <c r="UD107" s="46"/>
      <c r="UE107" s="46"/>
      <c r="UF107" s="46"/>
      <c r="UG107" s="46"/>
      <c r="UH107" s="46"/>
      <c r="UI107" s="46"/>
      <c r="UJ107" s="46"/>
      <c r="UK107" s="46"/>
      <c r="UL107" s="46"/>
      <c r="UM107" s="46"/>
      <c r="UN107" s="46"/>
      <c r="UO107" s="46"/>
      <c r="UP107" s="46"/>
      <c r="UQ107" s="46"/>
      <c r="UR107" s="46"/>
      <c r="US107" s="46"/>
      <c r="UT107" s="46"/>
      <c r="UU107" s="46"/>
      <c r="UV107" s="46"/>
      <c r="UW107" s="46"/>
      <c r="UX107" s="46"/>
      <c r="UY107" s="46"/>
      <c r="UZ107" s="46"/>
      <c r="VA107" s="46"/>
      <c r="VB107" s="46"/>
      <c r="VC107" s="46"/>
      <c r="VD107" s="46"/>
      <c r="VE107" s="46"/>
      <c r="VF107" s="46"/>
      <c r="VG107" s="46"/>
      <c r="VH107" s="46"/>
      <c r="VI107" s="46"/>
      <c r="VJ107" s="46"/>
      <c r="VK107" s="46"/>
      <c r="VL107" s="46"/>
      <c r="VM107" s="46"/>
      <c r="VN107" s="46"/>
      <c r="VO107" s="46"/>
      <c r="VP107" s="46"/>
      <c r="VQ107" s="46"/>
      <c r="VR107" s="46"/>
      <c r="VS107" s="46"/>
      <c r="VT107" s="46"/>
      <c r="VU107" s="46"/>
      <c r="VV107" s="46"/>
      <c r="VW107" s="46"/>
      <c r="VX107" s="46"/>
      <c r="VY107" s="46"/>
      <c r="VZ107" s="46"/>
      <c r="WA107" s="46"/>
      <c r="WB107" s="46"/>
      <c r="WC107" s="46"/>
      <c r="WD107" s="46"/>
      <c r="WE107" s="46"/>
      <c r="WF107" s="46"/>
      <c r="WG107" s="46"/>
      <c r="WH107" s="46"/>
      <c r="WI107" s="46"/>
      <c r="WJ107" s="46"/>
      <c r="WK107" s="46"/>
      <c r="WL107" s="46"/>
      <c r="WM107" s="46"/>
      <c r="WN107" s="46"/>
      <c r="WO107" s="46"/>
      <c r="WP107" s="46"/>
      <c r="WQ107" s="46"/>
      <c r="WR107" s="46"/>
      <c r="WS107" s="46"/>
      <c r="WT107" s="46"/>
      <c r="WU107" s="46"/>
      <c r="WV107" s="46"/>
      <c r="WW107" s="46"/>
      <c r="WX107" s="46"/>
      <c r="WY107" s="46"/>
      <c r="WZ107" s="46"/>
      <c r="XA107" s="46"/>
      <c r="XB107" s="46"/>
      <c r="XC107" s="46"/>
      <c r="XD107" s="46"/>
      <c r="XE107" s="46"/>
      <c r="XF107" s="46"/>
      <c r="XG107" s="46"/>
      <c r="XH107" s="46"/>
      <c r="XI107" s="46"/>
      <c r="XJ107" s="46"/>
      <c r="XK107" s="46"/>
      <c r="XL107" s="46"/>
      <c r="XM107" s="46"/>
      <c r="XN107" s="46"/>
      <c r="XO107" s="46"/>
      <c r="XP107" s="46"/>
      <c r="XQ107" s="46"/>
      <c r="XR107" s="46"/>
      <c r="XS107" s="46"/>
      <c r="XT107" s="46"/>
      <c r="XU107" s="46"/>
      <c r="XV107" s="46"/>
      <c r="XW107" s="46"/>
      <c r="XX107" s="46"/>
      <c r="XY107" s="46"/>
      <c r="XZ107" s="46"/>
      <c r="YA107" s="46"/>
      <c r="YB107" s="46"/>
      <c r="YC107" s="46"/>
      <c r="YD107" s="46"/>
      <c r="YE107" s="46"/>
      <c r="YF107" s="46"/>
      <c r="YG107" s="46"/>
      <c r="YH107" s="46"/>
      <c r="YI107" s="46"/>
      <c r="YJ107" s="46"/>
      <c r="YK107" s="46"/>
      <c r="YL107" s="46"/>
      <c r="YM107" s="46"/>
      <c r="YN107" s="46"/>
      <c r="YO107" s="46"/>
      <c r="YP107" s="46"/>
      <c r="YQ107" s="46"/>
      <c r="YR107" s="46"/>
      <c r="YS107" s="46"/>
      <c r="YT107" s="46"/>
      <c r="YU107" s="46"/>
      <c r="YV107" s="46"/>
      <c r="YW107" s="46"/>
      <c r="YX107" s="46"/>
      <c r="YY107" s="46"/>
      <c r="YZ107" s="46"/>
      <c r="ZA107" s="46"/>
      <c r="ZB107" s="46"/>
      <c r="ZC107" s="46"/>
      <c r="ZD107" s="46"/>
      <c r="ZE107" s="46"/>
      <c r="ZF107" s="46"/>
      <c r="ZG107" s="46"/>
      <c r="ZH107" s="46"/>
      <c r="ZI107" s="46"/>
      <c r="ZJ107" s="46"/>
      <c r="ZK107" s="46"/>
      <c r="ZL107" s="46"/>
      <c r="ZM107" s="46"/>
      <c r="ZN107" s="46"/>
      <c r="ZO107" s="46"/>
      <c r="ZP107" s="46"/>
      <c r="ZQ107" s="46"/>
      <c r="ZR107" s="46"/>
      <c r="ZS107" s="46"/>
      <c r="ZT107" s="46"/>
      <c r="ZU107" s="46"/>
      <c r="ZV107" s="46"/>
      <c r="ZW107" s="46"/>
      <c r="ZX107" s="46"/>
      <c r="ZY107" s="46"/>
      <c r="ZZ107" s="46"/>
      <c r="AAA107" s="46"/>
      <c r="AAB107" s="46"/>
      <c r="AAC107" s="46"/>
      <c r="AAD107" s="46"/>
      <c r="AAE107" s="46"/>
      <c r="AAF107" s="46"/>
      <c r="AAG107" s="46"/>
      <c r="AAH107" s="46"/>
      <c r="AAI107" s="46"/>
      <c r="AAJ107" s="46"/>
      <c r="AAK107" s="46"/>
      <c r="AAL107" s="46"/>
      <c r="AAM107" s="46"/>
      <c r="AAN107" s="46"/>
      <c r="AAO107" s="46"/>
      <c r="AAP107" s="46"/>
      <c r="AAQ107" s="46"/>
      <c r="AAR107" s="46"/>
      <c r="AAS107" s="46"/>
      <c r="AAT107" s="46"/>
      <c r="AAU107" s="46"/>
      <c r="AAV107" s="46"/>
      <c r="AAW107" s="46"/>
      <c r="AAX107" s="46"/>
      <c r="AAY107" s="46"/>
      <c r="AAZ107" s="46"/>
      <c r="ABA107" s="46"/>
      <c r="ABB107" s="46"/>
      <c r="ABC107" s="46"/>
      <c r="ABD107" s="46"/>
      <c r="ABE107" s="46"/>
      <c r="ABF107" s="46"/>
      <c r="ABG107" s="46"/>
      <c r="ABH107" s="46"/>
      <c r="ABI107" s="46"/>
      <c r="ABJ107" s="46"/>
      <c r="ABK107" s="46"/>
      <c r="ABL107" s="46"/>
      <c r="ABM107" s="46"/>
      <c r="ABN107" s="46"/>
      <c r="ABO107" s="46"/>
      <c r="ABP107" s="46"/>
      <c r="ABQ107" s="46"/>
      <c r="ABR107" s="46"/>
      <c r="ABS107" s="46"/>
      <c r="ABT107" s="46"/>
      <c r="ABU107" s="46"/>
      <c r="ABV107" s="46"/>
      <c r="ABW107" s="46"/>
      <c r="ABX107" s="46"/>
      <c r="ABY107" s="46"/>
      <c r="ABZ107" s="46"/>
      <c r="ACA107" s="46"/>
      <c r="ACB107" s="46"/>
      <c r="ACC107" s="46"/>
      <c r="ACD107" s="46"/>
      <c r="ACE107" s="46"/>
      <c r="ACF107" s="46"/>
      <c r="ACG107" s="46"/>
      <c r="ACH107" s="46"/>
      <c r="ACI107" s="46"/>
      <c r="ACJ107" s="46"/>
      <c r="ACK107" s="46"/>
      <c r="ACL107" s="46"/>
      <c r="ACM107" s="46"/>
      <c r="ACN107" s="46"/>
      <c r="ACO107" s="46"/>
      <c r="ACP107" s="46"/>
      <c r="ACQ107" s="46"/>
      <c r="ACR107" s="46"/>
      <c r="ACS107" s="46"/>
      <c r="ACT107" s="46"/>
      <c r="ACU107" s="46"/>
      <c r="ACV107" s="46"/>
      <c r="ACW107" s="46"/>
      <c r="ACX107" s="46"/>
      <c r="ACY107" s="46"/>
      <c r="ACZ107" s="46"/>
      <c r="ADA107" s="46"/>
      <c r="ADB107" s="46"/>
      <c r="ADC107" s="46"/>
      <c r="ADD107" s="46"/>
      <c r="ADE107" s="46"/>
      <c r="ADF107" s="46"/>
      <c r="ADG107" s="46"/>
      <c r="ADH107" s="46"/>
      <c r="ADI107" s="46"/>
      <c r="ADJ107" s="46"/>
      <c r="ADK107" s="46"/>
      <c r="ADL107" s="46"/>
      <c r="ADM107" s="46"/>
      <c r="ADN107" s="46"/>
      <c r="ADO107" s="46"/>
    </row>
    <row r="108" spans="1:795" ht="15.75" customHeight="1">
      <c r="A108" s="1">
        <v>102</v>
      </c>
      <c r="B108" s="1">
        <v>106</v>
      </c>
      <c r="C108" s="49" t="s">
        <v>1094</v>
      </c>
      <c r="D108" s="49" t="s">
        <v>1095</v>
      </c>
      <c r="E108" s="49"/>
      <c r="F108" s="49"/>
      <c r="G108" s="49" t="s">
        <v>1096</v>
      </c>
      <c r="H108" s="69">
        <v>293</v>
      </c>
      <c r="I108" s="50">
        <v>0.93</v>
      </c>
      <c r="AV108" s="46"/>
      <c r="CI108" s="63"/>
      <c r="NC108" s="46"/>
      <c r="QO108" s="46"/>
      <c r="QP108" s="46"/>
      <c r="QQ108" s="46"/>
      <c r="QR108" s="46"/>
      <c r="QS108" s="46"/>
      <c r="QT108" s="46"/>
      <c r="QU108" s="46"/>
      <c r="QV108" s="46"/>
      <c r="QW108" s="46"/>
      <c r="QX108" s="46"/>
      <c r="QY108" s="46"/>
      <c r="QZ108" s="46"/>
      <c r="RA108" s="46"/>
      <c r="RB108" s="46"/>
      <c r="RC108" s="46"/>
      <c r="RD108" s="46"/>
      <c r="RE108" s="46"/>
      <c r="RF108" s="46"/>
      <c r="RG108" s="46"/>
      <c r="RH108" s="46"/>
      <c r="RI108" s="46"/>
      <c r="RJ108" s="46"/>
      <c r="RK108" s="46"/>
      <c r="RL108" s="46"/>
      <c r="RM108" s="46"/>
      <c r="RN108" s="46"/>
      <c r="RO108" s="46"/>
      <c r="RP108" s="46"/>
      <c r="RQ108" s="46"/>
      <c r="RR108" s="46"/>
      <c r="RS108" s="46"/>
      <c r="RT108" s="46"/>
      <c r="RU108" s="46"/>
      <c r="RV108" s="46"/>
      <c r="RW108" s="46"/>
      <c r="RX108" s="46"/>
      <c r="RY108" s="46"/>
      <c r="RZ108" s="46"/>
      <c r="SA108" s="46"/>
      <c r="SB108" s="46"/>
      <c r="SC108" s="46"/>
      <c r="SD108" s="46"/>
      <c r="SE108" s="46"/>
      <c r="SF108" s="46"/>
      <c r="SG108" s="46"/>
      <c r="SH108" s="46"/>
      <c r="SI108" s="46"/>
      <c r="SJ108" s="46"/>
      <c r="SK108" s="46"/>
      <c r="SL108" s="46"/>
      <c r="SM108" s="46"/>
      <c r="SN108" s="46"/>
      <c r="SO108" s="46"/>
      <c r="SP108" s="46"/>
      <c r="SQ108" s="46"/>
      <c r="SR108" s="46"/>
      <c r="SS108" s="46"/>
      <c r="ST108" s="46"/>
      <c r="SU108" s="46"/>
      <c r="SV108" s="46"/>
      <c r="SW108" s="46"/>
      <c r="SX108" s="46"/>
      <c r="SY108" s="46"/>
      <c r="SZ108" s="46"/>
      <c r="TA108" s="46"/>
      <c r="TB108" s="46"/>
      <c r="TC108" s="46"/>
      <c r="TD108" s="46"/>
      <c r="TE108" s="46"/>
      <c r="TF108" s="46"/>
      <c r="TG108" s="46"/>
      <c r="TH108" s="46"/>
      <c r="TI108" s="46"/>
      <c r="TJ108" s="46"/>
      <c r="TK108" s="46"/>
      <c r="TL108" s="46"/>
      <c r="TM108" s="46"/>
      <c r="TN108" s="46"/>
      <c r="TO108" s="46"/>
      <c r="TP108" s="46"/>
      <c r="TQ108" s="46"/>
      <c r="TR108" s="46"/>
      <c r="TS108" s="46"/>
      <c r="TT108" s="46"/>
      <c r="TU108" s="46"/>
      <c r="TV108" s="46"/>
      <c r="TW108" s="46"/>
      <c r="TX108" s="46"/>
      <c r="TY108" s="46"/>
      <c r="TZ108" s="46"/>
      <c r="UA108" s="46"/>
      <c r="UB108" s="46"/>
      <c r="UC108" s="46"/>
      <c r="UD108" s="46"/>
      <c r="UE108" s="46"/>
      <c r="UF108" s="46"/>
      <c r="UG108" s="46"/>
      <c r="UH108" s="46"/>
      <c r="UI108" s="46"/>
      <c r="UJ108" s="46"/>
      <c r="UK108" s="46"/>
      <c r="UL108" s="46"/>
      <c r="UM108" s="46"/>
      <c r="UN108" s="46"/>
      <c r="UO108" s="46"/>
      <c r="UP108" s="46"/>
      <c r="UQ108" s="46"/>
      <c r="UR108" s="46"/>
      <c r="US108" s="46"/>
      <c r="UT108" s="46"/>
      <c r="UU108" s="46"/>
      <c r="UV108" s="46"/>
      <c r="UW108" s="46"/>
      <c r="UX108" s="46"/>
      <c r="UY108" s="46"/>
      <c r="UZ108" s="46"/>
      <c r="VA108" s="46"/>
      <c r="VB108" s="46"/>
      <c r="VC108" s="46"/>
      <c r="VD108" s="46"/>
      <c r="VE108" s="46"/>
      <c r="VF108" s="46"/>
      <c r="VG108" s="46"/>
      <c r="VH108" s="46"/>
      <c r="VI108" s="46"/>
      <c r="VJ108" s="46"/>
      <c r="VK108" s="46"/>
      <c r="VL108" s="46"/>
      <c r="VM108" s="46"/>
      <c r="VN108" s="46"/>
      <c r="VO108" s="46"/>
      <c r="VP108" s="46"/>
      <c r="VQ108" s="46"/>
      <c r="VR108" s="46"/>
      <c r="VS108" s="46"/>
      <c r="VT108" s="46"/>
      <c r="VU108" s="46"/>
      <c r="VV108" s="46"/>
      <c r="VW108" s="46"/>
      <c r="VX108" s="46"/>
      <c r="VY108" s="46"/>
      <c r="VZ108" s="46"/>
      <c r="WA108" s="46"/>
      <c r="WB108" s="46"/>
      <c r="WC108" s="46"/>
      <c r="WD108" s="46"/>
      <c r="WE108" s="46"/>
      <c r="WF108" s="46"/>
      <c r="WG108" s="46"/>
      <c r="WH108" s="46"/>
      <c r="WI108" s="46"/>
      <c r="WJ108" s="46"/>
      <c r="WK108" s="46"/>
      <c r="WL108" s="46"/>
      <c r="WM108" s="46"/>
      <c r="WN108" s="46"/>
      <c r="WO108" s="46"/>
      <c r="WP108" s="46"/>
      <c r="WQ108" s="46"/>
      <c r="WR108" s="46"/>
      <c r="WS108" s="46"/>
      <c r="WT108" s="46"/>
      <c r="WU108" s="46"/>
      <c r="WV108" s="46"/>
      <c r="WW108" s="46"/>
      <c r="WX108" s="46"/>
      <c r="WY108" s="46"/>
      <c r="WZ108" s="46"/>
      <c r="XA108" s="46"/>
      <c r="XB108" s="46"/>
      <c r="XC108" s="46"/>
      <c r="XD108" s="46"/>
      <c r="XE108" s="46"/>
      <c r="XF108" s="46"/>
      <c r="XG108" s="46"/>
      <c r="XH108" s="46"/>
      <c r="XI108" s="46"/>
      <c r="XJ108" s="46"/>
      <c r="XK108" s="46"/>
      <c r="XL108" s="46"/>
      <c r="XM108" s="46"/>
      <c r="XN108" s="46"/>
      <c r="XO108" s="46"/>
      <c r="XP108" s="46"/>
      <c r="XQ108" s="46"/>
      <c r="XR108" s="46"/>
      <c r="XS108" s="46"/>
      <c r="XT108" s="46"/>
      <c r="XU108" s="46"/>
      <c r="XV108" s="46"/>
      <c r="XW108" s="46"/>
      <c r="XX108" s="46"/>
      <c r="XY108" s="46"/>
      <c r="XZ108" s="46"/>
      <c r="YA108" s="46"/>
      <c r="YB108" s="46"/>
      <c r="YC108" s="46"/>
      <c r="YD108" s="46"/>
      <c r="YE108" s="46"/>
      <c r="YF108" s="46"/>
      <c r="YG108" s="46"/>
      <c r="YH108" s="46"/>
      <c r="YI108" s="46"/>
      <c r="YJ108" s="46"/>
      <c r="YK108" s="46"/>
      <c r="YL108" s="46"/>
      <c r="YM108" s="46"/>
      <c r="YN108" s="46"/>
      <c r="YO108" s="46"/>
      <c r="YP108" s="46"/>
      <c r="YQ108" s="46"/>
      <c r="YR108" s="46"/>
      <c r="YS108" s="46"/>
      <c r="YT108" s="46"/>
      <c r="YU108" s="46"/>
      <c r="YV108" s="46"/>
      <c r="YW108" s="46"/>
      <c r="YX108" s="46"/>
      <c r="YY108" s="46"/>
      <c r="YZ108" s="46"/>
      <c r="ZA108" s="46"/>
      <c r="ZB108" s="46"/>
      <c r="ZC108" s="46"/>
      <c r="ZD108" s="46"/>
      <c r="ZE108" s="46"/>
      <c r="ZF108" s="46"/>
      <c r="ZG108" s="46"/>
      <c r="ZH108" s="46"/>
      <c r="ZI108" s="46"/>
      <c r="ZJ108" s="46"/>
      <c r="ZK108" s="46"/>
      <c r="ZL108" s="46"/>
      <c r="ZM108" s="46"/>
      <c r="ZN108" s="46"/>
      <c r="ZO108" s="46"/>
      <c r="ZP108" s="46"/>
      <c r="ZQ108" s="46"/>
      <c r="ZR108" s="46"/>
      <c r="ZS108" s="46"/>
      <c r="ZT108" s="46"/>
      <c r="ZU108" s="46"/>
      <c r="ZV108" s="46"/>
      <c r="ZW108" s="46"/>
      <c r="ZX108" s="46"/>
      <c r="ZY108" s="46"/>
      <c r="ZZ108" s="46"/>
      <c r="AAA108" s="46"/>
      <c r="AAB108" s="46"/>
      <c r="AAC108" s="46"/>
      <c r="AAD108" s="46"/>
      <c r="AAE108" s="46"/>
      <c r="AAF108" s="46"/>
      <c r="AAG108" s="46"/>
      <c r="AAH108" s="46"/>
      <c r="AAI108" s="46"/>
      <c r="AAJ108" s="46"/>
      <c r="AAK108" s="46"/>
      <c r="AAL108" s="46"/>
      <c r="AAM108" s="46"/>
      <c r="AAN108" s="46"/>
      <c r="AAO108" s="46"/>
      <c r="AAP108" s="46"/>
      <c r="AAQ108" s="46"/>
      <c r="AAR108" s="46"/>
      <c r="AAS108" s="46"/>
      <c r="AAT108" s="46"/>
      <c r="AAU108" s="46"/>
      <c r="AAV108" s="46"/>
      <c r="AAW108" s="46"/>
      <c r="AAX108" s="46"/>
      <c r="AAY108" s="46"/>
      <c r="AAZ108" s="46"/>
      <c r="ABA108" s="46"/>
      <c r="ABB108" s="46"/>
      <c r="ABC108" s="46"/>
      <c r="ABD108" s="46"/>
      <c r="ABE108" s="46"/>
      <c r="ABF108" s="46"/>
      <c r="ABG108" s="46"/>
      <c r="ABH108" s="46"/>
      <c r="ABI108" s="46"/>
      <c r="ABJ108" s="46"/>
      <c r="ABK108" s="46"/>
      <c r="ABL108" s="46"/>
      <c r="ABM108" s="46"/>
      <c r="ABN108" s="46"/>
      <c r="ABO108" s="46"/>
      <c r="ABP108" s="46"/>
      <c r="ABQ108" s="46"/>
      <c r="ABR108" s="46"/>
      <c r="ABS108" s="46"/>
      <c r="ABT108" s="46"/>
      <c r="ABU108" s="46"/>
      <c r="ABV108" s="46"/>
      <c r="ABW108" s="46"/>
      <c r="ABX108" s="46"/>
      <c r="ABY108" s="46"/>
      <c r="ABZ108" s="46"/>
      <c r="ACA108" s="46"/>
      <c r="ACB108" s="46"/>
      <c r="ACC108" s="46"/>
      <c r="ACD108" s="46"/>
      <c r="ACE108" s="46"/>
      <c r="ACF108" s="46"/>
      <c r="ACG108" s="46"/>
      <c r="ACH108" s="46"/>
      <c r="ACI108" s="46"/>
      <c r="ACJ108" s="46"/>
      <c r="ACK108" s="46"/>
      <c r="ACL108" s="46"/>
      <c r="ACM108" s="46"/>
      <c r="ACN108" s="46"/>
      <c r="ACO108" s="46"/>
      <c r="ACP108" s="46"/>
      <c r="ACQ108" s="46"/>
      <c r="ACR108" s="46"/>
      <c r="ACS108" s="46"/>
      <c r="ACT108" s="46"/>
      <c r="ACU108" s="46"/>
      <c r="ACV108" s="46"/>
      <c r="ACW108" s="46"/>
      <c r="ACX108" s="46"/>
      <c r="ACY108" s="46"/>
      <c r="ACZ108" s="46"/>
      <c r="ADA108" s="46"/>
      <c r="ADB108" s="46"/>
      <c r="ADC108" s="46"/>
      <c r="ADD108" s="46"/>
      <c r="ADE108" s="46"/>
      <c r="ADF108" s="46"/>
      <c r="ADG108" s="46"/>
      <c r="ADH108" s="46"/>
      <c r="ADI108" s="46"/>
      <c r="ADJ108" s="46"/>
      <c r="ADK108" s="46"/>
      <c r="ADL108" s="46"/>
      <c r="ADM108" s="46"/>
      <c r="ADN108" s="46"/>
      <c r="ADO108" s="46"/>
    </row>
    <row r="109" spans="1:795" ht="15.75" customHeight="1">
      <c r="A109" s="1">
        <v>104</v>
      </c>
      <c r="B109" s="1">
        <v>108</v>
      </c>
      <c r="C109" s="49" t="s">
        <v>1097</v>
      </c>
      <c r="D109" s="49" t="s">
        <v>1098</v>
      </c>
      <c r="E109" s="49"/>
      <c r="F109" s="49"/>
      <c r="G109" s="49" t="s">
        <v>1099</v>
      </c>
      <c r="H109" s="52">
        <v>393</v>
      </c>
      <c r="I109" s="52">
        <v>0.91</v>
      </c>
      <c r="AV109" s="46"/>
      <c r="CI109" s="46"/>
    </row>
    <row r="110" spans="1:795" ht="15.75" customHeight="1">
      <c r="A110" s="1">
        <v>105</v>
      </c>
      <c r="B110" s="1">
        <v>109</v>
      </c>
      <c r="C110" s="49" t="s">
        <v>1100</v>
      </c>
      <c r="D110" s="49" t="s">
        <v>1101</v>
      </c>
      <c r="E110" s="49"/>
      <c r="F110" s="49"/>
      <c r="G110" s="49" t="s">
        <v>1102</v>
      </c>
      <c r="H110" s="52">
        <v>205</v>
      </c>
      <c r="I110" s="52">
        <v>0.94</v>
      </c>
      <c r="AV110" s="46"/>
      <c r="CI110" s="46"/>
    </row>
    <row r="111" spans="1:795" ht="15.75" customHeight="1">
      <c r="A111" s="1">
        <v>106</v>
      </c>
      <c r="B111" s="1">
        <v>110</v>
      </c>
      <c r="C111" s="49" t="s">
        <v>1103</v>
      </c>
      <c r="D111" s="49" t="s">
        <v>1104</v>
      </c>
      <c r="E111" s="49"/>
      <c r="F111" s="49"/>
      <c r="G111" s="49" t="s">
        <v>1105</v>
      </c>
      <c r="H111" s="52">
        <v>1005</v>
      </c>
      <c r="I111" s="37">
        <v>0.91900000000000004</v>
      </c>
      <c r="L111" s="68"/>
      <c r="BE111" s="68"/>
      <c r="FV111" s="68"/>
      <c r="FZ111" s="68"/>
      <c r="IC111" s="68"/>
      <c r="JV111" s="68"/>
      <c r="OR111" s="68"/>
    </row>
    <row r="112" spans="1:795" ht="15.75" customHeight="1">
      <c r="A112" s="1">
        <v>107</v>
      </c>
      <c r="B112" s="1">
        <v>111</v>
      </c>
      <c r="C112" s="49" t="s">
        <v>1106</v>
      </c>
      <c r="D112" s="49" t="s">
        <v>1107</v>
      </c>
      <c r="E112" s="49"/>
      <c r="F112" s="49"/>
      <c r="G112" s="49" t="s">
        <v>1108</v>
      </c>
      <c r="H112" s="37">
        <v>257</v>
      </c>
      <c r="I112" s="37">
        <v>0.84</v>
      </c>
    </row>
    <row r="113" spans="1:9" ht="15.75" customHeight="1">
      <c r="A113" s="1">
        <v>108</v>
      </c>
      <c r="B113" s="1">
        <v>112</v>
      </c>
      <c r="C113" s="49" t="s">
        <v>1109</v>
      </c>
      <c r="D113" s="49" t="s">
        <v>1110</v>
      </c>
      <c r="E113" s="49"/>
      <c r="F113" s="49"/>
      <c r="G113" s="49" t="s">
        <v>1111</v>
      </c>
      <c r="H113" s="37">
        <v>287</v>
      </c>
      <c r="I113" s="52">
        <v>0.9</v>
      </c>
    </row>
    <row r="114" spans="1:9" ht="15.75" customHeight="1">
      <c r="A114" s="1">
        <v>109</v>
      </c>
      <c r="B114" s="1">
        <v>113</v>
      </c>
      <c r="C114" s="49" t="s">
        <v>1112</v>
      </c>
      <c r="D114" s="49" t="s">
        <v>1113</v>
      </c>
      <c r="E114" s="49"/>
      <c r="F114" s="49"/>
      <c r="G114" s="49" t="s">
        <v>1114</v>
      </c>
      <c r="H114" s="52">
        <v>222</v>
      </c>
      <c r="I114" s="54"/>
    </row>
    <row r="115" spans="1:9" ht="15.75" customHeight="1">
      <c r="A115" s="1">
        <v>110</v>
      </c>
      <c r="B115" s="1">
        <v>114</v>
      </c>
      <c r="C115" s="49" t="s">
        <v>1115</v>
      </c>
      <c r="D115" s="49" t="s">
        <v>1116</v>
      </c>
      <c r="E115" s="49"/>
      <c r="F115" s="49"/>
      <c r="G115" s="49" t="s">
        <v>1117</v>
      </c>
      <c r="H115" s="37">
        <v>235</v>
      </c>
      <c r="I115" s="37">
        <v>0.85</v>
      </c>
    </row>
    <row r="116" spans="1:9" ht="15.75" customHeight="1">
      <c r="A116" s="1">
        <v>112</v>
      </c>
      <c r="B116" s="1">
        <v>116</v>
      </c>
      <c r="C116" s="49" t="s">
        <v>1118</v>
      </c>
      <c r="D116" s="49" t="s">
        <v>1119</v>
      </c>
      <c r="E116" s="49"/>
      <c r="F116" s="49"/>
      <c r="G116" s="49" t="s">
        <v>1120</v>
      </c>
      <c r="H116" s="52">
        <v>626</v>
      </c>
      <c r="I116" s="52">
        <v>0.9</v>
      </c>
    </row>
    <row r="117" spans="1:9" ht="15.75" customHeight="1">
      <c r="A117" s="1">
        <v>113</v>
      </c>
      <c r="B117" s="1">
        <v>117</v>
      </c>
      <c r="C117" s="49" t="s">
        <v>1121</v>
      </c>
      <c r="D117" s="49" t="s">
        <v>1122</v>
      </c>
      <c r="E117" s="49"/>
      <c r="F117" s="49"/>
      <c r="G117" s="49" t="s">
        <v>1123</v>
      </c>
      <c r="H117" s="52">
        <v>235</v>
      </c>
      <c r="I117" s="52">
        <v>0.89</v>
      </c>
    </row>
    <row r="118" spans="1:9" ht="15.75" customHeight="1">
      <c r="A118" s="1">
        <v>114</v>
      </c>
      <c r="B118" s="1">
        <v>118</v>
      </c>
      <c r="C118" s="49" t="s">
        <v>1124</v>
      </c>
      <c r="D118" s="49" t="s">
        <v>1125</v>
      </c>
      <c r="E118" s="49"/>
      <c r="F118" s="49"/>
      <c r="G118" s="49" t="s">
        <v>1126</v>
      </c>
      <c r="H118" s="37">
        <v>6501</v>
      </c>
      <c r="I118" s="52">
        <v>0.86</v>
      </c>
    </row>
    <row r="119" spans="1:9" ht="15.75" customHeight="1">
      <c r="A119" s="1">
        <v>115</v>
      </c>
      <c r="B119" s="1">
        <v>119</v>
      </c>
      <c r="C119" s="49" t="s">
        <v>1127</v>
      </c>
      <c r="D119" s="49" t="s">
        <v>1128</v>
      </c>
      <c r="E119" s="49"/>
      <c r="F119" s="49"/>
      <c r="G119" s="49" t="s">
        <v>1129</v>
      </c>
      <c r="H119" s="52">
        <v>242</v>
      </c>
      <c r="I119" s="52">
        <v>0.7</v>
      </c>
    </row>
    <row r="120" spans="1:9" ht="15.75" customHeight="1">
      <c r="A120" s="1">
        <v>118</v>
      </c>
      <c r="B120" s="1">
        <v>122</v>
      </c>
      <c r="C120" s="49" t="s">
        <v>1130</v>
      </c>
      <c r="D120" s="49" t="s">
        <v>1131</v>
      </c>
      <c r="E120" s="49"/>
      <c r="F120" s="49"/>
      <c r="G120" s="49" t="s">
        <v>1132</v>
      </c>
      <c r="H120" s="52">
        <v>151</v>
      </c>
      <c r="I120" s="52">
        <v>0.84</v>
      </c>
    </row>
    <row r="121" spans="1:9" ht="15.75" customHeight="1">
      <c r="A121" s="1">
        <v>119</v>
      </c>
      <c r="B121" s="1">
        <v>123</v>
      </c>
      <c r="C121" s="49" t="s">
        <v>1133</v>
      </c>
      <c r="D121" s="49" t="s">
        <v>1134</v>
      </c>
      <c r="E121" s="49"/>
      <c r="F121" s="49"/>
      <c r="G121" s="49" t="s">
        <v>1135</v>
      </c>
      <c r="H121" s="52">
        <v>148</v>
      </c>
      <c r="I121" s="52">
        <v>0.8</v>
      </c>
    </row>
    <row r="122" spans="1:9" ht="15.75" customHeight="1">
      <c r="A122" s="1" t="s">
        <v>1136</v>
      </c>
      <c r="B122" s="1"/>
      <c r="C122" s="49"/>
      <c r="D122" s="105"/>
      <c r="E122" s="106"/>
      <c r="F122" s="106"/>
      <c r="G122" s="49"/>
      <c r="H122" s="52">
        <v>254</v>
      </c>
      <c r="I122" s="52">
        <v>0.69</v>
      </c>
    </row>
    <row r="123" spans="1:9" ht="15.75" customHeight="1">
      <c r="A123" s="1" t="s">
        <v>1137</v>
      </c>
      <c r="B123" s="1"/>
      <c r="C123" s="49"/>
      <c r="D123" s="105"/>
      <c r="E123" s="106"/>
      <c r="F123" s="106"/>
      <c r="G123" s="49"/>
      <c r="H123" s="52">
        <v>187</v>
      </c>
      <c r="I123" s="54"/>
    </row>
    <row r="124" spans="1:9" ht="15.75" customHeight="1">
      <c r="A124" s="1">
        <v>121</v>
      </c>
      <c r="B124" s="1">
        <v>125</v>
      </c>
      <c r="C124" s="49" t="s">
        <v>1138</v>
      </c>
      <c r="D124" s="49" t="s">
        <v>1139</v>
      </c>
      <c r="E124" s="49"/>
      <c r="F124" s="49"/>
      <c r="G124" s="49" t="s">
        <v>1140</v>
      </c>
      <c r="H124" s="52">
        <v>191</v>
      </c>
      <c r="I124" s="52">
        <v>0.96</v>
      </c>
    </row>
    <row r="125" spans="1:9" ht="15.75" customHeight="1">
      <c r="A125" s="1">
        <v>122</v>
      </c>
      <c r="B125" s="1">
        <v>126</v>
      </c>
      <c r="C125" s="49" t="s">
        <v>1141</v>
      </c>
      <c r="D125" s="49" t="s">
        <v>1142</v>
      </c>
      <c r="E125" s="49"/>
      <c r="F125" s="49"/>
      <c r="G125" s="49" t="s">
        <v>1143</v>
      </c>
      <c r="H125" s="52">
        <v>468</v>
      </c>
      <c r="I125" s="54"/>
    </row>
    <row r="126" spans="1:9" ht="15.75" customHeight="1">
      <c r="A126" s="1" t="s">
        <v>1144</v>
      </c>
      <c r="B126" s="1"/>
      <c r="C126" s="49"/>
      <c r="D126" s="49"/>
      <c r="E126" s="49"/>
      <c r="F126" s="49"/>
      <c r="G126" s="49"/>
      <c r="H126" s="52">
        <v>650</v>
      </c>
      <c r="I126" s="52">
        <v>0.85</v>
      </c>
    </row>
    <row r="127" spans="1:9" ht="15.75" customHeight="1">
      <c r="A127" s="1">
        <v>123</v>
      </c>
      <c r="B127" s="1">
        <v>127</v>
      </c>
      <c r="C127" s="49" t="s">
        <v>1145</v>
      </c>
      <c r="D127" s="49" t="s">
        <v>1146</v>
      </c>
      <c r="E127" s="49"/>
      <c r="F127" s="49"/>
      <c r="G127" s="49" t="s">
        <v>1147</v>
      </c>
      <c r="H127" s="52">
        <v>1030</v>
      </c>
      <c r="I127" s="52">
        <v>0.95</v>
      </c>
    </row>
    <row r="128" spans="1:9" ht="15.75" customHeight="1">
      <c r="A128" s="1">
        <v>125</v>
      </c>
      <c r="B128" s="1">
        <v>129</v>
      </c>
      <c r="C128" s="49" t="s">
        <v>1148</v>
      </c>
      <c r="D128" s="49" t="s">
        <v>1149</v>
      </c>
      <c r="E128" s="49"/>
      <c r="F128" s="49"/>
      <c r="G128" s="49" t="s">
        <v>1150</v>
      </c>
      <c r="H128" s="52">
        <v>143</v>
      </c>
      <c r="I128" s="52">
        <v>0.82</v>
      </c>
    </row>
    <row r="129" spans="1:779" ht="15.75" customHeight="1">
      <c r="A129" s="1">
        <v>126</v>
      </c>
      <c r="B129" s="1">
        <v>130</v>
      </c>
      <c r="C129" s="49" t="s">
        <v>1151</v>
      </c>
      <c r="D129" s="49" t="s">
        <v>1152</v>
      </c>
      <c r="E129" s="49"/>
      <c r="F129" s="49"/>
      <c r="G129" s="49" t="s">
        <v>1153</v>
      </c>
      <c r="H129" s="52">
        <v>287</v>
      </c>
      <c r="I129" s="37">
        <v>0.86</v>
      </c>
    </row>
    <row r="130" spans="1:779" ht="15.75" customHeight="1">
      <c r="A130" s="80">
        <v>127</v>
      </c>
      <c r="B130" s="1">
        <v>131</v>
      </c>
      <c r="C130" s="49" t="s">
        <v>1154</v>
      </c>
      <c r="D130" s="49" t="s">
        <v>1155</v>
      </c>
      <c r="E130" s="49"/>
      <c r="F130" s="49"/>
      <c r="G130" s="49" t="s">
        <v>1156</v>
      </c>
      <c r="H130" s="52">
        <v>199</v>
      </c>
      <c r="I130" s="37">
        <v>0.93</v>
      </c>
      <c r="GP130" s="45">
        <v>0.79</v>
      </c>
      <c r="XR130" s="45">
        <v>0.86</v>
      </c>
      <c r="ABC130" s="45">
        <v>0.96</v>
      </c>
      <c r="ABD130" s="45">
        <v>0.85</v>
      </c>
    </row>
    <row r="131" spans="1:779" ht="15.75" customHeight="1">
      <c r="A131" s="80">
        <v>128</v>
      </c>
      <c r="B131" s="1">
        <v>132</v>
      </c>
      <c r="C131" s="49" t="s">
        <v>1157</v>
      </c>
      <c r="D131" s="49" t="s">
        <v>1158</v>
      </c>
      <c r="E131" s="49"/>
      <c r="F131" s="49"/>
      <c r="G131" s="49" t="s">
        <v>1159</v>
      </c>
      <c r="H131" s="37">
        <v>205</v>
      </c>
      <c r="I131" s="37">
        <v>0.91</v>
      </c>
      <c r="IM131" s="45">
        <v>0.94</v>
      </c>
      <c r="LN131" s="45">
        <v>0.8</v>
      </c>
      <c r="QT131" s="45">
        <v>0.92</v>
      </c>
      <c r="QX131" s="45">
        <v>0.92</v>
      </c>
    </row>
    <row r="132" spans="1:779" ht="15.75" customHeight="1">
      <c r="A132" s="80">
        <v>129</v>
      </c>
      <c r="B132" s="1">
        <v>133</v>
      </c>
      <c r="C132" s="49" t="s">
        <v>1160</v>
      </c>
      <c r="D132" s="49" t="s">
        <v>1161</v>
      </c>
      <c r="E132" s="49"/>
      <c r="F132" s="49"/>
      <c r="G132" s="49" t="s">
        <v>1162</v>
      </c>
      <c r="H132" s="52">
        <v>220</v>
      </c>
      <c r="I132" s="52">
        <v>0.89</v>
      </c>
      <c r="ABH132" s="45">
        <v>0.86</v>
      </c>
      <c r="ABI132" s="45">
        <v>0.94</v>
      </c>
    </row>
    <row r="133" spans="1:779" ht="15.75" customHeight="1">
      <c r="A133" s="80">
        <v>130</v>
      </c>
      <c r="B133" s="1">
        <v>134</v>
      </c>
      <c r="C133" s="49" t="s">
        <v>1163</v>
      </c>
      <c r="D133" s="49" t="s">
        <v>1164</v>
      </c>
      <c r="E133" s="49"/>
      <c r="F133" s="49"/>
      <c r="G133" s="49" t="s">
        <v>1165</v>
      </c>
      <c r="H133" s="52">
        <v>962</v>
      </c>
      <c r="I133" s="37">
        <v>0.87</v>
      </c>
      <c r="ABL133" s="45">
        <v>0.92</v>
      </c>
      <c r="ABM133" s="45">
        <v>0.81</v>
      </c>
      <c r="ABP133" s="45">
        <v>0.92</v>
      </c>
      <c r="ABQ133" s="45">
        <v>0.83</v>
      </c>
      <c r="ABR133" s="45">
        <v>0.8</v>
      </c>
    </row>
    <row r="134" spans="1:779" ht="15.75" customHeight="1">
      <c r="A134" s="80">
        <v>131</v>
      </c>
      <c r="B134" s="1">
        <v>135</v>
      </c>
      <c r="C134" s="49" t="s">
        <v>1166</v>
      </c>
      <c r="D134" s="49">
        <v>0.68</v>
      </c>
      <c r="E134" s="49"/>
      <c r="F134" s="49"/>
      <c r="G134" s="49" t="s">
        <v>1167</v>
      </c>
      <c r="H134" s="52">
        <v>602</v>
      </c>
      <c r="I134" s="37">
        <v>0.92</v>
      </c>
      <c r="IM134" s="45">
        <v>0.93</v>
      </c>
      <c r="OA134" s="45">
        <v>0.77</v>
      </c>
      <c r="OC134" s="45">
        <v>0.8</v>
      </c>
      <c r="QQ134" s="45">
        <v>0.95</v>
      </c>
      <c r="QR134" s="45">
        <v>0.84</v>
      </c>
      <c r="QS134" s="45">
        <v>0.93</v>
      </c>
      <c r="QW134" s="45">
        <v>0.89</v>
      </c>
    </row>
    <row r="135" spans="1:779" ht="15.75" customHeight="1">
      <c r="A135" s="80">
        <v>132</v>
      </c>
      <c r="B135" s="1">
        <v>136</v>
      </c>
      <c r="C135" s="49" t="s">
        <v>1168</v>
      </c>
      <c r="D135" s="49" t="s">
        <v>1169</v>
      </c>
      <c r="E135" s="49"/>
      <c r="F135" s="49"/>
      <c r="G135" s="49" t="s">
        <v>1170</v>
      </c>
      <c r="H135" s="52">
        <v>675</v>
      </c>
      <c r="I135" s="52">
        <v>0.91</v>
      </c>
      <c r="BS135" s="45">
        <v>0.78</v>
      </c>
      <c r="HM135" s="45">
        <v>0.81</v>
      </c>
      <c r="KU135" s="45">
        <v>0.89</v>
      </c>
      <c r="KV135" s="45">
        <v>0.86</v>
      </c>
      <c r="OZ135" s="45">
        <v>0.72</v>
      </c>
      <c r="PA135" s="45">
        <v>0.91</v>
      </c>
      <c r="QL135" s="45">
        <v>0.73</v>
      </c>
      <c r="ABS135" s="45">
        <v>0.95</v>
      </c>
      <c r="ABT135" s="45">
        <v>0.88</v>
      </c>
      <c r="ABU135" s="45">
        <v>0.86</v>
      </c>
      <c r="ABV135" s="45">
        <v>0.96</v>
      </c>
      <c r="ABW135" s="45">
        <v>0.95</v>
      </c>
      <c r="ABX135" s="45">
        <v>0.95</v>
      </c>
    </row>
    <row r="136" spans="1:779" ht="15.75" customHeight="1">
      <c r="A136" s="80">
        <v>134</v>
      </c>
      <c r="B136" s="1">
        <v>138</v>
      </c>
      <c r="C136" s="49" t="s">
        <v>1171</v>
      </c>
      <c r="D136" s="49" t="s">
        <v>1172</v>
      </c>
      <c r="E136" s="49"/>
      <c r="F136" s="49"/>
      <c r="G136" s="49" t="s">
        <v>1173</v>
      </c>
      <c r="H136" s="52">
        <v>139</v>
      </c>
      <c r="I136" s="37">
        <v>0.88</v>
      </c>
      <c r="ABZ136" s="45">
        <v>0.79</v>
      </c>
      <c r="ACB136" s="45">
        <v>0.82</v>
      </c>
    </row>
    <row r="137" spans="1:779" ht="15.75" customHeight="1">
      <c r="A137" s="80">
        <v>135</v>
      </c>
      <c r="B137" s="1">
        <v>139</v>
      </c>
      <c r="C137" s="49" t="s">
        <v>1174</v>
      </c>
      <c r="D137" s="49" t="s">
        <v>1175</v>
      </c>
      <c r="E137" s="49"/>
      <c r="F137" s="49"/>
      <c r="G137" s="49" t="s">
        <v>1176</v>
      </c>
      <c r="H137" s="52">
        <v>275</v>
      </c>
      <c r="I137" s="52">
        <v>0.82</v>
      </c>
      <c r="DD137" s="45">
        <v>0.69</v>
      </c>
      <c r="EH137" s="45">
        <v>0.84</v>
      </c>
      <c r="OA137" s="45">
        <v>0.84</v>
      </c>
      <c r="ACC137" s="45">
        <v>0.74</v>
      </c>
      <c r="ACD137" s="45">
        <v>0.91</v>
      </c>
    </row>
    <row r="138" spans="1:779" ht="15.75" customHeight="1">
      <c r="A138" s="80">
        <v>136</v>
      </c>
      <c r="B138" s="1">
        <v>140</v>
      </c>
      <c r="C138" s="49" t="s">
        <v>1177</v>
      </c>
      <c r="D138" s="49" t="s">
        <v>1178</v>
      </c>
      <c r="E138" s="49"/>
      <c r="F138" s="49"/>
      <c r="G138" s="49" t="s">
        <v>1179</v>
      </c>
      <c r="H138" s="52">
        <v>733</v>
      </c>
      <c r="I138" s="52">
        <v>0.91</v>
      </c>
      <c r="FP138" s="45">
        <v>0.8</v>
      </c>
      <c r="GP138" s="45">
        <v>0.85</v>
      </c>
      <c r="HM138" s="45">
        <v>0.93</v>
      </c>
      <c r="ACE138" s="45">
        <v>0.9</v>
      </c>
      <c r="ACF138" s="45">
        <v>0.91</v>
      </c>
      <c r="ACG138" s="45">
        <v>0.86</v>
      </c>
      <c r="ACH138" s="45">
        <v>0.91</v>
      </c>
      <c r="ACI138" s="45">
        <v>0.88</v>
      </c>
      <c r="ACJ138" s="45">
        <v>0.94</v>
      </c>
      <c r="ACK138" s="45">
        <v>0.92</v>
      </c>
      <c r="ACL138" s="45">
        <v>0.91</v>
      </c>
      <c r="ACM138" s="45">
        <v>0.92</v>
      </c>
    </row>
    <row r="139" spans="1:779" ht="15.75" customHeight="1">
      <c r="A139" s="80">
        <v>137</v>
      </c>
      <c r="B139" s="1">
        <v>141</v>
      </c>
      <c r="C139" s="49" t="s">
        <v>1180</v>
      </c>
      <c r="D139" s="49" t="s">
        <v>1181</v>
      </c>
      <c r="E139" s="49"/>
      <c r="F139" s="49"/>
      <c r="G139" s="49" t="s">
        <v>1182</v>
      </c>
      <c r="H139" s="52">
        <v>359</v>
      </c>
      <c r="I139" s="52">
        <v>0.83</v>
      </c>
      <c r="OO139" s="45">
        <v>0.77</v>
      </c>
      <c r="OR139" s="45">
        <v>0.83</v>
      </c>
      <c r="PJ139" s="45">
        <v>0.88</v>
      </c>
      <c r="ST139" s="45">
        <v>0.89</v>
      </c>
      <c r="ACN139" s="45">
        <v>0.71</v>
      </c>
      <c r="ACO139" s="45">
        <v>0.87</v>
      </c>
      <c r="ACP139" s="45">
        <v>0.7</v>
      </c>
      <c r="ACQ139" s="45">
        <v>0.69</v>
      </c>
    </row>
    <row r="140" spans="1:779" ht="15.75" customHeight="1">
      <c r="A140" s="80">
        <v>141</v>
      </c>
      <c r="B140" s="1">
        <v>145</v>
      </c>
      <c r="C140" s="49" t="s">
        <v>1183</v>
      </c>
      <c r="D140" s="49" t="s">
        <v>1184</v>
      </c>
      <c r="E140" s="49"/>
      <c r="F140" s="49"/>
      <c r="G140" s="49" t="s">
        <v>1185</v>
      </c>
      <c r="H140" s="52">
        <v>346</v>
      </c>
      <c r="I140" s="52">
        <v>0.89</v>
      </c>
      <c r="HM140" s="45">
        <v>0.92</v>
      </c>
      <c r="PJ140" s="45">
        <v>0.94</v>
      </c>
      <c r="ACR140" s="45">
        <v>0.79</v>
      </c>
    </row>
    <row r="141" spans="1:779" ht="15.75" customHeight="1">
      <c r="A141" s="80">
        <v>142</v>
      </c>
      <c r="B141" s="1">
        <v>146</v>
      </c>
      <c r="C141" s="49" t="s">
        <v>1186</v>
      </c>
      <c r="D141" s="49" t="s">
        <v>1187</v>
      </c>
      <c r="E141" s="49"/>
      <c r="F141" s="49"/>
      <c r="G141" s="49" t="s">
        <v>1188</v>
      </c>
      <c r="H141" s="52">
        <v>266</v>
      </c>
      <c r="I141" s="52">
        <v>0.91</v>
      </c>
      <c r="ES141" s="45">
        <v>0.9</v>
      </c>
      <c r="GG141" s="45">
        <v>0.8</v>
      </c>
      <c r="IB141" s="45">
        <v>0.89</v>
      </c>
      <c r="ACS141" s="45">
        <v>0.83</v>
      </c>
      <c r="ACT141" s="45">
        <v>0.87</v>
      </c>
    </row>
    <row r="142" spans="1:779" ht="15.75" customHeight="1">
      <c r="A142" s="80">
        <v>143</v>
      </c>
      <c r="B142" s="1">
        <v>147</v>
      </c>
      <c r="C142" s="49" t="s">
        <v>1189</v>
      </c>
      <c r="D142" s="49" t="s">
        <v>1190</v>
      </c>
      <c r="E142" s="49"/>
      <c r="F142" s="49"/>
      <c r="G142" s="49" t="s">
        <v>1191</v>
      </c>
      <c r="H142" s="52">
        <v>234</v>
      </c>
      <c r="I142" s="52">
        <v>0.89</v>
      </c>
      <c r="EG142" s="45">
        <v>0.9</v>
      </c>
      <c r="EH142" s="45">
        <v>0.86</v>
      </c>
      <c r="XS142" s="45">
        <v>0.75</v>
      </c>
      <c r="ACV142" s="45">
        <v>0.84</v>
      </c>
      <c r="ACW142" s="45">
        <v>0.75</v>
      </c>
      <c r="ACX142" s="45">
        <v>0.95</v>
      </c>
    </row>
    <row r="143" spans="1:779" ht="15.75" customHeight="1">
      <c r="A143" s="80">
        <v>144</v>
      </c>
      <c r="B143" s="1">
        <v>148</v>
      </c>
      <c r="C143" s="49" t="s">
        <v>1192</v>
      </c>
      <c r="D143" s="49" t="s">
        <v>1193</v>
      </c>
      <c r="E143" s="49"/>
      <c r="F143" s="49"/>
      <c r="G143" s="49" t="s">
        <v>1194</v>
      </c>
      <c r="H143" s="52">
        <v>346</v>
      </c>
      <c r="I143" s="52">
        <v>0.89</v>
      </c>
      <c r="HM143" s="45">
        <v>0.93</v>
      </c>
      <c r="PN143" s="45">
        <v>0.94</v>
      </c>
      <c r="ACR143" s="45">
        <v>0.78</v>
      </c>
      <c r="ACY143" s="45">
        <v>0.87</v>
      </c>
    </row>
    <row r="144" spans="1:779" ht="15.75" customHeight="1">
      <c r="A144" s="80">
        <v>146</v>
      </c>
      <c r="B144" s="1">
        <v>150</v>
      </c>
      <c r="C144" s="49" t="s">
        <v>1195</v>
      </c>
      <c r="D144" s="49" t="s">
        <v>1196</v>
      </c>
      <c r="E144" s="49"/>
      <c r="F144" s="49"/>
      <c r="G144" s="49" t="s">
        <v>1197</v>
      </c>
      <c r="H144" s="52">
        <v>320</v>
      </c>
      <c r="I144" s="52">
        <v>0.97</v>
      </c>
      <c r="ES144" s="45">
        <v>0.92</v>
      </c>
    </row>
    <row r="145" spans="1:784" ht="15.75" customHeight="1">
      <c r="A145" s="80">
        <v>147</v>
      </c>
      <c r="B145" s="1">
        <v>151</v>
      </c>
      <c r="C145" s="49" t="s">
        <v>1198</v>
      </c>
      <c r="D145" s="49" t="s">
        <v>1199</v>
      </c>
      <c r="E145" s="49"/>
      <c r="F145" s="49"/>
      <c r="G145" s="49" t="s">
        <v>1200</v>
      </c>
      <c r="H145" s="52">
        <v>220</v>
      </c>
      <c r="I145" s="52">
        <v>0.93</v>
      </c>
      <c r="GR145" s="45">
        <v>0.89</v>
      </c>
      <c r="HA145" s="45">
        <v>0.9</v>
      </c>
      <c r="OO145" s="45">
        <v>0.85</v>
      </c>
      <c r="OR145" s="45">
        <v>0.88</v>
      </c>
      <c r="OS145" s="45">
        <v>0.92</v>
      </c>
      <c r="SS145" s="45">
        <v>0.89</v>
      </c>
      <c r="ADA145" s="45">
        <v>0.78</v>
      </c>
      <c r="ADB145" s="45">
        <v>0.76</v>
      </c>
    </row>
    <row r="146" spans="1:784" ht="15.75" customHeight="1">
      <c r="A146" s="80">
        <v>148</v>
      </c>
      <c r="B146" s="1">
        <v>152</v>
      </c>
      <c r="C146" s="49" t="s">
        <v>1201</v>
      </c>
      <c r="D146" s="49" t="s">
        <v>1202</v>
      </c>
      <c r="E146" s="49"/>
      <c r="F146" s="49"/>
      <c r="G146" s="49" t="s">
        <v>1203</v>
      </c>
      <c r="H146" s="52">
        <v>259</v>
      </c>
      <c r="I146" s="52">
        <v>0.87</v>
      </c>
      <c r="GC146" s="45">
        <v>0.81</v>
      </c>
      <c r="GP146" s="45">
        <v>0.88</v>
      </c>
      <c r="PJ146" s="45">
        <v>0.93</v>
      </c>
    </row>
    <row r="147" spans="1:784" ht="15.75" customHeight="1">
      <c r="A147" s="80">
        <v>149</v>
      </c>
      <c r="B147" s="1">
        <v>153</v>
      </c>
      <c r="C147" s="49" t="s">
        <v>1204</v>
      </c>
      <c r="D147" s="49" t="s">
        <v>1205</v>
      </c>
      <c r="E147" s="49"/>
      <c r="F147" s="49"/>
      <c r="G147" s="49" t="s">
        <v>1206</v>
      </c>
      <c r="H147" s="52">
        <v>255</v>
      </c>
      <c r="I147" s="52">
        <v>0.79</v>
      </c>
      <c r="ADC147" s="45">
        <v>0.72</v>
      </c>
      <c r="ADD147" s="45">
        <v>0.95</v>
      </c>
    </row>
    <row r="148" spans="1:784" ht="15.75" customHeight="1">
      <c r="A148" s="80">
        <v>150</v>
      </c>
      <c r="B148" s="1">
        <v>154</v>
      </c>
      <c r="C148" s="49" t="s">
        <v>1207</v>
      </c>
      <c r="D148" s="49" t="s">
        <v>1208</v>
      </c>
      <c r="E148" s="49"/>
      <c r="F148" s="49"/>
      <c r="G148" s="49" t="s">
        <v>1209</v>
      </c>
      <c r="H148" s="52">
        <v>224</v>
      </c>
      <c r="I148" s="52">
        <v>0.8</v>
      </c>
      <c r="WN148" s="45">
        <v>0.71</v>
      </c>
      <c r="WO148" s="45">
        <v>0.84</v>
      </c>
    </row>
    <row r="149" spans="1:784" ht="15.75" customHeight="1">
      <c r="A149" s="80">
        <v>151</v>
      </c>
      <c r="B149" s="1">
        <v>155</v>
      </c>
      <c r="C149" s="49" t="s">
        <v>1210</v>
      </c>
      <c r="D149" s="49" t="s">
        <v>1211</v>
      </c>
      <c r="E149" s="49"/>
      <c r="F149" s="49"/>
      <c r="G149" s="49" t="s">
        <v>1212</v>
      </c>
      <c r="H149" s="52">
        <v>338</v>
      </c>
      <c r="I149" s="52">
        <v>0.87</v>
      </c>
      <c r="FP149" s="45">
        <v>0.77</v>
      </c>
      <c r="KK149" s="45">
        <v>0.94</v>
      </c>
      <c r="KL149" s="45">
        <v>0.87</v>
      </c>
      <c r="RC149" s="45">
        <v>0.81</v>
      </c>
    </row>
    <row r="150" spans="1:784" ht="15.75" customHeight="1">
      <c r="A150" s="80">
        <v>152</v>
      </c>
      <c r="B150" s="1">
        <v>156</v>
      </c>
      <c r="C150" s="49" t="s">
        <v>1213</v>
      </c>
      <c r="D150" s="49" t="s">
        <v>1214</v>
      </c>
      <c r="E150" s="49"/>
      <c r="F150" s="49"/>
      <c r="G150" s="49" t="s">
        <v>1215</v>
      </c>
      <c r="H150" s="52">
        <v>244</v>
      </c>
      <c r="I150" s="52">
        <v>0.96</v>
      </c>
      <c r="AC150" s="45">
        <v>0.92</v>
      </c>
      <c r="OK150" s="45">
        <v>0.72</v>
      </c>
      <c r="OL150" s="45">
        <v>0.75</v>
      </c>
      <c r="WK150" s="45">
        <v>0.91</v>
      </c>
    </row>
    <row r="151" spans="1:784" ht="15.75" customHeight="1">
      <c r="A151" s="80" t="s">
        <v>1216</v>
      </c>
      <c r="B151" s="1"/>
      <c r="C151" s="49"/>
      <c r="D151" s="49"/>
      <c r="E151" s="49"/>
      <c r="F151" s="49"/>
      <c r="G151" s="49"/>
      <c r="H151" s="50">
        <v>52</v>
      </c>
      <c r="I151" s="52">
        <v>0.96</v>
      </c>
      <c r="AC151" s="45">
        <v>0.92</v>
      </c>
      <c r="OK151" s="45">
        <v>0.72</v>
      </c>
      <c r="OL151" s="45">
        <v>0.75</v>
      </c>
      <c r="WK151" s="45">
        <v>0.91</v>
      </c>
      <c r="WL151" s="45">
        <v>0.9</v>
      </c>
      <c r="WM151" s="45">
        <v>0.94</v>
      </c>
    </row>
    <row r="152" spans="1:784" ht="15.75" customHeight="1">
      <c r="A152" s="80">
        <v>153</v>
      </c>
      <c r="B152" s="1">
        <v>157</v>
      </c>
      <c r="C152" s="49" t="s">
        <v>1217</v>
      </c>
      <c r="D152" s="49" t="s">
        <v>1218</v>
      </c>
      <c r="E152" s="49"/>
      <c r="F152" s="49"/>
      <c r="G152" s="49" t="s">
        <v>1219</v>
      </c>
      <c r="H152" s="52">
        <v>101</v>
      </c>
      <c r="I152" s="52">
        <v>0.96</v>
      </c>
      <c r="FB152" s="45">
        <v>0.86</v>
      </c>
      <c r="GS152" s="45">
        <v>0.93</v>
      </c>
      <c r="WJ152" s="45">
        <v>0.89</v>
      </c>
    </row>
    <row r="153" spans="1:784" ht="15.75" customHeight="1">
      <c r="A153" s="80">
        <v>154</v>
      </c>
      <c r="B153" s="1">
        <v>158</v>
      </c>
      <c r="C153" s="49" t="s">
        <v>1220</v>
      </c>
      <c r="D153" s="49" t="s">
        <v>1221</v>
      </c>
      <c r="E153" s="49"/>
      <c r="F153" s="49"/>
      <c r="G153" s="49" t="s">
        <v>1222</v>
      </c>
      <c r="H153" s="52">
        <v>152</v>
      </c>
      <c r="I153" s="52">
        <v>0.9</v>
      </c>
      <c r="GG153" s="45">
        <v>0.9</v>
      </c>
      <c r="GS153" s="45">
        <v>0.93</v>
      </c>
      <c r="HM153" s="45">
        <v>0.96</v>
      </c>
      <c r="IB153" s="45">
        <v>0.95</v>
      </c>
      <c r="IC153" s="45">
        <v>0.9</v>
      </c>
      <c r="IM153" s="45">
        <v>0.91</v>
      </c>
    </row>
    <row r="154" spans="1:784" ht="15.75" customHeight="1">
      <c r="A154" s="80">
        <v>155</v>
      </c>
      <c r="B154" s="1">
        <v>159</v>
      </c>
      <c r="C154" s="48" t="s">
        <v>1460</v>
      </c>
      <c r="D154" s="48" t="s">
        <v>1461</v>
      </c>
      <c r="E154" s="48"/>
      <c r="F154" s="48"/>
      <c r="G154" s="48" t="s">
        <v>1462</v>
      </c>
      <c r="H154" s="100">
        <v>357</v>
      </c>
      <c r="I154" s="45">
        <v>0.87</v>
      </c>
      <c r="GS154" s="45">
        <v>0.8</v>
      </c>
      <c r="HM154" s="45">
        <v>0.83</v>
      </c>
      <c r="ND154" s="45">
        <v>0.95</v>
      </c>
      <c r="NE154" s="45">
        <v>0.85</v>
      </c>
      <c r="NF154" s="45">
        <v>0.88</v>
      </c>
      <c r="NG154" s="45">
        <v>0.85</v>
      </c>
      <c r="NH154" s="45">
        <v>0.84</v>
      </c>
      <c r="NI154" s="45">
        <v>0.83</v>
      </c>
      <c r="NN154" s="45">
        <v>0.87</v>
      </c>
      <c r="NO154" s="45">
        <v>0.88</v>
      </c>
      <c r="NP154" s="45">
        <v>0.89</v>
      </c>
      <c r="NQ154" s="45">
        <v>0.86</v>
      </c>
      <c r="NR154" s="45">
        <v>0.89</v>
      </c>
      <c r="NW154" s="45">
        <v>0.87</v>
      </c>
      <c r="WI154" s="45">
        <v>0.88</v>
      </c>
    </row>
    <row r="155" spans="1:784" ht="15.75" customHeight="1">
      <c r="A155" s="80">
        <v>156</v>
      </c>
      <c r="B155" s="1">
        <v>160</v>
      </c>
      <c r="C155" s="48" t="s">
        <v>1463</v>
      </c>
      <c r="D155" s="48" t="s">
        <v>1464</v>
      </c>
      <c r="E155" s="48"/>
      <c r="F155" s="48"/>
      <c r="G155" s="48" t="s">
        <v>1465</v>
      </c>
    </row>
    <row r="156" spans="1:784" ht="15.75" customHeight="1">
      <c r="A156" s="80">
        <v>157</v>
      </c>
      <c r="B156" s="1">
        <v>161</v>
      </c>
      <c r="C156" s="49" t="s">
        <v>1223</v>
      </c>
      <c r="D156" s="49" t="s">
        <v>1224</v>
      </c>
      <c r="E156" s="49"/>
      <c r="F156" s="49"/>
      <c r="G156" s="49" t="s">
        <v>1225</v>
      </c>
      <c r="H156" s="69">
        <v>1233</v>
      </c>
      <c r="I156" s="69">
        <v>0.85</v>
      </c>
      <c r="FD156" s="45">
        <v>0.76</v>
      </c>
      <c r="HM156" s="45">
        <v>0.81</v>
      </c>
      <c r="LA156" s="45">
        <v>0.82</v>
      </c>
      <c r="LB156" s="45">
        <v>0.89</v>
      </c>
      <c r="LC156" s="45">
        <v>0.88</v>
      </c>
    </row>
    <row r="157" spans="1:784" ht="15.75" customHeight="1">
      <c r="A157" s="80">
        <v>158</v>
      </c>
      <c r="B157" s="1">
        <v>162</v>
      </c>
      <c r="C157" s="49" t="s">
        <v>1226</v>
      </c>
      <c r="D157" s="49" t="s">
        <v>1227</v>
      </c>
      <c r="E157" s="49"/>
      <c r="F157" s="49"/>
      <c r="G157" s="49" t="s">
        <v>1228</v>
      </c>
      <c r="H157" s="52">
        <v>457</v>
      </c>
      <c r="I157" s="52">
        <v>0.93</v>
      </c>
      <c r="GD157" s="45">
        <v>0.96</v>
      </c>
      <c r="GS157" s="45">
        <v>0.89</v>
      </c>
      <c r="NX157" s="45">
        <v>0.93</v>
      </c>
      <c r="OD157" s="45">
        <v>0.94</v>
      </c>
    </row>
    <row r="158" spans="1:784" ht="15.75" customHeight="1">
      <c r="A158" s="80" t="s">
        <v>1229</v>
      </c>
      <c r="B158" s="1"/>
      <c r="C158" s="49" t="s">
        <v>1226</v>
      </c>
      <c r="D158" s="49" t="s">
        <v>1227</v>
      </c>
      <c r="E158" s="49"/>
      <c r="F158" s="49"/>
      <c r="G158" s="49" t="s">
        <v>1228</v>
      </c>
      <c r="H158" s="52">
        <v>263</v>
      </c>
      <c r="I158" s="52">
        <v>0.93</v>
      </c>
      <c r="GD158" s="45">
        <v>0.94</v>
      </c>
      <c r="GS158" s="45">
        <v>0.89</v>
      </c>
      <c r="NX158" s="45">
        <v>0.93</v>
      </c>
      <c r="OD158" s="45">
        <v>0.94</v>
      </c>
    </row>
    <row r="159" spans="1:784" ht="15.75" customHeight="1">
      <c r="A159" s="80">
        <v>159</v>
      </c>
      <c r="B159" s="48">
        <v>163</v>
      </c>
      <c r="C159" s="48" t="s">
        <v>1466</v>
      </c>
      <c r="D159" s="48" t="s">
        <v>1467</v>
      </c>
      <c r="E159" s="48"/>
      <c r="F159" s="48"/>
      <c r="G159" s="48" t="s">
        <v>1468</v>
      </c>
      <c r="H159" s="101"/>
      <c r="I159" s="101"/>
    </row>
    <row r="160" spans="1:784" ht="15.75" customHeight="1">
      <c r="A160" s="80">
        <v>160</v>
      </c>
      <c r="B160" s="1">
        <v>164</v>
      </c>
      <c r="C160" s="49" t="s">
        <v>1230</v>
      </c>
      <c r="D160" s="49" t="s">
        <v>1231</v>
      </c>
      <c r="E160" s="49"/>
      <c r="F160" s="49"/>
      <c r="G160" s="49" t="s">
        <v>1232</v>
      </c>
      <c r="H160" s="52">
        <v>207</v>
      </c>
      <c r="I160" s="52">
        <v>0.82</v>
      </c>
      <c r="FP160" s="45">
        <v>0.87</v>
      </c>
      <c r="JV160" s="45">
        <v>0.84</v>
      </c>
      <c r="OE160" s="45">
        <v>0.86</v>
      </c>
      <c r="OF160" s="45">
        <v>0.79</v>
      </c>
      <c r="OG160" s="45">
        <v>0.82</v>
      </c>
      <c r="OH160" s="45">
        <v>0.81</v>
      </c>
      <c r="OJ160" s="45">
        <v>0.81</v>
      </c>
      <c r="OM160" s="45">
        <v>0.84</v>
      </c>
      <c r="OT160" s="45">
        <v>0.95</v>
      </c>
    </row>
    <row r="161" spans="1:650" ht="15.75" customHeight="1">
      <c r="A161" s="80" t="s">
        <v>1233</v>
      </c>
      <c r="B161" s="1"/>
      <c r="C161" s="49" t="s">
        <v>1230</v>
      </c>
      <c r="D161" s="49" t="s">
        <v>1231</v>
      </c>
      <c r="E161" s="49"/>
      <c r="F161" s="49"/>
      <c r="G161" s="49" t="s">
        <v>1232</v>
      </c>
      <c r="H161" s="52">
        <v>214</v>
      </c>
      <c r="I161" s="52">
        <v>0.82</v>
      </c>
      <c r="FP161" s="45">
        <v>0.87</v>
      </c>
      <c r="JV161" s="45">
        <v>0.84</v>
      </c>
      <c r="OJ161" s="45">
        <v>0.81</v>
      </c>
      <c r="OM161" s="45">
        <v>0.84</v>
      </c>
      <c r="OT161" s="45">
        <v>0.95</v>
      </c>
      <c r="OV161" s="45">
        <v>0.92</v>
      </c>
      <c r="OW161" s="45">
        <v>0.83</v>
      </c>
      <c r="OX161" s="45">
        <v>0.87</v>
      </c>
    </row>
    <row r="162" spans="1:650" ht="15.75" customHeight="1">
      <c r="A162" s="80">
        <v>161</v>
      </c>
      <c r="B162" s="1">
        <v>165</v>
      </c>
      <c r="C162" s="49" t="s">
        <v>1234</v>
      </c>
      <c r="D162" s="49" t="s">
        <v>1235</v>
      </c>
      <c r="E162" s="49"/>
      <c r="F162" s="49"/>
      <c r="G162" s="49" t="s">
        <v>1236</v>
      </c>
      <c r="H162" s="52">
        <v>578</v>
      </c>
      <c r="I162" s="52">
        <v>0.91</v>
      </c>
      <c r="FN162" s="45">
        <v>0.76</v>
      </c>
      <c r="FP162" s="45">
        <v>0.74</v>
      </c>
      <c r="GA162" s="45">
        <v>0.79</v>
      </c>
      <c r="GS162" s="45">
        <v>0.85</v>
      </c>
      <c r="GW162" s="45">
        <v>0.73</v>
      </c>
      <c r="GX162" s="45">
        <v>0.87</v>
      </c>
      <c r="JX162" s="45">
        <v>0.84</v>
      </c>
      <c r="LV162" s="45">
        <v>0.81</v>
      </c>
      <c r="MY162" s="45">
        <v>0.84</v>
      </c>
      <c r="UC162" s="45">
        <v>0.78</v>
      </c>
      <c r="UD162" s="45">
        <v>0.91</v>
      </c>
    </row>
    <row r="163" spans="1:650" ht="15.75" customHeight="1">
      <c r="A163" s="80">
        <v>162</v>
      </c>
      <c r="B163" s="1">
        <v>166</v>
      </c>
      <c r="C163" s="49" t="s">
        <v>1237</v>
      </c>
      <c r="D163" s="49" t="s">
        <v>1238</v>
      </c>
      <c r="E163" s="49"/>
      <c r="F163" s="49"/>
      <c r="G163" s="49" t="s">
        <v>1239</v>
      </c>
      <c r="H163" s="52">
        <v>588</v>
      </c>
      <c r="I163" s="52">
        <v>0.82</v>
      </c>
      <c r="GS163" s="45">
        <v>0.72</v>
      </c>
      <c r="HM163" s="45">
        <v>0.88</v>
      </c>
      <c r="IO163" s="45">
        <v>0.93</v>
      </c>
      <c r="NU163" s="45">
        <v>0.82</v>
      </c>
      <c r="QR163" s="45">
        <v>0.88</v>
      </c>
      <c r="UH163" s="45">
        <v>0.89</v>
      </c>
      <c r="UI163" s="45">
        <v>0.82</v>
      </c>
      <c r="UJ163" s="45">
        <v>0.81</v>
      </c>
      <c r="UK163" s="45">
        <v>0.89</v>
      </c>
    </row>
    <row r="164" spans="1:650" ht="15.75" customHeight="1">
      <c r="A164" s="80">
        <v>163</v>
      </c>
      <c r="B164" s="1">
        <v>167</v>
      </c>
      <c r="C164" s="49" t="s">
        <v>1240</v>
      </c>
      <c r="D164" s="49" t="s">
        <v>1241</v>
      </c>
      <c r="E164" s="49"/>
      <c r="F164" s="49"/>
      <c r="G164" s="49" t="s">
        <v>1242</v>
      </c>
      <c r="H164" s="52">
        <v>256</v>
      </c>
      <c r="I164" s="52">
        <v>0.86</v>
      </c>
      <c r="ES164" s="45">
        <v>0.7</v>
      </c>
      <c r="FI164" s="45">
        <v>0.87</v>
      </c>
      <c r="GD164" s="45">
        <v>0.82</v>
      </c>
      <c r="KL164" s="45">
        <v>0.9</v>
      </c>
    </row>
    <row r="165" spans="1:650" ht="15.75" customHeight="1">
      <c r="A165" s="80" t="s">
        <v>1243</v>
      </c>
      <c r="B165" s="1"/>
      <c r="C165" s="49" t="s">
        <v>1240</v>
      </c>
      <c r="D165" s="49" t="s">
        <v>1241</v>
      </c>
      <c r="E165" s="49"/>
      <c r="F165" s="49"/>
      <c r="G165" s="49" t="s">
        <v>1242</v>
      </c>
      <c r="H165" s="52">
        <v>143</v>
      </c>
      <c r="I165" s="52">
        <v>0.93</v>
      </c>
      <c r="DR165" s="45">
        <v>0.81</v>
      </c>
      <c r="ES165" s="45">
        <v>0.73</v>
      </c>
      <c r="FI165" s="45">
        <v>0.86</v>
      </c>
      <c r="GD165" s="45">
        <v>0.83</v>
      </c>
      <c r="KL165" s="45">
        <v>0.83</v>
      </c>
    </row>
    <row r="166" spans="1:650" ht="15.75" customHeight="1">
      <c r="A166" s="80">
        <v>164</v>
      </c>
      <c r="B166" s="1">
        <v>168</v>
      </c>
      <c r="C166" s="49" t="s">
        <v>1244</v>
      </c>
      <c r="D166" s="49" t="s">
        <v>1245</v>
      </c>
      <c r="E166" s="49"/>
      <c r="F166" s="49"/>
      <c r="G166" s="49" t="s">
        <v>1246</v>
      </c>
      <c r="H166" s="52">
        <v>253</v>
      </c>
      <c r="I166" s="52"/>
    </row>
    <row r="167" spans="1:650" ht="15.75" customHeight="1">
      <c r="A167" s="80">
        <v>165</v>
      </c>
      <c r="B167" s="1">
        <v>169</v>
      </c>
      <c r="C167" s="49" t="s">
        <v>1240</v>
      </c>
      <c r="D167" s="49" t="s">
        <v>1247</v>
      </c>
      <c r="E167" s="49"/>
      <c r="F167" s="49"/>
      <c r="G167" s="49" t="s">
        <v>1248</v>
      </c>
      <c r="H167" s="52">
        <v>101</v>
      </c>
      <c r="I167" s="52">
        <v>0.9</v>
      </c>
      <c r="ER167" s="45">
        <v>0.88</v>
      </c>
      <c r="QE167" s="45">
        <v>0.78</v>
      </c>
      <c r="XP167" s="45">
        <v>0.94</v>
      </c>
      <c r="XQ167" s="45">
        <v>0.89</v>
      </c>
    </row>
    <row r="168" spans="1:650" ht="15.75" customHeight="1">
      <c r="A168" s="80" t="s">
        <v>1249</v>
      </c>
      <c r="B168" s="1"/>
      <c r="C168" s="49" t="s">
        <v>1240</v>
      </c>
      <c r="D168" s="49" t="s">
        <v>1247</v>
      </c>
      <c r="E168" s="49"/>
      <c r="F168" s="49"/>
      <c r="G168" s="49" t="s">
        <v>1248</v>
      </c>
      <c r="H168" s="52">
        <v>337</v>
      </c>
      <c r="I168" s="52">
        <v>0.93</v>
      </c>
      <c r="ER168" s="45">
        <v>0.84</v>
      </c>
      <c r="QE168" s="45">
        <v>0.79</v>
      </c>
      <c r="XP168" s="45">
        <v>0.96</v>
      </c>
      <c r="XQ168" s="45">
        <v>0.84</v>
      </c>
    </row>
    <row r="169" spans="1:650" ht="15.75" customHeight="1">
      <c r="A169" s="80" t="s">
        <v>1250</v>
      </c>
      <c r="B169" s="1"/>
      <c r="C169" s="49" t="s">
        <v>1240</v>
      </c>
      <c r="D169" s="49" t="s">
        <v>1247</v>
      </c>
      <c r="E169" s="49"/>
      <c r="F169" s="49"/>
      <c r="G169" s="49" t="s">
        <v>1248</v>
      </c>
      <c r="H169" s="50">
        <v>171</v>
      </c>
      <c r="I169" s="50">
        <v>0.84</v>
      </c>
      <c r="GD169" s="45">
        <v>0.82</v>
      </c>
      <c r="XP169" s="45">
        <v>0.89</v>
      </c>
    </row>
    <row r="170" spans="1:650" ht="15.75" customHeight="1">
      <c r="A170" s="80">
        <v>166</v>
      </c>
      <c r="B170" s="1">
        <v>170</v>
      </c>
      <c r="C170" s="49" t="s">
        <v>1251</v>
      </c>
      <c r="D170" s="49" t="s">
        <v>1252</v>
      </c>
      <c r="E170" s="49"/>
      <c r="F170" s="49"/>
      <c r="G170" s="49" t="s">
        <v>1253</v>
      </c>
      <c r="H170" s="52">
        <v>622</v>
      </c>
      <c r="I170" s="52">
        <v>0.83</v>
      </c>
      <c r="QR170" s="45">
        <v>0.9</v>
      </c>
      <c r="XR170" s="45">
        <v>0.77</v>
      </c>
      <c r="XS170" s="45">
        <v>0.91</v>
      </c>
    </row>
    <row r="171" spans="1:650" ht="15.75" customHeight="1">
      <c r="A171" s="80">
        <v>167</v>
      </c>
      <c r="B171" s="1">
        <v>171</v>
      </c>
      <c r="C171" s="49" t="s">
        <v>1254</v>
      </c>
      <c r="D171" s="49" t="s">
        <v>1255</v>
      </c>
      <c r="E171" s="49"/>
      <c r="F171" s="49"/>
      <c r="G171" s="49" t="s">
        <v>1256</v>
      </c>
      <c r="H171" s="52">
        <v>198</v>
      </c>
      <c r="I171" s="52">
        <v>0.9</v>
      </c>
      <c r="FG171" s="45">
        <v>0.82</v>
      </c>
      <c r="FP171" s="45">
        <v>0.91</v>
      </c>
      <c r="GG171" s="45">
        <v>0.87</v>
      </c>
      <c r="GP171" s="45">
        <v>0.87</v>
      </c>
      <c r="IN171" s="45">
        <v>0.96</v>
      </c>
      <c r="KK171" s="45">
        <v>0.89</v>
      </c>
      <c r="KL171" s="45">
        <v>0.88</v>
      </c>
    </row>
    <row r="172" spans="1:650" ht="15.75" customHeight="1">
      <c r="A172" s="80">
        <v>168</v>
      </c>
      <c r="B172" s="1">
        <v>172</v>
      </c>
      <c r="C172" s="49" t="s">
        <v>1257</v>
      </c>
      <c r="D172" s="49" t="s">
        <v>1258</v>
      </c>
      <c r="E172" s="49"/>
      <c r="F172" s="49"/>
      <c r="G172" s="49" t="s">
        <v>1259</v>
      </c>
      <c r="H172" s="52">
        <v>311</v>
      </c>
      <c r="I172" s="52">
        <v>0.92</v>
      </c>
      <c r="FP172" s="45">
        <v>0.86</v>
      </c>
      <c r="FQ172" s="45">
        <v>0.74</v>
      </c>
      <c r="GC172" s="45">
        <v>0.84</v>
      </c>
      <c r="GS172" s="45">
        <v>0.76</v>
      </c>
      <c r="TP172" s="45">
        <v>0.91</v>
      </c>
      <c r="TQ172" s="45">
        <v>0.94</v>
      </c>
      <c r="TR172" s="45">
        <v>0.93</v>
      </c>
    </row>
    <row r="173" spans="1:650" ht="15.75" customHeight="1">
      <c r="A173" s="80">
        <v>169</v>
      </c>
      <c r="B173" s="1">
        <v>173</v>
      </c>
      <c r="C173" s="49" t="s">
        <v>1260</v>
      </c>
      <c r="D173" s="49" t="s">
        <v>1261</v>
      </c>
      <c r="E173" s="49"/>
      <c r="F173" s="49"/>
      <c r="G173" s="49" t="s">
        <v>1262</v>
      </c>
      <c r="H173" s="52">
        <v>240</v>
      </c>
      <c r="I173" s="52">
        <v>0.86</v>
      </c>
      <c r="FP173" s="45">
        <v>0.91</v>
      </c>
      <c r="PA173" s="45">
        <v>0.9</v>
      </c>
      <c r="SE173" s="45">
        <v>0.83</v>
      </c>
      <c r="XT173" s="45">
        <v>0.81</v>
      </c>
      <c r="XU173" s="45">
        <v>0.85</v>
      </c>
    </row>
    <row r="174" spans="1:650" ht="15.75" customHeight="1">
      <c r="A174" s="80">
        <v>170</v>
      </c>
      <c r="B174" s="1">
        <v>174</v>
      </c>
      <c r="C174" s="49" t="s">
        <v>1263</v>
      </c>
      <c r="D174" s="49" t="s">
        <v>1264</v>
      </c>
      <c r="E174" s="49"/>
      <c r="F174" s="49"/>
      <c r="G174" s="49" t="s">
        <v>1265</v>
      </c>
      <c r="H174" s="52">
        <v>320</v>
      </c>
      <c r="I174" s="52">
        <v>0.97</v>
      </c>
      <c r="ET174" s="45">
        <v>0.92</v>
      </c>
      <c r="EU174" s="45">
        <v>0.76</v>
      </c>
      <c r="EV174" s="45">
        <v>0.92</v>
      </c>
      <c r="XV174" s="45">
        <v>0.96</v>
      </c>
      <c r="XW174" s="45">
        <v>0.8</v>
      </c>
      <c r="XX174" s="45">
        <v>0.97</v>
      </c>
      <c r="XY174" s="45">
        <v>0.94</v>
      </c>
      <c r="XZ174" s="45">
        <v>0.86</v>
      </c>
    </row>
    <row r="175" spans="1:650" ht="15.75" customHeight="1">
      <c r="A175" s="80">
        <v>171</v>
      </c>
      <c r="B175" s="1">
        <v>175</v>
      </c>
      <c r="C175" s="48" t="s">
        <v>1469</v>
      </c>
      <c r="D175" s="48" t="s">
        <v>1470</v>
      </c>
      <c r="E175" s="48"/>
      <c r="F175" s="48"/>
      <c r="G175" s="48" t="s">
        <v>1471</v>
      </c>
      <c r="H175" s="101"/>
      <c r="I175" s="101"/>
      <c r="MC175" s="62"/>
      <c r="MD175" s="62"/>
      <c r="ME175" s="62"/>
    </row>
    <row r="176" spans="1:650" ht="15.75" customHeight="1">
      <c r="A176" s="80">
        <v>172</v>
      </c>
      <c r="B176" s="1">
        <v>176</v>
      </c>
      <c r="C176" s="49" t="s">
        <v>1266</v>
      </c>
      <c r="D176" s="49" t="s">
        <v>1267</v>
      </c>
      <c r="E176" s="49"/>
      <c r="F176" s="49"/>
      <c r="G176" s="49" t="s">
        <v>1268</v>
      </c>
      <c r="H176" s="52">
        <v>413</v>
      </c>
      <c r="I176" s="52">
        <v>0.77200000000000002</v>
      </c>
      <c r="ER176" s="45"/>
      <c r="ES176" s="45">
        <v>0.91</v>
      </c>
      <c r="ID176" s="45">
        <v>0.84</v>
      </c>
    </row>
    <row r="177" spans="1:674" ht="15.75" customHeight="1">
      <c r="A177" s="80">
        <v>173</v>
      </c>
      <c r="B177" s="1">
        <v>177</v>
      </c>
      <c r="C177" s="49" t="s">
        <v>1269</v>
      </c>
      <c r="D177" s="49" t="s">
        <v>1270</v>
      </c>
      <c r="E177" s="49"/>
      <c r="F177" s="49"/>
      <c r="G177" s="49" t="s">
        <v>1271</v>
      </c>
      <c r="H177" s="52">
        <v>278</v>
      </c>
      <c r="I177" s="52">
        <v>0.66</v>
      </c>
    </row>
    <row r="178" spans="1:674" ht="15.75" customHeight="1">
      <c r="A178" s="80">
        <v>174</v>
      </c>
      <c r="B178" s="1">
        <v>178</v>
      </c>
      <c r="C178" s="49" t="s">
        <v>1272</v>
      </c>
      <c r="D178" s="49" t="s">
        <v>1273</v>
      </c>
      <c r="E178" s="49"/>
      <c r="F178" s="49"/>
      <c r="G178" s="49" t="s">
        <v>1274</v>
      </c>
      <c r="H178" s="52">
        <v>278</v>
      </c>
      <c r="I178" s="52">
        <v>0.85</v>
      </c>
      <c r="EG178" s="45">
        <v>0.86</v>
      </c>
      <c r="EH178" s="45">
        <v>0.84</v>
      </c>
      <c r="GE178" s="45">
        <v>0.92</v>
      </c>
      <c r="GF178" s="45">
        <v>0.9</v>
      </c>
      <c r="PM178" s="45">
        <v>0.91</v>
      </c>
    </row>
    <row r="179" spans="1:674" ht="15.75" customHeight="1">
      <c r="A179" s="80">
        <v>175</v>
      </c>
      <c r="B179" s="1">
        <v>179</v>
      </c>
      <c r="C179" s="49" t="s">
        <v>1275</v>
      </c>
      <c r="D179" s="49" t="s">
        <v>1276</v>
      </c>
      <c r="E179" s="49"/>
      <c r="F179" s="49"/>
      <c r="G179" s="49" t="s">
        <v>1277</v>
      </c>
      <c r="H179" s="52">
        <v>236</v>
      </c>
      <c r="I179" s="52">
        <v>0.88</v>
      </c>
      <c r="FA179" s="45">
        <v>0.89</v>
      </c>
      <c r="YB179" s="45">
        <v>0.8</v>
      </c>
      <c r="YC179" s="45">
        <v>0.8</v>
      </c>
      <c r="YD179" s="45">
        <v>0.9</v>
      </c>
      <c r="YE179" s="45">
        <v>0.92</v>
      </c>
      <c r="YF179" s="45">
        <v>0.9</v>
      </c>
      <c r="YG179" s="45">
        <v>0.91</v>
      </c>
    </row>
    <row r="180" spans="1:674" ht="15.75" customHeight="1">
      <c r="A180" s="83" t="s">
        <v>1278</v>
      </c>
      <c r="B180" s="1"/>
      <c r="C180" s="49" t="s">
        <v>1275</v>
      </c>
      <c r="D180" s="49" t="s">
        <v>1276</v>
      </c>
      <c r="E180" s="49"/>
      <c r="F180" s="49"/>
      <c r="G180" s="49" t="s">
        <v>1277</v>
      </c>
      <c r="H180" s="52">
        <v>236</v>
      </c>
      <c r="I180" s="52">
        <v>0.89</v>
      </c>
      <c r="FA180" s="45">
        <v>0.88</v>
      </c>
      <c r="YB180" s="45">
        <v>0.8</v>
      </c>
      <c r="YC180" s="45">
        <v>0.8</v>
      </c>
      <c r="YD180" s="45">
        <v>0.9</v>
      </c>
      <c r="YE180" s="45">
        <v>0.92</v>
      </c>
      <c r="YF180" s="45">
        <v>0.9</v>
      </c>
      <c r="YG180" s="45">
        <v>0.91</v>
      </c>
    </row>
    <row r="181" spans="1:674" ht="15.75" customHeight="1">
      <c r="A181" s="80">
        <v>176</v>
      </c>
      <c r="B181" s="1">
        <v>180</v>
      </c>
      <c r="C181" s="49" t="s">
        <v>1279</v>
      </c>
      <c r="D181" s="49" t="s">
        <v>1280</v>
      </c>
      <c r="E181" s="49"/>
      <c r="F181" s="49"/>
      <c r="G181" s="49" t="s">
        <v>1281</v>
      </c>
      <c r="H181" s="52">
        <v>724</v>
      </c>
      <c r="I181" s="52">
        <v>0.9</v>
      </c>
      <c r="FO181" s="45">
        <v>0.87</v>
      </c>
      <c r="FP181" s="45">
        <v>0.83</v>
      </c>
      <c r="FX181" s="45">
        <v>0.92</v>
      </c>
      <c r="GC181" s="45">
        <v>0.81</v>
      </c>
      <c r="HJ181" s="45">
        <v>0.82</v>
      </c>
      <c r="HM181" s="45">
        <v>0.76</v>
      </c>
      <c r="LA181" s="45">
        <v>0.91</v>
      </c>
      <c r="TY181" s="45">
        <v>0.8</v>
      </c>
    </row>
    <row r="182" spans="1:674" ht="15.75" customHeight="1">
      <c r="A182" s="80">
        <v>177</v>
      </c>
      <c r="B182" s="1">
        <v>181</v>
      </c>
      <c r="C182" s="49" t="s">
        <v>1282</v>
      </c>
      <c r="D182" s="49" t="s">
        <v>1283</v>
      </c>
      <c r="E182" s="49"/>
      <c r="F182" s="49"/>
      <c r="G182" s="49" t="s">
        <v>1284</v>
      </c>
      <c r="H182" s="52">
        <v>399</v>
      </c>
      <c r="I182" s="52">
        <v>0.88</v>
      </c>
      <c r="FC182" s="45">
        <v>0.81</v>
      </c>
      <c r="GQ182" s="45">
        <v>0.9</v>
      </c>
      <c r="GR182" s="45">
        <v>0.85</v>
      </c>
      <c r="YH182" s="45">
        <v>0.76</v>
      </c>
    </row>
    <row r="183" spans="1:674" ht="15.75" customHeight="1">
      <c r="A183" s="80">
        <v>178</v>
      </c>
      <c r="B183" s="1">
        <v>182</v>
      </c>
      <c r="C183" s="49" t="s">
        <v>1285</v>
      </c>
      <c r="D183" s="49" t="s">
        <v>1286</v>
      </c>
      <c r="E183" s="49"/>
      <c r="F183" s="49"/>
      <c r="G183" s="49" t="s">
        <v>1287</v>
      </c>
      <c r="H183" s="52">
        <v>460</v>
      </c>
      <c r="I183" s="52">
        <v>0.88</v>
      </c>
      <c r="EH183" s="45">
        <v>0.9</v>
      </c>
      <c r="IO183" s="45">
        <v>0.88</v>
      </c>
      <c r="NZ183" s="45">
        <v>0.84</v>
      </c>
      <c r="OB183" s="45">
        <v>0.82</v>
      </c>
      <c r="YN183" s="45">
        <v>0.67</v>
      </c>
      <c r="YO183" s="45">
        <v>0.71</v>
      </c>
      <c r="YP183" s="45">
        <v>0.66</v>
      </c>
    </row>
    <row r="184" spans="1:674" ht="15.75" customHeight="1">
      <c r="A184" s="80">
        <v>179</v>
      </c>
      <c r="B184" s="1">
        <v>183</v>
      </c>
      <c r="C184" s="49" t="s">
        <v>1288</v>
      </c>
      <c r="D184" s="49" t="s">
        <v>1289</v>
      </c>
      <c r="E184" s="49"/>
      <c r="F184" s="49"/>
      <c r="G184" s="49" t="s">
        <v>1290</v>
      </c>
      <c r="H184" s="52">
        <v>117</v>
      </c>
      <c r="I184" s="52">
        <v>0.82</v>
      </c>
      <c r="EG184" s="45">
        <v>0.88</v>
      </c>
      <c r="EH184" s="45">
        <v>0.84</v>
      </c>
      <c r="LJ184" s="45">
        <v>0.87</v>
      </c>
      <c r="TO184" s="45">
        <v>0.84</v>
      </c>
      <c r="UM184" s="45">
        <v>0.75</v>
      </c>
      <c r="UN184" s="45">
        <v>0.75</v>
      </c>
    </row>
    <row r="185" spans="1:674" ht="15.75" customHeight="1">
      <c r="A185" s="80">
        <v>180</v>
      </c>
      <c r="B185" s="1">
        <v>184</v>
      </c>
      <c r="C185" s="49" t="s">
        <v>1291</v>
      </c>
      <c r="D185" s="49" t="s">
        <v>1292</v>
      </c>
      <c r="E185" s="49"/>
      <c r="F185" s="49"/>
      <c r="G185" s="49" t="s">
        <v>1293</v>
      </c>
      <c r="H185" s="52">
        <v>457</v>
      </c>
      <c r="I185" s="52">
        <v>0.93</v>
      </c>
      <c r="GD185" s="45">
        <v>0.96</v>
      </c>
      <c r="HM185" s="45">
        <v>0.83</v>
      </c>
      <c r="NX185" s="45">
        <v>0.93</v>
      </c>
      <c r="OD185" s="45">
        <v>0.94</v>
      </c>
      <c r="YT185" s="45">
        <v>0.75</v>
      </c>
      <c r="YU185" s="45">
        <v>0.85</v>
      </c>
      <c r="YV185" s="45">
        <v>0.83</v>
      </c>
    </row>
    <row r="186" spans="1:674" ht="15.75" customHeight="1">
      <c r="A186" s="80">
        <v>181</v>
      </c>
      <c r="B186" s="1">
        <v>185</v>
      </c>
      <c r="C186" s="49" t="s">
        <v>1294</v>
      </c>
      <c r="D186" s="49" t="s">
        <v>1295</v>
      </c>
      <c r="E186" s="49"/>
      <c r="F186" s="49"/>
      <c r="G186" s="49" t="s">
        <v>1296</v>
      </c>
      <c r="H186" s="52">
        <v>437</v>
      </c>
      <c r="I186" s="52">
        <v>0.93400000000000005</v>
      </c>
      <c r="GS186" s="45">
        <v>0.80200000000000005</v>
      </c>
      <c r="HM186" s="45">
        <v>0.86699999999999999</v>
      </c>
      <c r="PJ186" s="45">
        <v>0.89600000000000002</v>
      </c>
      <c r="YW186" s="45">
        <v>0.70799999999999996</v>
      </c>
      <c r="YX186" s="45">
        <v>0.77500000000000002</v>
      </c>
    </row>
    <row r="187" spans="1:674" ht="15.75" customHeight="1">
      <c r="A187" s="80">
        <v>182</v>
      </c>
      <c r="B187" s="1">
        <v>186</v>
      </c>
      <c r="C187" s="49" t="s">
        <v>1297</v>
      </c>
      <c r="D187" s="49" t="s">
        <v>1298</v>
      </c>
      <c r="E187" s="49"/>
      <c r="F187" s="49"/>
      <c r="G187" s="49" t="s">
        <v>1299</v>
      </c>
      <c r="H187" s="52">
        <v>273</v>
      </c>
      <c r="I187" s="52">
        <v>0.76</v>
      </c>
      <c r="GG187" s="45">
        <v>0.88</v>
      </c>
      <c r="GH187" s="45">
        <v>0.93</v>
      </c>
      <c r="HU187" s="45">
        <v>0.87</v>
      </c>
      <c r="HV187" s="45">
        <v>0.78</v>
      </c>
      <c r="HW187" s="45">
        <v>0.7</v>
      </c>
      <c r="IF187" s="45">
        <v>0.91</v>
      </c>
      <c r="IG187" s="45">
        <v>0.94</v>
      </c>
      <c r="IH187" s="45">
        <v>0.96</v>
      </c>
      <c r="II187" s="45">
        <v>0.92</v>
      </c>
    </row>
    <row r="188" spans="1:674" ht="15.75" customHeight="1">
      <c r="A188" s="80">
        <v>183</v>
      </c>
      <c r="B188" s="1">
        <v>187</v>
      </c>
      <c r="C188" s="49" t="s">
        <v>1300</v>
      </c>
      <c r="D188" s="49" t="s">
        <v>1301</v>
      </c>
      <c r="E188" s="49"/>
      <c r="F188" s="49"/>
      <c r="G188" s="49" t="s">
        <v>1302</v>
      </c>
      <c r="H188" s="52">
        <v>258</v>
      </c>
      <c r="I188" s="52">
        <v>0.92</v>
      </c>
      <c r="ER188" s="45"/>
      <c r="ES188" s="45">
        <v>0.92</v>
      </c>
      <c r="FY188" s="45">
        <v>0.9</v>
      </c>
      <c r="GM188" s="45">
        <v>0.95</v>
      </c>
      <c r="JF188" s="45">
        <v>0.71</v>
      </c>
      <c r="NY188" s="45">
        <v>0.83</v>
      </c>
    </row>
    <row r="189" spans="1:674" ht="15.75" customHeight="1">
      <c r="A189" s="80">
        <v>184</v>
      </c>
      <c r="B189" s="1">
        <v>188</v>
      </c>
      <c r="C189" s="49" t="s">
        <v>1303</v>
      </c>
      <c r="D189" s="49" t="s">
        <v>1304</v>
      </c>
      <c r="E189" s="49"/>
      <c r="F189" s="49"/>
      <c r="G189" s="49" t="s">
        <v>1305</v>
      </c>
      <c r="H189" s="52">
        <v>179</v>
      </c>
      <c r="I189" s="52">
        <v>0.84</v>
      </c>
      <c r="HM189" s="45">
        <v>0.84</v>
      </c>
      <c r="IO189" s="45">
        <v>0.93</v>
      </c>
      <c r="PJ189" s="45">
        <v>0.84</v>
      </c>
      <c r="QQ189" s="45">
        <v>0.94</v>
      </c>
      <c r="QR189" s="45">
        <v>0.94</v>
      </c>
    </row>
    <row r="190" spans="1:674" ht="15.75" customHeight="1">
      <c r="A190" s="80">
        <v>185</v>
      </c>
      <c r="B190" s="1">
        <v>189</v>
      </c>
      <c r="C190" s="48" t="s">
        <v>1472</v>
      </c>
      <c r="D190" s="48" t="s">
        <v>1473</v>
      </c>
      <c r="E190" s="48"/>
      <c r="F190" s="48"/>
      <c r="G190" s="48" t="s">
        <v>1474</v>
      </c>
      <c r="H190" s="101"/>
      <c r="I190" s="101"/>
    </row>
    <row r="191" spans="1:674" ht="15.75" customHeight="1">
      <c r="A191" s="80">
        <v>186</v>
      </c>
      <c r="B191" s="1">
        <v>190</v>
      </c>
      <c r="C191" s="49" t="s">
        <v>1306</v>
      </c>
      <c r="D191" s="49" t="s">
        <v>1307</v>
      </c>
      <c r="E191" s="49"/>
      <c r="F191" s="49"/>
      <c r="G191" s="49" t="s">
        <v>1308</v>
      </c>
      <c r="H191" s="52">
        <v>172</v>
      </c>
      <c r="I191" s="52">
        <v>0.94</v>
      </c>
      <c r="FV191" s="45">
        <v>0.84</v>
      </c>
      <c r="FW191" s="45">
        <v>0.87</v>
      </c>
      <c r="GG191" s="45">
        <v>0.9</v>
      </c>
      <c r="GI191" s="45">
        <v>0.91</v>
      </c>
      <c r="HM191" s="45">
        <v>0.88</v>
      </c>
      <c r="IM191" s="45">
        <v>0.92</v>
      </c>
      <c r="VW191" s="45">
        <v>0.88</v>
      </c>
    </row>
    <row r="192" spans="1:674" ht="15.75" customHeight="1">
      <c r="A192" s="80">
        <v>187</v>
      </c>
      <c r="B192" s="1">
        <v>191</v>
      </c>
      <c r="C192" s="49" t="s">
        <v>1309</v>
      </c>
      <c r="D192" s="49" t="s">
        <v>1310</v>
      </c>
      <c r="E192" s="49"/>
      <c r="F192" s="49"/>
      <c r="G192" s="49" t="s">
        <v>1311</v>
      </c>
      <c r="H192" s="52">
        <v>218</v>
      </c>
      <c r="I192" s="52">
        <v>0.93</v>
      </c>
      <c r="GG192" s="45">
        <v>0.79</v>
      </c>
      <c r="GI192" s="45">
        <v>0.74</v>
      </c>
      <c r="KC192" s="45"/>
      <c r="LX192" s="45">
        <v>0.83</v>
      </c>
      <c r="NB192" s="45">
        <v>0.86</v>
      </c>
    </row>
    <row r="193" spans="1:689" ht="15.75" customHeight="1">
      <c r="A193" s="80">
        <v>188</v>
      </c>
      <c r="B193" s="1">
        <v>192</v>
      </c>
      <c r="C193" s="48" t="s">
        <v>1312</v>
      </c>
      <c r="D193" s="48" t="s">
        <v>1313</v>
      </c>
      <c r="E193" s="48"/>
      <c r="F193" s="48"/>
      <c r="G193" s="48" t="s">
        <v>1314</v>
      </c>
      <c r="H193" s="101"/>
      <c r="I193" s="101"/>
    </row>
    <row r="194" spans="1:689" ht="15.75" customHeight="1">
      <c r="A194" s="80">
        <v>189</v>
      </c>
      <c r="B194" s="1">
        <v>193</v>
      </c>
      <c r="C194" s="49" t="s">
        <v>1315</v>
      </c>
      <c r="D194" s="49" t="s">
        <v>1316</v>
      </c>
      <c r="E194" s="49"/>
      <c r="F194" s="49"/>
      <c r="G194" s="49" t="s">
        <v>1317</v>
      </c>
      <c r="H194" s="52">
        <v>224</v>
      </c>
      <c r="I194" s="52">
        <v>0.89</v>
      </c>
      <c r="GN194" s="45">
        <v>0.81</v>
      </c>
      <c r="GO194" s="45">
        <v>0.75</v>
      </c>
      <c r="MC194" s="45">
        <v>0.92</v>
      </c>
      <c r="QQ194" s="45">
        <v>0.91</v>
      </c>
      <c r="QR194" s="45">
        <v>0.89</v>
      </c>
      <c r="QS194" s="45">
        <v>0.95</v>
      </c>
      <c r="QW194" s="45">
        <v>0.89</v>
      </c>
      <c r="XE194" s="45">
        <v>0.89</v>
      </c>
      <c r="XF194" s="45">
        <v>0.93</v>
      </c>
    </row>
    <row r="195" spans="1:689" ht="15.75" customHeight="1">
      <c r="A195" s="80">
        <v>190</v>
      </c>
      <c r="B195" s="1">
        <v>194</v>
      </c>
      <c r="C195" s="49" t="s">
        <v>1318</v>
      </c>
      <c r="D195" s="49" t="s">
        <v>1319</v>
      </c>
      <c r="E195" s="49"/>
      <c r="F195" s="49"/>
      <c r="G195" s="49" t="s">
        <v>1320</v>
      </c>
      <c r="H195" s="52">
        <v>265</v>
      </c>
      <c r="I195" s="52">
        <v>0.9</v>
      </c>
      <c r="FP195" s="45">
        <v>0.86</v>
      </c>
      <c r="FY195" s="45">
        <v>0.91</v>
      </c>
      <c r="LV195" s="45">
        <v>0.87</v>
      </c>
      <c r="MN195" s="45">
        <v>0.96</v>
      </c>
      <c r="XM195" s="45">
        <v>0.91</v>
      </c>
      <c r="XN195" s="45">
        <v>0.83</v>
      </c>
    </row>
    <row r="196" spans="1:689" ht="15.75" customHeight="1">
      <c r="A196" s="80" t="s">
        <v>1321</v>
      </c>
      <c r="B196" s="1"/>
      <c r="C196" s="49" t="s">
        <v>1318</v>
      </c>
      <c r="D196" s="49" t="s">
        <v>1319</v>
      </c>
      <c r="E196" s="49"/>
      <c r="F196" s="49"/>
      <c r="G196" s="49" t="s">
        <v>1320</v>
      </c>
      <c r="H196" s="52">
        <v>112</v>
      </c>
      <c r="I196" s="52">
        <v>0.9</v>
      </c>
      <c r="FP196" s="45">
        <v>0.86</v>
      </c>
      <c r="FY196" s="45">
        <v>0.91</v>
      </c>
      <c r="LV196" s="45">
        <v>0.87</v>
      </c>
      <c r="MN196" s="45">
        <v>0.86</v>
      </c>
      <c r="XM196" s="45">
        <v>0.91</v>
      </c>
      <c r="XN196" s="45">
        <v>0.83</v>
      </c>
    </row>
    <row r="197" spans="1:689" ht="15.75" customHeight="1">
      <c r="A197" s="80">
        <v>191</v>
      </c>
      <c r="B197" s="1">
        <v>195</v>
      </c>
      <c r="C197" s="49" t="s">
        <v>1322</v>
      </c>
      <c r="D197" s="49" t="s">
        <v>1323</v>
      </c>
      <c r="E197" s="49"/>
      <c r="F197" s="49"/>
      <c r="G197" s="49" t="s">
        <v>1324</v>
      </c>
      <c r="H197" s="52">
        <v>238</v>
      </c>
      <c r="I197" s="52">
        <v>0.91</v>
      </c>
      <c r="EW197" s="45">
        <v>0.84</v>
      </c>
      <c r="EX197" s="45">
        <v>0.89</v>
      </c>
      <c r="FE197" s="45">
        <v>0.87</v>
      </c>
      <c r="HM197" s="45">
        <v>0.86</v>
      </c>
      <c r="JB197" s="45">
        <v>0.89</v>
      </c>
      <c r="NU197" s="45">
        <v>0.89</v>
      </c>
    </row>
    <row r="198" spans="1:689" ht="15.75" customHeight="1">
      <c r="A198" s="80">
        <v>192</v>
      </c>
      <c r="B198" s="1">
        <v>196</v>
      </c>
      <c r="C198" s="49" t="s">
        <v>1325</v>
      </c>
      <c r="D198" s="49" t="s">
        <v>1326</v>
      </c>
      <c r="E198" s="49"/>
      <c r="F198" s="49"/>
      <c r="G198" s="49" t="s">
        <v>1327</v>
      </c>
      <c r="H198" s="52">
        <v>636</v>
      </c>
      <c r="I198" s="52">
        <v>0.9</v>
      </c>
      <c r="WW198" s="45">
        <v>0.94</v>
      </c>
      <c r="WY198" s="45">
        <v>0.89</v>
      </c>
    </row>
    <row r="199" spans="1:689" ht="15.75" customHeight="1">
      <c r="A199" s="80" t="s">
        <v>1328</v>
      </c>
      <c r="B199" s="1"/>
      <c r="C199" s="49" t="s">
        <v>1325</v>
      </c>
      <c r="D199" s="49" t="s">
        <v>1326</v>
      </c>
      <c r="E199" s="49"/>
      <c r="F199" s="49"/>
      <c r="G199" s="49" t="s">
        <v>1327</v>
      </c>
      <c r="H199" s="52">
        <v>636</v>
      </c>
      <c r="I199" s="52">
        <v>0.91</v>
      </c>
      <c r="WX199" s="45">
        <v>0.95</v>
      </c>
    </row>
    <row r="200" spans="1:689" ht="15.75" customHeight="1">
      <c r="A200" s="80">
        <v>193</v>
      </c>
      <c r="B200" s="1">
        <v>197</v>
      </c>
      <c r="C200" s="49" t="s">
        <v>1329</v>
      </c>
      <c r="D200" s="49" t="s">
        <v>1330</v>
      </c>
      <c r="E200" s="49"/>
      <c r="F200" s="49"/>
      <c r="G200" s="49" t="s">
        <v>1331</v>
      </c>
      <c r="H200" s="52">
        <v>235</v>
      </c>
      <c r="I200" s="52">
        <v>0.876</v>
      </c>
      <c r="FP200" s="45">
        <v>0.90800000000000003</v>
      </c>
      <c r="GM200" s="45">
        <v>0.77100000000000002</v>
      </c>
      <c r="KB200" s="45">
        <v>0.93500000000000005</v>
      </c>
    </row>
    <row r="201" spans="1:689" ht="15.75" customHeight="1">
      <c r="A201" s="80">
        <v>194</v>
      </c>
      <c r="B201" s="1">
        <v>198</v>
      </c>
      <c r="C201" s="48" t="s">
        <v>1475</v>
      </c>
      <c r="D201" s="48" t="s">
        <v>1476</v>
      </c>
      <c r="E201" s="48"/>
      <c r="F201" s="48"/>
      <c r="G201" s="48"/>
      <c r="H201" s="101"/>
      <c r="I201" s="101"/>
    </row>
    <row r="202" spans="1:689" ht="15.75" customHeight="1">
      <c r="A202" s="80">
        <v>195</v>
      </c>
      <c r="B202" s="1">
        <v>199</v>
      </c>
      <c r="C202" s="49" t="s">
        <v>1332</v>
      </c>
      <c r="D202" s="49" t="s">
        <v>1333</v>
      </c>
      <c r="E202" s="49"/>
      <c r="F202" s="49"/>
      <c r="G202" s="49" t="s">
        <v>1334</v>
      </c>
      <c r="H202" s="52">
        <v>169</v>
      </c>
      <c r="I202" s="52">
        <v>0.8</v>
      </c>
    </row>
    <row r="203" spans="1:689" ht="15.75" customHeight="1">
      <c r="A203" s="80">
        <v>196</v>
      </c>
      <c r="B203" s="1">
        <v>200</v>
      </c>
      <c r="C203" s="49" t="s">
        <v>1335</v>
      </c>
      <c r="D203" s="49" t="s">
        <v>1336</v>
      </c>
      <c r="E203" s="49"/>
      <c r="F203" s="49"/>
      <c r="G203" s="49" t="s">
        <v>1337</v>
      </c>
      <c r="H203" s="52">
        <v>203</v>
      </c>
      <c r="I203" s="52" t="s">
        <v>1338</v>
      </c>
    </row>
    <row r="204" spans="1:689" ht="15.75" customHeight="1">
      <c r="A204" s="80">
        <v>197</v>
      </c>
      <c r="B204" s="1">
        <v>201</v>
      </c>
      <c r="C204" s="49" t="s">
        <v>1309</v>
      </c>
      <c r="D204" s="49" t="s">
        <v>1339</v>
      </c>
      <c r="E204" s="49"/>
      <c r="F204" s="49"/>
      <c r="G204" s="49"/>
      <c r="H204" s="75">
        <v>640</v>
      </c>
      <c r="I204" s="69">
        <v>0.79</v>
      </c>
    </row>
    <row r="205" spans="1:689" ht="15.75" customHeight="1">
      <c r="A205" s="80">
        <v>198</v>
      </c>
      <c r="B205" s="1">
        <v>202</v>
      </c>
      <c r="C205" s="49" t="s">
        <v>1340</v>
      </c>
      <c r="D205" s="49" t="s">
        <v>1341</v>
      </c>
      <c r="E205" s="49"/>
      <c r="F205" s="49"/>
      <c r="G205" s="49" t="s">
        <v>1342</v>
      </c>
      <c r="H205" s="52">
        <v>255</v>
      </c>
      <c r="I205" s="52">
        <v>0.8</v>
      </c>
      <c r="FE205" s="45">
        <v>0.82</v>
      </c>
      <c r="GS205" s="45">
        <v>0.78</v>
      </c>
      <c r="ZF205" s="45">
        <v>0.8</v>
      </c>
    </row>
    <row r="206" spans="1:689" ht="15.75" customHeight="1">
      <c r="A206" s="80" t="s">
        <v>1343</v>
      </c>
      <c r="B206" s="1"/>
      <c r="C206" s="49" t="s">
        <v>1340</v>
      </c>
      <c r="D206" s="49" t="s">
        <v>1341</v>
      </c>
      <c r="E206" s="49"/>
      <c r="F206" s="49"/>
      <c r="G206" s="49" t="s">
        <v>1342</v>
      </c>
      <c r="H206" s="52">
        <v>246</v>
      </c>
      <c r="I206" s="52">
        <v>0.9</v>
      </c>
      <c r="FE206" s="45">
        <v>0.8</v>
      </c>
      <c r="GS206" s="45">
        <v>0.79</v>
      </c>
      <c r="ZF206" s="45">
        <v>0.77</v>
      </c>
    </row>
    <row r="207" spans="1:689" ht="15.75" customHeight="1">
      <c r="A207" s="80">
        <v>199</v>
      </c>
      <c r="B207" s="1">
        <v>203</v>
      </c>
      <c r="C207" s="49" t="s">
        <v>1344</v>
      </c>
      <c r="D207" s="49" t="s">
        <v>1345</v>
      </c>
      <c r="E207" s="49"/>
      <c r="F207" s="49"/>
      <c r="G207" s="49" t="s">
        <v>1346</v>
      </c>
      <c r="H207" s="52">
        <v>149</v>
      </c>
      <c r="I207" s="52">
        <v>0.89</v>
      </c>
      <c r="EI207" s="45">
        <v>0.75</v>
      </c>
      <c r="ZH207" s="45">
        <v>0.85</v>
      </c>
      <c r="ZI207" s="45">
        <v>0.96</v>
      </c>
      <c r="ZJ207" s="45">
        <v>0.97</v>
      </c>
      <c r="ZK207" s="45">
        <v>0.97</v>
      </c>
      <c r="ZL207" s="45">
        <v>0.92</v>
      </c>
      <c r="ZM207" s="45">
        <v>0.92</v>
      </c>
    </row>
    <row r="208" spans="1:689" ht="15.75" customHeight="1">
      <c r="A208" s="80">
        <v>200</v>
      </c>
      <c r="B208" s="1">
        <v>204</v>
      </c>
      <c r="C208" s="49" t="s">
        <v>1347</v>
      </c>
      <c r="D208" s="49" t="s">
        <v>1348</v>
      </c>
      <c r="E208" s="49"/>
      <c r="F208" s="49"/>
      <c r="G208" s="49" t="s">
        <v>1349</v>
      </c>
      <c r="H208" s="52">
        <v>1039</v>
      </c>
      <c r="I208" s="52">
        <v>0.88</v>
      </c>
    </row>
    <row r="209" spans="1:696" ht="15.75" customHeight="1">
      <c r="A209" s="80" t="s">
        <v>1350</v>
      </c>
      <c r="B209" s="1"/>
      <c r="C209" s="49" t="s">
        <v>1347</v>
      </c>
      <c r="D209" s="49" t="s">
        <v>1348</v>
      </c>
      <c r="E209" s="49"/>
      <c r="F209" s="49"/>
      <c r="G209" s="49" t="s">
        <v>1349</v>
      </c>
      <c r="H209" s="52">
        <v>1039</v>
      </c>
      <c r="I209" s="52">
        <v>0.9</v>
      </c>
    </row>
    <row r="210" spans="1:696" ht="15.75" customHeight="1">
      <c r="A210" s="80" t="s">
        <v>1351</v>
      </c>
      <c r="B210" s="1"/>
      <c r="C210" s="49" t="s">
        <v>1347</v>
      </c>
      <c r="D210" s="49" t="s">
        <v>1348</v>
      </c>
      <c r="E210" s="49"/>
      <c r="F210" s="49"/>
      <c r="G210" s="49" t="s">
        <v>1349</v>
      </c>
      <c r="H210" s="52">
        <v>1039</v>
      </c>
      <c r="I210" s="52">
        <v>0.91</v>
      </c>
    </row>
    <row r="211" spans="1:696" ht="15.75" customHeight="1">
      <c r="A211" s="80">
        <v>201</v>
      </c>
      <c r="B211" s="1">
        <v>205</v>
      </c>
      <c r="C211" s="48" t="s">
        <v>1477</v>
      </c>
      <c r="D211" s="48" t="s">
        <v>1478</v>
      </c>
      <c r="E211" s="48"/>
      <c r="F211" s="48"/>
      <c r="G211" s="48" t="s">
        <v>1479</v>
      </c>
      <c r="H211" s="101"/>
      <c r="I211" s="101"/>
      <c r="KC211" s="45"/>
    </row>
    <row r="212" spans="1:696" ht="15.75" customHeight="1">
      <c r="A212" s="80">
        <v>202</v>
      </c>
      <c r="B212" s="1">
        <v>206</v>
      </c>
      <c r="C212" s="49" t="s">
        <v>1352</v>
      </c>
      <c r="D212" s="49" t="s">
        <v>1353</v>
      </c>
      <c r="E212" s="49"/>
      <c r="F212" s="49"/>
      <c r="G212" s="49" t="s">
        <v>1354</v>
      </c>
      <c r="H212" s="54"/>
      <c r="I212" s="52">
        <v>0.89</v>
      </c>
      <c r="IM212" s="45">
        <v>0.82</v>
      </c>
      <c r="OZ212" s="45">
        <v>0.7</v>
      </c>
      <c r="RJ212" s="45">
        <v>0.8</v>
      </c>
    </row>
    <row r="213" spans="1:696" ht="15.75" customHeight="1">
      <c r="A213" s="80">
        <v>203</v>
      </c>
      <c r="B213" s="1">
        <v>207</v>
      </c>
      <c r="C213" s="49" t="s">
        <v>1355</v>
      </c>
      <c r="D213" s="49" t="s">
        <v>1356</v>
      </c>
      <c r="E213" s="49"/>
      <c r="F213" s="49"/>
      <c r="G213" s="49"/>
      <c r="H213" s="52">
        <v>297</v>
      </c>
      <c r="I213" s="52">
        <v>0.86499999999999999</v>
      </c>
      <c r="HM213" s="45">
        <v>0.78600000000000003</v>
      </c>
    </row>
    <row r="214" spans="1:696" ht="15.75" customHeight="1">
      <c r="A214" s="80">
        <v>204</v>
      </c>
      <c r="B214" s="48">
        <v>208</v>
      </c>
      <c r="C214" s="48" t="s">
        <v>1480</v>
      </c>
      <c r="D214" s="48" t="s">
        <v>429</v>
      </c>
      <c r="E214" s="48"/>
      <c r="F214" s="48"/>
      <c r="G214" s="48" t="s">
        <v>1481</v>
      </c>
      <c r="H214" s="101"/>
      <c r="I214" s="101"/>
    </row>
    <row r="215" spans="1:696" ht="15.75" customHeight="1">
      <c r="A215" s="80">
        <v>205</v>
      </c>
      <c r="B215" s="1">
        <v>209</v>
      </c>
      <c r="C215" s="49" t="s">
        <v>1357</v>
      </c>
      <c r="D215" s="49" t="s">
        <v>1358</v>
      </c>
      <c r="E215" s="49"/>
      <c r="F215" s="49"/>
      <c r="G215" s="49" t="s">
        <v>1359</v>
      </c>
      <c r="H215" s="52">
        <v>220</v>
      </c>
      <c r="I215" s="54"/>
    </row>
    <row r="216" spans="1:696" ht="15.75" customHeight="1">
      <c r="A216" s="80">
        <v>206</v>
      </c>
      <c r="B216" s="1">
        <v>210</v>
      </c>
      <c r="C216" s="49" t="s">
        <v>1360</v>
      </c>
      <c r="D216" s="49" t="s">
        <v>1361</v>
      </c>
      <c r="E216" s="49"/>
      <c r="F216" s="49"/>
      <c r="G216" s="49"/>
      <c r="H216" s="52">
        <v>97</v>
      </c>
      <c r="I216" s="52">
        <v>0.84</v>
      </c>
      <c r="FO216" s="45">
        <v>0.72</v>
      </c>
      <c r="FP216" s="45">
        <v>0.88</v>
      </c>
      <c r="GP216" s="45">
        <v>0.84</v>
      </c>
      <c r="HL216" s="45">
        <v>0.77</v>
      </c>
      <c r="KC216" s="45"/>
      <c r="KQ216" s="45">
        <v>0.94</v>
      </c>
      <c r="ZR216" s="45">
        <v>0.8</v>
      </c>
      <c r="ZT216" s="45">
        <v>0.73</v>
      </c>
    </row>
    <row r="217" spans="1:696" ht="15.75" customHeight="1">
      <c r="A217" s="81">
        <v>207</v>
      </c>
      <c r="B217" s="82">
        <v>211</v>
      </c>
      <c r="C217" s="82" t="s">
        <v>1195</v>
      </c>
      <c r="D217" s="82" t="s">
        <v>1482</v>
      </c>
      <c r="E217" s="82"/>
      <c r="F217" s="82"/>
      <c r="G217" s="82" t="s">
        <v>1483</v>
      </c>
      <c r="H217" s="102"/>
      <c r="I217" s="102"/>
    </row>
    <row r="218" spans="1:696" ht="15.75" customHeight="1">
      <c r="A218" s="81">
        <v>208</v>
      </c>
      <c r="B218" s="82">
        <v>212</v>
      </c>
      <c r="C218" s="82" t="s">
        <v>1484</v>
      </c>
      <c r="D218" s="82" t="s">
        <v>1485</v>
      </c>
      <c r="E218" s="82"/>
      <c r="F218" s="82"/>
      <c r="G218" s="82"/>
      <c r="H218" s="102"/>
      <c r="I218" s="102"/>
    </row>
    <row r="219" spans="1:696" ht="15.75" customHeight="1">
      <c r="A219" s="80">
        <v>209</v>
      </c>
      <c r="B219" s="1">
        <v>213</v>
      </c>
      <c r="C219" s="49" t="s">
        <v>1362</v>
      </c>
      <c r="D219" s="49" t="s">
        <v>1363</v>
      </c>
      <c r="E219" s="49"/>
      <c r="F219" s="49"/>
      <c r="G219" s="49" t="s">
        <v>1364</v>
      </c>
      <c r="H219" s="50">
        <v>485</v>
      </c>
      <c r="I219" s="50">
        <v>0.88</v>
      </c>
      <c r="GP219" s="45">
        <v>0.9</v>
      </c>
      <c r="HF219" s="45">
        <v>0.89</v>
      </c>
      <c r="PL219" s="45">
        <v>0.9</v>
      </c>
    </row>
    <row r="220" spans="1:696" ht="15.75" customHeight="1">
      <c r="A220" s="80" t="s">
        <v>1365</v>
      </c>
      <c r="B220" s="1"/>
      <c r="C220" s="49" t="s">
        <v>1362</v>
      </c>
      <c r="D220" s="49" t="s">
        <v>1363</v>
      </c>
      <c r="E220" s="49"/>
      <c r="F220" s="49"/>
      <c r="G220" s="49" t="s">
        <v>1364</v>
      </c>
      <c r="H220" s="50">
        <v>144</v>
      </c>
      <c r="I220" s="50">
        <v>0.93</v>
      </c>
      <c r="GP220" s="45">
        <v>0.92</v>
      </c>
      <c r="HF220" s="45">
        <v>0.92</v>
      </c>
      <c r="PL220" s="45">
        <v>0.93</v>
      </c>
    </row>
    <row r="221" spans="1:696" ht="15.75" customHeight="1">
      <c r="A221" s="80" t="s">
        <v>1366</v>
      </c>
      <c r="B221" s="1"/>
      <c r="C221" s="49" t="s">
        <v>1362</v>
      </c>
      <c r="D221" s="49" t="s">
        <v>1363</v>
      </c>
      <c r="E221" s="49"/>
      <c r="F221" s="49"/>
      <c r="G221" s="49" t="s">
        <v>1364</v>
      </c>
      <c r="H221" s="50">
        <v>166</v>
      </c>
      <c r="I221" s="50">
        <v>0.9</v>
      </c>
      <c r="GP221" s="45">
        <v>0.91</v>
      </c>
      <c r="HF221" s="45">
        <v>0.9</v>
      </c>
      <c r="PL221" s="45">
        <v>0.9</v>
      </c>
    </row>
    <row r="222" spans="1:696" ht="15.75" customHeight="1">
      <c r="A222" s="80" t="s">
        <v>1367</v>
      </c>
      <c r="B222" s="1"/>
      <c r="C222" s="49" t="s">
        <v>1362</v>
      </c>
      <c r="D222" s="49" t="s">
        <v>1363</v>
      </c>
      <c r="E222" s="49"/>
      <c r="F222" s="49"/>
      <c r="G222" s="49" t="s">
        <v>1364</v>
      </c>
      <c r="H222" s="76">
        <v>136</v>
      </c>
      <c r="I222" s="76">
        <v>0.87</v>
      </c>
      <c r="GP222" s="45">
        <v>0.89</v>
      </c>
      <c r="HF222" s="45">
        <v>0.81</v>
      </c>
      <c r="PL222" s="45">
        <v>0.89</v>
      </c>
    </row>
    <row r="223" spans="1:696" ht="15.75" customHeight="1">
      <c r="A223" s="80">
        <v>210</v>
      </c>
      <c r="B223" s="48">
        <v>214</v>
      </c>
      <c r="C223" s="48" t="s">
        <v>1486</v>
      </c>
      <c r="D223" s="48" t="s">
        <v>1487</v>
      </c>
      <c r="E223" s="48"/>
      <c r="F223" s="48"/>
      <c r="G223" s="48"/>
      <c r="H223" s="101"/>
      <c r="I223" s="101"/>
    </row>
    <row r="224" spans="1:696" ht="15.75" customHeight="1">
      <c r="A224" s="80">
        <v>211</v>
      </c>
      <c r="B224" s="1">
        <v>215</v>
      </c>
      <c r="C224" s="49" t="s">
        <v>1368</v>
      </c>
      <c r="D224" s="49" t="s">
        <v>1369</v>
      </c>
      <c r="E224" s="49"/>
      <c r="F224" s="49"/>
      <c r="G224" s="49" t="s">
        <v>1370</v>
      </c>
      <c r="H224" s="50">
        <v>1000</v>
      </c>
      <c r="I224" s="50">
        <v>0.91</v>
      </c>
      <c r="FE224" s="45">
        <v>0.78</v>
      </c>
      <c r="GF224" s="45">
        <v>0.66</v>
      </c>
      <c r="HM224" s="45">
        <v>0.66</v>
      </c>
    </row>
    <row r="225" spans="1:700" ht="15.75" customHeight="1">
      <c r="A225" s="80">
        <v>212</v>
      </c>
      <c r="B225" s="1">
        <v>216</v>
      </c>
      <c r="C225" s="49" t="s">
        <v>1371</v>
      </c>
      <c r="D225" s="49" t="s">
        <v>1372</v>
      </c>
      <c r="E225" s="49"/>
      <c r="F225" s="49"/>
      <c r="G225" s="49" t="s">
        <v>1373</v>
      </c>
      <c r="H225" s="50">
        <v>142</v>
      </c>
      <c r="I225" s="50">
        <v>0.88</v>
      </c>
      <c r="EW225" s="45">
        <v>0.68</v>
      </c>
      <c r="EZ225" s="45">
        <v>0.92</v>
      </c>
      <c r="GP225" s="45">
        <v>0.92</v>
      </c>
      <c r="HG225" s="45">
        <v>0.92</v>
      </c>
      <c r="KB225" s="45">
        <v>0.85</v>
      </c>
      <c r="OU225" s="45">
        <v>0.9</v>
      </c>
      <c r="ZU225" s="45">
        <v>0.67</v>
      </c>
    </row>
    <row r="226" spans="1:700" ht="15.75" customHeight="1">
      <c r="A226" s="80">
        <v>213</v>
      </c>
      <c r="B226" s="48">
        <v>217</v>
      </c>
      <c r="C226" s="48" t="s">
        <v>1488</v>
      </c>
      <c r="D226" s="48" t="s">
        <v>1489</v>
      </c>
      <c r="E226" s="48"/>
      <c r="F226" s="48"/>
      <c r="G226" s="48" t="s">
        <v>1490</v>
      </c>
      <c r="H226" s="101"/>
      <c r="I226" s="101"/>
    </row>
    <row r="227" spans="1:700" ht="15.75" customHeight="1">
      <c r="A227" s="80">
        <v>214</v>
      </c>
      <c r="B227" s="1">
        <v>218</v>
      </c>
      <c r="C227" s="49" t="s">
        <v>1374</v>
      </c>
      <c r="D227" s="49" t="s">
        <v>1375</v>
      </c>
      <c r="E227" s="49"/>
      <c r="F227" s="49"/>
      <c r="G227" s="49" t="s">
        <v>1376</v>
      </c>
      <c r="H227" s="50">
        <v>481</v>
      </c>
      <c r="I227" s="50">
        <v>0.88</v>
      </c>
      <c r="FC227" s="45">
        <v>0.92</v>
      </c>
      <c r="GR227" s="45">
        <v>0.79</v>
      </c>
      <c r="GT227" s="45">
        <v>0.91</v>
      </c>
      <c r="GV227" s="45">
        <v>0.83</v>
      </c>
      <c r="GY227" s="45">
        <v>0.83</v>
      </c>
      <c r="GZ227" s="45">
        <v>0.77</v>
      </c>
      <c r="HB227" s="45">
        <v>0.91</v>
      </c>
      <c r="PJ227" s="45">
        <v>0.93</v>
      </c>
    </row>
    <row r="228" spans="1:700" ht="15.75" customHeight="1">
      <c r="A228" s="80" t="s">
        <v>1377</v>
      </c>
      <c r="B228" s="1"/>
      <c r="C228" s="49" t="s">
        <v>1374</v>
      </c>
      <c r="D228" s="49" t="s">
        <v>1375</v>
      </c>
      <c r="E228" s="49"/>
      <c r="F228" s="49"/>
      <c r="G228" s="49" t="s">
        <v>1376</v>
      </c>
      <c r="H228" s="50">
        <v>264</v>
      </c>
      <c r="I228" s="50">
        <v>0.88</v>
      </c>
      <c r="FC228" s="45">
        <v>0.92</v>
      </c>
      <c r="GR228" s="45">
        <v>0.84</v>
      </c>
      <c r="GT228" s="45">
        <v>0.9</v>
      </c>
      <c r="GV228" s="45">
        <v>0.87</v>
      </c>
      <c r="GY228" s="45">
        <v>0.78</v>
      </c>
      <c r="GZ228" s="45">
        <v>0.75</v>
      </c>
      <c r="HB228" s="45">
        <v>0.8</v>
      </c>
      <c r="PJ228" s="45">
        <v>0.85</v>
      </c>
    </row>
    <row r="229" spans="1:700" ht="15.75" customHeight="1">
      <c r="A229" s="80">
        <v>215</v>
      </c>
      <c r="B229" s="1">
        <v>219</v>
      </c>
      <c r="C229" s="49" t="s">
        <v>1378</v>
      </c>
      <c r="D229" s="49" t="s">
        <v>1379</v>
      </c>
      <c r="E229" s="49"/>
      <c r="F229" s="49"/>
      <c r="G229" s="49" t="s">
        <v>1380</v>
      </c>
      <c r="H229" s="50">
        <v>193</v>
      </c>
      <c r="I229" s="50">
        <v>0.92</v>
      </c>
      <c r="FH229" s="45">
        <v>0.95</v>
      </c>
      <c r="IP229" s="45">
        <v>0.96</v>
      </c>
      <c r="UL229" s="45">
        <v>0.96</v>
      </c>
    </row>
    <row r="230" spans="1:700" ht="15.75" customHeight="1">
      <c r="A230" s="80" t="s">
        <v>1385</v>
      </c>
      <c r="B230" s="1"/>
      <c r="C230" s="49" t="s">
        <v>1378</v>
      </c>
      <c r="D230" s="49" t="s">
        <v>1379</v>
      </c>
      <c r="E230" s="49"/>
      <c r="F230" s="49"/>
      <c r="G230" s="49" t="s">
        <v>1380</v>
      </c>
      <c r="H230" s="50">
        <v>400</v>
      </c>
      <c r="I230" s="50">
        <v>0.96</v>
      </c>
      <c r="FH230" s="45">
        <v>0.95</v>
      </c>
      <c r="IP230" s="45">
        <v>0.96</v>
      </c>
    </row>
    <row r="231" spans="1:700" ht="15.75" customHeight="1">
      <c r="A231" s="80">
        <v>216</v>
      </c>
      <c r="B231" s="1">
        <v>220</v>
      </c>
      <c r="C231" s="49" t="s">
        <v>1387</v>
      </c>
      <c r="D231" s="49" t="s">
        <v>1388</v>
      </c>
      <c r="E231" s="49"/>
      <c r="F231" s="49"/>
      <c r="G231" s="49" t="s">
        <v>1389</v>
      </c>
      <c r="H231" s="50">
        <v>90</v>
      </c>
      <c r="I231" s="50">
        <v>0.91</v>
      </c>
      <c r="FO231" s="45">
        <v>0.65</v>
      </c>
      <c r="KB231" s="45">
        <v>0.89</v>
      </c>
      <c r="KR231" s="45">
        <v>0.66</v>
      </c>
      <c r="QN231" s="45">
        <v>0.83</v>
      </c>
      <c r="VX231" s="45">
        <v>0.88</v>
      </c>
      <c r="ZV231" s="45">
        <v>0.84</v>
      </c>
      <c r="ZW231" s="45">
        <v>0.72</v>
      </c>
    </row>
    <row r="232" spans="1:700" ht="15.75" customHeight="1">
      <c r="A232" s="80">
        <v>217</v>
      </c>
      <c r="B232" s="1">
        <v>221</v>
      </c>
      <c r="C232" s="49" t="s">
        <v>1390</v>
      </c>
      <c r="D232" s="49" t="s">
        <v>1391</v>
      </c>
      <c r="E232" s="49"/>
      <c r="F232" s="49"/>
      <c r="G232" s="49" t="s">
        <v>1392</v>
      </c>
      <c r="H232" s="50">
        <v>428</v>
      </c>
      <c r="I232" s="50">
        <v>0.91</v>
      </c>
      <c r="GC232" s="45">
        <v>0.86</v>
      </c>
      <c r="GS232" s="45">
        <v>0.85</v>
      </c>
      <c r="IM232" s="45">
        <v>0.9</v>
      </c>
    </row>
    <row r="233" spans="1:700" ht="15.75" customHeight="1">
      <c r="A233" s="80">
        <v>218</v>
      </c>
      <c r="B233" s="1">
        <v>222</v>
      </c>
      <c r="C233" s="49" t="s">
        <v>1393</v>
      </c>
      <c r="D233" s="49" t="s">
        <v>1394</v>
      </c>
      <c r="E233" s="49"/>
      <c r="F233" s="49"/>
      <c r="G233" s="49" t="s">
        <v>1395</v>
      </c>
      <c r="H233" s="50">
        <v>177</v>
      </c>
      <c r="I233" s="50">
        <v>0.88</v>
      </c>
      <c r="GP233" s="45">
        <v>0.81</v>
      </c>
      <c r="HL233" s="45">
        <v>0.87</v>
      </c>
      <c r="ZX233" s="45">
        <v>0.91</v>
      </c>
    </row>
    <row r="234" spans="1:700" ht="15.75" customHeight="1">
      <c r="A234" s="80">
        <v>219</v>
      </c>
      <c r="B234" s="1">
        <v>223</v>
      </c>
      <c r="C234" s="49" t="s">
        <v>1396</v>
      </c>
      <c r="D234" s="49" t="s">
        <v>1397</v>
      </c>
      <c r="E234" s="49"/>
      <c r="F234" s="49"/>
      <c r="G234" s="49" t="s">
        <v>1398</v>
      </c>
      <c r="H234" s="50">
        <v>155</v>
      </c>
      <c r="I234" s="50">
        <v>0.65</v>
      </c>
      <c r="FO234" s="45">
        <v>0.67</v>
      </c>
      <c r="FP234" s="45">
        <v>0.72</v>
      </c>
      <c r="HM234" s="45">
        <v>0.81</v>
      </c>
      <c r="PW234" s="45">
        <v>0.56999999999999995</v>
      </c>
      <c r="XR234" s="45">
        <v>0.62</v>
      </c>
    </row>
    <row r="235" spans="1:700" ht="15.75" customHeight="1">
      <c r="A235" s="80">
        <v>220</v>
      </c>
      <c r="B235" s="1">
        <v>224</v>
      </c>
      <c r="C235" s="49" t="s">
        <v>1399</v>
      </c>
      <c r="D235" s="49" t="s">
        <v>1400</v>
      </c>
      <c r="E235" s="49"/>
      <c r="F235" s="49"/>
      <c r="G235" s="49" t="s">
        <v>1401</v>
      </c>
      <c r="H235" s="50">
        <v>323</v>
      </c>
      <c r="I235" s="50">
        <v>0.83</v>
      </c>
      <c r="KD235" s="45">
        <v>0.91</v>
      </c>
      <c r="QR235" s="45">
        <v>0.88</v>
      </c>
      <c r="YI235" s="45">
        <v>0.89</v>
      </c>
    </row>
    <row r="236" spans="1:700" ht="15.75" customHeight="1">
      <c r="A236" s="81">
        <v>221</v>
      </c>
      <c r="B236" s="1">
        <v>225</v>
      </c>
      <c r="C236" s="49" t="s">
        <v>1402</v>
      </c>
      <c r="D236" s="49" t="s">
        <v>1403</v>
      </c>
      <c r="E236" s="49"/>
      <c r="F236" s="49"/>
      <c r="G236" s="49" t="s">
        <v>1404</v>
      </c>
      <c r="H236" s="50">
        <v>735</v>
      </c>
      <c r="I236" s="50">
        <v>0.87</v>
      </c>
      <c r="FP236" s="45">
        <v>0.89</v>
      </c>
      <c r="HM236" s="45">
        <v>0.93</v>
      </c>
      <c r="PK236" s="45">
        <v>0.95</v>
      </c>
      <c r="RG236" s="45">
        <v>0.77</v>
      </c>
      <c r="RH236" s="45">
        <v>0.88</v>
      </c>
      <c r="XA236" s="45">
        <v>0.79</v>
      </c>
      <c r="XB236" s="45">
        <v>0.81</v>
      </c>
    </row>
    <row r="237" spans="1:700" ht="15.75" customHeight="1">
      <c r="A237" s="80" t="s">
        <v>1405</v>
      </c>
      <c r="B237" s="1">
        <v>226</v>
      </c>
      <c r="C237" s="49" t="s">
        <v>1406</v>
      </c>
      <c r="D237" s="49" t="s">
        <v>1407</v>
      </c>
      <c r="E237" s="49"/>
      <c r="F237" s="49"/>
      <c r="G237" s="49" t="s">
        <v>1408</v>
      </c>
      <c r="H237" s="50">
        <v>542</v>
      </c>
      <c r="I237" s="50">
        <v>0.95</v>
      </c>
      <c r="FT237" s="45">
        <v>0.94</v>
      </c>
      <c r="WP237" s="45">
        <v>0.81</v>
      </c>
    </row>
    <row r="238" spans="1:700" ht="15.75" customHeight="1">
      <c r="A238" s="80">
        <v>223</v>
      </c>
      <c r="B238" s="1">
        <v>227</v>
      </c>
      <c r="C238" s="48" t="s">
        <v>1491</v>
      </c>
      <c r="D238" s="48" t="s">
        <v>1492</v>
      </c>
      <c r="E238" s="48"/>
      <c r="F238" s="48"/>
      <c r="G238" s="48" t="s">
        <v>1493</v>
      </c>
      <c r="H238" s="101"/>
      <c r="I238" s="101"/>
    </row>
    <row r="239" spans="1:700" ht="15.75" customHeight="1">
      <c r="A239" s="80">
        <v>224</v>
      </c>
      <c r="B239" s="1">
        <v>228</v>
      </c>
      <c r="C239" s="49" t="s">
        <v>1409</v>
      </c>
      <c r="D239" s="49" t="s">
        <v>1410</v>
      </c>
      <c r="E239" s="49"/>
      <c r="F239" s="49"/>
      <c r="G239" s="49" t="s">
        <v>1411</v>
      </c>
      <c r="H239" s="50">
        <v>273</v>
      </c>
      <c r="I239" s="50">
        <v>0.71499999999999997</v>
      </c>
      <c r="GS239" s="45">
        <v>0.74</v>
      </c>
      <c r="HH239" s="45">
        <v>0.76</v>
      </c>
      <c r="JP239" s="45">
        <v>0.81200000000000006</v>
      </c>
      <c r="PJ239" s="45">
        <v>0.9</v>
      </c>
      <c r="RF239" s="45">
        <v>0.86499999999999999</v>
      </c>
      <c r="TJ239" s="45">
        <v>0.89</v>
      </c>
    </row>
    <row r="240" spans="1:700" ht="15.75" customHeight="1">
      <c r="A240" s="80">
        <v>225</v>
      </c>
      <c r="B240" s="1">
        <v>229</v>
      </c>
      <c r="C240" s="49" t="s">
        <v>1412</v>
      </c>
      <c r="D240" s="49" t="s">
        <v>1413</v>
      </c>
      <c r="E240" s="49"/>
      <c r="F240" s="49"/>
      <c r="G240" s="49" t="s">
        <v>1414</v>
      </c>
      <c r="H240" s="50">
        <v>124</v>
      </c>
      <c r="I240" s="50">
        <v>0.94</v>
      </c>
      <c r="LF240" s="45">
        <v>0.85</v>
      </c>
      <c r="PB240" s="45">
        <v>0.85</v>
      </c>
    </row>
    <row r="241" spans="1:596" ht="15.75" customHeight="1">
      <c r="A241" s="80" t="s">
        <v>1415</v>
      </c>
      <c r="B241" s="1"/>
      <c r="C241" s="49" t="s">
        <v>1412</v>
      </c>
      <c r="D241" s="49" t="s">
        <v>1413</v>
      </c>
      <c r="E241" s="49"/>
      <c r="F241" s="49"/>
      <c r="G241" s="49" t="s">
        <v>1414</v>
      </c>
      <c r="H241" s="50">
        <v>124</v>
      </c>
      <c r="I241" s="50">
        <v>0.94</v>
      </c>
      <c r="LF241" s="45">
        <v>0.85</v>
      </c>
      <c r="PB241" s="45">
        <v>0.89</v>
      </c>
    </row>
    <row r="242" spans="1:596" ht="15.75" customHeight="1">
      <c r="A242" s="80" t="s">
        <v>1416</v>
      </c>
      <c r="B242" s="1"/>
      <c r="C242" s="49" t="s">
        <v>1412</v>
      </c>
      <c r="D242" s="49" t="s">
        <v>1413</v>
      </c>
      <c r="E242" s="49"/>
      <c r="F242" s="49"/>
      <c r="G242" s="49" t="s">
        <v>1414</v>
      </c>
      <c r="H242" s="50">
        <v>124</v>
      </c>
      <c r="I242" s="50">
        <v>0.94</v>
      </c>
      <c r="LF242" s="45">
        <v>0.85</v>
      </c>
      <c r="PB242" s="45">
        <v>0.9</v>
      </c>
    </row>
    <row r="243" spans="1:596" ht="15.75" customHeight="1">
      <c r="A243" s="80">
        <v>226</v>
      </c>
      <c r="B243" s="1">
        <v>230</v>
      </c>
      <c r="C243" s="49" t="s">
        <v>1417</v>
      </c>
      <c r="D243" s="49" t="s">
        <v>1418</v>
      </c>
      <c r="E243" s="49"/>
      <c r="F243" s="49"/>
      <c r="G243" s="49" t="s">
        <v>1419</v>
      </c>
      <c r="H243" s="50">
        <v>276</v>
      </c>
      <c r="I243" s="50">
        <v>0.9</v>
      </c>
      <c r="CD243" s="45">
        <v>0.96</v>
      </c>
      <c r="NT243" s="45">
        <v>0.93</v>
      </c>
      <c r="RY243" s="45">
        <v>0.92</v>
      </c>
      <c r="TB243" s="45">
        <v>0.94</v>
      </c>
    </row>
    <row r="244" spans="1:596" ht="15.75" customHeight="1">
      <c r="A244" s="80">
        <v>227</v>
      </c>
      <c r="B244" s="1">
        <v>231</v>
      </c>
      <c r="C244" s="49" t="s">
        <v>1420</v>
      </c>
      <c r="D244" s="49" t="s">
        <v>1421</v>
      </c>
      <c r="E244" s="49"/>
      <c r="F244" s="49"/>
      <c r="G244" s="49" t="s">
        <v>1422</v>
      </c>
      <c r="H244" s="50">
        <v>114</v>
      </c>
      <c r="I244" s="50">
        <v>0.64500000000000002</v>
      </c>
      <c r="FP244" s="45">
        <v>0.58499999999999996</v>
      </c>
      <c r="KQ244" s="45">
        <v>0.94499999999999995</v>
      </c>
      <c r="VX244" s="45">
        <v>0.85299999999999998</v>
      </c>
    </row>
    <row r="245" spans="1:596" ht="15.75" customHeight="1">
      <c r="A245" s="80">
        <v>228</v>
      </c>
      <c r="B245" s="1">
        <v>232</v>
      </c>
      <c r="C245" s="49" t="s">
        <v>1423</v>
      </c>
      <c r="D245" s="49" t="s">
        <v>1424</v>
      </c>
      <c r="E245" s="49"/>
      <c r="F245" s="49"/>
      <c r="G245" s="49" t="s">
        <v>1425</v>
      </c>
      <c r="H245" s="50">
        <v>152</v>
      </c>
      <c r="I245" s="50">
        <v>0.9</v>
      </c>
      <c r="DI245" s="45">
        <v>0.97</v>
      </c>
      <c r="FE245" s="45">
        <v>0.91</v>
      </c>
    </row>
    <row r="246" spans="1:596" ht="15.75" customHeight="1">
      <c r="A246" s="80">
        <v>229</v>
      </c>
      <c r="B246" s="1">
        <v>233</v>
      </c>
      <c r="C246" s="49" t="s">
        <v>1426</v>
      </c>
      <c r="D246" s="49" t="s">
        <v>1427</v>
      </c>
      <c r="E246" s="49"/>
      <c r="F246" s="49"/>
      <c r="G246" s="49"/>
      <c r="H246" s="50">
        <v>821</v>
      </c>
      <c r="I246" s="50">
        <v>0.93</v>
      </c>
      <c r="KQ246" s="45">
        <v>0.95</v>
      </c>
      <c r="PN246" s="45">
        <v>0.71</v>
      </c>
      <c r="QM246" s="45">
        <v>0.89</v>
      </c>
    </row>
    <row r="247" spans="1:596" ht="15.75" customHeight="1">
      <c r="A247" s="80">
        <v>230</v>
      </c>
      <c r="B247" s="1">
        <v>234</v>
      </c>
      <c r="C247" s="48" t="s">
        <v>1494</v>
      </c>
      <c r="D247" s="48" t="s">
        <v>1495</v>
      </c>
      <c r="E247" s="48"/>
      <c r="F247" s="48"/>
      <c r="G247" s="48" t="s">
        <v>1496</v>
      </c>
      <c r="H247" s="101"/>
      <c r="I247" s="101"/>
      <c r="SQ247" s="45">
        <v>0.76</v>
      </c>
    </row>
    <row r="248" spans="1:596" ht="15.75" customHeight="1">
      <c r="A248" s="80">
        <v>231</v>
      </c>
      <c r="B248" s="1">
        <v>235</v>
      </c>
      <c r="C248" s="49" t="s">
        <v>1428</v>
      </c>
      <c r="D248" s="49" t="s">
        <v>1429</v>
      </c>
      <c r="E248" s="49"/>
      <c r="F248" s="49"/>
      <c r="G248" s="49" t="s">
        <v>1430</v>
      </c>
      <c r="H248" s="50">
        <v>368</v>
      </c>
      <c r="I248" s="50">
        <v>0.82</v>
      </c>
      <c r="IS248" s="45">
        <v>0.9</v>
      </c>
      <c r="IW248" s="45">
        <v>0.77</v>
      </c>
      <c r="MB248" s="45">
        <v>0.9</v>
      </c>
      <c r="MD248" s="45">
        <v>0.93</v>
      </c>
    </row>
    <row r="249" spans="1:596" ht="15.75" customHeight="1">
      <c r="A249" s="80">
        <v>232</v>
      </c>
      <c r="B249" s="1">
        <v>236</v>
      </c>
      <c r="C249" s="49" t="s">
        <v>1431</v>
      </c>
      <c r="D249" s="49" t="s">
        <v>1432</v>
      </c>
      <c r="E249" s="49"/>
      <c r="F249" s="49"/>
      <c r="G249" s="49" t="s">
        <v>1433</v>
      </c>
      <c r="H249" s="50">
        <v>393</v>
      </c>
      <c r="I249" s="50">
        <v>0.85</v>
      </c>
      <c r="FE249" s="45">
        <v>0.84</v>
      </c>
      <c r="FY249" s="45">
        <v>0.84</v>
      </c>
      <c r="SR249" s="45">
        <v>0.89</v>
      </c>
      <c r="TB249" s="45">
        <v>0.89</v>
      </c>
    </row>
    <row r="250" spans="1:596" ht="15.75" customHeight="1">
      <c r="A250" s="80">
        <v>233</v>
      </c>
      <c r="B250" s="1">
        <v>237</v>
      </c>
      <c r="C250" s="49" t="s">
        <v>1434</v>
      </c>
      <c r="D250" s="49" t="s">
        <v>1435</v>
      </c>
      <c r="E250" s="49"/>
      <c r="F250" s="49"/>
      <c r="G250" s="49" t="s">
        <v>1436</v>
      </c>
      <c r="H250" s="50">
        <v>1045</v>
      </c>
      <c r="I250" s="50">
        <v>0.81</v>
      </c>
      <c r="FG250" s="45">
        <v>0.74</v>
      </c>
      <c r="FX250" s="45">
        <v>0.91</v>
      </c>
      <c r="IM250" s="45">
        <v>0.92</v>
      </c>
      <c r="PA250" s="45">
        <v>0.85</v>
      </c>
      <c r="RG250" s="45">
        <v>0.85</v>
      </c>
      <c r="RH250" s="45">
        <v>0.86</v>
      </c>
    </row>
    <row r="251" spans="1:596" ht="15.75" customHeight="1">
      <c r="C251" s="1"/>
      <c r="D251" s="1"/>
      <c r="E251" s="1"/>
      <c r="F251" s="1"/>
      <c r="G251" s="1"/>
    </row>
    <row r="252" spans="1:596" ht="15.75" customHeight="1">
      <c r="C252" s="1"/>
      <c r="D252" s="1"/>
      <c r="E252" s="1"/>
      <c r="F252" s="1"/>
      <c r="G252" s="1"/>
    </row>
    <row r="253" spans="1:596" ht="15.75" customHeight="1">
      <c r="C253" s="1"/>
      <c r="D253" s="1"/>
      <c r="E253" s="1"/>
      <c r="F253" s="1"/>
      <c r="G253" s="1"/>
    </row>
    <row r="254" spans="1:596" ht="15.75" customHeight="1">
      <c r="C254" s="1"/>
      <c r="D254" s="1"/>
      <c r="E254" s="1"/>
      <c r="F254" s="1"/>
      <c r="G254" s="1"/>
    </row>
    <row r="255" spans="1:596" ht="15.75" customHeight="1">
      <c r="C255" s="1"/>
      <c r="D255" s="1"/>
      <c r="E255" s="1"/>
      <c r="F255" s="1"/>
      <c r="G255" s="1"/>
    </row>
    <row r="256" spans="1:596" ht="15.75" customHeight="1">
      <c r="C256" s="1"/>
      <c r="D256" s="1"/>
      <c r="E256" s="1"/>
      <c r="F256" s="1"/>
      <c r="G256" s="1"/>
    </row>
    <row r="257" spans="3:7" ht="15.75" customHeight="1">
      <c r="C257" s="1"/>
      <c r="D257" s="1"/>
      <c r="E257" s="1"/>
      <c r="F257" s="1"/>
      <c r="G257" s="1"/>
    </row>
    <row r="258" spans="3:7" ht="15.75" customHeight="1">
      <c r="C258" s="1"/>
      <c r="D258" s="1"/>
      <c r="E258" s="1"/>
      <c r="F258" s="1"/>
      <c r="G258" s="1"/>
    </row>
    <row r="259" spans="3:7" ht="15.75" customHeight="1">
      <c r="C259" s="1"/>
      <c r="D259" s="1"/>
      <c r="E259" s="1"/>
      <c r="F259" s="1"/>
      <c r="G259" s="1"/>
    </row>
    <row r="260" spans="3:7" ht="15.75" customHeight="1">
      <c r="C260" s="1"/>
      <c r="D260" s="1"/>
      <c r="E260" s="1"/>
      <c r="F260" s="1"/>
      <c r="G260" s="1"/>
    </row>
    <row r="261" spans="3:7" ht="15.75" customHeight="1">
      <c r="C261" s="1"/>
      <c r="D261" s="1"/>
      <c r="E261" s="1"/>
      <c r="F261" s="1"/>
      <c r="G261" s="1"/>
    </row>
    <row r="262" spans="3:7" ht="15.75" customHeight="1">
      <c r="C262" s="1"/>
      <c r="D262" s="1"/>
      <c r="E262" s="1"/>
      <c r="F262" s="1"/>
      <c r="G262" s="1"/>
    </row>
    <row r="263" spans="3:7" ht="15.75" customHeight="1">
      <c r="C263" s="1"/>
      <c r="D263" s="1"/>
      <c r="E263" s="1"/>
      <c r="F263" s="1"/>
      <c r="G263" s="1"/>
    </row>
    <row r="264" spans="3:7" ht="15.75" customHeight="1">
      <c r="C264" s="1"/>
      <c r="D264" s="1"/>
      <c r="E264" s="1"/>
      <c r="F264" s="1"/>
      <c r="G264" s="1"/>
    </row>
    <row r="265" spans="3:7" ht="15.75" customHeight="1">
      <c r="C265" s="1"/>
      <c r="D265" s="1"/>
      <c r="E265" s="1"/>
      <c r="F265" s="1"/>
      <c r="G265" s="1"/>
    </row>
    <row r="266" spans="3:7" ht="15.75" customHeight="1">
      <c r="C266" s="1"/>
      <c r="D266" s="1"/>
      <c r="E266" s="1"/>
      <c r="F266" s="1"/>
      <c r="G266" s="1"/>
    </row>
    <row r="267" spans="3:7" ht="15.75" customHeight="1">
      <c r="C267" s="1"/>
      <c r="D267" s="1"/>
      <c r="E267" s="1"/>
      <c r="F267" s="1"/>
      <c r="G267" s="1"/>
    </row>
    <row r="268" spans="3:7" ht="15.75" customHeight="1">
      <c r="C268" s="1"/>
      <c r="D268" s="1"/>
      <c r="E268" s="1"/>
      <c r="F268" s="1"/>
      <c r="G268" s="1"/>
    </row>
    <row r="269" spans="3:7" ht="15.75" customHeight="1">
      <c r="C269" s="1"/>
      <c r="D269" s="1"/>
      <c r="E269" s="1"/>
      <c r="F269" s="1"/>
      <c r="G269" s="1"/>
    </row>
    <row r="270" spans="3:7" ht="15.75" customHeight="1">
      <c r="C270" s="1"/>
      <c r="D270" s="1"/>
      <c r="E270" s="1"/>
      <c r="F270" s="1"/>
      <c r="G270" s="1"/>
    </row>
    <row r="271" spans="3:7" ht="15.75" customHeight="1">
      <c r="C271" s="1"/>
      <c r="D271" s="1"/>
      <c r="E271" s="1"/>
      <c r="F271" s="1"/>
      <c r="G271" s="1"/>
    </row>
    <row r="272" spans="3:7" ht="15.75" customHeight="1">
      <c r="C272" s="1"/>
      <c r="D272" s="1"/>
      <c r="E272" s="1"/>
      <c r="F272" s="1"/>
      <c r="G272" s="1"/>
    </row>
    <row r="273" spans="3:7" ht="15.75" customHeight="1">
      <c r="C273" s="1"/>
      <c r="D273" s="1"/>
      <c r="E273" s="1"/>
      <c r="F273" s="1"/>
      <c r="G273" s="1"/>
    </row>
    <row r="274" spans="3:7" ht="15.75" customHeight="1">
      <c r="C274" s="1"/>
      <c r="D274" s="1"/>
      <c r="E274" s="1"/>
      <c r="F274" s="1"/>
      <c r="G274" s="1"/>
    </row>
    <row r="275" spans="3:7" ht="15.75" customHeight="1">
      <c r="C275" s="1"/>
      <c r="D275" s="1"/>
      <c r="E275" s="1"/>
      <c r="F275" s="1"/>
      <c r="G275" s="1"/>
    </row>
    <row r="276" spans="3:7" ht="15.75" customHeight="1">
      <c r="C276" s="1"/>
      <c r="D276" s="1"/>
      <c r="E276" s="1"/>
      <c r="F276" s="1"/>
      <c r="G276" s="1"/>
    </row>
    <row r="277" spans="3:7" ht="15.75" customHeight="1">
      <c r="C277" s="1"/>
      <c r="D277" s="1"/>
      <c r="E277" s="1"/>
      <c r="F277" s="1"/>
      <c r="G277" s="1"/>
    </row>
    <row r="278" spans="3:7" ht="15.75" customHeight="1">
      <c r="C278" s="1"/>
      <c r="D278" s="1"/>
      <c r="E278" s="1"/>
      <c r="F278" s="1"/>
      <c r="G278" s="1"/>
    </row>
    <row r="279" spans="3:7" ht="15.75" customHeight="1">
      <c r="C279" s="1"/>
      <c r="D279" s="1"/>
      <c r="E279" s="1"/>
      <c r="F279" s="1"/>
      <c r="G279" s="1"/>
    </row>
    <row r="280" spans="3:7" ht="15.75" customHeight="1">
      <c r="C280" s="1"/>
      <c r="D280" s="1"/>
      <c r="E280" s="1"/>
      <c r="F280" s="1"/>
      <c r="G280" s="1"/>
    </row>
    <row r="281" spans="3:7" ht="15.75" customHeight="1">
      <c r="C281" s="1"/>
      <c r="D281" s="1"/>
      <c r="E281" s="1"/>
      <c r="F281" s="1"/>
      <c r="G281" s="1"/>
    </row>
    <row r="282" spans="3:7" ht="15.75" customHeight="1">
      <c r="C282" s="1"/>
      <c r="D282" s="1"/>
      <c r="E282" s="1"/>
      <c r="F282" s="1"/>
      <c r="G282" s="1"/>
    </row>
    <row r="283" spans="3:7" ht="15.75" customHeight="1">
      <c r="C283" s="1"/>
      <c r="D283" s="1"/>
      <c r="E283" s="1"/>
      <c r="F283" s="1"/>
      <c r="G283" s="1"/>
    </row>
    <row r="284" spans="3:7" ht="15.75" customHeight="1">
      <c r="C284" s="1"/>
      <c r="D284" s="1"/>
      <c r="E284" s="1"/>
      <c r="F284" s="1"/>
      <c r="G284" s="1"/>
    </row>
    <row r="285" spans="3:7" ht="15.75" customHeight="1">
      <c r="C285" s="1"/>
      <c r="D285" s="1"/>
      <c r="E285" s="1"/>
      <c r="F285" s="1"/>
      <c r="G285" s="1"/>
    </row>
    <row r="286" spans="3:7" ht="15.75" customHeight="1">
      <c r="C286" s="1"/>
      <c r="D286" s="1"/>
      <c r="E286" s="1"/>
      <c r="F286" s="1"/>
      <c r="G286" s="1"/>
    </row>
    <row r="287" spans="3:7" ht="15.75" customHeight="1">
      <c r="C287" s="1"/>
      <c r="D287" s="1"/>
      <c r="E287" s="1"/>
      <c r="F287" s="1"/>
      <c r="G287" s="1"/>
    </row>
    <row r="288" spans="3:7" ht="15.75" customHeight="1">
      <c r="C288" s="1"/>
      <c r="D288" s="1"/>
      <c r="E288" s="1"/>
      <c r="F288" s="1"/>
      <c r="G288" s="1"/>
    </row>
    <row r="289" spans="3:7" ht="15.75" customHeight="1">
      <c r="C289" s="1"/>
      <c r="D289" s="1"/>
      <c r="E289" s="1"/>
      <c r="F289" s="1"/>
      <c r="G289" s="1"/>
    </row>
    <row r="290" spans="3:7" ht="15.75" customHeight="1">
      <c r="C290" s="1"/>
      <c r="D290" s="1"/>
      <c r="E290" s="1"/>
      <c r="F290" s="1"/>
      <c r="G290" s="1"/>
    </row>
    <row r="291" spans="3:7" ht="15.75" customHeight="1">
      <c r="C291" s="1"/>
      <c r="D291" s="1"/>
      <c r="E291" s="1"/>
      <c r="F291" s="1"/>
      <c r="G291" s="1"/>
    </row>
    <row r="292" spans="3:7" ht="15.75" customHeight="1">
      <c r="C292" s="1"/>
      <c r="D292" s="1"/>
      <c r="E292" s="1"/>
      <c r="F292" s="1"/>
      <c r="G292" s="1"/>
    </row>
    <row r="293" spans="3:7" ht="15.75" customHeight="1">
      <c r="C293" s="1"/>
      <c r="D293" s="1"/>
      <c r="E293" s="1"/>
      <c r="F293" s="1"/>
      <c r="G293" s="1"/>
    </row>
    <row r="294" spans="3:7" ht="15.75" customHeight="1">
      <c r="C294" s="1"/>
      <c r="D294" s="1"/>
      <c r="E294" s="1"/>
      <c r="F294" s="1"/>
      <c r="G294" s="1"/>
    </row>
    <row r="295" spans="3:7" ht="15.75" customHeight="1">
      <c r="C295" s="1"/>
      <c r="D295" s="1"/>
      <c r="E295" s="1"/>
      <c r="F295" s="1"/>
      <c r="G295" s="1"/>
    </row>
    <row r="296" spans="3:7" ht="15.75" customHeight="1">
      <c r="C296" s="1"/>
      <c r="D296" s="1"/>
      <c r="E296" s="1"/>
      <c r="F296" s="1"/>
      <c r="G296" s="1"/>
    </row>
    <row r="297" spans="3:7" ht="15.75" customHeight="1">
      <c r="C297" s="1"/>
      <c r="D297" s="1"/>
      <c r="E297" s="1"/>
      <c r="F297" s="1"/>
      <c r="G297" s="1"/>
    </row>
    <row r="298" spans="3:7" ht="15.75" customHeight="1">
      <c r="C298" s="1"/>
      <c r="D298" s="1"/>
      <c r="E298" s="1"/>
      <c r="F298" s="1"/>
      <c r="G298" s="1"/>
    </row>
    <row r="299" spans="3:7" ht="15.75" customHeight="1">
      <c r="C299" s="1"/>
      <c r="D299" s="1"/>
      <c r="E299" s="1"/>
      <c r="F299" s="1"/>
      <c r="G299" s="1"/>
    </row>
    <row r="300" spans="3:7" ht="15.75" customHeight="1">
      <c r="C300" s="1"/>
      <c r="D300" s="1"/>
      <c r="E300" s="1"/>
      <c r="F300" s="1"/>
      <c r="G300" s="1"/>
    </row>
    <row r="301" spans="3:7" ht="15.75" customHeight="1">
      <c r="C301" s="1"/>
      <c r="D301" s="1"/>
      <c r="E301" s="1"/>
      <c r="F301" s="1"/>
      <c r="G301" s="1"/>
    </row>
    <row r="302" spans="3:7" ht="15.75" customHeight="1">
      <c r="C302" s="1"/>
      <c r="D302" s="1"/>
      <c r="E302" s="1"/>
      <c r="F302" s="1"/>
      <c r="G302" s="1"/>
    </row>
    <row r="303" spans="3:7" ht="15.75" customHeight="1">
      <c r="C303" s="1"/>
      <c r="D303" s="1"/>
      <c r="E303" s="1"/>
      <c r="F303" s="1"/>
      <c r="G303" s="1"/>
    </row>
    <row r="304" spans="3:7" ht="15.75" customHeight="1">
      <c r="C304" s="1"/>
      <c r="D304" s="1"/>
      <c r="E304" s="1"/>
      <c r="F304" s="1"/>
      <c r="G304" s="1"/>
    </row>
    <row r="305" spans="3:7" ht="15.75" customHeight="1">
      <c r="C305" s="1"/>
      <c r="D305" s="1"/>
      <c r="E305" s="1"/>
      <c r="F305" s="1"/>
      <c r="G305" s="1"/>
    </row>
    <row r="306" spans="3:7" ht="15.75" customHeight="1">
      <c r="C306" s="1"/>
      <c r="D306" s="1"/>
      <c r="E306" s="1"/>
      <c r="F306" s="1"/>
      <c r="G306" s="1"/>
    </row>
    <row r="307" spans="3:7" ht="15.75" customHeight="1">
      <c r="C307" s="1"/>
      <c r="D307" s="1"/>
      <c r="E307" s="1"/>
      <c r="F307" s="1"/>
      <c r="G307" s="1"/>
    </row>
    <row r="308" spans="3:7" ht="15.75" customHeight="1">
      <c r="C308" s="1"/>
      <c r="D308" s="1"/>
      <c r="E308" s="1"/>
      <c r="F308" s="1"/>
      <c r="G308" s="1"/>
    </row>
    <row r="309" spans="3:7" ht="15.75" customHeight="1">
      <c r="C309" s="1"/>
      <c r="D309" s="1"/>
      <c r="E309" s="1"/>
      <c r="F309" s="1"/>
      <c r="G309" s="1"/>
    </row>
    <row r="310" spans="3:7" ht="15.75" customHeight="1">
      <c r="C310" s="1"/>
      <c r="D310" s="1"/>
      <c r="E310" s="1"/>
      <c r="F310" s="1"/>
      <c r="G310" s="1"/>
    </row>
    <row r="311" spans="3:7" ht="15.75" customHeight="1">
      <c r="C311" s="1"/>
      <c r="D311" s="1"/>
      <c r="E311" s="1"/>
      <c r="F311" s="1"/>
      <c r="G311" s="1"/>
    </row>
    <row r="312" spans="3:7" ht="15.75" customHeight="1">
      <c r="C312" s="1"/>
      <c r="D312" s="1"/>
      <c r="E312" s="1"/>
      <c r="F312" s="1"/>
      <c r="G312" s="1"/>
    </row>
    <row r="313" spans="3:7" ht="15.75" customHeight="1">
      <c r="C313" s="1"/>
      <c r="D313" s="1"/>
      <c r="E313" s="1"/>
      <c r="F313" s="1"/>
      <c r="G313" s="1"/>
    </row>
    <row r="314" spans="3:7" ht="15.75" customHeight="1">
      <c r="C314" s="1"/>
      <c r="D314" s="1"/>
      <c r="E314" s="1"/>
      <c r="F314" s="1"/>
      <c r="G314" s="1"/>
    </row>
    <row r="315" spans="3:7" ht="15.75" customHeight="1">
      <c r="C315" s="1"/>
      <c r="D315" s="1"/>
      <c r="E315" s="1"/>
      <c r="F315" s="1"/>
      <c r="G315" s="1"/>
    </row>
    <row r="316" spans="3:7" ht="15.75" customHeight="1">
      <c r="C316" s="1"/>
      <c r="D316" s="1"/>
      <c r="E316" s="1"/>
      <c r="F316" s="1"/>
      <c r="G316" s="1"/>
    </row>
    <row r="317" spans="3:7" ht="15.75" customHeight="1">
      <c r="C317" s="1"/>
      <c r="D317" s="1"/>
      <c r="E317" s="1"/>
      <c r="F317" s="1"/>
      <c r="G317" s="1"/>
    </row>
    <row r="318" spans="3:7" ht="15.75" customHeight="1">
      <c r="C318" s="1"/>
      <c r="D318" s="1"/>
      <c r="E318" s="1"/>
      <c r="F318" s="1"/>
      <c r="G318" s="1"/>
    </row>
    <row r="319" spans="3:7" ht="15.75" customHeight="1">
      <c r="C319" s="1"/>
      <c r="D319" s="1"/>
      <c r="E319" s="1"/>
      <c r="F319" s="1"/>
      <c r="G319" s="1"/>
    </row>
    <row r="320" spans="3:7" ht="15.75" customHeight="1">
      <c r="C320" s="1"/>
      <c r="D320" s="1"/>
      <c r="E320" s="1"/>
      <c r="F320" s="1"/>
      <c r="G320" s="1"/>
    </row>
    <row r="321" spans="3:7" ht="15.75" customHeight="1">
      <c r="C321" s="1"/>
      <c r="D321" s="1"/>
      <c r="E321" s="1"/>
      <c r="F321" s="1"/>
      <c r="G321" s="1"/>
    </row>
    <row r="322" spans="3:7" ht="15.75" customHeight="1">
      <c r="C322" s="1"/>
      <c r="D322" s="1"/>
      <c r="E322" s="1"/>
      <c r="F322" s="1"/>
      <c r="G322" s="1"/>
    </row>
    <row r="323" spans="3:7" ht="15.75" customHeight="1">
      <c r="C323" s="1"/>
      <c r="D323" s="1"/>
      <c r="E323" s="1"/>
      <c r="F323" s="1"/>
      <c r="G323" s="1"/>
    </row>
    <row r="324" spans="3:7" ht="15.75" customHeight="1">
      <c r="C324" s="1"/>
      <c r="D324" s="1"/>
      <c r="E324" s="1"/>
      <c r="F324" s="1"/>
      <c r="G324" s="1"/>
    </row>
    <row r="325" spans="3:7" ht="15.75" customHeight="1">
      <c r="C325" s="1"/>
      <c r="D325" s="1"/>
      <c r="E325" s="1"/>
      <c r="F325" s="1"/>
      <c r="G325" s="1"/>
    </row>
    <row r="326" spans="3:7" ht="15.75" customHeight="1">
      <c r="C326" s="1"/>
      <c r="D326" s="1"/>
      <c r="E326" s="1"/>
      <c r="F326" s="1"/>
      <c r="G326" s="1"/>
    </row>
    <row r="327" spans="3:7" ht="15.75" customHeight="1">
      <c r="C327" s="1"/>
      <c r="D327" s="1"/>
      <c r="E327" s="1"/>
      <c r="F327" s="1"/>
      <c r="G327" s="1"/>
    </row>
    <row r="328" spans="3:7" ht="15.75" customHeight="1">
      <c r="C328" s="1"/>
      <c r="D328" s="1"/>
      <c r="E328" s="1"/>
      <c r="F328" s="1"/>
      <c r="G328" s="1"/>
    </row>
    <row r="329" spans="3:7" ht="15.75" customHeight="1">
      <c r="C329" s="1"/>
      <c r="D329" s="1"/>
      <c r="E329" s="1"/>
      <c r="F329" s="1"/>
      <c r="G329" s="1"/>
    </row>
    <row r="330" spans="3:7" ht="15.75" customHeight="1">
      <c r="C330" s="1"/>
      <c r="D330" s="1"/>
      <c r="E330" s="1"/>
      <c r="F330" s="1"/>
      <c r="G330" s="1"/>
    </row>
    <row r="331" spans="3:7" ht="15.75" customHeight="1">
      <c r="C331" s="1"/>
      <c r="D331" s="1"/>
      <c r="E331" s="1"/>
      <c r="F331" s="1"/>
      <c r="G331" s="1"/>
    </row>
    <row r="332" spans="3:7" ht="15.75" customHeight="1">
      <c r="C332" s="1"/>
      <c r="D332" s="1"/>
      <c r="E332" s="1"/>
      <c r="F332" s="1"/>
      <c r="G332" s="1"/>
    </row>
    <row r="333" spans="3:7" ht="15.75" customHeight="1">
      <c r="C333" s="1"/>
      <c r="D333" s="1"/>
      <c r="E333" s="1"/>
      <c r="F333" s="1"/>
      <c r="G333" s="1"/>
    </row>
    <row r="334" spans="3:7" ht="15.75" customHeight="1">
      <c r="C334" s="1"/>
      <c r="D334" s="1"/>
      <c r="E334" s="1"/>
      <c r="F334" s="1"/>
      <c r="G334" s="1"/>
    </row>
    <row r="335" spans="3:7" ht="15.75" customHeight="1">
      <c r="C335" s="1"/>
      <c r="D335" s="1"/>
      <c r="E335" s="1"/>
      <c r="F335" s="1"/>
      <c r="G335" s="1"/>
    </row>
    <row r="336" spans="3:7" ht="15.75" customHeight="1">
      <c r="C336" s="1"/>
      <c r="D336" s="1"/>
      <c r="E336" s="1"/>
      <c r="F336" s="1"/>
      <c r="G336" s="1"/>
    </row>
    <row r="337" spans="3:7" ht="15.75" customHeight="1">
      <c r="C337" s="1"/>
      <c r="D337" s="1"/>
      <c r="E337" s="1"/>
      <c r="F337" s="1"/>
      <c r="G337" s="1"/>
    </row>
    <row r="338" spans="3:7" ht="15.75" customHeight="1">
      <c r="C338" s="1"/>
      <c r="D338" s="1"/>
      <c r="E338" s="1"/>
      <c r="F338" s="1"/>
      <c r="G338" s="1"/>
    </row>
    <row r="339" spans="3:7" ht="15.75" customHeight="1">
      <c r="C339" s="1"/>
      <c r="D339" s="1"/>
      <c r="E339" s="1"/>
      <c r="F339" s="1"/>
      <c r="G339" s="1"/>
    </row>
    <row r="340" spans="3:7" ht="15.75" customHeight="1">
      <c r="C340" s="1"/>
      <c r="D340" s="1"/>
      <c r="E340" s="1"/>
      <c r="F340" s="1"/>
      <c r="G340" s="1"/>
    </row>
    <row r="341" spans="3:7" ht="15.75" customHeight="1">
      <c r="C341" s="1"/>
      <c r="D341" s="1"/>
      <c r="E341" s="1"/>
      <c r="F341" s="1"/>
      <c r="G341" s="1"/>
    </row>
    <row r="342" spans="3:7" ht="15.75" customHeight="1">
      <c r="C342" s="1"/>
      <c r="D342" s="1"/>
      <c r="E342" s="1"/>
      <c r="F342" s="1"/>
      <c r="G342" s="1"/>
    </row>
    <row r="343" spans="3:7" ht="15.75" customHeight="1">
      <c r="C343" s="1"/>
      <c r="D343" s="1"/>
      <c r="E343" s="1"/>
      <c r="F343" s="1"/>
      <c r="G343" s="1"/>
    </row>
    <row r="344" spans="3:7" ht="15.75" customHeight="1">
      <c r="C344" s="1"/>
      <c r="D344" s="1"/>
      <c r="E344" s="1"/>
      <c r="F344" s="1"/>
      <c r="G344" s="1"/>
    </row>
    <row r="345" spans="3:7" ht="15.75" customHeight="1">
      <c r="C345" s="1"/>
      <c r="D345" s="1"/>
      <c r="E345" s="1"/>
      <c r="F345" s="1"/>
      <c r="G345" s="1"/>
    </row>
    <row r="346" spans="3:7" ht="15.75" customHeight="1">
      <c r="C346" s="1"/>
      <c r="D346" s="1"/>
      <c r="E346" s="1"/>
      <c r="F346" s="1"/>
      <c r="G346" s="1"/>
    </row>
    <row r="347" spans="3:7" ht="15.75" customHeight="1">
      <c r="C347" s="1"/>
      <c r="D347" s="1"/>
      <c r="E347" s="1"/>
      <c r="F347" s="1"/>
      <c r="G347" s="1"/>
    </row>
    <row r="348" spans="3:7" ht="15.75" customHeight="1">
      <c r="C348" s="1"/>
      <c r="D348" s="1"/>
      <c r="E348" s="1"/>
      <c r="F348" s="1"/>
      <c r="G348" s="1"/>
    </row>
    <row r="349" spans="3:7" ht="15.75" customHeight="1">
      <c r="C349" s="1"/>
      <c r="D349" s="1"/>
      <c r="E349" s="1"/>
      <c r="F349" s="1"/>
      <c r="G349" s="1"/>
    </row>
    <row r="350" spans="3:7" ht="15.75" customHeight="1">
      <c r="C350" s="1"/>
      <c r="D350" s="1"/>
      <c r="E350" s="1"/>
      <c r="F350" s="1"/>
      <c r="G350" s="1"/>
    </row>
    <row r="351" spans="3:7" ht="15.75" customHeight="1">
      <c r="C351" s="1"/>
      <c r="D351" s="1"/>
      <c r="E351" s="1"/>
      <c r="F351" s="1"/>
      <c r="G351" s="1"/>
    </row>
    <row r="352" spans="3:7" ht="15.75" customHeight="1">
      <c r="C352" s="1"/>
      <c r="D352" s="1"/>
      <c r="E352" s="1"/>
      <c r="F352" s="1"/>
      <c r="G352" s="1"/>
    </row>
    <row r="353" spans="3:7" ht="15.75" customHeight="1">
      <c r="C353" s="1"/>
      <c r="D353" s="1"/>
      <c r="E353" s="1"/>
      <c r="F353" s="1"/>
      <c r="G353" s="1"/>
    </row>
    <row r="354" spans="3:7" ht="15.75" customHeight="1">
      <c r="C354" s="1"/>
      <c r="D354" s="1"/>
      <c r="E354" s="1"/>
      <c r="F354" s="1"/>
      <c r="G354" s="1"/>
    </row>
    <row r="355" spans="3:7" ht="15.75" customHeight="1">
      <c r="C355" s="1"/>
      <c r="D355" s="1"/>
      <c r="E355" s="1"/>
      <c r="F355" s="1"/>
      <c r="G355" s="1"/>
    </row>
    <row r="356" spans="3:7" ht="15.75" customHeight="1">
      <c r="C356" s="1"/>
      <c r="D356" s="1"/>
      <c r="E356" s="1"/>
      <c r="F356" s="1"/>
      <c r="G356" s="1"/>
    </row>
    <row r="357" spans="3:7" ht="15.75" customHeight="1">
      <c r="C357" s="1"/>
      <c r="D357" s="1"/>
      <c r="E357" s="1"/>
      <c r="F357" s="1"/>
      <c r="G357" s="1"/>
    </row>
    <row r="358" spans="3:7" ht="15.75" customHeight="1">
      <c r="C358" s="1"/>
      <c r="D358" s="1"/>
      <c r="E358" s="1"/>
      <c r="F358" s="1"/>
      <c r="G358" s="1"/>
    </row>
    <row r="359" spans="3:7" ht="15.75" customHeight="1">
      <c r="C359" s="1"/>
      <c r="D359" s="1"/>
      <c r="E359" s="1"/>
      <c r="F359" s="1"/>
      <c r="G359" s="1"/>
    </row>
    <row r="360" spans="3:7" ht="15.75" customHeight="1">
      <c r="C360" s="1"/>
      <c r="D360" s="1"/>
      <c r="E360" s="1"/>
      <c r="F360" s="1"/>
      <c r="G360" s="1"/>
    </row>
    <row r="361" spans="3:7" ht="15.75" customHeight="1">
      <c r="C361" s="1"/>
      <c r="D361" s="1"/>
      <c r="E361" s="1"/>
      <c r="F361" s="1"/>
      <c r="G361" s="1"/>
    </row>
    <row r="362" spans="3:7" ht="15.75" customHeight="1">
      <c r="C362" s="1"/>
      <c r="D362" s="1"/>
      <c r="E362" s="1"/>
      <c r="F362" s="1"/>
      <c r="G362" s="1"/>
    </row>
    <row r="363" spans="3:7" ht="15.75" customHeight="1">
      <c r="C363" s="1"/>
      <c r="D363" s="1"/>
      <c r="E363" s="1"/>
      <c r="F363" s="1"/>
      <c r="G363" s="1"/>
    </row>
    <row r="364" spans="3:7" ht="15.75" customHeight="1">
      <c r="C364" s="1"/>
      <c r="D364" s="1"/>
      <c r="E364" s="1"/>
      <c r="F364" s="1"/>
      <c r="G364" s="1"/>
    </row>
    <row r="365" spans="3:7" ht="15.75" customHeight="1">
      <c r="C365" s="1"/>
      <c r="D365" s="1"/>
      <c r="E365" s="1"/>
      <c r="F365" s="1"/>
      <c r="G365" s="1"/>
    </row>
    <row r="366" spans="3:7" ht="15.75" customHeight="1">
      <c r="C366" s="1"/>
      <c r="D366" s="1"/>
      <c r="E366" s="1"/>
      <c r="F366" s="1"/>
      <c r="G366" s="1"/>
    </row>
    <row r="367" spans="3:7" ht="15.75" customHeight="1">
      <c r="C367" s="1"/>
      <c r="D367" s="1"/>
      <c r="E367" s="1"/>
      <c r="F367" s="1"/>
      <c r="G367" s="1"/>
    </row>
    <row r="368" spans="3:7" ht="15.75" customHeight="1">
      <c r="C368" s="1"/>
      <c r="D368" s="1"/>
      <c r="E368" s="1"/>
      <c r="F368" s="1"/>
      <c r="G368" s="1"/>
    </row>
    <row r="369" spans="3:7" ht="15.75" customHeight="1">
      <c r="C369" s="1"/>
      <c r="D369" s="1"/>
      <c r="E369" s="1"/>
      <c r="F369" s="1"/>
      <c r="G369" s="1"/>
    </row>
    <row r="370" spans="3:7" ht="15.75" customHeight="1">
      <c r="C370" s="1"/>
      <c r="D370" s="1"/>
      <c r="E370" s="1"/>
      <c r="F370" s="1"/>
      <c r="G370" s="1"/>
    </row>
    <row r="371" spans="3:7" ht="15.75" customHeight="1">
      <c r="C371" s="1"/>
      <c r="D371" s="1"/>
      <c r="E371" s="1"/>
      <c r="F371" s="1"/>
      <c r="G371" s="1"/>
    </row>
    <row r="372" spans="3:7" ht="15.75" customHeight="1">
      <c r="C372" s="1"/>
      <c r="D372" s="1"/>
      <c r="E372" s="1"/>
      <c r="F372" s="1"/>
      <c r="G372" s="1"/>
    </row>
    <row r="373" spans="3:7" ht="15.75" customHeight="1">
      <c r="C373" s="1"/>
      <c r="D373" s="1"/>
      <c r="E373" s="1"/>
      <c r="F373" s="1"/>
      <c r="G373" s="1"/>
    </row>
    <row r="374" spans="3:7" ht="15.75" customHeight="1">
      <c r="C374" s="1"/>
      <c r="D374" s="1"/>
      <c r="E374" s="1"/>
      <c r="F374" s="1"/>
      <c r="G374" s="1"/>
    </row>
    <row r="375" spans="3:7" ht="15.75" customHeight="1">
      <c r="C375" s="1"/>
      <c r="D375" s="1"/>
      <c r="E375" s="1"/>
      <c r="F375" s="1"/>
      <c r="G375" s="1"/>
    </row>
    <row r="376" spans="3:7" ht="15.75" customHeight="1">
      <c r="C376" s="1"/>
      <c r="D376" s="1"/>
      <c r="E376" s="1"/>
      <c r="F376" s="1"/>
      <c r="G376" s="1"/>
    </row>
    <row r="377" spans="3:7" ht="15.75" customHeight="1">
      <c r="C377" s="1"/>
      <c r="D377" s="1"/>
      <c r="E377" s="1"/>
      <c r="F377" s="1"/>
      <c r="G377" s="1"/>
    </row>
    <row r="378" spans="3:7" ht="15.75" customHeight="1">
      <c r="C378" s="1"/>
      <c r="D378" s="1"/>
      <c r="E378" s="1"/>
      <c r="F378" s="1"/>
      <c r="G378" s="1"/>
    </row>
    <row r="379" spans="3:7" ht="15.75" customHeight="1">
      <c r="C379" s="1"/>
      <c r="D379" s="1"/>
      <c r="E379" s="1"/>
      <c r="F379" s="1"/>
      <c r="G379" s="1"/>
    </row>
    <row r="380" spans="3:7" ht="15.75" customHeight="1">
      <c r="C380" s="1"/>
      <c r="D380" s="1"/>
      <c r="E380" s="1"/>
      <c r="F380" s="1"/>
      <c r="G380" s="1"/>
    </row>
    <row r="381" spans="3:7" ht="15.75" customHeight="1">
      <c r="C381" s="1"/>
      <c r="D381" s="1"/>
      <c r="E381" s="1"/>
      <c r="F381" s="1"/>
      <c r="G381" s="1"/>
    </row>
    <row r="382" spans="3:7" ht="15.75" customHeight="1">
      <c r="C382" s="1"/>
      <c r="D382" s="1"/>
      <c r="E382" s="1"/>
      <c r="F382" s="1"/>
      <c r="G382" s="1"/>
    </row>
    <row r="383" spans="3:7" ht="15.75" customHeight="1">
      <c r="C383" s="1"/>
      <c r="D383" s="1"/>
      <c r="E383" s="1"/>
      <c r="F383" s="1"/>
      <c r="G383" s="1"/>
    </row>
    <row r="384" spans="3:7" ht="15.75" customHeight="1">
      <c r="C384" s="1"/>
      <c r="D384" s="1"/>
      <c r="E384" s="1"/>
      <c r="F384" s="1"/>
      <c r="G384" s="1"/>
    </row>
    <row r="385" spans="3:7" ht="15.75" customHeight="1">
      <c r="C385" s="1"/>
      <c r="D385" s="1"/>
      <c r="E385" s="1"/>
      <c r="F385" s="1"/>
      <c r="G385" s="1"/>
    </row>
    <row r="386" spans="3:7" ht="15.75" customHeight="1">
      <c r="C386" s="1"/>
      <c r="D386" s="1"/>
      <c r="E386" s="1"/>
      <c r="F386" s="1"/>
      <c r="G386" s="1"/>
    </row>
    <row r="387" spans="3:7" ht="15.75" customHeight="1">
      <c r="C387" s="1"/>
      <c r="D387" s="1"/>
      <c r="E387" s="1"/>
      <c r="F387" s="1"/>
      <c r="G387" s="1"/>
    </row>
    <row r="388" spans="3:7" ht="15.75" customHeight="1">
      <c r="C388" s="1"/>
      <c r="D388" s="1"/>
      <c r="E388" s="1"/>
      <c r="F388" s="1"/>
      <c r="G388" s="1"/>
    </row>
    <row r="389" spans="3:7" ht="15.75" customHeight="1">
      <c r="C389" s="1"/>
      <c r="D389" s="1"/>
      <c r="E389" s="1"/>
      <c r="F389" s="1"/>
      <c r="G389" s="1"/>
    </row>
    <row r="390" spans="3:7" ht="15.75" customHeight="1">
      <c r="C390" s="1"/>
      <c r="D390" s="1"/>
      <c r="E390" s="1"/>
      <c r="F390" s="1"/>
      <c r="G390" s="1"/>
    </row>
    <row r="391" spans="3:7" ht="15.75" customHeight="1">
      <c r="C391" s="1"/>
      <c r="D391" s="1"/>
      <c r="E391" s="1"/>
      <c r="F391" s="1"/>
      <c r="G391" s="1"/>
    </row>
    <row r="392" spans="3:7" ht="15.75" customHeight="1">
      <c r="C392" s="1"/>
      <c r="D392" s="1"/>
      <c r="E392" s="1"/>
      <c r="F392" s="1"/>
      <c r="G392" s="1"/>
    </row>
    <row r="393" spans="3:7" ht="15.75" customHeight="1">
      <c r="C393" s="1"/>
      <c r="D393" s="1"/>
      <c r="E393" s="1"/>
      <c r="F393" s="1"/>
      <c r="G393" s="1"/>
    </row>
    <row r="394" spans="3:7" ht="15.75" customHeight="1">
      <c r="C394" s="1"/>
      <c r="D394" s="1"/>
      <c r="E394" s="1"/>
      <c r="F394" s="1"/>
      <c r="G394" s="1"/>
    </row>
    <row r="395" spans="3:7" ht="15.75" customHeight="1">
      <c r="C395" s="1"/>
      <c r="D395" s="1"/>
      <c r="E395" s="1"/>
      <c r="F395" s="1"/>
      <c r="G395" s="1"/>
    </row>
    <row r="396" spans="3:7" ht="15.75" customHeight="1">
      <c r="C396" s="1"/>
      <c r="D396" s="1"/>
      <c r="E396" s="1"/>
      <c r="F396" s="1"/>
      <c r="G396" s="1"/>
    </row>
    <row r="397" spans="3:7" ht="15.75" customHeight="1">
      <c r="C397" s="1"/>
      <c r="D397" s="1"/>
      <c r="E397" s="1"/>
      <c r="F397" s="1"/>
      <c r="G397" s="1"/>
    </row>
    <row r="398" spans="3:7" ht="15.75" customHeight="1">
      <c r="C398" s="1"/>
      <c r="D398" s="1"/>
      <c r="E398" s="1"/>
      <c r="F398" s="1"/>
      <c r="G398" s="1"/>
    </row>
    <row r="399" spans="3:7" ht="15.75" customHeight="1">
      <c r="C399" s="1"/>
      <c r="D399" s="1"/>
      <c r="E399" s="1"/>
      <c r="F399" s="1"/>
      <c r="G399" s="1"/>
    </row>
    <row r="400" spans="3:7" ht="15.75" customHeight="1">
      <c r="C400" s="1"/>
      <c r="D400" s="1"/>
      <c r="E400" s="1"/>
      <c r="F400" s="1"/>
      <c r="G400" s="1"/>
    </row>
    <row r="401" spans="3:7" ht="15.75" customHeight="1">
      <c r="C401" s="1"/>
      <c r="D401" s="1"/>
      <c r="E401" s="1"/>
      <c r="F401" s="1"/>
      <c r="G401" s="1"/>
    </row>
    <row r="402" spans="3:7" ht="15.75" customHeight="1">
      <c r="C402" s="1"/>
      <c r="D402" s="1"/>
      <c r="E402" s="1"/>
      <c r="F402" s="1"/>
      <c r="G402" s="1"/>
    </row>
    <row r="403" spans="3:7" ht="15.75" customHeight="1">
      <c r="C403" s="1"/>
      <c r="D403" s="1"/>
      <c r="E403" s="1"/>
      <c r="F403" s="1"/>
      <c r="G403" s="1"/>
    </row>
    <row r="404" spans="3:7" ht="15.75" customHeight="1">
      <c r="C404" s="1"/>
      <c r="D404" s="1"/>
      <c r="E404" s="1"/>
      <c r="F404" s="1"/>
      <c r="G404" s="1"/>
    </row>
    <row r="405" spans="3:7" ht="15.75" customHeight="1">
      <c r="C405" s="1"/>
      <c r="D405" s="1"/>
      <c r="E405" s="1"/>
      <c r="F405" s="1"/>
      <c r="G405" s="1"/>
    </row>
    <row r="406" spans="3:7" ht="15.75" customHeight="1">
      <c r="C406" s="1"/>
      <c r="D406" s="1"/>
      <c r="E406" s="1"/>
      <c r="F406" s="1"/>
      <c r="G406" s="1"/>
    </row>
    <row r="407" spans="3:7" ht="15.75" customHeight="1">
      <c r="C407" s="1"/>
      <c r="D407" s="1"/>
      <c r="E407" s="1"/>
      <c r="F407" s="1"/>
      <c r="G407" s="1"/>
    </row>
    <row r="408" spans="3:7" ht="15.75" customHeight="1">
      <c r="C408" s="1"/>
      <c r="D408" s="1"/>
      <c r="E408" s="1"/>
      <c r="F408" s="1"/>
      <c r="G408" s="1"/>
    </row>
    <row r="409" spans="3:7" ht="15.75" customHeight="1">
      <c r="C409" s="1"/>
      <c r="D409" s="1"/>
      <c r="E409" s="1"/>
      <c r="F409" s="1"/>
      <c r="G409" s="1"/>
    </row>
    <row r="410" spans="3:7" ht="15.75" customHeight="1">
      <c r="C410" s="1"/>
      <c r="D410" s="1"/>
      <c r="E410" s="1"/>
      <c r="F410" s="1"/>
      <c r="G410" s="1"/>
    </row>
    <row r="411" spans="3:7" ht="15.75" customHeight="1">
      <c r="C411" s="1"/>
      <c r="D411" s="1"/>
      <c r="E411" s="1"/>
      <c r="F411" s="1"/>
      <c r="G411" s="1"/>
    </row>
    <row r="412" spans="3:7" ht="15.75" customHeight="1">
      <c r="C412" s="1"/>
      <c r="D412" s="1"/>
      <c r="E412" s="1"/>
      <c r="F412" s="1"/>
      <c r="G412" s="1"/>
    </row>
    <row r="413" spans="3:7" ht="15.75" customHeight="1">
      <c r="C413" s="1"/>
      <c r="D413" s="1"/>
      <c r="E413" s="1"/>
      <c r="F413" s="1"/>
      <c r="G413" s="1"/>
    </row>
    <row r="414" spans="3:7" ht="15.75" customHeight="1">
      <c r="C414" s="1"/>
      <c r="D414" s="1"/>
      <c r="E414" s="1"/>
      <c r="F414" s="1"/>
      <c r="G414" s="1"/>
    </row>
    <row r="415" spans="3:7" ht="15.75" customHeight="1">
      <c r="C415" s="1"/>
      <c r="D415" s="1"/>
      <c r="E415" s="1"/>
      <c r="F415" s="1"/>
      <c r="G415" s="1"/>
    </row>
    <row r="416" spans="3:7" ht="15.75" customHeight="1">
      <c r="C416" s="1"/>
      <c r="D416" s="1"/>
      <c r="E416" s="1"/>
      <c r="F416" s="1"/>
      <c r="G416" s="1"/>
    </row>
    <row r="417" spans="3:7" ht="15.75" customHeight="1">
      <c r="C417" s="1"/>
      <c r="D417" s="1"/>
      <c r="E417" s="1"/>
      <c r="F417" s="1"/>
      <c r="G417" s="1"/>
    </row>
    <row r="418" spans="3:7" ht="15.75" customHeight="1">
      <c r="C418" s="1"/>
      <c r="D418" s="1"/>
      <c r="E418" s="1"/>
      <c r="F418" s="1"/>
      <c r="G418" s="1"/>
    </row>
    <row r="419" spans="3:7" ht="15.75" customHeight="1">
      <c r="C419" s="1"/>
      <c r="D419" s="1"/>
      <c r="E419" s="1"/>
      <c r="F419" s="1"/>
      <c r="G419" s="1"/>
    </row>
    <row r="420" spans="3:7" ht="15.75" customHeight="1">
      <c r="C420" s="1"/>
      <c r="D420" s="1"/>
      <c r="E420" s="1"/>
      <c r="F420" s="1"/>
      <c r="G420" s="1"/>
    </row>
    <row r="421" spans="3:7" ht="15.75" customHeight="1">
      <c r="C421" s="1"/>
      <c r="D421" s="1"/>
      <c r="E421" s="1"/>
      <c r="F421" s="1"/>
      <c r="G421" s="1"/>
    </row>
    <row r="422" spans="3:7" ht="15.75" customHeight="1">
      <c r="C422" s="1"/>
      <c r="D422" s="1"/>
      <c r="E422" s="1"/>
      <c r="F422" s="1"/>
      <c r="G422" s="1"/>
    </row>
    <row r="423" spans="3:7" ht="15.75" customHeight="1">
      <c r="C423" s="1"/>
      <c r="D423" s="1"/>
      <c r="E423" s="1"/>
      <c r="F423" s="1"/>
      <c r="G423" s="1"/>
    </row>
    <row r="424" spans="3:7" ht="15.75" customHeight="1">
      <c r="C424" s="1"/>
      <c r="D424" s="1"/>
      <c r="E424" s="1"/>
      <c r="F424" s="1"/>
      <c r="G424" s="1"/>
    </row>
    <row r="425" spans="3:7" ht="15.75" customHeight="1">
      <c r="C425" s="1"/>
      <c r="D425" s="1"/>
      <c r="E425" s="1"/>
      <c r="F425" s="1"/>
      <c r="G425" s="1"/>
    </row>
    <row r="426" spans="3:7" ht="15.75" customHeight="1">
      <c r="C426" s="1"/>
      <c r="D426" s="1"/>
      <c r="E426" s="1"/>
      <c r="F426" s="1"/>
      <c r="G426" s="1"/>
    </row>
    <row r="427" spans="3:7" ht="15.75" customHeight="1">
      <c r="C427" s="1"/>
      <c r="D427" s="1"/>
      <c r="E427" s="1"/>
      <c r="F427" s="1"/>
      <c r="G427" s="1"/>
    </row>
    <row r="428" spans="3:7" ht="15.75" customHeight="1">
      <c r="C428" s="1"/>
      <c r="D428" s="1"/>
      <c r="E428" s="1"/>
      <c r="F428" s="1"/>
      <c r="G428" s="1"/>
    </row>
    <row r="429" spans="3:7" ht="15.75" customHeight="1">
      <c r="C429" s="1"/>
      <c r="D429" s="1"/>
      <c r="E429" s="1"/>
      <c r="F429" s="1"/>
      <c r="G429" s="1"/>
    </row>
    <row r="430" spans="3:7" ht="15.75" customHeight="1">
      <c r="C430" s="1"/>
      <c r="D430" s="1"/>
      <c r="E430" s="1"/>
      <c r="F430" s="1"/>
      <c r="G430" s="1"/>
    </row>
    <row r="431" spans="3:7" ht="15.75" customHeight="1">
      <c r="C431" s="1"/>
      <c r="D431" s="1"/>
      <c r="E431" s="1"/>
      <c r="F431" s="1"/>
      <c r="G431" s="1"/>
    </row>
    <row r="432" spans="3:7" ht="15.75" customHeight="1">
      <c r="C432" s="1"/>
      <c r="D432" s="1"/>
      <c r="E432" s="1"/>
      <c r="F432" s="1"/>
      <c r="G432" s="1"/>
    </row>
    <row r="433" spans="3:7" ht="15.75" customHeight="1">
      <c r="C433" s="1"/>
      <c r="D433" s="1"/>
      <c r="E433" s="1"/>
      <c r="F433" s="1"/>
      <c r="G433" s="1"/>
    </row>
    <row r="434" spans="3:7" ht="15.75" customHeight="1">
      <c r="C434" s="1"/>
      <c r="D434" s="1"/>
      <c r="E434" s="1"/>
      <c r="F434" s="1"/>
      <c r="G434" s="1"/>
    </row>
    <row r="435" spans="3:7" ht="15.75" customHeight="1">
      <c r="C435" s="1"/>
      <c r="D435" s="1"/>
      <c r="E435" s="1"/>
      <c r="F435" s="1"/>
      <c r="G435" s="1"/>
    </row>
    <row r="436" spans="3:7" ht="15.75" customHeight="1">
      <c r="C436" s="1"/>
      <c r="D436" s="1"/>
      <c r="E436" s="1"/>
      <c r="F436" s="1"/>
      <c r="G436" s="1"/>
    </row>
    <row r="437" spans="3:7" ht="15.75" customHeight="1">
      <c r="C437" s="1"/>
      <c r="D437" s="1"/>
      <c r="E437" s="1"/>
      <c r="F437" s="1"/>
      <c r="G437" s="1"/>
    </row>
    <row r="438" spans="3:7" ht="15.75" customHeight="1">
      <c r="C438" s="1"/>
      <c r="D438" s="1"/>
      <c r="E438" s="1"/>
      <c r="F438" s="1"/>
      <c r="G438" s="1"/>
    </row>
    <row r="439" spans="3:7" ht="15.75" customHeight="1">
      <c r="C439" s="1"/>
      <c r="D439" s="1"/>
      <c r="E439" s="1"/>
      <c r="F439" s="1"/>
      <c r="G439" s="1"/>
    </row>
    <row r="440" spans="3:7" ht="15.75" customHeight="1">
      <c r="C440" s="1"/>
      <c r="D440" s="1"/>
      <c r="E440" s="1"/>
      <c r="F440" s="1"/>
      <c r="G440" s="1"/>
    </row>
    <row r="441" spans="3:7" ht="15.75" customHeight="1">
      <c r="C441" s="1"/>
      <c r="D441" s="1"/>
      <c r="E441" s="1"/>
      <c r="F441" s="1"/>
      <c r="G441" s="1"/>
    </row>
    <row r="442" spans="3:7" ht="15.75" customHeight="1">
      <c r="C442" s="1"/>
      <c r="D442" s="1"/>
      <c r="E442" s="1"/>
      <c r="F442" s="1"/>
      <c r="G442" s="1"/>
    </row>
    <row r="443" spans="3:7" ht="15.75" customHeight="1">
      <c r="C443" s="1"/>
      <c r="D443" s="1"/>
      <c r="E443" s="1"/>
      <c r="F443" s="1"/>
      <c r="G443" s="1"/>
    </row>
    <row r="444" spans="3:7" ht="15.75" customHeight="1">
      <c r="C444" s="1"/>
      <c r="D444" s="1"/>
      <c r="E444" s="1"/>
      <c r="F444" s="1"/>
      <c r="G444" s="1"/>
    </row>
    <row r="445" spans="3:7" ht="15.75" customHeight="1">
      <c r="C445" s="1"/>
      <c r="D445" s="1"/>
      <c r="E445" s="1"/>
      <c r="F445" s="1"/>
      <c r="G445" s="1"/>
    </row>
    <row r="446" spans="3:7" ht="15.75" customHeight="1">
      <c r="C446" s="1"/>
      <c r="D446" s="1"/>
      <c r="E446" s="1"/>
      <c r="F446" s="1"/>
      <c r="G446" s="1"/>
    </row>
    <row r="447" spans="3:7" ht="15.75" customHeight="1">
      <c r="C447" s="1"/>
      <c r="D447" s="1"/>
      <c r="E447" s="1"/>
      <c r="F447" s="1"/>
      <c r="G447" s="1"/>
    </row>
    <row r="448" spans="3:7" ht="15.75" customHeight="1">
      <c r="C448" s="1"/>
      <c r="D448" s="1"/>
      <c r="E448" s="1"/>
      <c r="F448" s="1"/>
      <c r="G448" s="1"/>
    </row>
    <row r="449" spans="3:7" ht="15.75" customHeight="1">
      <c r="C449" s="1"/>
      <c r="D449" s="1"/>
      <c r="E449" s="1"/>
      <c r="F449" s="1"/>
      <c r="G449" s="1"/>
    </row>
    <row r="450" spans="3:7" ht="15.75" customHeight="1">
      <c r="C450" s="1"/>
      <c r="D450" s="1"/>
      <c r="E450" s="1"/>
      <c r="F450" s="1"/>
      <c r="G450" s="1"/>
    </row>
    <row r="451" spans="3:7" ht="15.75" customHeight="1">
      <c r="C451" s="1"/>
      <c r="D451" s="1"/>
      <c r="E451" s="1"/>
    </row>
    <row r="452" spans="3:7" ht="15.75" customHeight="1">
      <c r="C452" s="1"/>
      <c r="D452" s="1"/>
      <c r="E452" s="1"/>
    </row>
    <row r="453" spans="3:7" ht="15.75" customHeight="1">
      <c r="C453" s="1"/>
      <c r="D453" s="1"/>
      <c r="E453" s="1"/>
    </row>
    <row r="454" spans="3:7" ht="15.75" customHeight="1">
      <c r="C454" s="1"/>
      <c r="D454" s="1"/>
      <c r="E454" s="1"/>
    </row>
    <row r="455" spans="3:7" ht="15.75" customHeight="1">
      <c r="C455" s="1"/>
      <c r="D455" s="1"/>
      <c r="E455" s="1"/>
    </row>
    <row r="456" spans="3:7" ht="15.75" customHeight="1">
      <c r="C456" s="1"/>
      <c r="D456" s="1"/>
      <c r="E456" s="1"/>
    </row>
    <row r="457" spans="3:7" ht="15.75" customHeight="1">
      <c r="C457" s="1"/>
      <c r="D457" s="1"/>
      <c r="E457" s="1"/>
    </row>
    <row r="458" spans="3:7" ht="15.75" customHeight="1">
      <c r="C458" s="1"/>
      <c r="D458" s="1"/>
      <c r="E458" s="1"/>
    </row>
    <row r="459" spans="3:7" ht="15.75" customHeight="1">
      <c r="C459" s="1"/>
      <c r="D459" s="1"/>
      <c r="E459" s="1"/>
    </row>
    <row r="460" spans="3:7" ht="15.75" customHeight="1">
      <c r="C460" s="1"/>
      <c r="D460" s="1"/>
      <c r="E460" s="1"/>
    </row>
    <row r="461" spans="3:7" ht="15.75" customHeight="1">
      <c r="C461" s="1"/>
      <c r="D461" s="1"/>
      <c r="E461" s="1"/>
    </row>
    <row r="462" spans="3:7" ht="15.75" customHeight="1">
      <c r="C462" s="1"/>
      <c r="D462" s="1"/>
      <c r="E462" s="1"/>
    </row>
    <row r="463" spans="3:7" ht="15.75" customHeight="1">
      <c r="C463" s="1"/>
      <c r="D463" s="1"/>
      <c r="E463" s="1"/>
    </row>
    <row r="464" spans="3:7" ht="15.75" customHeight="1">
      <c r="C464" s="1"/>
      <c r="D464" s="1"/>
      <c r="E464" s="1"/>
    </row>
    <row r="465" spans="3:5" ht="15.75" customHeight="1">
      <c r="C465" s="1"/>
      <c r="D465" s="1"/>
      <c r="E465" s="1"/>
    </row>
  </sheetData>
  <mergeCells count="2">
    <mergeCell ref="D122:F122"/>
    <mergeCell ref="D123:F1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28469-B051-D048-BB9E-B8DBF430A8C2}">
  <dimension ref="A1:K435"/>
  <sheetViews>
    <sheetView topLeftCell="A228" workbookViewId="0">
      <selection activeCell="E5" sqref="E5"/>
    </sheetView>
  </sheetViews>
  <sheetFormatPr baseColWidth="10" defaultRowHeight="13"/>
  <cols>
    <col min="1" max="1" width="7.1640625" customWidth="1"/>
    <col min="2" max="2" width="6.1640625" customWidth="1"/>
    <col min="3" max="3" width="12.6640625" customWidth="1"/>
    <col min="4" max="10" width="12.6640625"/>
  </cols>
  <sheetData>
    <row r="1" spans="1:11" ht="29">
      <c r="A1" s="44" t="s">
        <v>780</v>
      </c>
      <c r="B1" s="44" t="s">
        <v>782</v>
      </c>
      <c r="C1" s="4" t="s">
        <v>0</v>
      </c>
      <c r="D1" s="4" t="s">
        <v>1</v>
      </c>
      <c r="E1" s="23" t="s">
        <v>1500</v>
      </c>
      <c r="F1" s="23" t="s">
        <v>1501</v>
      </c>
      <c r="G1" s="28" t="s">
        <v>208</v>
      </c>
      <c r="H1" s="25" t="s">
        <v>1502</v>
      </c>
      <c r="I1" s="24" t="s">
        <v>1503</v>
      </c>
      <c r="J1" s="23" t="s">
        <v>1504</v>
      </c>
      <c r="K1" s="22" t="s">
        <v>1505</v>
      </c>
    </row>
    <row r="2" spans="1:11">
      <c r="A2" s="47" t="s">
        <v>797</v>
      </c>
      <c r="B2" s="47" t="s">
        <v>799</v>
      </c>
    </row>
    <row r="3" spans="1:11">
      <c r="A3" s="47" t="s">
        <v>800</v>
      </c>
      <c r="B3" s="47" t="s">
        <v>802</v>
      </c>
    </row>
    <row r="4" spans="1:11">
      <c r="A4" s="48" t="s">
        <v>803</v>
      </c>
      <c r="B4" s="48" t="s">
        <v>805</v>
      </c>
    </row>
    <row r="5" spans="1:11" ht="16">
      <c r="A5" s="49" t="s">
        <v>806</v>
      </c>
      <c r="B5" s="49" t="s">
        <v>808</v>
      </c>
      <c r="C5" s="50">
        <v>226</v>
      </c>
      <c r="D5" s="50">
        <v>0.96</v>
      </c>
    </row>
    <row r="6" spans="1:11" ht="16">
      <c r="A6" s="49" t="s">
        <v>809</v>
      </c>
      <c r="B6" s="49" t="s">
        <v>811</v>
      </c>
      <c r="C6" s="50">
        <v>237</v>
      </c>
      <c r="D6" s="50">
        <v>0.88</v>
      </c>
    </row>
    <row r="7" spans="1:11" ht="16">
      <c r="A7" s="49" t="s">
        <v>809</v>
      </c>
      <c r="B7" s="49" t="s">
        <v>811</v>
      </c>
      <c r="C7" s="50">
        <v>330</v>
      </c>
      <c r="D7" s="50">
        <v>0.88</v>
      </c>
    </row>
    <row r="8" spans="1:11" ht="16">
      <c r="A8" s="49" t="s">
        <v>809</v>
      </c>
      <c r="B8" s="49" t="s">
        <v>811</v>
      </c>
      <c r="C8" s="50">
        <v>180</v>
      </c>
      <c r="D8" s="50">
        <v>0.89</v>
      </c>
    </row>
    <row r="9" spans="1:11">
      <c r="A9" s="49" t="s">
        <v>814</v>
      </c>
      <c r="B9" s="49" t="s">
        <v>815</v>
      </c>
      <c r="C9" s="52">
        <v>936</v>
      </c>
      <c r="D9" s="52">
        <v>0.88</v>
      </c>
      <c r="J9" s="45">
        <v>0.34</v>
      </c>
    </row>
    <row r="10" spans="1:11">
      <c r="A10" s="49" t="s">
        <v>816</v>
      </c>
      <c r="B10" s="49" t="s">
        <v>818</v>
      </c>
      <c r="C10" s="52">
        <v>179</v>
      </c>
      <c r="D10" s="52">
        <v>0.94</v>
      </c>
    </row>
    <row r="11" spans="1:11">
      <c r="A11" s="49" t="s">
        <v>819</v>
      </c>
      <c r="B11" s="49" t="s">
        <v>821</v>
      </c>
      <c r="C11" s="52">
        <v>270</v>
      </c>
      <c r="D11" s="52">
        <v>0.91</v>
      </c>
    </row>
    <row r="12" spans="1:11">
      <c r="A12" s="49" t="s">
        <v>822</v>
      </c>
      <c r="B12" s="49" t="s">
        <v>824</v>
      </c>
      <c r="C12" s="52">
        <v>217</v>
      </c>
      <c r="D12" s="52">
        <v>0.83</v>
      </c>
    </row>
    <row r="13" spans="1:11">
      <c r="A13" s="49" t="s">
        <v>825</v>
      </c>
      <c r="B13" s="49" t="s">
        <v>827</v>
      </c>
      <c r="C13" s="52">
        <v>644</v>
      </c>
      <c r="D13" s="52">
        <v>0.92</v>
      </c>
    </row>
    <row r="14" spans="1:11">
      <c r="A14" s="49" t="s">
        <v>828</v>
      </c>
      <c r="B14" s="49" t="s">
        <v>830</v>
      </c>
      <c r="C14" s="52">
        <v>115</v>
      </c>
      <c r="D14" s="52">
        <v>0.91</v>
      </c>
      <c r="E14" s="45"/>
      <c r="F14" s="45">
        <v>-0.48</v>
      </c>
      <c r="J14" s="45">
        <v>0.4</v>
      </c>
    </row>
    <row r="15" spans="1:11">
      <c r="A15" s="49" t="s">
        <v>831</v>
      </c>
      <c r="B15" s="49" t="s">
        <v>833</v>
      </c>
      <c r="C15" s="52">
        <v>969</v>
      </c>
      <c r="D15" s="52">
        <v>0.73</v>
      </c>
    </row>
    <row r="16" spans="1:11">
      <c r="A16" s="49" t="s">
        <v>834</v>
      </c>
      <c r="B16" s="49" t="s">
        <v>836</v>
      </c>
      <c r="C16" s="52">
        <v>264</v>
      </c>
      <c r="D16" s="52">
        <v>0.83</v>
      </c>
    </row>
    <row r="17" spans="1:11">
      <c r="A17" s="49" t="s">
        <v>837</v>
      </c>
      <c r="B17" s="49" t="s">
        <v>839</v>
      </c>
      <c r="C17" s="52">
        <v>406</v>
      </c>
      <c r="D17" s="52">
        <v>0.94</v>
      </c>
    </row>
    <row r="18" spans="1:11">
      <c r="A18" s="49" t="s">
        <v>840</v>
      </c>
      <c r="B18" s="49" t="s">
        <v>842</v>
      </c>
      <c r="C18" s="52">
        <v>233</v>
      </c>
      <c r="D18" s="52">
        <v>0.88</v>
      </c>
      <c r="E18" s="45"/>
      <c r="F18" s="45"/>
      <c r="G18" s="45"/>
      <c r="H18" s="45">
        <v>0.32</v>
      </c>
      <c r="I18" s="45"/>
      <c r="J18" s="45"/>
      <c r="K18" s="45"/>
    </row>
    <row r="19" spans="1:11">
      <c r="A19" s="49" t="s">
        <v>843</v>
      </c>
      <c r="B19" s="49" t="s">
        <v>845</v>
      </c>
      <c r="C19" s="52">
        <v>235</v>
      </c>
      <c r="D19" s="52">
        <v>0.81</v>
      </c>
      <c r="E19" s="45"/>
      <c r="F19" s="45">
        <v>-0.48</v>
      </c>
    </row>
    <row r="20" spans="1:11">
      <c r="A20" s="49" t="s">
        <v>843</v>
      </c>
      <c r="B20" s="49" t="s">
        <v>845</v>
      </c>
      <c r="C20" s="52">
        <v>222</v>
      </c>
      <c r="D20" s="52">
        <v>0.81</v>
      </c>
      <c r="E20" s="45"/>
      <c r="F20" s="45">
        <v>-0.47</v>
      </c>
    </row>
    <row r="21" spans="1:11">
      <c r="A21" s="49" t="s">
        <v>847</v>
      </c>
      <c r="B21" s="49" t="s">
        <v>849</v>
      </c>
      <c r="C21" s="52">
        <v>379</v>
      </c>
      <c r="D21" s="52">
        <v>0.86</v>
      </c>
    </row>
    <row r="22" spans="1:11">
      <c r="A22" s="49" t="s">
        <v>850</v>
      </c>
      <c r="B22" s="49" t="s">
        <v>852</v>
      </c>
      <c r="C22" s="52">
        <v>230</v>
      </c>
      <c r="D22" s="52">
        <v>0.87</v>
      </c>
      <c r="E22" s="45"/>
      <c r="F22" s="45"/>
      <c r="G22" s="45"/>
      <c r="H22" s="45"/>
      <c r="I22" s="45"/>
      <c r="J22" s="45"/>
      <c r="K22" s="45"/>
    </row>
    <row r="23" spans="1:11">
      <c r="A23" s="49" t="s">
        <v>853</v>
      </c>
      <c r="B23" s="49" t="s">
        <v>855</v>
      </c>
      <c r="C23" s="52">
        <v>294</v>
      </c>
      <c r="D23" s="52">
        <v>0.93400000000000005</v>
      </c>
      <c r="E23" s="45"/>
      <c r="F23" s="45"/>
      <c r="G23" s="45"/>
      <c r="H23" s="45"/>
      <c r="I23" s="45"/>
      <c r="J23" s="45"/>
      <c r="K23" s="45"/>
    </row>
    <row r="24" spans="1:11">
      <c r="A24" s="49" t="s">
        <v>856</v>
      </c>
      <c r="B24" s="49" t="s">
        <v>858</v>
      </c>
      <c r="C24" s="52">
        <v>351</v>
      </c>
      <c r="D24" s="52">
        <v>0.92900000000000005</v>
      </c>
    </row>
    <row r="25" spans="1:11">
      <c r="A25" s="49" t="s">
        <v>859</v>
      </c>
      <c r="B25" s="49" t="s">
        <v>861</v>
      </c>
      <c r="C25" s="52">
        <v>1228</v>
      </c>
      <c r="D25" s="52">
        <v>0.97</v>
      </c>
      <c r="E25" s="45"/>
      <c r="F25" s="45">
        <v>-0.36</v>
      </c>
    </row>
    <row r="26" spans="1:11">
      <c r="A26" s="49" t="s">
        <v>862</v>
      </c>
      <c r="B26" s="49" t="s">
        <v>864</v>
      </c>
      <c r="C26" s="52">
        <v>558</v>
      </c>
      <c r="D26" s="52">
        <v>0.95</v>
      </c>
    </row>
    <row r="27" spans="1:11">
      <c r="A27" s="49" t="s">
        <v>865</v>
      </c>
      <c r="B27" s="49" t="s">
        <v>867</v>
      </c>
      <c r="C27" s="52">
        <v>870</v>
      </c>
      <c r="D27" s="52">
        <v>0.94299999999999995</v>
      </c>
      <c r="E27" s="45"/>
      <c r="F27" s="45">
        <v>-0.44800000000000001</v>
      </c>
    </row>
    <row r="28" spans="1:11">
      <c r="A28" s="49" t="s">
        <v>868</v>
      </c>
      <c r="B28" s="49" t="s">
        <v>870</v>
      </c>
      <c r="C28" s="52">
        <v>85</v>
      </c>
      <c r="D28" s="52">
        <v>0.8</v>
      </c>
      <c r="J28" s="45">
        <v>0.32</v>
      </c>
    </row>
    <row r="29" spans="1:11">
      <c r="A29" s="49" t="s">
        <v>871</v>
      </c>
      <c r="B29" s="49" t="s">
        <v>873</v>
      </c>
      <c r="C29" s="52">
        <v>300</v>
      </c>
      <c r="D29" s="54"/>
    </row>
    <row r="30" spans="1:11">
      <c r="A30" s="49" t="s">
        <v>874</v>
      </c>
      <c r="B30" s="49" t="s">
        <v>876</v>
      </c>
      <c r="C30" s="52">
        <v>102</v>
      </c>
      <c r="D30" s="52">
        <v>0.90400000000000003</v>
      </c>
    </row>
    <row r="31" spans="1:11">
      <c r="A31" s="49" t="s">
        <v>877</v>
      </c>
      <c r="B31" s="49" t="s">
        <v>879</v>
      </c>
      <c r="C31" s="52">
        <v>248</v>
      </c>
      <c r="D31" s="52">
        <v>0.94</v>
      </c>
    </row>
    <row r="32" spans="1:11">
      <c r="A32" s="49" t="s">
        <v>880</v>
      </c>
      <c r="B32" s="49" t="s">
        <v>882</v>
      </c>
      <c r="C32" s="52">
        <v>689</v>
      </c>
      <c r="D32" s="52">
        <v>0.8</v>
      </c>
    </row>
    <row r="33" spans="1:7">
      <c r="A33" s="49" t="s">
        <v>883</v>
      </c>
      <c r="B33" s="49" t="s">
        <v>885</v>
      </c>
      <c r="C33" s="52">
        <v>296</v>
      </c>
      <c r="D33" s="52">
        <v>0.88</v>
      </c>
    </row>
    <row r="34" spans="1:7">
      <c r="A34" s="49" t="s">
        <v>886</v>
      </c>
      <c r="B34" s="49" t="s">
        <v>888</v>
      </c>
      <c r="C34" s="52">
        <v>320</v>
      </c>
      <c r="D34" s="52">
        <v>0.76</v>
      </c>
    </row>
    <row r="35" spans="1:7">
      <c r="A35" s="49" t="s">
        <v>889</v>
      </c>
      <c r="B35" s="49" t="s">
        <v>891</v>
      </c>
      <c r="C35" s="52">
        <v>90</v>
      </c>
      <c r="D35" s="52">
        <v>0.74</v>
      </c>
    </row>
    <row r="36" spans="1:7">
      <c r="A36" s="49" t="s">
        <v>892</v>
      </c>
      <c r="B36" s="49" t="s">
        <v>894</v>
      </c>
      <c r="C36" s="52">
        <v>394</v>
      </c>
      <c r="D36" s="52">
        <v>0.88</v>
      </c>
    </row>
    <row r="37" spans="1:7">
      <c r="A37" s="49" t="s">
        <v>895</v>
      </c>
      <c r="B37" s="49" t="s">
        <v>897</v>
      </c>
      <c r="C37" s="52">
        <v>301</v>
      </c>
      <c r="D37" s="52">
        <v>0.94</v>
      </c>
    </row>
    <row r="38" spans="1:7">
      <c r="A38" s="49" t="s">
        <v>898</v>
      </c>
      <c r="B38" s="49" t="s">
        <v>900</v>
      </c>
      <c r="C38" s="52">
        <v>320</v>
      </c>
      <c r="D38" s="52">
        <v>0.82</v>
      </c>
    </row>
    <row r="39" spans="1:7">
      <c r="A39" s="49"/>
      <c r="B39" s="49"/>
      <c r="C39" s="52">
        <v>218</v>
      </c>
      <c r="D39" s="52">
        <v>0.85</v>
      </c>
    </row>
    <row r="40" spans="1:7">
      <c r="A40" s="49"/>
      <c r="B40" s="49"/>
      <c r="C40" s="52">
        <v>158</v>
      </c>
      <c r="D40" s="52">
        <v>0.9</v>
      </c>
    </row>
    <row r="41" spans="1:7" ht="16">
      <c r="A41" s="49" t="s">
        <v>903</v>
      </c>
      <c r="B41" s="49" t="s">
        <v>905</v>
      </c>
      <c r="C41" s="55">
        <v>226</v>
      </c>
      <c r="D41" s="52">
        <v>0.95199999999999996</v>
      </c>
    </row>
    <row r="42" spans="1:7" ht="16">
      <c r="A42" s="49" t="s">
        <v>1444</v>
      </c>
      <c r="B42" s="49" t="s">
        <v>1446</v>
      </c>
      <c r="C42" s="50">
        <v>227</v>
      </c>
      <c r="D42" s="52">
        <v>0.89700000000000002</v>
      </c>
    </row>
    <row r="43" spans="1:7" ht="16">
      <c r="A43" s="49" t="s">
        <v>906</v>
      </c>
      <c r="B43" s="49" t="s">
        <v>908</v>
      </c>
      <c r="C43" s="55">
        <v>265</v>
      </c>
      <c r="D43" s="55">
        <v>0.91</v>
      </c>
    </row>
    <row r="44" spans="1:7" ht="16">
      <c r="A44" s="49"/>
      <c r="B44" s="49"/>
      <c r="C44" s="55">
        <v>477</v>
      </c>
      <c r="D44" s="55">
        <v>0.87</v>
      </c>
      <c r="E44" s="51"/>
      <c r="F44" s="51">
        <v>-0.43</v>
      </c>
    </row>
    <row r="45" spans="1:7" ht="16">
      <c r="A45" s="49" t="s">
        <v>1447</v>
      </c>
      <c r="B45" s="49" t="s">
        <v>1449</v>
      </c>
      <c r="C45" s="55">
        <v>216</v>
      </c>
      <c r="D45" s="50">
        <v>0.94</v>
      </c>
    </row>
    <row r="46" spans="1:7" ht="16">
      <c r="A46" s="49" t="s">
        <v>920</v>
      </c>
      <c r="B46" s="49" t="s">
        <v>922</v>
      </c>
      <c r="C46" s="50">
        <v>141</v>
      </c>
      <c r="D46" s="52">
        <v>0.92</v>
      </c>
      <c r="F46" s="57" t="s">
        <v>932</v>
      </c>
    </row>
    <row r="47" spans="1:7" ht="16">
      <c r="A47" s="49" t="s">
        <v>923</v>
      </c>
      <c r="B47" s="49" t="s">
        <v>925</v>
      </c>
      <c r="C47" s="55">
        <v>241</v>
      </c>
      <c r="D47" s="55">
        <v>0.83</v>
      </c>
      <c r="G47" s="45"/>
    </row>
    <row r="48" spans="1:7" ht="16">
      <c r="A48" s="49" t="s">
        <v>928</v>
      </c>
      <c r="B48" s="49" t="s">
        <v>930</v>
      </c>
      <c r="C48" s="58">
        <v>1238</v>
      </c>
      <c r="D48" s="50">
        <v>0.9</v>
      </c>
    </row>
    <row r="49" spans="1:11" ht="16">
      <c r="A49" s="49" t="s">
        <v>933</v>
      </c>
      <c r="B49" s="49" t="s">
        <v>935</v>
      </c>
      <c r="C49" s="50">
        <v>264</v>
      </c>
      <c r="D49" s="50">
        <v>0.83</v>
      </c>
    </row>
    <row r="50" spans="1:11" ht="16">
      <c r="A50" s="49" t="s">
        <v>936</v>
      </c>
      <c r="B50" s="49" t="s">
        <v>938</v>
      </c>
      <c r="C50" s="50">
        <v>104</v>
      </c>
      <c r="D50" s="50">
        <v>0.89</v>
      </c>
      <c r="J50" s="45">
        <v>0.4</v>
      </c>
      <c r="K50" s="45">
        <v>0.22</v>
      </c>
    </row>
    <row r="51" spans="1:11" ht="16">
      <c r="A51" s="49" t="s">
        <v>939</v>
      </c>
      <c r="B51" s="49" t="s">
        <v>941</v>
      </c>
      <c r="C51" s="50">
        <v>168</v>
      </c>
      <c r="D51" s="50">
        <v>0.92</v>
      </c>
    </row>
    <row r="52" spans="1:11" ht="16">
      <c r="A52" s="49" t="s">
        <v>942</v>
      </c>
      <c r="B52" s="49" t="s">
        <v>944</v>
      </c>
      <c r="C52" s="50">
        <v>145</v>
      </c>
      <c r="D52" s="50">
        <v>0.87</v>
      </c>
    </row>
    <row r="53" spans="1:11" ht="16">
      <c r="A53" s="49" t="s">
        <v>945</v>
      </c>
      <c r="B53" s="49" t="s">
        <v>947</v>
      </c>
      <c r="C53" s="50">
        <v>400</v>
      </c>
      <c r="D53" s="50">
        <v>0.83</v>
      </c>
    </row>
    <row r="54" spans="1:11">
      <c r="A54" s="49" t="s">
        <v>948</v>
      </c>
      <c r="B54" s="49" t="s">
        <v>950</v>
      </c>
      <c r="C54" s="52">
        <v>743</v>
      </c>
      <c r="D54" s="52">
        <v>0.91</v>
      </c>
    </row>
    <row r="55" spans="1:11">
      <c r="A55" s="49"/>
      <c r="B55" s="49"/>
      <c r="C55" s="52">
        <v>237</v>
      </c>
      <c r="D55" s="52">
        <v>0.95</v>
      </c>
    </row>
    <row r="56" spans="1:11" ht="16">
      <c r="A56" s="49" t="s">
        <v>952</v>
      </c>
      <c r="B56" s="49" t="s">
        <v>954</v>
      </c>
      <c r="C56" s="52">
        <v>355</v>
      </c>
      <c r="D56" s="50">
        <v>0.88</v>
      </c>
      <c r="J56" s="45">
        <v>0.38</v>
      </c>
    </row>
    <row r="57" spans="1:11">
      <c r="A57" s="49" t="s">
        <v>955</v>
      </c>
      <c r="B57" s="49" t="s">
        <v>957</v>
      </c>
      <c r="C57" s="52">
        <v>213</v>
      </c>
      <c r="D57" s="52">
        <v>0.94</v>
      </c>
    </row>
    <row r="58" spans="1:11">
      <c r="A58" s="49" t="s">
        <v>958</v>
      </c>
      <c r="B58" s="49" t="s">
        <v>960</v>
      </c>
      <c r="C58" s="52">
        <v>328</v>
      </c>
      <c r="D58" s="52">
        <v>0.9</v>
      </c>
      <c r="I58" s="45">
        <v>0.28999999999999998</v>
      </c>
    </row>
    <row r="59" spans="1:11">
      <c r="A59" s="49"/>
      <c r="B59" s="49"/>
      <c r="C59" s="52">
        <v>521</v>
      </c>
      <c r="D59" s="52">
        <v>0.86</v>
      </c>
      <c r="I59" s="45">
        <v>0.3</v>
      </c>
      <c r="J59" s="45">
        <v>0.51</v>
      </c>
    </row>
    <row r="60" spans="1:11" ht="16">
      <c r="A60" s="49" t="s">
        <v>962</v>
      </c>
      <c r="B60" s="49" t="s">
        <v>964</v>
      </c>
      <c r="C60" s="52">
        <v>274</v>
      </c>
      <c r="D60" s="50">
        <v>0.9</v>
      </c>
    </row>
    <row r="61" spans="1:11">
      <c r="A61" s="49" t="s">
        <v>965</v>
      </c>
      <c r="B61" s="49" t="s">
        <v>967</v>
      </c>
      <c r="C61" s="52">
        <v>185</v>
      </c>
      <c r="D61" s="52">
        <v>0.9</v>
      </c>
    </row>
    <row r="62" spans="1:11">
      <c r="A62" s="49"/>
      <c r="B62" s="49"/>
      <c r="C62" s="52">
        <v>185</v>
      </c>
      <c r="D62" s="52">
        <v>0.91</v>
      </c>
    </row>
    <row r="63" spans="1:11" ht="16">
      <c r="A63" s="49" t="s">
        <v>969</v>
      </c>
      <c r="B63" s="49" t="s">
        <v>971</v>
      </c>
      <c r="C63" s="52">
        <v>165</v>
      </c>
      <c r="D63" s="55">
        <v>0.91</v>
      </c>
    </row>
    <row r="64" spans="1:11">
      <c r="A64" s="49" t="s">
        <v>972</v>
      </c>
      <c r="B64" s="49" t="s">
        <v>974</v>
      </c>
      <c r="C64" s="52">
        <v>168</v>
      </c>
      <c r="D64" s="52">
        <v>0.95</v>
      </c>
    </row>
    <row r="65" spans="1:10" ht="16">
      <c r="A65" s="49" t="s">
        <v>975</v>
      </c>
      <c r="B65" s="49" t="s">
        <v>977</v>
      </c>
      <c r="C65" s="52">
        <v>346</v>
      </c>
      <c r="D65" s="55">
        <v>0.82299999999999995</v>
      </c>
    </row>
    <row r="66" spans="1:10">
      <c r="A66" s="49" t="s">
        <v>978</v>
      </c>
      <c r="B66" s="49" t="s">
        <v>980</v>
      </c>
      <c r="C66" s="52">
        <v>13299</v>
      </c>
      <c r="D66" s="52">
        <v>0.78</v>
      </c>
    </row>
    <row r="67" spans="1:10">
      <c r="A67" s="49" t="s">
        <v>981</v>
      </c>
      <c r="B67" s="49" t="s">
        <v>983</v>
      </c>
      <c r="C67" s="52">
        <v>364</v>
      </c>
      <c r="D67" s="52">
        <v>0.86</v>
      </c>
    </row>
    <row r="68" spans="1:10">
      <c r="A68" s="49" t="s">
        <v>984</v>
      </c>
      <c r="B68" s="49" t="s">
        <v>986</v>
      </c>
      <c r="C68" s="52">
        <v>254</v>
      </c>
      <c r="D68" s="52">
        <v>0.82</v>
      </c>
      <c r="G68" s="45"/>
    </row>
    <row r="69" spans="1:10">
      <c r="A69" s="49" t="s">
        <v>987</v>
      </c>
      <c r="B69" s="49" t="s">
        <v>989</v>
      </c>
      <c r="C69" s="52">
        <v>635</v>
      </c>
      <c r="D69" s="52">
        <v>0.73</v>
      </c>
      <c r="E69" s="45"/>
      <c r="F69" s="45">
        <v>-0.49</v>
      </c>
      <c r="J69" s="45">
        <v>0.47</v>
      </c>
    </row>
    <row r="70" spans="1:10">
      <c r="A70" s="49" t="s">
        <v>990</v>
      </c>
      <c r="B70" s="49" t="s">
        <v>992</v>
      </c>
      <c r="C70" s="52">
        <v>61</v>
      </c>
      <c r="D70" s="52">
        <v>0.71499999999999997</v>
      </c>
    </row>
    <row r="71" spans="1:10">
      <c r="A71" s="49" t="s">
        <v>994</v>
      </c>
      <c r="B71" s="49" t="s">
        <v>996</v>
      </c>
      <c r="C71" s="52">
        <v>693</v>
      </c>
      <c r="D71" s="52">
        <v>0.87</v>
      </c>
      <c r="H71" s="45">
        <v>0.52</v>
      </c>
      <c r="J71" s="45">
        <v>0.54</v>
      </c>
    </row>
    <row r="72" spans="1:10">
      <c r="A72" s="49" t="s">
        <v>997</v>
      </c>
      <c r="B72" s="49" t="s">
        <v>999</v>
      </c>
      <c r="C72" s="52">
        <v>225</v>
      </c>
      <c r="D72" s="52">
        <v>0.93</v>
      </c>
    </row>
    <row r="73" spans="1:10">
      <c r="A73" s="49" t="s">
        <v>1450</v>
      </c>
      <c r="B73" s="49" t="s">
        <v>1452</v>
      </c>
      <c r="C73" s="52">
        <v>202</v>
      </c>
      <c r="D73" s="52">
        <v>0.93</v>
      </c>
    </row>
    <row r="74" spans="1:10">
      <c r="A74" s="49" t="s">
        <v>1000</v>
      </c>
      <c r="B74" s="49" t="s">
        <v>1002</v>
      </c>
      <c r="C74" s="52">
        <v>510</v>
      </c>
      <c r="D74" s="52">
        <v>0.82</v>
      </c>
      <c r="J74" s="45">
        <v>0.27</v>
      </c>
    </row>
    <row r="75" spans="1:10" ht="16">
      <c r="A75" s="49" t="s">
        <v>1003</v>
      </c>
      <c r="B75" s="49" t="s">
        <v>1005</v>
      </c>
      <c r="C75" s="50">
        <v>307</v>
      </c>
      <c r="D75" s="60"/>
    </row>
    <row r="76" spans="1:10" ht="16">
      <c r="A76" s="49" t="s">
        <v>1006</v>
      </c>
      <c r="B76" s="49" t="s">
        <v>1008</v>
      </c>
      <c r="C76" s="52">
        <v>567</v>
      </c>
      <c r="D76" s="50">
        <v>0.88</v>
      </c>
    </row>
    <row r="77" spans="1:10" ht="14">
      <c r="A77" s="49" t="s">
        <v>1009</v>
      </c>
      <c r="B77" s="49" t="s">
        <v>1011</v>
      </c>
      <c r="C77" s="52">
        <v>356</v>
      </c>
      <c r="D77" s="52">
        <v>0.91</v>
      </c>
      <c r="E77" s="56">
        <v>0.21</v>
      </c>
    </row>
    <row r="78" spans="1:10">
      <c r="A78" s="49" t="s">
        <v>1012</v>
      </c>
      <c r="B78" s="49" t="s">
        <v>1014</v>
      </c>
      <c r="C78" s="52">
        <v>447</v>
      </c>
      <c r="D78" s="52">
        <v>0.84</v>
      </c>
      <c r="F78" s="45">
        <v>-0.23</v>
      </c>
    </row>
    <row r="79" spans="1:10">
      <c r="A79" s="49" t="s">
        <v>1015</v>
      </c>
      <c r="B79" s="49" t="s">
        <v>1017</v>
      </c>
      <c r="C79" s="52">
        <v>500</v>
      </c>
      <c r="D79" s="52">
        <v>0.97</v>
      </c>
    </row>
    <row r="80" spans="1:10">
      <c r="A80" s="49" t="s">
        <v>1018</v>
      </c>
      <c r="B80" s="49" t="s">
        <v>1020</v>
      </c>
      <c r="C80" s="52">
        <v>314</v>
      </c>
      <c r="D80" s="52">
        <v>0.82</v>
      </c>
    </row>
    <row r="81" spans="1:11">
      <c r="A81" s="49" t="s">
        <v>1021</v>
      </c>
      <c r="B81" s="49" t="s">
        <v>1023</v>
      </c>
      <c r="C81" s="52">
        <v>149</v>
      </c>
      <c r="D81" s="54"/>
      <c r="I81" s="45">
        <v>0.38</v>
      </c>
    </row>
    <row r="82" spans="1:11">
      <c r="A82" s="49" t="s">
        <v>1024</v>
      </c>
      <c r="B82" s="49" t="s">
        <v>1026</v>
      </c>
      <c r="C82" s="52">
        <v>204</v>
      </c>
      <c r="D82" s="52">
        <v>0.90500000000000003</v>
      </c>
      <c r="J82" s="45">
        <v>0.32800000000000001</v>
      </c>
    </row>
    <row r="83" spans="1:11" ht="16">
      <c r="A83" s="49"/>
      <c r="B83" s="49"/>
      <c r="C83" s="52">
        <v>204</v>
      </c>
      <c r="D83" s="50">
        <v>0.90500000000000003</v>
      </c>
      <c r="J83" s="45">
        <v>0.44700000000000001</v>
      </c>
    </row>
    <row r="84" spans="1:11">
      <c r="A84" s="49" t="s">
        <v>1028</v>
      </c>
      <c r="B84" s="49" t="s">
        <v>1030</v>
      </c>
      <c r="C84" s="52">
        <v>274</v>
      </c>
      <c r="D84" s="52">
        <v>0.93</v>
      </c>
    </row>
    <row r="85" spans="1:11">
      <c r="A85" s="49" t="s">
        <v>1031</v>
      </c>
      <c r="B85" s="49" t="s">
        <v>1033</v>
      </c>
      <c r="C85" s="52">
        <v>450</v>
      </c>
      <c r="D85" s="52">
        <v>0.88</v>
      </c>
      <c r="E85" s="46"/>
      <c r="F85" s="46">
        <v>-0.33500000000000002</v>
      </c>
    </row>
    <row r="86" spans="1:11">
      <c r="A86" s="49" t="s">
        <v>1034</v>
      </c>
      <c r="B86" s="49" t="s">
        <v>1036</v>
      </c>
      <c r="C86" s="52">
        <v>1209</v>
      </c>
      <c r="D86" s="52">
        <v>0.89</v>
      </c>
      <c r="J86" s="45">
        <v>0.01</v>
      </c>
    </row>
    <row r="87" spans="1:11">
      <c r="A87" s="49" t="s">
        <v>1037</v>
      </c>
      <c r="B87" s="49" t="s">
        <v>1039</v>
      </c>
      <c r="C87" s="52">
        <v>214</v>
      </c>
      <c r="D87" s="52">
        <v>0.89</v>
      </c>
      <c r="I87" s="45">
        <v>0.27</v>
      </c>
    </row>
    <row r="88" spans="1:11">
      <c r="A88" s="49" t="s">
        <v>1040</v>
      </c>
      <c r="B88" s="49" t="s">
        <v>1042</v>
      </c>
      <c r="C88" s="52">
        <v>128</v>
      </c>
      <c r="D88" s="52">
        <v>0.85099999999999998</v>
      </c>
      <c r="G88" s="46">
        <v>-0.12</v>
      </c>
    </row>
    <row r="89" spans="1:11">
      <c r="A89" s="49" t="s">
        <v>1043</v>
      </c>
      <c r="B89" s="49" t="s">
        <v>1045</v>
      </c>
      <c r="C89" s="52">
        <v>216</v>
      </c>
      <c r="D89" s="52">
        <v>0.89</v>
      </c>
      <c r="K89" s="46">
        <v>0.58799999999999997</v>
      </c>
    </row>
    <row r="90" spans="1:11">
      <c r="A90" s="49" t="s">
        <v>1046</v>
      </c>
      <c r="B90" s="49" t="s">
        <v>1048</v>
      </c>
      <c r="C90" s="52">
        <v>337</v>
      </c>
      <c r="D90" s="52">
        <v>0.82299999999999995</v>
      </c>
      <c r="J90" s="46">
        <v>1.4E-2</v>
      </c>
    </row>
    <row r="91" spans="1:11">
      <c r="A91" s="49" t="s">
        <v>1049</v>
      </c>
      <c r="B91" s="49" t="s">
        <v>1051</v>
      </c>
      <c r="C91" s="52">
        <v>113</v>
      </c>
      <c r="D91" s="52">
        <v>0.92</v>
      </c>
    </row>
    <row r="92" spans="1:11">
      <c r="A92" s="49" t="s">
        <v>1052</v>
      </c>
      <c r="B92" s="49" t="s">
        <v>1054</v>
      </c>
      <c r="C92" s="52">
        <v>475</v>
      </c>
      <c r="D92" s="52">
        <v>0.93</v>
      </c>
      <c r="I92" s="46">
        <v>0.42</v>
      </c>
      <c r="K92" s="46">
        <v>0.46</v>
      </c>
    </row>
    <row r="93" spans="1:11">
      <c r="A93" s="49" t="s">
        <v>1055</v>
      </c>
      <c r="B93" s="49" t="s">
        <v>1057</v>
      </c>
      <c r="C93" s="52">
        <v>313</v>
      </c>
      <c r="D93" s="52">
        <v>0.92</v>
      </c>
    </row>
    <row r="94" spans="1:11">
      <c r="A94" s="49" t="s">
        <v>1058</v>
      </c>
      <c r="B94" s="49" t="s">
        <v>1060</v>
      </c>
      <c r="C94" s="52">
        <v>355</v>
      </c>
      <c r="D94" s="52">
        <v>0.9</v>
      </c>
      <c r="H94" s="46">
        <v>0.31</v>
      </c>
      <c r="J94" s="45">
        <v>0.37</v>
      </c>
    </row>
    <row r="95" spans="1:11">
      <c r="A95" s="49" t="s">
        <v>1061</v>
      </c>
      <c r="B95" s="49" t="s">
        <v>1063</v>
      </c>
      <c r="C95" s="37">
        <v>1963</v>
      </c>
      <c r="D95" s="52">
        <v>0.88</v>
      </c>
    </row>
    <row r="96" spans="1:11" ht="16">
      <c r="A96" s="49"/>
      <c r="B96" s="49"/>
      <c r="C96" s="37">
        <v>1293</v>
      </c>
      <c r="D96" s="66">
        <v>0.84</v>
      </c>
      <c r="I96" s="45">
        <v>0.28999999999999998</v>
      </c>
    </row>
    <row r="97" spans="1:11">
      <c r="A97" s="49" t="s">
        <v>1065</v>
      </c>
      <c r="B97" s="49" t="s">
        <v>1067</v>
      </c>
      <c r="C97" s="52">
        <v>231</v>
      </c>
      <c r="D97" s="52">
        <v>0.84</v>
      </c>
      <c r="K97" s="46">
        <v>0.41199999999999998</v>
      </c>
    </row>
    <row r="98" spans="1:11">
      <c r="A98" s="49" t="s">
        <v>1068</v>
      </c>
      <c r="B98" s="49" t="s">
        <v>1070</v>
      </c>
      <c r="C98" s="37">
        <v>808</v>
      </c>
      <c r="D98" s="37">
        <v>0.86</v>
      </c>
    </row>
    <row r="99" spans="1:11">
      <c r="A99" s="49" t="s">
        <v>1071</v>
      </c>
      <c r="B99" s="49" t="s">
        <v>1073</v>
      </c>
      <c r="C99" s="37">
        <v>262</v>
      </c>
      <c r="D99" s="37">
        <v>0.88</v>
      </c>
    </row>
    <row r="100" spans="1:11">
      <c r="A100" s="49" t="s">
        <v>1074</v>
      </c>
      <c r="B100" s="49" t="s">
        <v>1076</v>
      </c>
      <c r="C100" s="37">
        <v>160</v>
      </c>
      <c r="D100" s="37">
        <v>0.87</v>
      </c>
    </row>
    <row r="101" spans="1:11">
      <c r="A101" s="49"/>
      <c r="B101" s="49"/>
      <c r="C101" s="37">
        <v>192</v>
      </c>
      <c r="D101" s="37">
        <v>0.84</v>
      </c>
    </row>
    <row r="102" spans="1:11" ht="16">
      <c r="A102" s="49" t="s">
        <v>1078</v>
      </c>
      <c r="B102" s="49" t="s">
        <v>1080</v>
      </c>
      <c r="C102" s="50">
        <v>695</v>
      </c>
      <c r="D102" s="50">
        <v>0.93</v>
      </c>
    </row>
    <row r="103" spans="1:11" ht="16">
      <c r="A103" s="49" t="s">
        <v>1081</v>
      </c>
      <c r="B103" s="49" t="s">
        <v>1083</v>
      </c>
      <c r="C103" s="50">
        <v>323</v>
      </c>
      <c r="D103" s="50">
        <v>0.81</v>
      </c>
    </row>
    <row r="104" spans="1:11" ht="16">
      <c r="A104" s="49" t="s">
        <v>1084</v>
      </c>
      <c r="B104" s="49" t="s">
        <v>1086</v>
      </c>
      <c r="C104" s="37">
        <v>1723</v>
      </c>
      <c r="D104" s="50">
        <v>0.85</v>
      </c>
    </row>
    <row r="105" spans="1:11" ht="16">
      <c r="A105" s="37" t="s">
        <v>1087</v>
      </c>
      <c r="B105" s="49" t="s">
        <v>1089</v>
      </c>
      <c r="C105" s="50">
        <v>69</v>
      </c>
      <c r="D105" s="50">
        <v>0.84</v>
      </c>
    </row>
    <row r="106" spans="1:11" ht="16">
      <c r="A106" s="49"/>
      <c r="B106" s="49"/>
      <c r="C106" s="50">
        <v>69</v>
      </c>
      <c r="D106" s="50">
        <v>0.82</v>
      </c>
    </row>
    <row r="107" spans="1:11">
      <c r="A107" s="49" t="s">
        <v>1091</v>
      </c>
      <c r="B107" s="49" t="s">
        <v>1093</v>
      </c>
      <c r="C107" s="52">
        <v>698</v>
      </c>
      <c r="D107" s="52">
        <v>0.9</v>
      </c>
      <c r="F107" s="46">
        <v>-0.44</v>
      </c>
    </row>
    <row r="108" spans="1:11" ht="16">
      <c r="A108" s="49" t="s">
        <v>1094</v>
      </c>
      <c r="B108" s="49" t="s">
        <v>1096</v>
      </c>
      <c r="C108" s="69">
        <v>293</v>
      </c>
      <c r="D108" s="50">
        <v>0.93</v>
      </c>
    </row>
    <row r="109" spans="1:11">
      <c r="A109" s="49" t="s">
        <v>1097</v>
      </c>
      <c r="B109" s="49" t="s">
        <v>1099</v>
      </c>
      <c r="C109" s="52">
        <v>393</v>
      </c>
      <c r="D109" s="52">
        <v>0.91</v>
      </c>
      <c r="J109" s="46">
        <v>0.47899999999999998</v>
      </c>
    </row>
    <row r="110" spans="1:11">
      <c r="A110" s="49" t="s">
        <v>1100</v>
      </c>
      <c r="B110" s="49" t="s">
        <v>1102</v>
      </c>
      <c r="C110" s="52">
        <v>205</v>
      </c>
      <c r="D110" s="52">
        <v>0.94</v>
      </c>
      <c r="J110" s="45">
        <v>0.7</v>
      </c>
    </row>
    <row r="111" spans="1:11">
      <c r="A111" s="49" t="s">
        <v>1103</v>
      </c>
      <c r="B111" s="49" t="s">
        <v>1105</v>
      </c>
      <c r="C111" s="52">
        <v>1005</v>
      </c>
      <c r="D111" s="37">
        <v>0.91900000000000004</v>
      </c>
    </row>
    <row r="112" spans="1:11">
      <c r="A112" s="49" t="s">
        <v>1106</v>
      </c>
      <c r="B112" s="49" t="s">
        <v>1108</v>
      </c>
      <c r="C112" s="37">
        <v>257</v>
      </c>
      <c r="D112" s="37">
        <v>0.84</v>
      </c>
    </row>
    <row r="113" spans="1:11">
      <c r="A113" s="49" t="s">
        <v>1109</v>
      </c>
      <c r="B113" s="49" t="s">
        <v>1111</v>
      </c>
      <c r="C113" s="37">
        <v>287</v>
      </c>
      <c r="D113" s="52">
        <v>0.9</v>
      </c>
    </row>
    <row r="114" spans="1:11">
      <c r="A114" s="49" t="s">
        <v>1112</v>
      </c>
      <c r="B114" s="49" t="s">
        <v>1114</v>
      </c>
      <c r="C114" s="52">
        <v>222</v>
      </c>
      <c r="D114" s="54"/>
    </row>
    <row r="115" spans="1:11">
      <c r="A115" s="49" t="s">
        <v>1115</v>
      </c>
      <c r="B115" s="49" t="s">
        <v>1117</v>
      </c>
      <c r="C115" s="37">
        <v>235</v>
      </c>
      <c r="D115" s="37">
        <v>0.85</v>
      </c>
      <c r="I115" s="45">
        <v>0.3</v>
      </c>
    </row>
    <row r="116" spans="1:11">
      <c r="A116" s="49" t="s">
        <v>1118</v>
      </c>
      <c r="B116" s="49" t="s">
        <v>1120</v>
      </c>
      <c r="C116" s="52">
        <v>626</v>
      </c>
      <c r="D116" s="52">
        <v>0.9</v>
      </c>
      <c r="E116" s="45">
        <v>0.39</v>
      </c>
    </row>
    <row r="117" spans="1:11">
      <c r="A117" s="49" t="s">
        <v>1121</v>
      </c>
      <c r="B117" s="49" t="s">
        <v>1123</v>
      </c>
      <c r="C117" s="52">
        <v>235</v>
      </c>
      <c r="D117" s="52">
        <v>0.89</v>
      </c>
      <c r="F117" s="46">
        <v>-0.37</v>
      </c>
    </row>
    <row r="118" spans="1:11">
      <c r="A118" s="49" t="s">
        <v>1124</v>
      </c>
      <c r="B118" s="49" t="s">
        <v>1126</v>
      </c>
      <c r="C118" s="37">
        <v>6501</v>
      </c>
      <c r="D118" s="52">
        <v>0.86</v>
      </c>
      <c r="J118" s="45">
        <v>0.66</v>
      </c>
    </row>
    <row r="119" spans="1:11">
      <c r="A119" s="49" t="s">
        <v>1127</v>
      </c>
      <c r="B119" s="49" t="s">
        <v>1129</v>
      </c>
      <c r="C119" s="52">
        <v>242</v>
      </c>
      <c r="D119" s="52">
        <v>0.7</v>
      </c>
      <c r="J119" s="45">
        <v>0.38</v>
      </c>
    </row>
    <row r="120" spans="1:11">
      <c r="A120" s="49" t="s">
        <v>1130</v>
      </c>
      <c r="B120" s="49" t="s">
        <v>1132</v>
      </c>
      <c r="C120" s="52">
        <v>151</v>
      </c>
      <c r="D120" s="52">
        <v>0.84</v>
      </c>
    </row>
    <row r="121" spans="1:11">
      <c r="A121" s="49" t="s">
        <v>1133</v>
      </c>
      <c r="B121" s="49" t="s">
        <v>1135</v>
      </c>
      <c r="C121" s="52">
        <v>148</v>
      </c>
      <c r="D121" s="52">
        <v>0.8</v>
      </c>
      <c r="K121" s="46"/>
    </row>
    <row r="122" spans="1:11">
      <c r="A122" s="49"/>
      <c r="B122" s="49"/>
      <c r="C122" s="52">
        <v>254</v>
      </c>
      <c r="D122" s="52">
        <v>0.69</v>
      </c>
      <c r="K122" s="46"/>
    </row>
    <row r="123" spans="1:11">
      <c r="A123" s="49"/>
      <c r="B123" s="49"/>
      <c r="C123" s="52">
        <v>187</v>
      </c>
      <c r="D123" s="54"/>
      <c r="K123" s="46"/>
    </row>
    <row r="124" spans="1:11">
      <c r="A124" s="49" t="s">
        <v>1138</v>
      </c>
      <c r="B124" s="49" t="s">
        <v>1140</v>
      </c>
      <c r="C124" s="52">
        <v>191</v>
      </c>
      <c r="D124" s="52">
        <v>0.96</v>
      </c>
      <c r="J124" s="45">
        <v>0.64</v>
      </c>
      <c r="K124" s="45">
        <v>0.27</v>
      </c>
    </row>
    <row r="125" spans="1:11">
      <c r="A125" s="49" t="s">
        <v>1141</v>
      </c>
      <c r="B125" s="49" t="s">
        <v>1143</v>
      </c>
      <c r="C125" s="52">
        <v>468</v>
      </c>
      <c r="D125" s="54"/>
      <c r="J125" s="45">
        <v>0.51</v>
      </c>
    </row>
    <row r="126" spans="1:11">
      <c r="A126" s="49"/>
      <c r="B126" s="49"/>
      <c r="C126" s="52">
        <v>650</v>
      </c>
      <c r="D126" s="52">
        <v>0.85</v>
      </c>
      <c r="J126" s="45">
        <v>0.6</v>
      </c>
    </row>
    <row r="127" spans="1:11">
      <c r="A127" s="49" t="s">
        <v>1145</v>
      </c>
      <c r="B127" s="49" t="s">
        <v>1147</v>
      </c>
      <c r="C127" s="52">
        <v>1030</v>
      </c>
      <c r="D127" s="52">
        <v>0.95</v>
      </c>
    </row>
    <row r="128" spans="1:11">
      <c r="A128" s="49" t="s">
        <v>1148</v>
      </c>
      <c r="B128" s="49" t="s">
        <v>1150</v>
      </c>
      <c r="C128" s="52">
        <v>143</v>
      </c>
      <c r="D128" s="52">
        <v>0.82</v>
      </c>
    </row>
    <row r="129" spans="1:11">
      <c r="A129" s="49" t="s">
        <v>1151</v>
      </c>
      <c r="B129" s="49" t="s">
        <v>1153</v>
      </c>
      <c r="C129" s="52">
        <v>287</v>
      </c>
      <c r="D129" s="37">
        <v>0.86</v>
      </c>
    </row>
    <row r="130" spans="1:11">
      <c r="A130" s="49" t="s">
        <v>1154</v>
      </c>
      <c r="B130" s="49" t="s">
        <v>1156</v>
      </c>
      <c r="C130" s="52">
        <v>199</v>
      </c>
      <c r="D130" s="37">
        <v>0.93</v>
      </c>
    </row>
    <row r="131" spans="1:11">
      <c r="A131" s="49" t="s">
        <v>1157</v>
      </c>
      <c r="B131" s="49" t="s">
        <v>1159</v>
      </c>
      <c r="C131" s="37">
        <v>205</v>
      </c>
      <c r="D131" s="37">
        <v>0.91</v>
      </c>
    </row>
    <row r="132" spans="1:11">
      <c r="A132" s="49" t="s">
        <v>1160</v>
      </c>
      <c r="B132" s="49" t="s">
        <v>1162</v>
      </c>
      <c r="C132" s="52">
        <v>220</v>
      </c>
      <c r="D132" s="52">
        <v>0.89</v>
      </c>
      <c r="F132" s="46">
        <v>-0.4</v>
      </c>
    </row>
    <row r="133" spans="1:11">
      <c r="A133" s="49" t="s">
        <v>1163</v>
      </c>
      <c r="B133" s="49" t="s">
        <v>1165</v>
      </c>
      <c r="C133" s="52">
        <v>962</v>
      </c>
      <c r="D133" s="37">
        <v>0.87</v>
      </c>
    </row>
    <row r="134" spans="1:11">
      <c r="A134" s="49" t="s">
        <v>1166</v>
      </c>
      <c r="B134" s="49" t="s">
        <v>1167</v>
      </c>
      <c r="C134" s="52">
        <v>602</v>
      </c>
      <c r="D134" s="37">
        <v>0.92</v>
      </c>
    </row>
    <row r="135" spans="1:11">
      <c r="A135" s="49" t="s">
        <v>1168</v>
      </c>
      <c r="B135" s="49" t="s">
        <v>1170</v>
      </c>
      <c r="C135" s="52">
        <v>675</v>
      </c>
      <c r="D135" s="52">
        <v>0.91</v>
      </c>
      <c r="F135" s="46">
        <v>-0.56000000000000005</v>
      </c>
    </row>
    <row r="136" spans="1:11">
      <c r="A136" s="49" t="s">
        <v>1171</v>
      </c>
      <c r="B136" s="49" t="s">
        <v>1173</v>
      </c>
      <c r="C136" s="52">
        <v>139</v>
      </c>
      <c r="D136" s="37">
        <v>0.88</v>
      </c>
    </row>
    <row r="137" spans="1:11">
      <c r="A137" s="49" t="s">
        <v>1174</v>
      </c>
      <c r="B137" s="49" t="s">
        <v>1176</v>
      </c>
      <c r="C137" s="52">
        <v>275</v>
      </c>
      <c r="D137" s="52">
        <v>0.82</v>
      </c>
      <c r="F137" s="45">
        <v>-0.41</v>
      </c>
    </row>
    <row r="138" spans="1:11">
      <c r="A138" s="49" t="s">
        <v>1177</v>
      </c>
      <c r="B138" s="49" t="s">
        <v>1179</v>
      </c>
      <c r="C138" s="52">
        <v>733</v>
      </c>
      <c r="D138" s="52">
        <v>0.91</v>
      </c>
      <c r="J138" s="45">
        <v>0.41</v>
      </c>
    </row>
    <row r="139" spans="1:11">
      <c r="A139" s="49" t="s">
        <v>1180</v>
      </c>
      <c r="B139" s="49" t="s">
        <v>1182</v>
      </c>
      <c r="C139" s="52">
        <v>359</v>
      </c>
      <c r="D139" s="52">
        <v>0.83</v>
      </c>
    </row>
    <row r="140" spans="1:11">
      <c r="A140" s="49" t="s">
        <v>1183</v>
      </c>
      <c r="B140" s="49" t="s">
        <v>1185</v>
      </c>
      <c r="C140" s="52">
        <v>346</v>
      </c>
      <c r="D140" s="52">
        <v>0.89</v>
      </c>
      <c r="F140" s="46">
        <v>-0.41199999999999998</v>
      </c>
    </row>
    <row r="141" spans="1:11">
      <c r="A141" s="49" t="s">
        <v>1186</v>
      </c>
      <c r="B141" s="49" t="s">
        <v>1188</v>
      </c>
      <c r="C141" s="52">
        <v>266</v>
      </c>
      <c r="D141" s="52">
        <v>0.91</v>
      </c>
      <c r="K141" s="45">
        <v>0.3</v>
      </c>
    </row>
    <row r="142" spans="1:11">
      <c r="A142" s="49" t="s">
        <v>1189</v>
      </c>
      <c r="B142" s="49" t="s">
        <v>1191</v>
      </c>
      <c r="C142" s="52">
        <v>234</v>
      </c>
      <c r="D142" s="52">
        <v>0.89</v>
      </c>
    </row>
    <row r="143" spans="1:11">
      <c r="A143" s="49" t="s">
        <v>1192</v>
      </c>
      <c r="B143" s="49" t="s">
        <v>1194</v>
      </c>
      <c r="C143" s="52">
        <v>346</v>
      </c>
      <c r="D143" s="52">
        <v>0.89</v>
      </c>
    </row>
    <row r="144" spans="1:11">
      <c r="A144" s="49" t="s">
        <v>1195</v>
      </c>
      <c r="B144" s="49" t="s">
        <v>1197</v>
      </c>
      <c r="C144" s="52">
        <v>320</v>
      </c>
      <c r="D144" s="52">
        <v>0.97</v>
      </c>
      <c r="J144" s="45">
        <v>0.7</v>
      </c>
      <c r="K144" s="45">
        <v>0.89</v>
      </c>
    </row>
    <row r="145" spans="1:10">
      <c r="A145" s="49" t="s">
        <v>1198</v>
      </c>
      <c r="B145" s="49" t="s">
        <v>1200</v>
      </c>
      <c r="C145" s="52">
        <v>220</v>
      </c>
      <c r="D145" s="52">
        <v>0.93</v>
      </c>
    </row>
    <row r="146" spans="1:10">
      <c r="A146" s="49" t="s">
        <v>1201</v>
      </c>
      <c r="B146" s="49" t="s">
        <v>1203</v>
      </c>
      <c r="C146" s="52">
        <v>259</v>
      </c>
      <c r="D146" s="52">
        <v>0.87</v>
      </c>
      <c r="H146" s="45">
        <v>0.28999999999999998</v>
      </c>
    </row>
    <row r="147" spans="1:10">
      <c r="A147" s="49" t="s">
        <v>1204</v>
      </c>
      <c r="B147" s="49" t="s">
        <v>1206</v>
      </c>
      <c r="C147" s="52">
        <v>255</v>
      </c>
      <c r="D147" s="52">
        <v>0.79</v>
      </c>
    </row>
    <row r="148" spans="1:10">
      <c r="A148" s="49" t="s">
        <v>1207</v>
      </c>
      <c r="B148" s="49" t="s">
        <v>1209</v>
      </c>
      <c r="C148" s="52">
        <v>224</v>
      </c>
      <c r="D148" s="52">
        <v>0.8</v>
      </c>
    </row>
    <row r="149" spans="1:10">
      <c r="A149" s="49" t="s">
        <v>1210</v>
      </c>
      <c r="B149" s="49" t="s">
        <v>1212</v>
      </c>
      <c r="C149" s="52">
        <v>338</v>
      </c>
      <c r="D149" s="52">
        <v>0.87</v>
      </c>
      <c r="H149" s="45">
        <v>0.11</v>
      </c>
      <c r="J149" s="45">
        <v>0.46</v>
      </c>
    </row>
    <row r="150" spans="1:10">
      <c r="A150" s="49" t="s">
        <v>1213</v>
      </c>
      <c r="B150" s="49" t="s">
        <v>1215</v>
      </c>
      <c r="C150" s="52">
        <v>244</v>
      </c>
      <c r="D150" s="52">
        <v>0.96</v>
      </c>
      <c r="F150" s="45">
        <v>-0.24</v>
      </c>
    </row>
    <row r="151" spans="1:10" ht="16">
      <c r="A151" s="49"/>
      <c r="B151" s="49"/>
      <c r="C151" s="50">
        <v>52</v>
      </c>
      <c r="D151" s="52">
        <v>0.96</v>
      </c>
      <c r="F151" s="45">
        <v>-0.53</v>
      </c>
      <c r="G151" s="45"/>
    </row>
    <row r="152" spans="1:10">
      <c r="A152" s="49" t="s">
        <v>1217</v>
      </c>
      <c r="B152" s="49" t="s">
        <v>1219</v>
      </c>
      <c r="C152" s="52">
        <v>101</v>
      </c>
      <c r="D152" s="52">
        <v>0.96</v>
      </c>
    </row>
    <row r="153" spans="1:10">
      <c r="A153" s="49" t="s">
        <v>1220</v>
      </c>
      <c r="B153" s="49" t="s">
        <v>1222</v>
      </c>
      <c r="C153" s="52">
        <v>152</v>
      </c>
      <c r="D153" s="52">
        <v>0.9</v>
      </c>
    </row>
    <row r="154" spans="1:10" ht="16">
      <c r="A154" s="49" t="s">
        <v>1223</v>
      </c>
      <c r="B154" s="49" t="s">
        <v>1225</v>
      </c>
      <c r="C154" s="69">
        <v>1233</v>
      </c>
      <c r="D154" s="69">
        <v>0.85</v>
      </c>
    </row>
    <row r="155" spans="1:10">
      <c r="A155" s="49" t="s">
        <v>1226</v>
      </c>
      <c r="B155" s="49" t="s">
        <v>1228</v>
      </c>
      <c r="C155" s="52">
        <v>457</v>
      </c>
      <c r="D155" s="52">
        <v>0.93</v>
      </c>
    </row>
    <row r="156" spans="1:10">
      <c r="A156" s="49" t="s">
        <v>1226</v>
      </c>
      <c r="B156" s="49" t="s">
        <v>1228</v>
      </c>
      <c r="C156" s="52">
        <v>263</v>
      </c>
      <c r="D156" s="52">
        <v>0.93</v>
      </c>
    </row>
    <row r="157" spans="1:10">
      <c r="A157" s="49" t="s">
        <v>1230</v>
      </c>
      <c r="B157" s="49" t="s">
        <v>1232</v>
      </c>
      <c r="C157" s="52">
        <v>207</v>
      </c>
      <c r="D157" s="52">
        <v>0.82</v>
      </c>
      <c r="E157" s="45"/>
      <c r="F157" s="45">
        <v>-0.37</v>
      </c>
      <c r="G157" s="45"/>
      <c r="J157" s="45">
        <v>0.54</v>
      </c>
    </row>
    <row r="158" spans="1:10">
      <c r="A158" s="49" t="s">
        <v>1230</v>
      </c>
      <c r="B158" s="49" t="s">
        <v>1232</v>
      </c>
      <c r="C158" s="52">
        <v>214</v>
      </c>
      <c r="D158" s="52">
        <v>0.82</v>
      </c>
      <c r="J158" s="45">
        <v>0.54</v>
      </c>
    </row>
    <row r="159" spans="1:10">
      <c r="A159" s="49" t="s">
        <v>1234</v>
      </c>
      <c r="B159" s="49" t="s">
        <v>1236</v>
      </c>
      <c r="C159" s="52">
        <v>578</v>
      </c>
      <c r="D159" s="52">
        <v>0.91</v>
      </c>
      <c r="J159" s="45">
        <v>0.56000000000000005</v>
      </c>
    </row>
    <row r="160" spans="1:10">
      <c r="A160" s="49" t="s">
        <v>1237</v>
      </c>
      <c r="B160" s="49" t="s">
        <v>1239</v>
      </c>
      <c r="C160" s="52">
        <v>588</v>
      </c>
      <c r="D160" s="52">
        <v>0.82</v>
      </c>
      <c r="H160" s="45">
        <v>0.17</v>
      </c>
    </row>
    <row r="161" spans="1:11">
      <c r="A161" s="49" t="s">
        <v>1240</v>
      </c>
      <c r="B161" s="49" t="s">
        <v>1242</v>
      </c>
      <c r="C161" s="52">
        <v>256</v>
      </c>
      <c r="D161" s="52">
        <v>0.86</v>
      </c>
      <c r="G161" s="45"/>
      <c r="K161" s="45">
        <v>0.15</v>
      </c>
    </row>
    <row r="162" spans="1:11">
      <c r="A162" s="49" t="s">
        <v>1240</v>
      </c>
      <c r="B162" s="49" t="s">
        <v>1242</v>
      </c>
      <c r="C162" s="52">
        <v>143</v>
      </c>
      <c r="D162" s="52">
        <v>0.93</v>
      </c>
      <c r="G162" s="45"/>
      <c r="K162" s="45">
        <v>0.15</v>
      </c>
    </row>
    <row r="163" spans="1:11" ht="14">
      <c r="A163" s="49" t="s">
        <v>1244</v>
      </c>
      <c r="B163" s="49" t="s">
        <v>1246</v>
      </c>
      <c r="C163" s="52">
        <v>253</v>
      </c>
      <c r="D163" s="52"/>
      <c r="G163" s="45"/>
      <c r="J163" s="56">
        <v>0.63</v>
      </c>
    </row>
    <row r="164" spans="1:11">
      <c r="A164" s="49" t="s">
        <v>1240</v>
      </c>
      <c r="B164" s="49" t="s">
        <v>1248</v>
      </c>
      <c r="C164" s="52">
        <v>101</v>
      </c>
      <c r="D164" s="52">
        <v>0.9</v>
      </c>
    </row>
    <row r="165" spans="1:11">
      <c r="A165" s="49" t="s">
        <v>1240</v>
      </c>
      <c r="B165" s="49" t="s">
        <v>1248</v>
      </c>
      <c r="C165" s="52">
        <v>337</v>
      </c>
      <c r="D165" s="52">
        <v>0.93</v>
      </c>
    </row>
    <row r="166" spans="1:11" ht="16">
      <c r="A166" s="49" t="s">
        <v>1240</v>
      </c>
      <c r="B166" s="49" t="s">
        <v>1248</v>
      </c>
      <c r="C166" s="50">
        <v>171</v>
      </c>
      <c r="D166" s="50">
        <v>0.84</v>
      </c>
    </row>
    <row r="167" spans="1:11">
      <c r="A167" s="49" t="s">
        <v>1251</v>
      </c>
      <c r="B167" s="49" t="s">
        <v>1253</v>
      </c>
      <c r="C167" s="52">
        <v>622</v>
      </c>
      <c r="D167" s="52">
        <v>0.83</v>
      </c>
    </row>
    <row r="168" spans="1:11">
      <c r="A168" s="49" t="s">
        <v>1254</v>
      </c>
      <c r="B168" s="49" t="s">
        <v>1256</v>
      </c>
      <c r="C168" s="52">
        <v>198</v>
      </c>
      <c r="D168" s="52">
        <v>0.9</v>
      </c>
      <c r="J168" s="45">
        <v>0.54</v>
      </c>
    </row>
    <row r="169" spans="1:11">
      <c r="A169" s="49" t="s">
        <v>1257</v>
      </c>
      <c r="B169" s="49" t="s">
        <v>1259</v>
      </c>
      <c r="C169" s="52">
        <v>311</v>
      </c>
      <c r="D169" s="52">
        <v>0.92</v>
      </c>
      <c r="H169" s="45">
        <v>0.24</v>
      </c>
      <c r="J169" s="45">
        <v>0.56000000000000005</v>
      </c>
    </row>
    <row r="170" spans="1:11">
      <c r="A170" s="49" t="s">
        <v>1260</v>
      </c>
      <c r="B170" s="49" t="s">
        <v>1262</v>
      </c>
      <c r="C170" s="52">
        <v>240</v>
      </c>
      <c r="D170" s="52">
        <v>0.86</v>
      </c>
      <c r="F170" s="45">
        <v>-0.59399999999999997</v>
      </c>
      <c r="J170" s="45">
        <v>0.56999999999999995</v>
      </c>
    </row>
    <row r="171" spans="1:11">
      <c r="A171" s="49" t="s">
        <v>1263</v>
      </c>
      <c r="B171" s="49" t="s">
        <v>1265</v>
      </c>
      <c r="C171" s="52">
        <v>320</v>
      </c>
      <c r="D171" s="52">
        <v>0.97</v>
      </c>
      <c r="G171" s="45"/>
      <c r="J171" s="45">
        <v>0.7</v>
      </c>
    </row>
    <row r="172" spans="1:11">
      <c r="A172" s="49" t="s">
        <v>1266</v>
      </c>
      <c r="B172" s="49" t="s">
        <v>1268</v>
      </c>
      <c r="C172" s="52">
        <v>413</v>
      </c>
      <c r="D172" s="52">
        <v>0.77200000000000002</v>
      </c>
      <c r="H172" s="45">
        <v>0.21299999999999999</v>
      </c>
      <c r="K172" s="45">
        <v>0.40799999999999997</v>
      </c>
    </row>
    <row r="173" spans="1:11">
      <c r="A173" s="49" t="s">
        <v>1269</v>
      </c>
      <c r="B173" s="49" t="s">
        <v>1271</v>
      </c>
      <c r="C173" s="52">
        <v>278</v>
      </c>
      <c r="D173" s="52">
        <v>0.66</v>
      </c>
      <c r="J173" s="45">
        <v>0.64500000000000002</v>
      </c>
    </row>
    <row r="174" spans="1:11">
      <c r="A174" s="49" t="s">
        <v>1272</v>
      </c>
      <c r="B174" s="49" t="s">
        <v>1274</v>
      </c>
      <c r="C174" s="52">
        <v>278</v>
      </c>
      <c r="D174" s="52">
        <v>0.85</v>
      </c>
      <c r="F174" s="45">
        <v>-0.53</v>
      </c>
    </row>
    <row r="175" spans="1:11">
      <c r="A175" s="49" t="s">
        <v>1275</v>
      </c>
      <c r="B175" s="49" t="s">
        <v>1277</v>
      </c>
      <c r="C175" s="52">
        <v>236</v>
      </c>
      <c r="D175" s="52">
        <v>0.88</v>
      </c>
    </row>
    <row r="176" spans="1:11">
      <c r="A176" s="49" t="s">
        <v>1275</v>
      </c>
      <c r="B176" s="49" t="s">
        <v>1277</v>
      </c>
      <c r="C176" s="52">
        <v>236</v>
      </c>
      <c r="D176" s="52">
        <v>0.89</v>
      </c>
    </row>
    <row r="177" spans="1:11">
      <c r="A177" s="49" t="s">
        <v>1279</v>
      </c>
      <c r="B177" s="49" t="s">
        <v>1281</v>
      </c>
      <c r="C177" s="52">
        <v>724</v>
      </c>
      <c r="D177" s="52">
        <v>0.9</v>
      </c>
      <c r="G177" s="45"/>
      <c r="H177" s="45">
        <v>0.35</v>
      </c>
      <c r="J177" s="45">
        <v>0.6</v>
      </c>
    </row>
    <row r="178" spans="1:11">
      <c r="A178" s="49" t="s">
        <v>1282</v>
      </c>
      <c r="B178" s="49" t="s">
        <v>1284</v>
      </c>
      <c r="C178" s="52">
        <v>399</v>
      </c>
      <c r="D178" s="52">
        <v>0.88</v>
      </c>
      <c r="F178" s="45">
        <v>-0.56000000000000005</v>
      </c>
    </row>
    <row r="179" spans="1:11">
      <c r="A179" s="49" t="s">
        <v>1285</v>
      </c>
      <c r="B179" s="49" t="s">
        <v>1287</v>
      </c>
      <c r="C179" s="52">
        <v>460</v>
      </c>
      <c r="D179" s="52">
        <v>0.88</v>
      </c>
      <c r="F179" s="45">
        <v>-0.59</v>
      </c>
    </row>
    <row r="180" spans="1:11">
      <c r="A180" s="49" t="s">
        <v>1288</v>
      </c>
      <c r="B180" s="49" t="s">
        <v>1290</v>
      </c>
      <c r="C180" s="52">
        <v>117</v>
      </c>
      <c r="D180" s="52">
        <v>0.82</v>
      </c>
    </row>
    <row r="181" spans="1:11">
      <c r="A181" s="49" t="s">
        <v>1291</v>
      </c>
      <c r="B181" s="49" t="s">
        <v>1293</v>
      </c>
      <c r="C181" s="52">
        <v>457</v>
      </c>
      <c r="D181" s="52">
        <v>0.93</v>
      </c>
    </row>
    <row r="182" spans="1:11">
      <c r="A182" s="49" t="s">
        <v>1294</v>
      </c>
      <c r="B182" s="49" t="s">
        <v>1296</v>
      </c>
      <c r="C182" s="52">
        <v>437</v>
      </c>
      <c r="D182" s="52">
        <v>0.93400000000000005</v>
      </c>
      <c r="F182" s="45">
        <v>-0.6</v>
      </c>
    </row>
    <row r="183" spans="1:11">
      <c r="A183" s="49" t="s">
        <v>1297</v>
      </c>
      <c r="B183" s="49" t="s">
        <v>1299</v>
      </c>
      <c r="C183" s="52">
        <v>273</v>
      </c>
      <c r="D183" s="52">
        <v>0.76</v>
      </c>
      <c r="F183" s="45">
        <v>0.43</v>
      </c>
    </row>
    <row r="184" spans="1:11">
      <c r="A184" s="49" t="s">
        <v>1300</v>
      </c>
      <c r="B184" s="49" t="s">
        <v>1302</v>
      </c>
      <c r="C184" s="52">
        <v>258</v>
      </c>
      <c r="D184" s="52">
        <v>0.92</v>
      </c>
      <c r="I184" s="45">
        <v>0.35</v>
      </c>
      <c r="K184" s="45">
        <v>0.38</v>
      </c>
    </row>
    <row r="185" spans="1:11">
      <c r="A185" s="49" t="s">
        <v>1303</v>
      </c>
      <c r="B185" s="49" t="s">
        <v>1305</v>
      </c>
      <c r="C185" s="52">
        <v>179</v>
      </c>
      <c r="D185" s="52">
        <v>0.84</v>
      </c>
      <c r="K185" s="45">
        <v>0.18</v>
      </c>
    </row>
    <row r="186" spans="1:11">
      <c r="A186" s="49" t="s">
        <v>1306</v>
      </c>
      <c r="B186" s="49" t="s">
        <v>1308</v>
      </c>
      <c r="C186" s="52">
        <v>172</v>
      </c>
      <c r="D186" s="52">
        <v>0.94</v>
      </c>
    </row>
    <row r="187" spans="1:11">
      <c r="A187" s="49" t="s">
        <v>1309</v>
      </c>
      <c r="B187" s="49" t="s">
        <v>1311</v>
      </c>
      <c r="C187" s="52">
        <v>218</v>
      </c>
      <c r="D187" s="52">
        <v>0.93</v>
      </c>
    </row>
    <row r="188" spans="1:11">
      <c r="A188" s="49" t="s">
        <v>1315</v>
      </c>
      <c r="B188" s="49" t="s">
        <v>1317</v>
      </c>
      <c r="C188" s="52">
        <v>224</v>
      </c>
      <c r="D188" s="52">
        <v>0.89</v>
      </c>
    </row>
    <row r="189" spans="1:11">
      <c r="A189" s="49" t="s">
        <v>1318</v>
      </c>
      <c r="B189" s="49" t="s">
        <v>1320</v>
      </c>
      <c r="C189" s="52">
        <v>265</v>
      </c>
      <c r="D189" s="52">
        <v>0.9</v>
      </c>
      <c r="E189" s="45"/>
      <c r="F189" s="45">
        <v>0.57999999999999996</v>
      </c>
      <c r="I189" s="45">
        <v>0.28999999999999998</v>
      </c>
      <c r="J189" s="45">
        <v>0.59</v>
      </c>
    </row>
    <row r="190" spans="1:11">
      <c r="A190" s="49" t="s">
        <v>1318</v>
      </c>
      <c r="B190" s="49" t="s">
        <v>1320</v>
      </c>
      <c r="C190" s="52">
        <v>112</v>
      </c>
      <c r="D190" s="52">
        <v>0.9</v>
      </c>
      <c r="I190" s="45">
        <v>0.33</v>
      </c>
      <c r="J190" s="45">
        <v>0</v>
      </c>
    </row>
    <row r="191" spans="1:11">
      <c r="A191" s="49" t="s">
        <v>1322</v>
      </c>
      <c r="B191" s="49" t="s">
        <v>1324</v>
      </c>
      <c r="C191" s="52">
        <v>238</v>
      </c>
      <c r="D191" s="52">
        <v>0.91</v>
      </c>
    </row>
    <row r="192" spans="1:11">
      <c r="A192" s="49" t="s">
        <v>1325</v>
      </c>
      <c r="B192" s="49" t="s">
        <v>1327</v>
      </c>
      <c r="C192" s="52">
        <v>636</v>
      </c>
      <c r="D192" s="52">
        <v>0.9</v>
      </c>
    </row>
    <row r="193" spans="1:11">
      <c r="A193" s="49" t="s">
        <v>1325</v>
      </c>
      <c r="B193" s="49" t="s">
        <v>1327</v>
      </c>
      <c r="C193" s="52">
        <v>636</v>
      </c>
      <c r="D193" s="52">
        <v>0.91</v>
      </c>
    </row>
    <row r="194" spans="1:11">
      <c r="A194" s="49" t="s">
        <v>1329</v>
      </c>
      <c r="B194" s="49" t="s">
        <v>1331</v>
      </c>
      <c r="C194" s="52">
        <v>235</v>
      </c>
      <c r="D194" s="52">
        <v>0.876</v>
      </c>
      <c r="J194" s="45">
        <v>0.77100000000000002</v>
      </c>
    </row>
    <row r="195" spans="1:11">
      <c r="A195" s="49" t="s">
        <v>1332</v>
      </c>
      <c r="B195" s="49" t="s">
        <v>1334</v>
      </c>
      <c r="C195" s="52">
        <v>169</v>
      </c>
      <c r="D195" s="52">
        <v>0.8</v>
      </c>
      <c r="K195" s="45">
        <v>0.59</v>
      </c>
    </row>
    <row r="196" spans="1:11">
      <c r="A196" s="49" t="s">
        <v>1335</v>
      </c>
      <c r="B196" s="49" t="s">
        <v>1337</v>
      </c>
      <c r="C196" s="52">
        <v>203</v>
      </c>
      <c r="D196" s="52" t="s">
        <v>1338</v>
      </c>
      <c r="K196" s="45">
        <v>0.33100000000000002</v>
      </c>
    </row>
    <row r="197" spans="1:11" ht="16">
      <c r="A197" s="49" t="s">
        <v>1309</v>
      </c>
      <c r="B197" s="49"/>
      <c r="C197" s="75">
        <v>640</v>
      </c>
      <c r="D197" s="69">
        <v>0.79</v>
      </c>
    </row>
    <row r="198" spans="1:11">
      <c r="A198" s="49" t="s">
        <v>1340</v>
      </c>
      <c r="B198" s="49" t="s">
        <v>1342</v>
      </c>
      <c r="C198" s="52">
        <v>255</v>
      </c>
      <c r="D198" s="52">
        <v>0.8</v>
      </c>
      <c r="G198" s="45"/>
    </row>
    <row r="199" spans="1:11">
      <c r="A199" s="49" t="s">
        <v>1340</v>
      </c>
      <c r="B199" s="49" t="s">
        <v>1342</v>
      </c>
      <c r="C199" s="52">
        <v>246</v>
      </c>
      <c r="D199" s="52">
        <v>0.9</v>
      </c>
    </row>
    <row r="200" spans="1:11">
      <c r="A200" s="49" t="s">
        <v>1344</v>
      </c>
      <c r="B200" s="49" t="s">
        <v>1346</v>
      </c>
      <c r="C200" s="52">
        <v>149</v>
      </c>
      <c r="D200" s="52">
        <v>0.89</v>
      </c>
    </row>
    <row r="201" spans="1:11">
      <c r="A201" s="49" t="s">
        <v>1347</v>
      </c>
      <c r="B201" s="49" t="s">
        <v>1349</v>
      </c>
      <c r="C201" s="52">
        <v>1039</v>
      </c>
      <c r="D201" s="52">
        <v>0.88</v>
      </c>
    </row>
    <row r="202" spans="1:11">
      <c r="A202" s="49" t="s">
        <v>1347</v>
      </c>
      <c r="B202" s="49" t="s">
        <v>1349</v>
      </c>
      <c r="C202" s="52">
        <v>1039</v>
      </c>
      <c r="D202" s="52">
        <v>0.9</v>
      </c>
    </row>
    <row r="203" spans="1:11">
      <c r="A203" s="49" t="s">
        <v>1347</v>
      </c>
      <c r="B203" s="49" t="s">
        <v>1349</v>
      </c>
      <c r="C203" s="52">
        <v>1039</v>
      </c>
      <c r="D203" s="52">
        <v>0.91</v>
      </c>
      <c r="F203" s="45">
        <v>-0.442</v>
      </c>
    </row>
    <row r="204" spans="1:11">
      <c r="A204" s="49" t="s">
        <v>1352</v>
      </c>
      <c r="B204" s="49" t="s">
        <v>1354</v>
      </c>
      <c r="C204" s="54"/>
      <c r="D204" s="52">
        <v>0.89</v>
      </c>
    </row>
    <row r="205" spans="1:11">
      <c r="A205" s="49" t="s">
        <v>1355</v>
      </c>
      <c r="B205" s="49"/>
      <c r="C205" s="52">
        <v>297</v>
      </c>
      <c r="D205" s="52">
        <v>0.86499999999999999</v>
      </c>
      <c r="E205" s="45">
        <v>0.28000000000000003</v>
      </c>
    </row>
    <row r="206" spans="1:11">
      <c r="A206" s="49" t="s">
        <v>1357</v>
      </c>
      <c r="B206" s="49" t="s">
        <v>1359</v>
      </c>
      <c r="C206" s="52">
        <v>220</v>
      </c>
      <c r="D206" s="54"/>
      <c r="K206" s="45">
        <v>0.35299999999999998</v>
      </c>
    </row>
    <row r="207" spans="1:11">
      <c r="A207" s="49" t="s">
        <v>1360</v>
      </c>
      <c r="B207" s="49"/>
      <c r="C207" s="52">
        <v>97</v>
      </c>
      <c r="D207" s="52">
        <v>0.84</v>
      </c>
      <c r="J207" s="45">
        <v>0.36</v>
      </c>
    </row>
    <row r="208" spans="1:11" ht="16">
      <c r="A208" s="49" t="s">
        <v>1362</v>
      </c>
      <c r="B208" s="49" t="s">
        <v>1364</v>
      </c>
      <c r="C208" s="50">
        <v>485</v>
      </c>
      <c r="D208" s="50">
        <v>0.88</v>
      </c>
    </row>
    <row r="209" spans="1:10" ht="16">
      <c r="A209" s="49" t="s">
        <v>1362</v>
      </c>
      <c r="B209" s="49" t="s">
        <v>1364</v>
      </c>
      <c r="C209" s="50">
        <v>144</v>
      </c>
      <c r="D209" s="50">
        <v>0.93</v>
      </c>
    </row>
    <row r="210" spans="1:10" ht="16">
      <c r="A210" s="49" t="s">
        <v>1362</v>
      </c>
      <c r="B210" s="49" t="s">
        <v>1364</v>
      </c>
      <c r="C210" s="50">
        <v>166</v>
      </c>
      <c r="D210" s="50">
        <v>0.9</v>
      </c>
      <c r="F210" s="45">
        <v>-0.47</v>
      </c>
    </row>
    <row r="211" spans="1:10">
      <c r="A211" s="49" t="s">
        <v>1362</v>
      </c>
      <c r="B211" s="49" t="s">
        <v>1364</v>
      </c>
      <c r="C211" s="76">
        <v>136</v>
      </c>
      <c r="D211" s="76">
        <v>0.87</v>
      </c>
    </row>
    <row r="212" spans="1:10" ht="16">
      <c r="A212" s="49" t="s">
        <v>1368</v>
      </c>
      <c r="B212" s="49" t="s">
        <v>1370</v>
      </c>
      <c r="C212" s="50">
        <v>1000</v>
      </c>
      <c r="D212" s="50">
        <v>0.91</v>
      </c>
      <c r="G212" s="45">
        <v>-0.06</v>
      </c>
    </row>
    <row r="213" spans="1:10" ht="16">
      <c r="A213" s="49" t="s">
        <v>1371</v>
      </c>
      <c r="B213" s="49" t="s">
        <v>1373</v>
      </c>
      <c r="C213" s="50">
        <v>142</v>
      </c>
      <c r="D213" s="50">
        <v>0.88</v>
      </c>
      <c r="G213" s="45">
        <v>-0.14399999999999999</v>
      </c>
    </row>
    <row r="214" spans="1:10" ht="16">
      <c r="A214" s="49" t="s">
        <v>1374</v>
      </c>
      <c r="B214" s="49" t="s">
        <v>1376</v>
      </c>
      <c r="C214" s="50">
        <v>481</v>
      </c>
      <c r="D214" s="50">
        <v>0.88</v>
      </c>
      <c r="F214" s="45" t="s">
        <v>1383</v>
      </c>
    </row>
    <row r="215" spans="1:10" ht="16">
      <c r="A215" s="49" t="s">
        <v>1374</v>
      </c>
      <c r="B215" s="49" t="s">
        <v>1376</v>
      </c>
      <c r="C215" s="50">
        <v>264</v>
      </c>
      <c r="D215" s="50">
        <v>0.88</v>
      </c>
    </row>
    <row r="216" spans="1:10" ht="16">
      <c r="A216" s="49" t="s">
        <v>1378</v>
      </c>
      <c r="B216" s="49" t="s">
        <v>1380</v>
      </c>
      <c r="C216" s="50">
        <v>193</v>
      </c>
      <c r="D216" s="50">
        <v>0.92</v>
      </c>
    </row>
    <row r="217" spans="1:10" ht="16">
      <c r="A217" s="49" t="s">
        <v>1378</v>
      </c>
      <c r="B217" s="49" t="s">
        <v>1380</v>
      </c>
      <c r="C217" s="50">
        <v>400</v>
      </c>
      <c r="D217" s="50">
        <v>0.96</v>
      </c>
    </row>
    <row r="218" spans="1:10" ht="16">
      <c r="A218" s="49" t="s">
        <v>1387</v>
      </c>
      <c r="B218" s="49" t="s">
        <v>1389</v>
      </c>
      <c r="C218" s="50">
        <v>90</v>
      </c>
      <c r="D218" s="50">
        <v>0.91</v>
      </c>
      <c r="E218" s="45">
        <v>0.49</v>
      </c>
    </row>
    <row r="219" spans="1:10" ht="16">
      <c r="A219" s="49" t="s">
        <v>1390</v>
      </c>
      <c r="B219" s="49" t="s">
        <v>1392</v>
      </c>
      <c r="C219" s="50">
        <v>428</v>
      </c>
      <c r="D219" s="50">
        <v>0.91</v>
      </c>
      <c r="F219" s="45">
        <v>-0.38</v>
      </c>
      <c r="H219" s="45">
        <v>0.13</v>
      </c>
    </row>
    <row r="220" spans="1:10" ht="16">
      <c r="A220" s="49" t="s">
        <v>1393</v>
      </c>
      <c r="B220" s="49" t="s">
        <v>1395</v>
      </c>
      <c r="C220" s="50">
        <v>177</v>
      </c>
      <c r="D220" s="50">
        <v>0.88</v>
      </c>
    </row>
    <row r="221" spans="1:10" ht="16">
      <c r="A221" s="49" t="s">
        <v>1396</v>
      </c>
      <c r="B221" s="49" t="s">
        <v>1398</v>
      </c>
      <c r="C221" s="50">
        <v>155</v>
      </c>
      <c r="D221" s="50">
        <v>0.65</v>
      </c>
      <c r="F221" s="45">
        <v>-0.27</v>
      </c>
      <c r="J221" s="45">
        <v>0.66</v>
      </c>
    </row>
    <row r="222" spans="1:10" ht="16">
      <c r="A222" s="49" t="s">
        <v>1399</v>
      </c>
      <c r="B222" s="49" t="s">
        <v>1401</v>
      </c>
      <c r="C222" s="50">
        <v>323</v>
      </c>
      <c r="D222" s="50">
        <v>0.83</v>
      </c>
      <c r="H222" s="63">
        <v>0.42</v>
      </c>
    </row>
    <row r="223" spans="1:10" ht="16">
      <c r="A223" s="49" t="s">
        <v>1402</v>
      </c>
      <c r="B223" s="49" t="s">
        <v>1404</v>
      </c>
      <c r="C223" s="50">
        <v>735</v>
      </c>
      <c r="D223" s="50">
        <v>0.87</v>
      </c>
      <c r="J223" s="45">
        <v>0.48</v>
      </c>
    </row>
    <row r="224" spans="1:10" ht="16">
      <c r="A224" s="49" t="s">
        <v>1406</v>
      </c>
      <c r="B224" s="49" t="s">
        <v>1408</v>
      </c>
      <c r="C224" s="50">
        <v>542</v>
      </c>
      <c r="D224" s="50">
        <v>0.95</v>
      </c>
    </row>
    <row r="225" spans="1:10" ht="16">
      <c r="A225" s="49" t="s">
        <v>1409</v>
      </c>
      <c r="B225" s="49" t="s">
        <v>1411</v>
      </c>
      <c r="C225" s="50">
        <v>273</v>
      </c>
      <c r="D225" s="50">
        <v>0.71499999999999997</v>
      </c>
    </row>
    <row r="226" spans="1:10" ht="16">
      <c r="A226" s="49" t="s">
        <v>1412</v>
      </c>
      <c r="B226" s="49" t="s">
        <v>1414</v>
      </c>
      <c r="C226" s="50">
        <v>124</v>
      </c>
      <c r="D226" s="50">
        <v>0.94</v>
      </c>
    </row>
    <row r="227" spans="1:10" ht="16">
      <c r="A227" s="49" t="s">
        <v>1412</v>
      </c>
      <c r="B227" s="49" t="s">
        <v>1414</v>
      </c>
      <c r="C227" s="50">
        <v>124</v>
      </c>
      <c r="D227" s="50">
        <v>0.94</v>
      </c>
    </row>
    <row r="228" spans="1:10" ht="16">
      <c r="A228" s="49" t="s">
        <v>1412</v>
      </c>
      <c r="B228" s="49" t="s">
        <v>1414</v>
      </c>
      <c r="C228" s="50">
        <v>124</v>
      </c>
      <c r="D228" s="50">
        <v>0.94</v>
      </c>
    </row>
    <row r="229" spans="1:10" ht="16">
      <c r="A229" s="49" t="s">
        <v>1417</v>
      </c>
      <c r="B229" s="49" t="s">
        <v>1419</v>
      </c>
      <c r="C229" s="50">
        <v>276</v>
      </c>
      <c r="D229" s="50">
        <v>0.9</v>
      </c>
    </row>
    <row r="230" spans="1:10" ht="16">
      <c r="A230" s="49" t="s">
        <v>1420</v>
      </c>
      <c r="B230" s="49" t="s">
        <v>1422</v>
      </c>
      <c r="C230" s="50">
        <v>114</v>
      </c>
      <c r="D230" s="50">
        <v>0.64500000000000002</v>
      </c>
      <c r="J230" s="45">
        <v>0.34499999999999997</v>
      </c>
    </row>
    <row r="231" spans="1:10" ht="16">
      <c r="A231" s="49" t="s">
        <v>1423</v>
      </c>
      <c r="B231" s="49" t="s">
        <v>1425</v>
      </c>
      <c r="C231" s="50">
        <v>152</v>
      </c>
      <c r="D231" s="50">
        <v>0.9</v>
      </c>
    </row>
    <row r="232" spans="1:10" ht="16">
      <c r="A232" s="49" t="s">
        <v>1426</v>
      </c>
      <c r="B232" s="49"/>
      <c r="C232" s="50">
        <v>821</v>
      </c>
      <c r="D232" s="50">
        <v>0.93</v>
      </c>
    </row>
    <row r="233" spans="1:10" ht="16">
      <c r="A233" s="49" t="s">
        <v>1428</v>
      </c>
      <c r="B233" s="49" t="s">
        <v>1430</v>
      </c>
      <c r="C233" s="50">
        <v>368</v>
      </c>
      <c r="D233" s="50">
        <v>0.82</v>
      </c>
    </row>
    <row r="234" spans="1:10" ht="16">
      <c r="A234" s="49" t="s">
        <v>1431</v>
      </c>
      <c r="B234" s="49" t="s">
        <v>1433</v>
      </c>
      <c r="C234" s="50">
        <v>393</v>
      </c>
      <c r="D234" s="50">
        <v>0.85</v>
      </c>
      <c r="I234" s="45">
        <v>0.5</v>
      </c>
    </row>
    <row r="235" spans="1:10" ht="16">
      <c r="A235" s="49" t="s">
        <v>1434</v>
      </c>
      <c r="B235" s="49" t="s">
        <v>1436</v>
      </c>
      <c r="C235" s="50">
        <v>1045</v>
      </c>
      <c r="D235" s="50">
        <v>0.81</v>
      </c>
      <c r="E235" s="45">
        <f t="shared" ref="E235:G235" si="0">COUNT(E5:E233)</f>
        <v>4</v>
      </c>
      <c r="F235" s="45">
        <f t="shared" si="0"/>
        <v>29</v>
      </c>
      <c r="G235" s="45">
        <f t="shared" si="0"/>
        <v>3</v>
      </c>
    </row>
    <row r="236" spans="1:10">
      <c r="A236" s="1"/>
      <c r="B236" s="1"/>
      <c r="E236">
        <v>0.34610000000000002</v>
      </c>
      <c r="F236">
        <v>-0.37769999999999998</v>
      </c>
    </row>
    <row r="237" spans="1:10">
      <c r="A237" s="1"/>
      <c r="B237" s="1"/>
      <c r="F237" s="104" t="e">
        <f>SUM(#REF!,#REF!,#REF!,#REF!,#REF!,#REF!,#REF!,#REF!,#REF!,#REF!,#REF!,#REF!,#REF!,#REF!,#REF!,#REF!,#REF!,#REF!,#REF!,#REF!,#REF!,#REF!,#REF!,#REF!,#REF!,#REF!,#REF!,#REF!,#REF!,#REF!,#REF!)</f>
        <v>#REF!</v>
      </c>
    </row>
    <row r="238" spans="1:10">
      <c r="A238" s="1"/>
      <c r="B238" s="1"/>
    </row>
    <row r="239" spans="1:10">
      <c r="A239" s="1"/>
      <c r="B239" s="1"/>
    </row>
    <row r="240" spans="1:10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POS Correlations</vt:lpstr>
      <vt:lpstr>Graph</vt:lpstr>
      <vt:lpstr>Copy of POS Correlations</vt:lpstr>
      <vt:lpstr>POS Alphass</vt:lpstr>
      <vt:lpstr>Copy of Alphas</vt:lpstr>
      <vt:lpstr>r_for_Nsizes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pepto</dc:creator>
  <cp:lastModifiedBy>Microsoft Office User</cp:lastModifiedBy>
  <cp:lastPrinted>2023-01-23T19:06:54Z</cp:lastPrinted>
  <dcterms:created xsi:type="dcterms:W3CDTF">2023-01-23T18:51:20Z</dcterms:created>
  <dcterms:modified xsi:type="dcterms:W3CDTF">2023-03-03T00:53:35Z</dcterms:modified>
</cp:coreProperties>
</file>