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7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F17"/>
  <c r="F16"/>
  <c r="F15"/>
  <c r="F14"/>
  <c r="F13"/>
  <c r="F12"/>
  <c r="F11"/>
  <c r="F10"/>
  <c r="F9"/>
  <c r="F8"/>
  <c r="F7"/>
  <c r="F6"/>
  <c r="E4"/>
  <c r="F4" s="1"/>
  <c r="E3"/>
  <c r="F3" s="1"/>
</calcChain>
</file>

<file path=xl/sharedStrings.xml><?xml version="1.0" encoding="utf-8"?>
<sst xmlns="http://schemas.openxmlformats.org/spreadsheetml/2006/main" count="120" uniqueCount="81">
  <si>
    <t>DATE MADE</t>
  </si>
  <si>
    <t xml:space="preserve">NO SURAT </t>
  </si>
  <si>
    <t>COST CODE</t>
  </si>
  <si>
    <t>Perihal</t>
  </si>
  <si>
    <t>COST (Rp)</t>
  </si>
  <si>
    <t>COST ($)</t>
  </si>
  <si>
    <t>BIDANG</t>
  </si>
  <si>
    <t>SUB BIDANG</t>
  </si>
  <si>
    <t>SUB-SUB BIDANG</t>
  </si>
  <si>
    <t>PROGRAM</t>
  </si>
  <si>
    <t>Keterangan</t>
  </si>
  <si>
    <t>DATE COMPLETED</t>
  </si>
  <si>
    <t>Dana Ritual Adat Pasuang Keramat Hangen</t>
  </si>
  <si>
    <t>HUBUNGAN KOMUNITAS</t>
  </si>
  <si>
    <t>BIDANG KEAGAMAAN</t>
  </si>
  <si>
    <t>ACARA KEAGAMAAN</t>
  </si>
  <si>
    <t>UPACARA MANYUANG KERAMAT</t>
  </si>
  <si>
    <t>DANA KEBUTUHAN MANYUANG KERAMAT</t>
  </si>
  <si>
    <t>DP 20% revitalisasi infrastruktur</t>
  </si>
  <si>
    <t>PENGEMBANGAN INFRASTRUKTUR</t>
  </si>
  <si>
    <t>SARANA UMUM LAINNYA</t>
  </si>
  <si>
    <t>PERAWATAN DAN PEMBANGUNAN SARANA LAINNYA</t>
  </si>
  <si>
    <t>REVITALISASI KANTOR DESA DAN PENGECETAN BALAI POSYANDU</t>
  </si>
  <si>
    <t>DOWN PAYMENT</t>
  </si>
  <si>
    <t>Dana Perbaikan jembatan Unggang</t>
  </si>
  <si>
    <t>PERAWATAN JALAN UTAMA DAN JEMBATAN DESA</t>
  </si>
  <si>
    <t>JEMBATAN UNGGANG</t>
  </si>
  <si>
    <t>PERBAIKAN JEMBATAN</t>
  </si>
  <si>
    <t>Insentif guru Kaharingan</t>
  </si>
  <si>
    <t>KEGIATAN KEAGAMAAN</t>
  </si>
  <si>
    <t>BALAI BASARAH</t>
  </si>
  <si>
    <t>INSENTIF GURU KAHARINGAN</t>
  </si>
  <si>
    <t>Insentif Guru TK</t>
  </si>
  <si>
    <t>PEMBERDAYAAN MASYARAKAT</t>
  </si>
  <si>
    <t>BIDANG PENDIDIKAN</t>
  </si>
  <si>
    <t>KEGIATAN BELAJAR MENGAJAR</t>
  </si>
  <si>
    <t>INSENTIF GURU HONORER</t>
  </si>
  <si>
    <t>INSENTIF GURU TK</t>
  </si>
  <si>
    <t>Insentif Guru Honor SD</t>
  </si>
  <si>
    <t>INSENTIF GURU SD</t>
  </si>
  <si>
    <t>Insentif Guru Honor SMP</t>
  </si>
  <si>
    <t>INSENTIF GURU SMP</t>
  </si>
  <si>
    <t>Insentif Perawat Desa</t>
  </si>
  <si>
    <t>BIDANG KESEHATAN</t>
  </si>
  <si>
    <t>PENINGKATAN KESEHATAN MASYARAKAT</t>
  </si>
  <si>
    <t>PENDAMPINGAN PERAWAT DESA</t>
  </si>
  <si>
    <t>INSENTIF PERAWAT</t>
  </si>
  <si>
    <t>Bantuan Donasi SMA PGRI Mirah Lestari</t>
  </si>
  <si>
    <t>BANTUAN OPERASIONAL SMA</t>
  </si>
  <si>
    <t>Kegiatan Posyandu Balita dan Lansia</t>
  </si>
  <si>
    <t>POSYANDU BALITA DAN LANSIA</t>
  </si>
  <si>
    <t>OPERASIONAL POSYANDU BALITA DAN LANSIA</t>
  </si>
  <si>
    <t>Kegiatan Makanan Tambahan</t>
  </si>
  <si>
    <t>MAKANAN TAMBAHAN</t>
  </si>
  <si>
    <t>OPERASIONAL KEGIATAN MAKANAN TAMBAHAN</t>
  </si>
  <si>
    <t>Beasiswa PATIGAT</t>
  </si>
  <si>
    <t>BANTUAN SISWA</t>
  </si>
  <si>
    <t>BEASISWA PATIGAT</t>
  </si>
  <si>
    <t>Pertanian Simpang Mirah</t>
  </si>
  <si>
    <t>BIDANG PERTANIAN DAN PERKEBUNAN</t>
  </si>
  <si>
    <t>PEMBINAAN USAHA PERTANIAN</t>
  </si>
  <si>
    <t>KEBUN PERCONTOHAN SIMPANG MIRAH</t>
  </si>
  <si>
    <t>INSENTIF PETANI</t>
  </si>
  <si>
    <t>Insentif Operator Air Bersih 2 orang @1500000</t>
  </si>
  <si>
    <t>PERAWATAN INSTALASI AIR BERSIH DESA</t>
  </si>
  <si>
    <t>MAINTENANCE AIR BERSIH</t>
  </si>
  <si>
    <t>INSENTIF OPERATOR</t>
  </si>
  <si>
    <t>Insentif Bengkel Tiga Sekawan</t>
  </si>
  <si>
    <t>BIDANG OLAHRAGA &amp; KEPEMUDAAN</t>
  </si>
  <si>
    <t>Program Pengembangan Pemuda dan Remaja (P3R)</t>
  </si>
  <si>
    <t>BENGKEL TIGA SEKAWAN</t>
  </si>
  <si>
    <t>INSENTIF PEMUDA</t>
  </si>
  <si>
    <t>Insentif Guru Ngaji di Desa Mirah Kalanaman</t>
  </si>
  <si>
    <t>TAMAN PENDIDIKAN ALQURAN</t>
  </si>
  <si>
    <t>INSENTIF GURU NGAJI</t>
  </si>
  <si>
    <t>Biaya penyebrangan tamu wagub ke site</t>
  </si>
  <si>
    <t>OPERASIONAL</t>
  </si>
  <si>
    <t>PEMERINTAH DAERAH</t>
  </si>
  <si>
    <t>PENYEBRANGAN TAMU WAGUB</t>
  </si>
  <si>
    <t>STATUS</t>
  </si>
  <si>
    <t>COMPLETED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</si>
</sst>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21]dd\ mmmm\ yyyy;@"/>
    <numFmt numFmtId="165" formatCode="[$-F800]dddd\,\ mmmm\ dd\,\ yy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B22" sqref="B22"/>
    </sheetView>
  </sheetViews>
  <sheetFormatPr defaultRowHeight="15"/>
  <cols>
    <col min="1" max="1" width="27.5703125" bestFit="1" customWidth="1"/>
    <col min="2" max="2" width="9.5703125" bestFit="1" customWidth="1"/>
    <col min="3" max="3" width="11" bestFit="1" customWidth="1"/>
    <col min="4" max="4" width="42.5703125" bestFit="1" customWidth="1"/>
    <col min="5" max="5" width="14.28515625" bestFit="1" customWidth="1"/>
    <col min="6" max="6" width="9.5703125" bestFit="1" customWidth="1"/>
    <col min="7" max="7" width="32" bestFit="1" customWidth="1"/>
    <col min="8" max="8" width="36.42578125" bestFit="1" customWidth="1"/>
    <col min="9" max="9" width="49.140625" bestFit="1" customWidth="1"/>
    <col min="10" max="10" width="59.5703125" bestFit="1" customWidth="1"/>
    <col min="11" max="11" width="45" bestFit="1" customWidth="1"/>
    <col min="12" max="12" width="11.5703125" bestFit="1" customWidth="1"/>
    <col min="13" max="13" width="14.140625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79</v>
      </c>
      <c r="M1" s="4" t="s">
        <v>11</v>
      </c>
    </row>
    <row r="2" spans="1:13" s="12" customFormat="1">
      <c r="A2" s="5">
        <v>42643</v>
      </c>
      <c r="B2" s="6"/>
      <c r="C2" s="6">
        <v>2075730350</v>
      </c>
      <c r="D2" s="6" t="s">
        <v>12</v>
      </c>
      <c r="E2" s="7">
        <v>2639940</v>
      </c>
      <c r="F2" s="8">
        <v>203.3</v>
      </c>
      <c r="G2" s="9" t="s">
        <v>13</v>
      </c>
      <c r="H2" s="9" t="s">
        <v>14</v>
      </c>
      <c r="I2" s="9" t="s">
        <v>15</v>
      </c>
      <c r="J2" s="6" t="s">
        <v>16</v>
      </c>
      <c r="K2" s="6" t="s">
        <v>17</v>
      </c>
      <c r="L2" s="10" t="s">
        <v>80</v>
      </c>
      <c r="M2" s="11">
        <v>42669</v>
      </c>
    </row>
    <row r="3" spans="1:13" s="12" customFormat="1">
      <c r="A3" s="5">
        <v>42648</v>
      </c>
      <c r="B3" s="6"/>
      <c r="C3" s="6">
        <v>2075730399</v>
      </c>
      <c r="D3" s="6" t="s">
        <v>18</v>
      </c>
      <c r="E3" s="7">
        <f>+(123530000+3200000)*20%</f>
        <v>25346000</v>
      </c>
      <c r="F3" s="8">
        <f>E3/13044</f>
        <v>1943.1156087089851</v>
      </c>
      <c r="G3" s="9" t="s">
        <v>19</v>
      </c>
      <c r="H3" s="9" t="s">
        <v>20</v>
      </c>
      <c r="I3" s="9" t="s">
        <v>21</v>
      </c>
      <c r="J3" s="6" t="s">
        <v>22</v>
      </c>
      <c r="K3" s="6" t="s">
        <v>23</v>
      </c>
      <c r="L3" s="6"/>
      <c r="M3" s="11"/>
    </row>
    <row r="4" spans="1:13" s="12" customFormat="1">
      <c r="A4" s="5">
        <v>42648</v>
      </c>
      <c r="B4" s="6"/>
      <c r="C4" s="6">
        <v>2075730399</v>
      </c>
      <c r="D4" s="6" t="s">
        <v>18</v>
      </c>
      <c r="E4" s="7">
        <f>9270000*20%</f>
        <v>1854000</v>
      </c>
      <c r="F4" s="8">
        <f>E4/13044</f>
        <v>142.13431462741491</v>
      </c>
      <c r="G4" s="9" t="s">
        <v>19</v>
      </c>
      <c r="H4" s="9" t="s">
        <v>20</v>
      </c>
      <c r="I4" s="9" t="s">
        <v>21</v>
      </c>
      <c r="J4" s="6" t="s">
        <v>22</v>
      </c>
      <c r="K4" s="6" t="s">
        <v>23</v>
      </c>
      <c r="L4" s="6"/>
      <c r="M4" s="11"/>
    </row>
    <row r="5" spans="1:13" s="12" customFormat="1">
      <c r="A5" s="5">
        <v>42652</v>
      </c>
      <c r="B5" s="6"/>
      <c r="C5" s="6">
        <v>2075730350</v>
      </c>
      <c r="D5" s="6" t="s">
        <v>24</v>
      </c>
      <c r="E5" s="7">
        <v>3300037</v>
      </c>
      <c r="F5" s="7">
        <v>253.8</v>
      </c>
      <c r="G5" s="6" t="s">
        <v>19</v>
      </c>
      <c r="H5" s="6" t="s">
        <v>20</v>
      </c>
      <c r="I5" s="6" t="s">
        <v>25</v>
      </c>
      <c r="J5" s="6" t="s">
        <v>26</v>
      </c>
      <c r="K5" s="6" t="s">
        <v>27</v>
      </c>
      <c r="L5" s="6"/>
      <c r="M5" s="6"/>
    </row>
    <row r="6" spans="1:13" s="12" customFormat="1">
      <c r="A6" s="5">
        <v>42663</v>
      </c>
      <c r="B6" s="6"/>
      <c r="C6" s="6">
        <v>2075730350</v>
      </c>
      <c r="D6" s="6" t="s">
        <v>28</v>
      </c>
      <c r="E6" s="7">
        <v>700000</v>
      </c>
      <c r="F6" s="7">
        <f>+E6/13007</f>
        <v>53.817175367110018</v>
      </c>
      <c r="G6" s="9" t="s">
        <v>13</v>
      </c>
      <c r="H6" s="9" t="s">
        <v>14</v>
      </c>
      <c r="I6" s="6" t="s">
        <v>29</v>
      </c>
      <c r="J6" s="6" t="s">
        <v>30</v>
      </c>
      <c r="K6" s="6" t="s">
        <v>31</v>
      </c>
      <c r="L6" s="6"/>
      <c r="M6" s="6"/>
    </row>
    <row r="7" spans="1:13" s="12" customFormat="1">
      <c r="A7" s="5">
        <v>42663</v>
      </c>
      <c r="B7" s="6"/>
      <c r="C7" s="6">
        <v>2075730350</v>
      </c>
      <c r="D7" s="6" t="s">
        <v>32</v>
      </c>
      <c r="E7" s="7">
        <v>1000000</v>
      </c>
      <c r="F7" s="7">
        <f t="shared" ref="F7:F18" si="0">+E7/13007</f>
        <v>76.881679095871448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/>
      <c r="M7" s="6"/>
    </row>
    <row r="8" spans="1:13" s="12" customFormat="1">
      <c r="A8" s="5">
        <v>42663</v>
      </c>
      <c r="B8" s="6"/>
      <c r="C8" s="6">
        <v>2075730350</v>
      </c>
      <c r="D8" s="6" t="s">
        <v>38</v>
      </c>
      <c r="E8" s="7">
        <v>1000000</v>
      </c>
      <c r="F8" s="7">
        <f t="shared" si="0"/>
        <v>76.881679095871448</v>
      </c>
      <c r="G8" s="6" t="s">
        <v>33</v>
      </c>
      <c r="H8" s="6" t="s">
        <v>34</v>
      </c>
      <c r="I8" s="6" t="s">
        <v>35</v>
      </c>
      <c r="J8" s="6" t="s">
        <v>36</v>
      </c>
      <c r="K8" s="6" t="s">
        <v>39</v>
      </c>
      <c r="L8" s="6"/>
      <c r="M8" s="6"/>
    </row>
    <row r="9" spans="1:13" s="12" customFormat="1">
      <c r="A9" s="5">
        <v>42663</v>
      </c>
      <c r="B9" s="6"/>
      <c r="C9" s="6">
        <v>2075730350</v>
      </c>
      <c r="D9" s="6" t="s">
        <v>40</v>
      </c>
      <c r="E9" s="7">
        <v>1000000</v>
      </c>
      <c r="F9" s="7">
        <f t="shared" si="0"/>
        <v>76.881679095871448</v>
      </c>
      <c r="G9" s="6" t="s">
        <v>33</v>
      </c>
      <c r="H9" s="6" t="s">
        <v>34</v>
      </c>
      <c r="I9" s="6" t="s">
        <v>35</v>
      </c>
      <c r="J9" s="6" t="s">
        <v>36</v>
      </c>
      <c r="K9" s="6" t="s">
        <v>41</v>
      </c>
      <c r="L9" s="6"/>
      <c r="M9" s="6"/>
    </row>
    <row r="10" spans="1:13" s="12" customFormat="1">
      <c r="A10" s="5">
        <v>42663</v>
      </c>
      <c r="B10" s="6"/>
      <c r="C10" s="6">
        <v>2075730350</v>
      </c>
      <c r="D10" s="6" t="s">
        <v>42</v>
      </c>
      <c r="E10" s="7">
        <v>2250000</v>
      </c>
      <c r="F10" s="7">
        <f t="shared" si="0"/>
        <v>172.98377796571077</v>
      </c>
      <c r="G10" s="6" t="s">
        <v>33</v>
      </c>
      <c r="H10" s="6" t="s">
        <v>43</v>
      </c>
      <c r="I10" s="6" t="s">
        <v>44</v>
      </c>
      <c r="J10" s="6" t="s">
        <v>45</v>
      </c>
      <c r="K10" s="6" t="s">
        <v>46</v>
      </c>
      <c r="L10" s="6"/>
      <c r="M10" s="6"/>
    </row>
    <row r="11" spans="1:13" s="12" customFormat="1">
      <c r="A11" s="5">
        <v>42663</v>
      </c>
      <c r="B11" s="6"/>
      <c r="C11" s="6">
        <v>2075730350</v>
      </c>
      <c r="D11" s="6" t="s">
        <v>47</v>
      </c>
      <c r="E11" s="7">
        <v>1000000</v>
      </c>
      <c r="F11" s="7">
        <f t="shared" si="0"/>
        <v>76.881679095871448</v>
      </c>
      <c r="G11" s="6" t="s">
        <v>33</v>
      </c>
      <c r="H11" s="6" t="s">
        <v>34</v>
      </c>
      <c r="I11" s="6" t="s">
        <v>35</v>
      </c>
      <c r="J11" s="6" t="s">
        <v>48</v>
      </c>
      <c r="K11" s="10" t="s">
        <v>48</v>
      </c>
      <c r="L11" s="10"/>
      <c r="M11" s="6"/>
    </row>
    <row r="12" spans="1:13" s="12" customFormat="1">
      <c r="A12" s="5">
        <v>42663</v>
      </c>
      <c r="B12" s="6"/>
      <c r="C12" s="6">
        <v>2075730350</v>
      </c>
      <c r="D12" s="6" t="s">
        <v>49</v>
      </c>
      <c r="E12" s="7">
        <v>1500000</v>
      </c>
      <c r="F12" s="7">
        <f t="shared" si="0"/>
        <v>115.32251864380719</v>
      </c>
      <c r="G12" s="6" t="s">
        <v>33</v>
      </c>
      <c r="H12" s="6" t="s">
        <v>43</v>
      </c>
      <c r="I12" s="6" t="s">
        <v>44</v>
      </c>
      <c r="J12" s="6" t="s">
        <v>50</v>
      </c>
      <c r="K12" s="6" t="s">
        <v>51</v>
      </c>
      <c r="L12" s="6"/>
      <c r="M12" s="6"/>
    </row>
    <row r="13" spans="1:13" s="12" customFormat="1">
      <c r="A13" s="5">
        <v>42663</v>
      </c>
      <c r="B13" s="6"/>
      <c r="C13" s="6">
        <v>2075730350</v>
      </c>
      <c r="D13" s="6" t="s">
        <v>52</v>
      </c>
      <c r="E13" s="7">
        <v>1500000</v>
      </c>
      <c r="F13" s="7">
        <f t="shared" si="0"/>
        <v>115.32251864380719</v>
      </c>
      <c r="G13" s="6" t="s">
        <v>33</v>
      </c>
      <c r="H13" s="6" t="s">
        <v>43</v>
      </c>
      <c r="I13" s="6" t="s">
        <v>44</v>
      </c>
      <c r="J13" s="6" t="s">
        <v>53</v>
      </c>
      <c r="K13" s="6" t="s">
        <v>54</v>
      </c>
      <c r="L13" s="6"/>
      <c r="M13" s="6"/>
    </row>
    <row r="14" spans="1:13" s="12" customFormat="1">
      <c r="A14" s="5">
        <v>42663</v>
      </c>
      <c r="B14" s="6"/>
      <c r="C14" s="6">
        <v>2075730350</v>
      </c>
      <c r="D14" s="6" t="s">
        <v>55</v>
      </c>
      <c r="E14" s="7">
        <v>1500000</v>
      </c>
      <c r="F14" s="7">
        <f t="shared" si="0"/>
        <v>115.32251864380719</v>
      </c>
      <c r="G14" s="6" t="s">
        <v>33</v>
      </c>
      <c r="H14" s="6" t="s">
        <v>34</v>
      </c>
      <c r="I14" s="6" t="s">
        <v>56</v>
      </c>
      <c r="J14" s="6" t="s">
        <v>57</v>
      </c>
      <c r="K14" s="6" t="s">
        <v>57</v>
      </c>
      <c r="L14" s="6"/>
      <c r="M14" s="6"/>
    </row>
    <row r="15" spans="1:13" s="12" customFormat="1">
      <c r="A15" s="5">
        <v>42663</v>
      </c>
      <c r="B15" s="6"/>
      <c r="C15" s="6">
        <v>2075730350</v>
      </c>
      <c r="D15" s="6" t="s">
        <v>58</v>
      </c>
      <c r="E15" s="7">
        <v>2100000</v>
      </c>
      <c r="F15" s="7">
        <f t="shared" si="0"/>
        <v>161.45152610133005</v>
      </c>
      <c r="G15" s="6" t="s">
        <v>33</v>
      </c>
      <c r="H15" s="6" t="s">
        <v>59</v>
      </c>
      <c r="I15" s="6" t="s">
        <v>60</v>
      </c>
      <c r="J15" s="6" t="s">
        <v>61</v>
      </c>
      <c r="K15" s="6" t="s">
        <v>62</v>
      </c>
      <c r="L15" s="6"/>
      <c r="M15" s="6"/>
    </row>
    <row r="16" spans="1:13" s="12" customFormat="1">
      <c r="A16" s="5">
        <v>42663</v>
      </c>
      <c r="B16" s="6"/>
      <c r="C16" s="6">
        <v>2075730350</v>
      </c>
      <c r="D16" s="6" t="s">
        <v>63</v>
      </c>
      <c r="E16" s="7">
        <v>3000000</v>
      </c>
      <c r="F16" s="7">
        <f t="shared" si="0"/>
        <v>230.64503728761437</v>
      </c>
      <c r="G16" s="9" t="s">
        <v>19</v>
      </c>
      <c r="H16" s="6" t="s">
        <v>20</v>
      </c>
      <c r="I16" s="6" t="s">
        <v>64</v>
      </c>
      <c r="J16" s="6" t="s">
        <v>65</v>
      </c>
      <c r="K16" s="6" t="s">
        <v>66</v>
      </c>
      <c r="L16" s="6"/>
      <c r="M16" s="6"/>
    </row>
    <row r="17" spans="1:13" s="12" customFormat="1">
      <c r="A17" s="5">
        <v>42663</v>
      </c>
      <c r="B17" s="6"/>
      <c r="C17" s="6">
        <v>2075730350</v>
      </c>
      <c r="D17" s="6" t="s">
        <v>67</v>
      </c>
      <c r="E17" s="7">
        <v>2500000</v>
      </c>
      <c r="F17" s="7">
        <f t="shared" si="0"/>
        <v>192.20419773967865</v>
      </c>
      <c r="G17" s="9" t="s">
        <v>13</v>
      </c>
      <c r="H17" s="6" t="s">
        <v>68</v>
      </c>
      <c r="I17" s="6" t="s">
        <v>69</v>
      </c>
      <c r="J17" s="6" t="s">
        <v>70</v>
      </c>
      <c r="K17" s="6" t="s">
        <v>71</v>
      </c>
      <c r="L17" s="6"/>
      <c r="M17" s="6"/>
    </row>
    <row r="18" spans="1:13" s="12" customFormat="1">
      <c r="A18" s="5">
        <v>42663</v>
      </c>
      <c r="B18" s="6"/>
      <c r="C18" s="6">
        <v>2075730350</v>
      </c>
      <c r="D18" s="6" t="s">
        <v>72</v>
      </c>
      <c r="E18" s="7">
        <v>1500000</v>
      </c>
      <c r="F18" s="7">
        <f t="shared" si="0"/>
        <v>115.32251864380719</v>
      </c>
      <c r="G18" s="9" t="s">
        <v>13</v>
      </c>
      <c r="H18" s="6" t="s">
        <v>14</v>
      </c>
      <c r="I18" s="6" t="s">
        <v>29</v>
      </c>
      <c r="J18" s="6" t="s">
        <v>73</v>
      </c>
      <c r="K18" s="6" t="s">
        <v>74</v>
      </c>
      <c r="L18" s="6"/>
      <c r="M18" s="6"/>
    </row>
    <row r="19" spans="1:13" s="12" customFormat="1">
      <c r="A19" s="5">
        <v>42665</v>
      </c>
      <c r="B19" s="6"/>
      <c r="C19" s="6">
        <v>2075730350</v>
      </c>
      <c r="D19" s="6" t="s">
        <v>75</v>
      </c>
      <c r="E19" s="7">
        <v>330057</v>
      </c>
      <c r="F19" s="7">
        <v>25.35</v>
      </c>
      <c r="G19" s="6" t="s">
        <v>76</v>
      </c>
      <c r="H19" s="6" t="s">
        <v>77</v>
      </c>
      <c r="I19" s="6"/>
      <c r="J19" s="6"/>
      <c r="K19" s="6" t="s">
        <v>78</v>
      </c>
      <c r="L19" s="6"/>
      <c r="M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surya.saputra</dc:creator>
  <cp:lastModifiedBy>surya.saputra</cp:lastModifiedBy>
  <dcterms:created xsi:type="dcterms:W3CDTF">2016-10-27T02:44:22Z</dcterms:created>
  <dcterms:modified xsi:type="dcterms:W3CDTF">2016-10-27T03:08:55Z</dcterms:modified>
</cp:coreProperties>
</file>