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9F6862EC-DB92-4C2A-BECC-3125CFED1213}" xr6:coauthVersionLast="47" xr6:coauthVersionMax="47" xr10:uidLastSave="{00000000-0000-0000-0000-000000000000}"/>
  <bookViews>
    <workbookView xWindow="-120" yWindow="-120" windowWidth="20730" windowHeight="11310" xr2:uid="{5AF46FB8-2962-493F-8743-1EA874850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B45" i="1"/>
  <c r="D44" i="1"/>
  <c r="E44" i="1"/>
  <c r="F44" i="1"/>
  <c r="G44" i="1"/>
  <c r="H44" i="1" s="1"/>
  <c r="I44" i="1" s="1"/>
  <c r="J44" i="1" s="1"/>
  <c r="K44" i="1" s="1"/>
  <c r="L44" i="1" s="1"/>
  <c r="M44" i="1" s="1"/>
  <c r="C44" i="1"/>
  <c r="D43" i="1"/>
  <c r="E43" i="1"/>
  <c r="F43" i="1"/>
  <c r="G43" i="1"/>
  <c r="H43" i="1" s="1"/>
  <c r="I43" i="1" s="1"/>
  <c r="J43" i="1" s="1"/>
  <c r="K43" i="1" s="1"/>
  <c r="L43" i="1" s="1"/>
  <c r="M43" i="1" s="1"/>
  <c r="C43" i="1"/>
  <c r="N40" i="1"/>
  <c r="N39" i="1"/>
  <c r="C40" i="1"/>
  <c r="D40" i="1"/>
  <c r="E40" i="1"/>
  <c r="F40" i="1"/>
  <c r="G40" i="1"/>
  <c r="H40" i="1"/>
  <c r="I40" i="1"/>
  <c r="J40" i="1"/>
  <c r="K40" i="1"/>
  <c r="L40" i="1"/>
  <c r="M40" i="1"/>
  <c r="B40" i="1"/>
  <c r="C39" i="1"/>
  <c r="D39" i="1"/>
  <c r="E39" i="1"/>
  <c r="F39" i="1"/>
  <c r="G39" i="1"/>
  <c r="H39" i="1"/>
  <c r="I39" i="1"/>
  <c r="J39" i="1"/>
  <c r="K39" i="1"/>
  <c r="L39" i="1"/>
  <c r="M39" i="1"/>
  <c r="B39" i="1"/>
  <c r="R32" i="1"/>
  <c r="R31" i="1"/>
  <c r="R30" i="1"/>
  <c r="C31" i="1"/>
  <c r="D31" i="1"/>
  <c r="E31" i="1"/>
  <c r="F31" i="1"/>
  <c r="G31" i="1"/>
  <c r="H31" i="1"/>
  <c r="I31" i="1"/>
  <c r="J31" i="1"/>
  <c r="K31" i="1"/>
  <c r="L31" i="1"/>
  <c r="M31" i="1"/>
  <c r="B31" i="1"/>
  <c r="N30" i="1"/>
  <c r="N29" i="1"/>
  <c r="C26" i="1"/>
  <c r="D26" i="1"/>
  <c r="E26" i="1"/>
  <c r="F26" i="1"/>
  <c r="G26" i="1"/>
  <c r="H26" i="1"/>
  <c r="I26" i="1"/>
  <c r="J26" i="1"/>
  <c r="K26" i="1"/>
  <c r="L26" i="1"/>
  <c r="M26" i="1"/>
  <c r="B26" i="1"/>
  <c r="N25" i="1"/>
  <c r="N24" i="1"/>
  <c r="C36" i="1"/>
  <c r="D36" i="1"/>
  <c r="E36" i="1"/>
  <c r="F36" i="1"/>
  <c r="G36" i="1"/>
  <c r="H36" i="1"/>
  <c r="I36" i="1"/>
  <c r="J36" i="1"/>
  <c r="K36" i="1"/>
  <c r="L36" i="1"/>
  <c r="M36" i="1"/>
  <c r="N35" i="1"/>
  <c r="N36" i="1" s="1"/>
  <c r="N34" i="1"/>
  <c r="B36" i="1"/>
  <c r="N31" i="1" l="1"/>
  <c r="N26" i="1"/>
</calcChain>
</file>

<file path=xl/sharedStrings.xml><?xml version="1.0" encoding="utf-8"?>
<sst xmlns="http://schemas.openxmlformats.org/spreadsheetml/2006/main" count="58" uniqueCount="26">
  <si>
    <t>Per Tiga Bulan</t>
  </si>
  <si>
    <t>antaranews</t>
  </si>
  <si>
    <t>total</t>
  </si>
  <si>
    <t>tribbunnews</t>
  </si>
  <si>
    <t>pikiran rakyat</t>
  </si>
  <si>
    <t>positif</t>
  </si>
  <si>
    <t>negatif</t>
  </si>
  <si>
    <t>pos</t>
  </si>
  <si>
    <t>neg</t>
  </si>
  <si>
    <t>sent 1</t>
  </si>
  <si>
    <t>acc pos</t>
  </si>
  <si>
    <t>acc neg</t>
  </si>
  <si>
    <t>Q1</t>
  </si>
  <si>
    <t>Q2</t>
  </si>
  <si>
    <t>Q3</t>
  </si>
  <si>
    <t>Q4</t>
  </si>
  <si>
    <t>Per Empat Bulan</t>
  </si>
  <si>
    <t>tribunnews</t>
  </si>
  <si>
    <t xml:space="preserve">positif </t>
  </si>
  <si>
    <t>Per bulan</t>
  </si>
  <si>
    <t>Antaranews</t>
  </si>
  <si>
    <t>Tribunnews</t>
  </si>
  <si>
    <t>Pikiran Rakyat</t>
  </si>
  <si>
    <t>Total</t>
  </si>
  <si>
    <t>all</t>
  </si>
  <si>
    <t>agregat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</si>
</sst>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16C-D313-4547-BA85-55A1A79F2B0A}">
  <dimension ref="A1:W45"/>
  <sheetViews>
    <sheetView tabSelected="1" topLeftCell="A34" workbookViewId="0">
      <selection activeCell="B45" sqref="B45:M45"/>
    </sheetView>
  </sheetViews>
  <sheetFormatPr defaultRowHeight="15" x14ac:dyDescent="0.25"/>
  <cols>
    <col min="1" max="1" width="10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3" spans="1:23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2</v>
      </c>
      <c r="G3" t="s">
        <v>3</v>
      </c>
      <c r="H3">
        <v>1</v>
      </c>
      <c r="I3">
        <v>2</v>
      </c>
      <c r="J3">
        <v>3</v>
      </c>
      <c r="K3">
        <v>4</v>
      </c>
      <c r="L3" t="s">
        <v>2</v>
      </c>
      <c r="M3" t="s">
        <v>4</v>
      </c>
      <c r="N3">
        <v>1</v>
      </c>
      <c r="O3">
        <v>2</v>
      </c>
      <c r="P3">
        <v>3</v>
      </c>
      <c r="Q3">
        <v>4</v>
      </c>
      <c r="R3" t="s">
        <v>2</v>
      </c>
    </row>
    <row r="4" spans="1:23" x14ac:dyDescent="0.25">
      <c r="A4" t="s">
        <v>5</v>
      </c>
      <c r="G4" t="s">
        <v>5</v>
      </c>
      <c r="M4" t="s">
        <v>5</v>
      </c>
    </row>
    <row r="5" spans="1:23" x14ac:dyDescent="0.25">
      <c r="A5" t="s">
        <v>6</v>
      </c>
      <c r="G5" t="s">
        <v>6</v>
      </c>
      <c r="M5" t="s">
        <v>6</v>
      </c>
    </row>
    <row r="8" spans="1:23" x14ac:dyDescent="0.25">
      <c r="G8" t="s">
        <v>7</v>
      </c>
      <c r="H8" t="s">
        <v>8</v>
      </c>
      <c r="I8" t="s">
        <v>9</v>
      </c>
      <c r="J8" t="s">
        <v>10</v>
      </c>
      <c r="K8" t="s">
        <v>11</v>
      </c>
    </row>
    <row r="9" spans="1:23" x14ac:dyDescent="0.25">
      <c r="F9" t="s">
        <v>12</v>
      </c>
    </row>
    <row r="10" spans="1:23" x14ac:dyDescent="0.25">
      <c r="F10" t="s">
        <v>13</v>
      </c>
    </row>
    <row r="11" spans="1:23" x14ac:dyDescent="0.25">
      <c r="F11" t="s">
        <v>14</v>
      </c>
    </row>
    <row r="12" spans="1:23" x14ac:dyDescent="0.25">
      <c r="F12" t="s">
        <v>15</v>
      </c>
    </row>
    <row r="14" spans="1:23" x14ac:dyDescent="0.25">
      <c r="A14" s="2" t="s">
        <v>16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t="s">
        <v>1</v>
      </c>
      <c r="B16">
        <v>1</v>
      </c>
      <c r="C16">
        <v>2</v>
      </c>
      <c r="D16">
        <v>3</v>
      </c>
      <c r="E16" t="s">
        <v>2</v>
      </c>
      <c r="F16" t="s">
        <v>17</v>
      </c>
      <c r="G16">
        <v>1</v>
      </c>
      <c r="H16">
        <v>2</v>
      </c>
      <c r="I16">
        <v>3</v>
      </c>
      <c r="J16" t="s">
        <v>2</v>
      </c>
      <c r="K16" t="s">
        <v>4</v>
      </c>
      <c r="L16">
        <v>1</v>
      </c>
      <c r="M16">
        <v>2</v>
      </c>
      <c r="N16">
        <v>3</v>
      </c>
      <c r="O16" t="s">
        <v>2</v>
      </c>
    </row>
    <row r="17" spans="1:18" ht="13.5" customHeight="1" x14ac:dyDescent="0.25">
      <c r="A17" t="s">
        <v>18</v>
      </c>
      <c r="F17" t="s">
        <v>18</v>
      </c>
      <c r="K17" t="s">
        <v>18</v>
      </c>
    </row>
    <row r="18" spans="1:18" x14ac:dyDescent="0.25">
      <c r="A18" t="s">
        <v>6</v>
      </c>
      <c r="F18" t="s">
        <v>6</v>
      </c>
      <c r="K18" t="s">
        <v>6</v>
      </c>
    </row>
    <row r="22" spans="1:18" x14ac:dyDescent="0.2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8" x14ac:dyDescent="0.25">
      <c r="A23" t="s">
        <v>20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23</v>
      </c>
    </row>
    <row r="24" spans="1:18" x14ac:dyDescent="0.25">
      <c r="A24" t="s">
        <v>5</v>
      </c>
      <c r="B24">
        <v>6</v>
      </c>
      <c r="C24">
        <v>2</v>
      </c>
      <c r="D24">
        <v>4</v>
      </c>
      <c r="E24">
        <v>9</v>
      </c>
      <c r="F24">
        <v>4</v>
      </c>
      <c r="G24">
        <v>4</v>
      </c>
      <c r="H24">
        <v>3</v>
      </c>
      <c r="I24">
        <v>2</v>
      </c>
      <c r="J24">
        <v>3</v>
      </c>
      <c r="K24">
        <v>3</v>
      </c>
      <c r="L24">
        <v>4</v>
      </c>
      <c r="M24">
        <v>4</v>
      </c>
      <c r="N24">
        <f>SUM(B24:M24)</f>
        <v>48</v>
      </c>
    </row>
    <row r="25" spans="1:18" x14ac:dyDescent="0.25">
      <c r="A25" t="s">
        <v>6</v>
      </c>
      <c r="B25">
        <v>1</v>
      </c>
      <c r="C25">
        <v>1</v>
      </c>
      <c r="D25">
        <v>2</v>
      </c>
      <c r="E25">
        <v>5</v>
      </c>
      <c r="F25">
        <v>1</v>
      </c>
      <c r="G25">
        <v>1</v>
      </c>
      <c r="H25">
        <v>3</v>
      </c>
      <c r="I25">
        <v>1</v>
      </c>
      <c r="J25">
        <v>0</v>
      </c>
      <c r="K25">
        <v>0</v>
      </c>
      <c r="L25">
        <v>0</v>
      </c>
      <c r="M25">
        <v>1</v>
      </c>
      <c r="N25">
        <f>SUM(B25:M25)</f>
        <v>16</v>
      </c>
    </row>
    <row r="26" spans="1:18" x14ac:dyDescent="0.25">
      <c r="B26">
        <f>B24/(B24+B25)*100</f>
        <v>85.714285714285708</v>
      </c>
      <c r="C26">
        <f t="shared" ref="C26:N26" si="0">C24/(C24+C25)*100</f>
        <v>66.666666666666657</v>
      </c>
      <c r="D26">
        <f t="shared" si="0"/>
        <v>66.666666666666657</v>
      </c>
      <c r="E26">
        <f t="shared" si="0"/>
        <v>64.285714285714292</v>
      </c>
      <c r="F26">
        <f t="shared" si="0"/>
        <v>80</v>
      </c>
      <c r="G26">
        <f t="shared" si="0"/>
        <v>80</v>
      </c>
      <c r="H26">
        <f t="shared" si="0"/>
        <v>50</v>
      </c>
      <c r="I26">
        <f t="shared" si="0"/>
        <v>66.666666666666657</v>
      </c>
      <c r="J26">
        <f t="shared" si="0"/>
        <v>100</v>
      </c>
      <c r="K26">
        <f t="shared" si="0"/>
        <v>100</v>
      </c>
      <c r="L26">
        <f t="shared" si="0"/>
        <v>100</v>
      </c>
      <c r="M26">
        <f t="shared" si="0"/>
        <v>80</v>
      </c>
      <c r="N26">
        <f t="shared" si="0"/>
        <v>75</v>
      </c>
    </row>
    <row r="28" spans="1:18" x14ac:dyDescent="0.25">
      <c r="A28" t="s">
        <v>21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23</v>
      </c>
    </row>
    <row r="29" spans="1:18" x14ac:dyDescent="0.25">
      <c r="A29" t="s">
        <v>5</v>
      </c>
      <c r="B29">
        <v>6</v>
      </c>
      <c r="C29">
        <v>6</v>
      </c>
      <c r="D29">
        <v>2</v>
      </c>
      <c r="E29">
        <v>1</v>
      </c>
      <c r="F29">
        <v>4</v>
      </c>
      <c r="G29">
        <v>4</v>
      </c>
      <c r="H29">
        <v>15</v>
      </c>
      <c r="I29">
        <v>10</v>
      </c>
      <c r="J29">
        <v>8</v>
      </c>
      <c r="K29">
        <v>11</v>
      </c>
      <c r="L29">
        <v>7</v>
      </c>
      <c r="M29">
        <v>12</v>
      </c>
      <c r="N29">
        <f>SUM(B29:M29)</f>
        <v>86</v>
      </c>
      <c r="Q29" t="s">
        <v>23</v>
      </c>
    </row>
    <row r="30" spans="1:18" x14ac:dyDescent="0.25">
      <c r="A30" t="s">
        <v>6</v>
      </c>
      <c r="B30">
        <v>2</v>
      </c>
      <c r="C30">
        <v>0</v>
      </c>
      <c r="D30">
        <v>1</v>
      </c>
      <c r="E30">
        <v>1</v>
      </c>
      <c r="F30">
        <v>0</v>
      </c>
      <c r="G30">
        <v>1</v>
      </c>
      <c r="H30">
        <v>11</v>
      </c>
      <c r="I30">
        <v>7</v>
      </c>
      <c r="J30">
        <v>4</v>
      </c>
      <c r="K30">
        <v>4</v>
      </c>
      <c r="L30">
        <v>2</v>
      </c>
      <c r="M30">
        <v>2</v>
      </c>
      <c r="N30">
        <f>SUM(B30:M30)</f>
        <v>35</v>
      </c>
      <c r="Q30" t="s">
        <v>5</v>
      </c>
      <c r="R30">
        <f>N24+N29+N34</f>
        <v>209</v>
      </c>
    </row>
    <row r="31" spans="1:18" x14ac:dyDescent="0.25">
      <c r="B31">
        <f>B29/(B29+B30)*100</f>
        <v>75</v>
      </c>
      <c r="C31">
        <f t="shared" ref="C31:N31" si="1">C29/(C29+C30)*100</f>
        <v>100</v>
      </c>
      <c r="D31">
        <f t="shared" si="1"/>
        <v>66.666666666666657</v>
      </c>
      <c r="E31">
        <f t="shared" si="1"/>
        <v>50</v>
      </c>
      <c r="F31">
        <f t="shared" si="1"/>
        <v>100</v>
      </c>
      <c r="G31">
        <f t="shared" si="1"/>
        <v>80</v>
      </c>
      <c r="H31">
        <f t="shared" si="1"/>
        <v>57.692307692307686</v>
      </c>
      <c r="I31">
        <f t="shared" si="1"/>
        <v>58.82352941176471</v>
      </c>
      <c r="J31">
        <f t="shared" si="1"/>
        <v>66.666666666666657</v>
      </c>
      <c r="K31">
        <f t="shared" si="1"/>
        <v>73.333333333333329</v>
      </c>
      <c r="L31">
        <f t="shared" si="1"/>
        <v>77.777777777777786</v>
      </c>
      <c r="M31">
        <f t="shared" si="1"/>
        <v>85.714285714285708</v>
      </c>
      <c r="N31">
        <f t="shared" si="1"/>
        <v>71.074380165289256</v>
      </c>
      <c r="Q31" t="s">
        <v>6</v>
      </c>
      <c r="R31">
        <f>N25+N30+N35</f>
        <v>76</v>
      </c>
    </row>
    <row r="32" spans="1:18" x14ac:dyDescent="0.25">
      <c r="R32">
        <f>R30/(R30+R31)*100</f>
        <v>73.333333333333329</v>
      </c>
    </row>
    <row r="33" spans="1:14" x14ac:dyDescent="0.25">
      <c r="A33" t="s">
        <v>22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23</v>
      </c>
    </row>
    <row r="34" spans="1:14" x14ac:dyDescent="0.25">
      <c r="A34" t="s">
        <v>5</v>
      </c>
      <c r="B34">
        <v>8</v>
      </c>
      <c r="C34">
        <v>6</v>
      </c>
      <c r="D34">
        <v>10</v>
      </c>
      <c r="E34">
        <v>4</v>
      </c>
      <c r="F34">
        <v>7</v>
      </c>
      <c r="G34">
        <v>6</v>
      </c>
      <c r="H34">
        <v>4</v>
      </c>
      <c r="I34">
        <v>7</v>
      </c>
      <c r="J34">
        <v>3</v>
      </c>
      <c r="K34">
        <v>5</v>
      </c>
      <c r="L34">
        <v>9</v>
      </c>
      <c r="M34">
        <v>6</v>
      </c>
      <c r="N34">
        <f>SUM(B34:M34)</f>
        <v>75</v>
      </c>
    </row>
    <row r="35" spans="1:14" x14ac:dyDescent="0.25">
      <c r="A35" t="s">
        <v>6</v>
      </c>
      <c r="B35">
        <v>2</v>
      </c>
      <c r="C35">
        <v>2</v>
      </c>
      <c r="D35">
        <v>1</v>
      </c>
      <c r="E35">
        <v>2</v>
      </c>
      <c r="F35">
        <v>3</v>
      </c>
      <c r="G35">
        <v>1</v>
      </c>
      <c r="H35">
        <v>5</v>
      </c>
      <c r="I35">
        <v>1</v>
      </c>
      <c r="J35">
        <v>0</v>
      </c>
      <c r="K35">
        <v>3</v>
      </c>
      <c r="L35">
        <v>4</v>
      </c>
      <c r="M35">
        <v>1</v>
      </c>
      <c r="N35">
        <f>SUM(B35:M35)</f>
        <v>25</v>
      </c>
    </row>
    <row r="36" spans="1:14" x14ac:dyDescent="0.25">
      <c r="B36">
        <f>B34/(B34+B35)*100</f>
        <v>80</v>
      </c>
      <c r="C36">
        <f t="shared" ref="C36:M36" si="2">C34/(C34+C35)*100</f>
        <v>75</v>
      </c>
      <c r="D36">
        <f t="shared" si="2"/>
        <v>90.909090909090907</v>
      </c>
      <c r="E36">
        <f t="shared" si="2"/>
        <v>66.666666666666657</v>
      </c>
      <c r="F36">
        <f t="shared" si="2"/>
        <v>70</v>
      </c>
      <c r="G36">
        <f t="shared" si="2"/>
        <v>85.714285714285708</v>
      </c>
      <c r="H36">
        <f t="shared" si="2"/>
        <v>44.444444444444443</v>
      </c>
      <c r="I36">
        <f t="shared" si="2"/>
        <v>87.5</v>
      </c>
      <c r="J36">
        <f t="shared" si="2"/>
        <v>100</v>
      </c>
      <c r="K36">
        <f t="shared" si="2"/>
        <v>62.5</v>
      </c>
      <c r="L36">
        <f t="shared" si="2"/>
        <v>69.230769230769226</v>
      </c>
      <c r="M36">
        <f t="shared" si="2"/>
        <v>85.714285714285708</v>
      </c>
      <c r="N36">
        <f>N34/(N34+N35)*100</f>
        <v>75</v>
      </c>
    </row>
    <row r="38" spans="1:14" x14ac:dyDescent="0.25">
      <c r="A38" t="s">
        <v>24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 t="s">
        <v>23</v>
      </c>
    </row>
    <row r="39" spans="1:14" x14ac:dyDescent="0.25">
      <c r="A39" t="s">
        <v>5</v>
      </c>
      <c r="B39">
        <f>B24+B29+B34</f>
        <v>20</v>
      </c>
      <c r="C39">
        <f t="shared" ref="C39:M39" si="3">C24+C29+C34</f>
        <v>14</v>
      </c>
      <c r="D39">
        <f t="shared" si="3"/>
        <v>16</v>
      </c>
      <c r="E39">
        <f t="shared" si="3"/>
        <v>14</v>
      </c>
      <c r="F39">
        <f t="shared" si="3"/>
        <v>15</v>
      </c>
      <c r="G39">
        <f t="shared" si="3"/>
        <v>14</v>
      </c>
      <c r="H39">
        <f t="shared" si="3"/>
        <v>22</v>
      </c>
      <c r="I39">
        <f t="shared" si="3"/>
        <v>19</v>
      </c>
      <c r="J39">
        <f t="shared" si="3"/>
        <v>14</v>
      </c>
      <c r="K39">
        <f t="shared" si="3"/>
        <v>19</v>
      </c>
      <c r="L39">
        <f t="shared" si="3"/>
        <v>20</v>
      </c>
      <c r="M39">
        <f t="shared" si="3"/>
        <v>22</v>
      </c>
      <c r="N39">
        <f>SUM(B39:M39)</f>
        <v>209</v>
      </c>
    </row>
    <row r="40" spans="1:14" x14ac:dyDescent="0.25">
      <c r="A40" t="s">
        <v>6</v>
      </c>
      <c r="B40">
        <f>B25+B30+B35</f>
        <v>5</v>
      </c>
      <c r="C40">
        <f t="shared" ref="C40:M40" si="4">C25+C30+C35</f>
        <v>3</v>
      </c>
      <c r="D40">
        <f t="shared" si="4"/>
        <v>4</v>
      </c>
      <c r="E40">
        <f t="shared" si="4"/>
        <v>8</v>
      </c>
      <c r="F40">
        <f t="shared" si="4"/>
        <v>4</v>
      </c>
      <c r="G40">
        <f t="shared" si="4"/>
        <v>3</v>
      </c>
      <c r="H40">
        <f t="shared" si="4"/>
        <v>19</v>
      </c>
      <c r="I40">
        <f t="shared" si="4"/>
        <v>9</v>
      </c>
      <c r="J40">
        <f t="shared" si="4"/>
        <v>4</v>
      </c>
      <c r="K40">
        <f t="shared" si="4"/>
        <v>7</v>
      </c>
      <c r="L40">
        <f t="shared" si="4"/>
        <v>6</v>
      </c>
      <c r="M40">
        <f t="shared" si="4"/>
        <v>4</v>
      </c>
      <c r="N40">
        <f>SUM(B40:M40)</f>
        <v>76</v>
      </c>
    </row>
    <row r="42" spans="1:14" x14ac:dyDescent="0.25">
      <c r="A42" t="s">
        <v>25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</row>
    <row r="43" spans="1:14" x14ac:dyDescent="0.25">
      <c r="A43" t="s">
        <v>5</v>
      </c>
      <c r="B43">
        <v>20</v>
      </c>
      <c r="C43">
        <f>B43+C39</f>
        <v>34</v>
      </c>
      <c r="D43">
        <f t="shared" ref="D43:M43" si="5">C43+D39</f>
        <v>50</v>
      </c>
      <c r="E43">
        <f t="shared" si="5"/>
        <v>64</v>
      </c>
      <c r="F43">
        <f t="shared" si="5"/>
        <v>79</v>
      </c>
      <c r="G43">
        <f t="shared" si="5"/>
        <v>93</v>
      </c>
      <c r="H43">
        <f t="shared" si="5"/>
        <v>115</v>
      </c>
      <c r="I43">
        <f t="shared" si="5"/>
        <v>134</v>
      </c>
      <c r="J43">
        <f t="shared" si="5"/>
        <v>148</v>
      </c>
      <c r="K43">
        <f t="shared" si="5"/>
        <v>167</v>
      </c>
      <c r="L43">
        <f t="shared" si="5"/>
        <v>187</v>
      </c>
      <c r="M43">
        <f t="shared" si="5"/>
        <v>209</v>
      </c>
    </row>
    <row r="44" spans="1:14" x14ac:dyDescent="0.25">
      <c r="A44" t="s">
        <v>6</v>
      </c>
      <c r="B44">
        <v>5</v>
      </c>
      <c r="C44">
        <f>B44+C40</f>
        <v>8</v>
      </c>
      <c r="D44">
        <f t="shared" ref="D44:M44" si="6">C44+D40</f>
        <v>12</v>
      </c>
      <c r="E44">
        <f t="shared" si="6"/>
        <v>20</v>
      </c>
      <c r="F44">
        <f t="shared" si="6"/>
        <v>24</v>
      </c>
      <c r="G44">
        <f t="shared" si="6"/>
        <v>27</v>
      </c>
      <c r="H44">
        <f t="shared" si="6"/>
        <v>46</v>
      </c>
      <c r="I44">
        <f t="shared" si="6"/>
        <v>55</v>
      </c>
      <c r="J44">
        <f t="shared" si="6"/>
        <v>59</v>
      </c>
      <c r="K44">
        <f t="shared" si="6"/>
        <v>66</v>
      </c>
      <c r="L44">
        <f t="shared" si="6"/>
        <v>72</v>
      </c>
      <c r="M44">
        <f t="shared" si="6"/>
        <v>76</v>
      </c>
    </row>
    <row r="45" spans="1:14" x14ac:dyDescent="0.25">
      <c r="B45" s="3">
        <f>B43/(B43+B44)*100</f>
        <v>80</v>
      </c>
      <c r="C45" s="3">
        <f t="shared" ref="C45:M45" si="7">C43/(C43+C44)*100</f>
        <v>80.952380952380949</v>
      </c>
      <c r="D45" s="3">
        <f t="shared" si="7"/>
        <v>80.645161290322577</v>
      </c>
      <c r="E45" s="3">
        <f t="shared" si="7"/>
        <v>76.19047619047619</v>
      </c>
      <c r="F45" s="3">
        <f t="shared" si="7"/>
        <v>76.699029126213588</v>
      </c>
      <c r="G45" s="3">
        <f t="shared" si="7"/>
        <v>77.5</v>
      </c>
      <c r="H45" s="3">
        <f t="shared" si="7"/>
        <v>71.428571428571431</v>
      </c>
      <c r="I45" s="3">
        <f t="shared" si="7"/>
        <v>70.899470899470899</v>
      </c>
      <c r="J45" s="3">
        <f t="shared" si="7"/>
        <v>71.497584541062793</v>
      </c>
      <c r="K45" s="3">
        <f t="shared" si="7"/>
        <v>71.673819742489272</v>
      </c>
      <c r="L45" s="3">
        <f t="shared" si="7"/>
        <v>72.200772200772207</v>
      </c>
      <c r="M45" s="3">
        <f t="shared" si="7"/>
        <v>73.333333333333329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2022-02-07T12:53:48Z</dcterms:created>
  <dcterms:modified xsi:type="dcterms:W3CDTF">2022-05-10T02:31:02Z</dcterms:modified>
</cp:coreProperties>
</file>