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ssi\Desktop\ANN\"/>
    </mc:Choice>
  </mc:AlternateContent>
  <xr:revisionPtr revIDLastSave="0" documentId="8_{D3733405-C0FB-452E-9F6B-FA62F3874CEE}" xr6:coauthVersionLast="43" xr6:coauthVersionMax="43" xr10:uidLastSave="{00000000-0000-0000-0000-000000000000}"/>
  <bookViews>
    <workbookView xWindow="-28920" yWindow="-120" windowWidth="29040" windowHeight="15990" xr2:uid="{3212F70B-EE83-4C6C-8488-75F659F25E22}"/>
  </bookViews>
  <sheets>
    <sheet name="ANN_00-IO" sheetId="2" r:id="rId1"/>
    <sheet name="ANN_00" sheetId="1" r:id="rId2"/>
    <sheet name="ANN_01-IO" sheetId="4" r:id="rId3"/>
    <sheet name="ANN_01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14" i="3" l="1"/>
  <c r="I14" i="3" s="1"/>
  <c r="H11" i="3"/>
  <c r="I11" i="3" s="1"/>
  <c r="H8" i="3"/>
  <c r="I8" i="3" s="1"/>
  <c r="H5" i="3"/>
  <c r="I5" i="3" s="1"/>
  <c r="H14" i="1"/>
  <c r="I14" i="1" s="1"/>
  <c r="H11" i="1"/>
  <c r="I11" i="1" s="1"/>
  <c r="H8" i="1"/>
  <c r="I8" i="1" s="1"/>
  <c r="H5" i="1"/>
  <c r="I5" i="1" s="1"/>
  <c r="O5" i="3" l="1"/>
  <c r="P5" i="3" s="1"/>
  <c r="C3" i="4" s="1"/>
  <c r="O5" i="1"/>
  <c r="P5" i="1" s="1"/>
  <c r="C3" i="2" s="1"/>
</calcChain>
</file>

<file path=xl/sharedStrings.xml><?xml version="1.0" encoding="utf-8"?>
<sst xmlns="http://schemas.openxmlformats.org/spreadsheetml/2006/main" count="96" uniqueCount="16">
  <si>
    <t>L_1</t>
  </si>
  <si>
    <t>N_0</t>
  </si>
  <si>
    <t>N_1</t>
  </si>
  <si>
    <t>N_2</t>
  </si>
  <si>
    <t>N_3</t>
  </si>
  <si>
    <t>B</t>
  </si>
  <si>
    <t>W_0</t>
  </si>
  <si>
    <t>W_1</t>
  </si>
  <si>
    <t>W_2</t>
  </si>
  <si>
    <t>W_3</t>
  </si>
  <si>
    <t>W_4</t>
  </si>
  <si>
    <t>L_2</t>
  </si>
  <si>
    <t>O</t>
  </si>
  <si>
    <t>AF(O)</t>
  </si>
  <si>
    <t>Inputs</t>
  </si>
  <si>
    <t>Outputs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</si>
</sst>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2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14" xfId="0" applyFont="1" applyFill="1" applyBorder="1" applyAlignment="1">
      <alignment horizontal="center" vertical="center"/>
    </xf>
    <xf numFmtId="0" fontId="2" fillId="3" borderId="15" xfId="0" applyFont="1" applyFill="1" applyBorder="1" applyAlignment="1">
      <alignment horizontal="center" vertical="center"/>
    </xf>
    <xf numFmtId="0" fontId="2" fillId="3" borderId="16" xfId="0" applyFont="1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0" fillId="5" borderId="10" xfId="0" applyFill="1" applyBorder="1" applyAlignment="1">
      <alignment horizontal="center" vertical="center"/>
    </xf>
    <xf numFmtId="0" fontId="1" fillId="6" borderId="11" xfId="0" applyFont="1" applyFill="1" applyBorder="1" applyAlignment="1">
      <alignment horizontal="center" vertical="center"/>
    </xf>
    <xf numFmtId="0" fontId="1" fillId="6" borderId="12" xfId="0" applyFont="1" applyFill="1" applyBorder="1" applyAlignment="1">
      <alignment horizontal="center" vertical="center"/>
    </xf>
    <xf numFmtId="0" fontId="1" fillId="6" borderId="13" xfId="0" applyFont="1" applyFill="1" applyBorder="1" applyAlignment="1">
      <alignment horizontal="center" vertical="center"/>
    </xf>
    <xf numFmtId="0" fontId="2" fillId="7" borderId="3" xfId="0" applyFont="1" applyFill="1" applyBorder="1" applyAlignment="1">
      <alignment horizontal="center" vertical="center"/>
    </xf>
    <xf numFmtId="0" fontId="2" fillId="7" borderId="4" xfId="0" applyFont="1" applyFill="1" applyBorder="1" applyAlignment="1">
      <alignment horizontal="center" vertical="center"/>
    </xf>
    <xf numFmtId="0" fontId="2" fillId="7" borderId="5" xfId="0" applyFont="1" applyFill="1" applyBorder="1" applyAlignment="1">
      <alignment horizontal="center" vertical="center"/>
    </xf>
    <xf numFmtId="0" fontId="0" fillId="8" borderId="6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8" borderId="7" xfId="0" applyFill="1" applyBorder="1" applyAlignment="1">
      <alignment horizontal="center" vertical="center"/>
    </xf>
    <xf numFmtId="0" fontId="0" fillId="9" borderId="8" xfId="0" applyFill="1" applyBorder="1" applyAlignment="1">
      <alignment horizontal="center" vertical="center"/>
    </xf>
    <xf numFmtId="0" fontId="0" fillId="9" borderId="9" xfId="0" applyFill="1" applyBorder="1" applyAlignment="1">
      <alignment horizontal="center" vertical="center"/>
    </xf>
    <xf numFmtId="0" fontId="0" fillId="9" borderId="10" xfId="0" applyFill="1" applyBorder="1" applyAlignment="1">
      <alignment horizontal="center" vertical="center"/>
    </xf>
    <xf numFmtId="0" fontId="0" fillId="10" borderId="17" xfId="0" applyFill="1" applyBorder="1" applyAlignment="1">
      <alignment horizontal="center" vertical="center"/>
    </xf>
    <xf numFmtId="0" fontId="0" fillId="10" borderId="18" xfId="0" applyFill="1" applyBorder="1" applyAlignment="1">
      <alignment horizontal="center" vertical="center"/>
    </xf>
    <xf numFmtId="0" fontId="2" fillId="12" borderId="18" xfId="0" applyFont="1" applyFill="1" applyBorder="1" applyAlignment="1">
      <alignment horizontal="center" vertical="center"/>
    </xf>
    <xf numFmtId="0" fontId="1" fillId="11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B0DED8-F5DC-48BF-99C9-FC9BFF15A82D}">
  <dimension ref="B1:C7"/>
  <sheetViews>
    <sheetView tabSelected="1" workbookViewId="0"/>
  </sheetViews>
  <sheetFormatPr defaultRowHeight="15" x14ac:dyDescent="0.25"/>
  <cols>
    <col min="1" max="16384" width="9.140625" style="1"/>
  </cols>
  <sheetData>
    <row r="1" spans="2:3" ht="15.75" thickBot="1" x14ac:dyDescent="0.3"/>
    <row r="2" spans="2:3" ht="15.75" thickBot="1" x14ac:dyDescent="0.3">
      <c r="B2" s="33" t="s">
        <v>14</v>
      </c>
      <c r="C2" s="33" t="s">
        <v>15</v>
      </c>
    </row>
    <row r="3" spans="2:3" ht="15.75" thickBot="1" x14ac:dyDescent="0.3">
      <c r="B3" s="30">
        <v>0.5</v>
      </c>
      <c r="C3" s="32">
        <f>ANN_00!P5</f>
        <v>-0.75914436985178613</v>
      </c>
    </row>
    <row r="4" spans="2:3" x14ac:dyDescent="0.25">
      <c r="B4" s="30">
        <v>0.5</v>
      </c>
    </row>
    <row r="5" spans="2:3" x14ac:dyDescent="0.25">
      <c r="B5" s="30">
        <v>0.5</v>
      </c>
    </row>
    <row r="6" spans="2:3" x14ac:dyDescent="0.25">
      <c r="B6" s="30">
        <v>0.5</v>
      </c>
    </row>
    <row r="7" spans="2:3" ht="15.75" thickBot="1" x14ac:dyDescent="0.3">
      <c r="B7" s="31">
        <v>0.5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FC011F-4234-48BE-89B6-91E3416F525F}">
  <dimension ref="B1:AG14"/>
  <sheetViews>
    <sheetView zoomScaleNormal="100" workbookViewId="0">
      <selection activeCell="K17" sqref="K17"/>
    </sheetView>
  </sheetViews>
  <sheetFormatPr defaultRowHeight="15" x14ac:dyDescent="0.25"/>
  <cols>
    <col min="1" max="16384" width="9.140625" style="1"/>
  </cols>
  <sheetData>
    <row r="1" spans="2:33" ht="15.75" thickBot="1" x14ac:dyDescent="0.3"/>
    <row r="2" spans="2:33" ht="15.75" thickBot="1" x14ac:dyDescent="0.3">
      <c r="B2" s="3" t="s">
        <v>0</v>
      </c>
      <c r="C2" s="4"/>
      <c r="D2" s="4"/>
      <c r="E2" s="4"/>
      <c r="F2" s="4"/>
      <c r="G2" s="4"/>
      <c r="H2" s="4"/>
      <c r="I2" s="5"/>
      <c r="J2" s="18" t="s">
        <v>11</v>
      </c>
      <c r="K2" s="19"/>
      <c r="L2" s="19"/>
      <c r="M2" s="19"/>
      <c r="N2" s="19"/>
      <c r="O2" s="19"/>
      <c r="P2" s="20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</row>
    <row r="3" spans="2:33" x14ac:dyDescent="0.25">
      <c r="B3" s="6" t="s">
        <v>1</v>
      </c>
      <c r="C3" s="7"/>
      <c r="D3" s="7"/>
      <c r="E3" s="7"/>
      <c r="F3" s="7"/>
      <c r="G3" s="7"/>
      <c r="H3" s="7"/>
      <c r="I3" s="8"/>
      <c r="J3" s="21" t="s">
        <v>1</v>
      </c>
      <c r="K3" s="22"/>
      <c r="L3" s="22"/>
      <c r="M3" s="22"/>
      <c r="N3" s="22"/>
      <c r="O3" s="22"/>
      <c r="P3" s="23"/>
    </row>
    <row r="4" spans="2:33" x14ac:dyDescent="0.25">
      <c r="B4" s="12" t="s">
        <v>6</v>
      </c>
      <c r="C4" s="13" t="s">
        <v>7</v>
      </c>
      <c r="D4" s="13" t="s">
        <v>8</v>
      </c>
      <c r="E4" s="13" t="s">
        <v>9</v>
      </c>
      <c r="F4" s="13" t="s">
        <v>10</v>
      </c>
      <c r="G4" s="13" t="s">
        <v>5</v>
      </c>
      <c r="H4" s="13" t="s">
        <v>12</v>
      </c>
      <c r="I4" s="14" t="s">
        <v>13</v>
      </c>
      <c r="J4" s="24" t="s">
        <v>6</v>
      </c>
      <c r="K4" s="25" t="s">
        <v>7</v>
      </c>
      <c r="L4" s="25" t="s">
        <v>8</v>
      </c>
      <c r="M4" s="25" t="s">
        <v>9</v>
      </c>
      <c r="N4" s="25" t="s">
        <v>5</v>
      </c>
      <c r="O4" s="25" t="s">
        <v>12</v>
      </c>
      <c r="P4" s="26" t="s">
        <v>13</v>
      </c>
    </row>
    <row r="5" spans="2:33" ht="15.75" thickBot="1" x14ac:dyDescent="0.3">
      <c r="B5" s="15">
        <v>0.63539999999999996</v>
      </c>
      <c r="C5" s="16">
        <v>-0.79239999999999999</v>
      </c>
      <c r="D5" s="16">
        <v>0.16950000000000001</v>
      </c>
      <c r="E5" s="16">
        <v>-0.18629999999999999</v>
      </c>
      <c r="F5" s="16">
        <v>0.2626</v>
      </c>
      <c r="G5" s="16">
        <v>-0.66210000000000002</v>
      </c>
      <c r="H5" s="16">
        <f>B5*'ANN_00-IO'!$B$3+C5*'ANN_00-IO'!$B$4+D5*'ANN_00-IO'!$B$5+E5*'ANN_00-IO'!$B$6+F5*'ANN_00-IO'!$B$7+G5</f>
        <v>-0.61770000000000003</v>
      </c>
      <c r="I5" s="17">
        <f>(2/(1+EXP(-2*H5)))-1</f>
        <v>-0.54952460571445028</v>
      </c>
      <c r="J5" s="27">
        <v>-1.3468</v>
      </c>
      <c r="K5" s="28">
        <v>2.0407000000000002</v>
      </c>
      <c r="L5" s="28">
        <v>-2.9497</v>
      </c>
      <c r="M5" s="28">
        <v>2.3647999999999998</v>
      </c>
      <c r="N5" s="28">
        <v>3.2751999999999999</v>
      </c>
      <c r="O5" s="28">
        <f>J5*I5+K5*I8+L5*I11+M5*I14+N5</f>
        <v>-0.99419255368231774</v>
      </c>
      <c r="P5" s="29">
        <f>(2/(1+EXP(-2*O5)))-1</f>
        <v>-0.75914436985178613</v>
      </c>
    </row>
    <row r="6" spans="2:33" x14ac:dyDescent="0.25">
      <c r="B6" s="6" t="s">
        <v>2</v>
      </c>
      <c r="C6" s="7"/>
      <c r="D6" s="7"/>
      <c r="E6" s="7"/>
      <c r="F6" s="7"/>
      <c r="G6" s="7"/>
      <c r="H6" s="7"/>
      <c r="I6" s="8"/>
    </row>
    <row r="7" spans="2:33" x14ac:dyDescent="0.25">
      <c r="B7" s="12" t="s">
        <v>6</v>
      </c>
      <c r="C7" s="13" t="s">
        <v>7</v>
      </c>
      <c r="D7" s="13" t="s">
        <v>8</v>
      </c>
      <c r="E7" s="13" t="s">
        <v>9</v>
      </c>
      <c r="F7" s="13" t="s">
        <v>10</v>
      </c>
      <c r="G7" s="13" t="s">
        <v>5</v>
      </c>
      <c r="H7" s="13" t="s">
        <v>12</v>
      </c>
      <c r="I7" s="14" t="s">
        <v>13</v>
      </c>
    </row>
    <row r="8" spans="2:33" ht="15.75" thickBot="1" x14ac:dyDescent="0.3">
      <c r="B8" s="15">
        <v>-2.3005</v>
      </c>
      <c r="C8" s="16">
        <v>-0.44740000000000002</v>
      </c>
      <c r="D8" s="16">
        <v>-2.8357000000000001</v>
      </c>
      <c r="E8" s="16">
        <v>-0.86309999999999998</v>
      </c>
      <c r="F8" s="16">
        <v>-4.9817</v>
      </c>
      <c r="G8" s="16">
        <v>-4.3605</v>
      </c>
      <c r="H8" s="16">
        <f>B8*'ANN_00-IO'!$B$3+C8*'ANN_00-IO'!$B$4+D8*'ANN_00-IO'!$B$5+E8*'ANN_00-IO'!$B$6+F8*'ANN_00-IO'!$B$7+G8</f>
        <v>-10.0747</v>
      </c>
      <c r="I8" s="17">
        <f>(2/(1+EXP(-2*H8)))-1</f>
        <v>-0.99999999644976778</v>
      </c>
    </row>
    <row r="9" spans="2:33" x14ac:dyDescent="0.25">
      <c r="B9" s="6" t="s">
        <v>3</v>
      </c>
      <c r="C9" s="7"/>
      <c r="D9" s="7"/>
      <c r="E9" s="7"/>
      <c r="F9" s="7"/>
      <c r="G9" s="7"/>
      <c r="H9" s="7"/>
      <c r="I9" s="8"/>
    </row>
    <row r="10" spans="2:33" x14ac:dyDescent="0.25">
      <c r="B10" s="12" t="s">
        <v>6</v>
      </c>
      <c r="C10" s="13" t="s">
        <v>7</v>
      </c>
      <c r="D10" s="13" t="s">
        <v>8</v>
      </c>
      <c r="E10" s="13" t="s">
        <v>9</v>
      </c>
      <c r="F10" s="13" t="s">
        <v>10</v>
      </c>
      <c r="G10" s="13" t="s">
        <v>5</v>
      </c>
      <c r="H10" s="13" t="s">
        <v>12</v>
      </c>
      <c r="I10" s="14" t="s">
        <v>13</v>
      </c>
    </row>
    <row r="11" spans="2:33" ht="15.75" thickBot="1" x14ac:dyDescent="0.3">
      <c r="B11" s="15">
        <v>-0.80210000000000004</v>
      </c>
      <c r="C11" s="16">
        <v>0.30359999999999998</v>
      </c>
      <c r="D11" s="16">
        <v>0.33610000000000001</v>
      </c>
      <c r="E11" s="16">
        <v>-0.4108</v>
      </c>
      <c r="F11" s="16">
        <v>0.437</v>
      </c>
      <c r="G11" s="16">
        <v>0.27579999999999999</v>
      </c>
      <c r="H11" s="16">
        <f>B11*'ANN_00-IO'!$B$3+C11*'ANN_00-IO'!$B$4+D11*'ANN_00-IO'!$B$5+E11*'ANN_00-IO'!$B$6+F11*'ANN_00-IO'!$B$7+G11</f>
        <v>0.20769999999999997</v>
      </c>
      <c r="I11" s="17">
        <f>(2/(1+EXP(-2*H11)))-1</f>
        <v>0.20476397596499996</v>
      </c>
    </row>
    <row r="12" spans="2:33" x14ac:dyDescent="0.25">
      <c r="B12" s="9" t="s">
        <v>4</v>
      </c>
      <c r="C12" s="10"/>
      <c r="D12" s="10"/>
      <c r="E12" s="10"/>
      <c r="F12" s="10"/>
      <c r="G12" s="10"/>
      <c r="H12" s="10"/>
      <c r="I12" s="11"/>
    </row>
    <row r="13" spans="2:33" x14ac:dyDescent="0.25">
      <c r="B13" s="12" t="s">
        <v>6</v>
      </c>
      <c r="C13" s="13" t="s">
        <v>7</v>
      </c>
      <c r="D13" s="13" t="s">
        <v>8</v>
      </c>
      <c r="E13" s="13" t="s">
        <v>9</v>
      </c>
      <c r="F13" s="13" t="s">
        <v>10</v>
      </c>
      <c r="G13" s="13" t="s">
        <v>5</v>
      </c>
      <c r="H13" s="13" t="s">
        <v>12</v>
      </c>
      <c r="I13" s="14" t="s">
        <v>13</v>
      </c>
    </row>
    <row r="14" spans="2:33" ht="15.75" thickBot="1" x14ac:dyDescent="0.3">
      <c r="B14" s="15">
        <v>-4.8921999999999999</v>
      </c>
      <c r="C14" s="16">
        <v>-0.91900000000000004</v>
      </c>
      <c r="D14" s="16">
        <v>-3.6442999999999999</v>
      </c>
      <c r="E14" s="16">
        <v>-2.0263</v>
      </c>
      <c r="F14" s="16">
        <v>-7.3948</v>
      </c>
      <c r="G14" s="16">
        <v>-5.5396999999999998</v>
      </c>
      <c r="H14" s="16">
        <f>B14*'ANN_00-IO'!$B$3+C14*'ANN_00-IO'!$B$4+D14*'ANN_00-IO'!$B$5+E14*'ANN_00-IO'!$B$6+F14*'ANN_00-IO'!$B$7+G14</f>
        <v>-14.978</v>
      </c>
      <c r="I14" s="17">
        <f>(2/(1+EXP(-2*H14)))-1</f>
        <v>-0.99999999999980438</v>
      </c>
    </row>
  </sheetData>
  <mergeCells count="7">
    <mergeCell ref="B12:I12"/>
    <mergeCell ref="J3:P3"/>
    <mergeCell ref="J2:P2"/>
    <mergeCell ref="B2:I2"/>
    <mergeCell ref="B3:I3"/>
    <mergeCell ref="B6:I6"/>
    <mergeCell ref="B9:I9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728892-EA67-4978-B53D-3B43E2E52E42}">
  <dimension ref="B1:C7"/>
  <sheetViews>
    <sheetView workbookViewId="0">
      <selection activeCell="B7" sqref="B7"/>
    </sheetView>
  </sheetViews>
  <sheetFormatPr defaultRowHeight="15" x14ac:dyDescent="0.25"/>
  <cols>
    <col min="1" max="16384" width="9.140625" style="1"/>
  </cols>
  <sheetData>
    <row r="1" spans="2:3" ht="15.75" thickBot="1" x14ac:dyDescent="0.3"/>
    <row r="2" spans="2:3" ht="15.75" thickBot="1" x14ac:dyDescent="0.3">
      <c r="B2" s="33" t="s">
        <v>14</v>
      </c>
      <c r="C2" s="33" t="s">
        <v>15</v>
      </c>
    </row>
    <row r="3" spans="2:3" ht="15.75" thickBot="1" x14ac:dyDescent="0.3">
      <c r="B3" s="30">
        <v>0.40191870000000002</v>
      </c>
      <c r="C3" s="32">
        <f>ANN_01!P5</f>
        <v>-0.69599842878505169</v>
      </c>
    </row>
    <row r="4" spans="2:3" x14ac:dyDescent="0.25">
      <c r="B4" s="30">
        <v>0.49779980000000001</v>
      </c>
    </row>
    <row r="5" spans="2:3" x14ac:dyDescent="0.25">
      <c r="B5" s="30">
        <v>0.43621779999999999</v>
      </c>
    </row>
    <row r="6" spans="2:3" x14ac:dyDescent="0.25">
      <c r="B6" s="30">
        <v>0.24436440000000001</v>
      </c>
    </row>
    <row r="7" spans="2:3" ht="15.75" thickBot="1" x14ac:dyDescent="0.3">
      <c r="B7" s="31">
        <v>1.7645779999999999E-3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790405-7282-4EA7-A9AA-BF8C42C07749}">
  <dimension ref="B1:AG14"/>
  <sheetViews>
    <sheetView workbookViewId="0">
      <selection activeCell="P5" sqref="P5"/>
    </sheetView>
  </sheetViews>
  <sheetFormatPr defaultRowHeight="15" x14ac:dyDescent="0.25"/>
  <cols>
    <col min="1" max="16384" width="9.140625" style="1"/>
  </cols>
  <sheetData>
    <row r="1" spans="2:33" ht="15.75" thickBot="1" x14ac:dyDescent="0.3"/>
    <row r="2" spans="2:33" ht="15.75" thickBot="1" x14ac:dyDescent="0.3">
      <c r="B2" s="3" t="s">
        <v>0</v>
      </c>
      <c r="C2" s="4"/>
      <c r="D2" s="4"/>
      <c r="E2" s="4"/>
      <c r="F2" s="4"/>
      <c r="G2" s="4"/>
      <c r="H2" s="4"/>
      <c r="I2" s="5"/>
      <c r="J2" s="18" t="s">
        <v>11</v>
      </c>
      <c r="K2" s="19"/>
      <c r="L2" s="19"/>
      <c r="M2" s="19"/>
      <c r="N2" s="19"/>
      <c r="O2" s="19"/>
      <c r="P2" s="20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</row>
    <row r="3" spans="2:33" x14ac:dyDescent="0.25">
      <c r="B3" s="6" t="s">
        <v>1</v>
      </c>
      <c r="C3" s="7"/>
      <c r="D3" s="7"/>
      <c r="E3" s="7"/>
      <c r="F3" s="7"/>
      <c r="G3" s="7"/>
      <c r="H3" s="7"/>
      <c r="I3" s="8"/>
      <c r="J3" s="21" t="s">
        <v>1</v>
      </c>
      <c r="K3" s="22"/>
      <c r="L3" s="22"/>
      <c r="M3" s="22"/>
      <c r="N3" s="22"/>
      <c r="O3" s="22"/>
      <c r="P3" s="23"/>
    </row>
    <row r="4" spans="2:33" x14ac:dyDescent="0.25">
      <c r="B4" s="12" t="s">
        <v>6</v>
      </c>
      <c r="C4" s="13" t="s">
        <v>7</v>
      </c>
      <c r="D4" s="13" t="s">
        <v>8</v>
      </c>
      <c r="E4" s="13" t="s">
        <v>9</v>
      </c>
      <c r="F4" s="13" t="s">
        <v>10</v>
      </c>
      <c r="G4" s="13" t="s">
        <v>5</v>
      </c>
      <c r="H4" s="13" t="s">
        <v>12</v>
      </c>
      <c r="I4" s="14" t="s">
        <v>13</v>
      </c>
      <c r="J4" s="24" t="s">
        <v>6</v>
      </c>
      <c r="K4" s="25" t="s">
        <v>7</v>
      </c>
      <c r="L4" s="25" t="s">
        <v>8</v>
      </c>
      <c r="M4" s="25" t="s">
        <v>9</v>
      </c>
      <c r="N4" s="25" t="s">
        <v>5</v>
      </c>
      <c r="O4" s="25" t="s">
        <v>12</v>
      </c>
      <c r="P4" s="26" t="s">
        <v>13</v>
      </c>
    </row>
    <row r="5" spans="2:33" ht="15.75" thickBot="1" x14ac:dyDescent="0.3">
      <c r="B5" s="15">
        <v>-0.95989999999999998</v>
      </c>
      <c r="C5" s="16">
        <v>-8.3799999999999999E-2</v>
      </c>
      <c r="D5" s="16">
        <v>-0.9577</v>
      </c>
      <c r="E5" s="16">
        <v>0.5403</v>
      </c>
      <c r="F5" s="16">
        <v>0.54920000000000002</v>
      </c>
      <c r="G5" s="16">
        <v>0.47160000000000002</v>
      </c>
      <c r="H5" s="16">
        <f>B5*'ANN_01-IO'!$B$3+C5*'ANN_01-IO'!$B$4+D5*'ANN_01-IO'!$B$5+E5*'ANN_01-IO'!$B$6+F5*'ANN_01-IO'!$B$7+G5</f>
        <v>-0.2406839788723999</v>
      </c>
      <c r="I5" s="17">
        <f>(2/(1+EXP(-2*H5)))-1</f>
        <v>-0.23614169199558999</v>
      </c>
      <c r="J5" s="27">
        <v>0.20449999999999999</v>
      </c>
      <c r="K5" s="28">
        <v>-0.37869999999999998</v>
      </c>
      <c r="L5" s="28">
        <v>0.40610000000000002</v>
      </c>
      <c r="M5" s="28">
        <v>0.3962</v>
      </c>
      <c r="N5" s="28">
        <v>-0.44319999999999998</v>
      </c>
      <c r="O5" s="28">
        <f>J5*I5+K5*I8+L5*I11+M5*I14+N5</f>
        <v>-0.85949701003221057</v>
      </c>
      <c r="P5" s="29">
        <f>(2/(1+EXP(-2*O5)))-1</f>
        <v>-0.69599842878505169</v>
      </c>
    </row>
    <row r="6" spans="2:33" x14ac:dyDescent="0.25">
      <c r="B6" s="6" t="s">
        <v>2</v>
      </c>
      <c r="C6" s="7"/>
      <c r="D6" s="7"/>
      <c r="E6" s="7"/>
      <c r="F6" s="7"/>
      <c r="G6" s="7"/>
      <c r="H6" s="7"/>
      <c r="I6" s="8"/>
    </row>
    <row r="7" spans="2:33" x14ac:dyDescent="0.25">
      <c r="B7" s="12" t="s">
        <v>6</v>
      </c>
      <c r="C7" s="13" t="s">
        <v>7</v>
      </c>
      <c r="D7" s="13" t="s">
        <v>8</v>
      </c>
      <c r="E7" s="13" t="s">
        <v>9</v>
      </c>
      <c r="F7" s="13" t="s">
        <v>10</v>
      </c>
      <c r="G7" s="13" t="s">
        <v>5</v>
      </c>
      <c r="H7" s="13" t="s">
        <v>12</v>
      </c>
      <c r="I7" s="14" t="s">
        <v>13</v>
      </c>
    </row>
    <row r="8" spans="2:33" ht="15.75" thickBot="1" x14ac:dyDescent="0.3">
      <c r="B8" s="15">
        <v>0.2621</v>
      </c>
      <c r="C8" s="16">
        <v>3.1800000000000002E-2</v>
      </c>
      <c r="D8" s="16">
        <v>0.48220000000000002</v>
      </c>
      <c r="E8" s="16">
        <v>0.32390000000000002</v>
      </c>
      <c r="F8" s="16">
        <v>0.38390000000000002</v>
      </c>
      <c r="G8" s="16">
        <v>0.60309999999999997</v>
      </c>
      <c r="H8" s="16">
        <f>B8*'ANN_01-IO'!$B$3+C8*'ANN_01-IO'!$B$4+D8*'ANN_01-IO'!$B$5+E8*'ANN_01-IO'!$B$6+F8*'ANN_01-IO'!$B$7+G8</f>
        <v>1.0144441987241999</v>
      </c>
      <c r="I8" s="17">
        <f>(2/(1+EXP(-2*H8)))-1</f>
        <v>0.7675939303347985</v>
      </c>
    </row>
    <row r="9" spans="2:33" x14ac:dyDescent="0.25">
      <c r="B9" s="6" t="s">
        <v>3</v>
      </c>
      <c r="C9" s="7"/>
      <c r="D9" s="7"/>
      <c r="E9" s="7"/>
      <c r="F9" s="7"/>
      <c r="G9" s="7"/>
      <c r="H9" s="7"/>
      <c r="I9" s="8"/>
    </row>
    <row r="10" spans="2:33" x14ac:dyDescent="0.25">
      <c r="B10" s="12" t="s">
        <v>6</v>
      </c>
      <c r="C10" s="13" t="s">
        <v>7</v>
      </c>
      <c r="D10" s="13" t="s">
        <v>8</v>
      </c>
      <c r="E10" s="13" t="s">
        <v>9</v>
      </c>
      <c r="F10" s="13" t="s">
        <v>10</v>
      </c>
      <c r="G10" s="13" t="s">
        <v>5</v>
      </c>
      <c r="H10" s="13" t="s">
        <v>12</v>
      </c>
      <c r="I10" s="14" t="s">
        <v>13</v>
      </c>
    </row>
    <row r="11" spans="2:33" ht="15.75" thickBot="1" x14ac:dyDescent="0.3">
      <c r="B11" s="15">
        <v>0.4924</v>
      </c>
      <c r="C11" s="16">
        <v>-0.31269999999999998</v>
      </c>
      <c r="D11" s="16">
        <v>-0.70840000000000003</v>
      </c>
      <c r="E11" s="16">
        <v>-0.70050000000000001</v>
      </c>
      <c r="F11" s="16">
        <v>-0.17150000000000001</v>
      </c>
      <c r="G11" s="16">
        <v>0.11210000000000001</v>
      </c>
      <c r="H11" s="16">
        <f>B11*'ANN_01-IO'!$B$3+C11*'ANN_01-IO'!$B$4+D11*'ANN_01-IO'!$B$5+E11*'ANN_01-IO'!$B$6+F11*'ANN_01-IO'!$B$7+G11</f>
        <v>-0.32615380642700009</v>
      </c>
      <c r="I11" s="17">
        <f>(2/(1+EXP(-2*H11)))-1</f>
        <v>-0.31506057876479387</v>
      </c>
    </row>
    <row r="12" spans="2:33" x14ac:dyDescent="0.25">
      <c r="B12" s="9" t="s">
        <v>4</v>
      </c>
      <c r="C12" s="10"/>
      <c r="D12" s="10"/>
      <c r="E12" s="10"/>
      <c r="F12" s="10"/>
      <c r="G12" s="10"/>
      <c r="H12" s="10"/>
      <c r="I12" s="11"/>
    </row>
    <row r="13" spans="2:33" x14ac:dyDescent="0.25">
      <c r="B13" s="12" t="s">
        <v>6</v>
      </c>
      <c r="C13" s="13" t="s">
        <v>7</v>
      </c>
      <c r="D13" s="13" t="s">
        <v>8</v>
      </c>
      <c r="E13" s="13" t="s">
        <v>9</v>
      </c>
      <c r="F13" s="13" t="s">
        <v>10</v>
      </c>
      <c r="G13" s="13" t="s">
        <v>5</v>
      </c>
      <c r="H13" s="13" t="s">
        <v>12</v>
      </c>
      <c r="I13" s="14" t="s">
        <v>13</v>
      </c>
    </row>
    <row r="14" spans="2:33" ht="15.75" thickBot="1" x14ac:dyDescent="0.3">
      <c r="B14" s="15">
        <v>-0.62090000000000001</v>
      </c>
      <c r="C14" s="16">
        <v>0.65210000000000001</v>
      </c>
      <c r="D14" s="16">
        <v>-0.98499999999999999</v>
      </c>
      <c r="E14" s="16">
        <v>0.57879999999999998</v>
      </c>
      <c r="F14" s="16">
        <v>0.20319999999999999</v>
      </c>
      <c r="G14" s="16">
        <v>0.34129999999999999</v>
      </c>
      <c r="H14" s="16">
        <f>B14*'ANN_01-IO'!$B$3+C14*'ANN_01-IO'!$B$4+D14*'ANN_01-IO'!$B$5+E14*'ANN_01-IO'!$B$6+F14*'ANN_01-IO'!$B$7+G14</f>
        <v>0.12848607271960008</v>
      </c>
      <c r="I14" s="17">
        <f>(2/(1+EXP(-2*H14)))-1</f>
        <v>0.12778366591382784</v>
      </c>
    </row>
  </sheetData>
  <mergeCells count="7">
    <mergeCell ref="B12:I12"/>
    <mergeCell ref="B2:I2"/>
    <mergeCell ref="J2:P2"/>
    <mergeCell ref="B3:I3"/>
    <mergeCell ref="J3:P3"/>
    <mergeCell ref="B6:I6"/>
    <mergeCell ref="B9:I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ANN_00-IO</vt:lpstr>
      <vt:lpstr>ANN_00</vt:lpstr>
      <vt:lpstr>ANN_01-IO</vt:lpstr>
      <vt:lpstr>ANN_01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Rossini</dc:creator>
  <cp:lastModifiedBy>Andrea Rossini</cp:lastModifiedBy>
  <dcterms:created xsi:type="dcterms:W3CDTF">2019-06-03T08:13:23Z</dcterms:created>
  <dcterms:modified xsi:type="dcterms:W3CDTF">2019-06-03T11:32:59Z</dcterms:modified>
</cp:coreProperties>
</file>