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el\Downloads\"/>
    </mc:Choice>
  </mc:AlternateContent>
  <xr:revisionPtr revIDLastSave="0" documentId="8_{5D9003C8-10C2-4446-9D65-06C788CB4796}" xr6:coauthVersionLast="47" xr6:coauthVersionMax="47" xr10:uidLastSave="{00000000-0000-0000-0000-000000000000}"/>
  <bookViews>
    <workbookView xWindow="-110" yWindow="-110" windowWidth="19420" windowHeight="1042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C38" i="1" l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G37" i="1"/>
  <c r="F37" i="1"/>
  <c r="E37" i="1"/>
  <c r="D37" i="1"/>
  <c r="C37" i="1"/>
  <c r="D20" i="1"/>
  <c r="C26" i="1" s="1"/>
  <c r="C25" i="1" l="1"/>
  <c r="C27" i="1"/>
  <c r="C28" i="1"/>
  <c r="C29" i="1"/>
  <c r="H42" i="1" l="1"/>
  <c r="H43" i="1"/>
  <c r="H45" i="1"/>
  <c r="H41" i="1"/>
  <c r="H44" i="1"/>
  <c r="H40" i="1"/>
  <c r="H46" i="1"/>
  <c r="H38" i="1"/>
  <c r="H39" i="1"/>
  <c r="H37" i="1"/>
  <c r="C30" i="1"/>
  <c r="C55" i="1" l="1"/>
  <c r="C59" i="1"/>
  <c r="C57" i="1"/>
  <c r="C56" i="1"/>
  <c r="C60" i="1"/>
  <c r="C61" i="1"/>
  <c r="C53" i="1"/>
  <c r="C54" i="1"/>
  <c r="C58" i="1"/>
  <c r="C52" i="1"/>
</calcChain>
</file>

<file path=xl/sharedStrings.xml><?xml version="1.0" encoding="utf-8"?>
<sst xmlns="http://schemas.openxmlformats.org/spreadsheetml/2006/main" count="69" uniqueCount="55">
  <si>
    <t>Harga (H)</t>
  </si>
  <si>
    <t>Harga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</si>
  <si>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</si>
  <si>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</si>
  <si>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</si>
  <si>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</si>
  <si>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</si>
  <si>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</si>
  <si>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</si>
  <si>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</si>
  <si>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</si>
  <si>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</si>
  <si>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</si>
  <si>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</si>
  <si>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</si>
  <si>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</si>
  <si>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</si>
  <si>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</si>
  <si>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</si>
  <si>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</si>
  <si>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</si>
  <si>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</si>
  <si>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</si>
  <si>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</si>
  <si>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</si>
  <si>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</si>
  <si>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</si>
  <si>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</si>
  <si>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</si>
  <si>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</si>
  <si>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</si>
  <si>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</si>
  <si>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</si>
  <si>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</si>
  <si>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Nama:</t>
  </si>
  <si>
    <t>Kelas:</t>
  </si>
  <si>
    <t>07TPLP016</t>
  </si>
  <si>
    <t>UTS:</t>
  </si>
  <si>
    <t>SPK</t>
  </si>
  <si>
    <t>SPK Pemilihan Susu Terbaik</t>
  </si>
  <si>
    <t>ID Susu</t>
  </si>
  <si>
    <t>Ragil Ramadhan</t>
  </si>
  <si>
    <t xml:space="preserve">KALORI </t>
  </si>
  <si>
    <t>PROTEIN</t>
  </si>
  <si>
    <t>LEMAK</t>
  </si>
  <si>
    <t>UKURAN</t>
  </si>
  <si>
    <t>Kalori</t>
  </si>
  <si>
    <t>Protein</t>
  </si>
  <si>
    <t>Lemak</t>
  </si>
  <si>
    <t>Ukuran</t>
  </si>
  <si>
    <t>KALORI</t>
  </si>
  <si>
    <t>NILAI</t>
  </si>
  <si>
    <t>VEKTOR</t>
  </si>
  <si>
    <t>HARGA</t>
  </si>
  <si>
    <t>Nilai tertinggi adalah V4 0,119201558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</si>
</sst>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4" fillId="2" borderId="1" xfId="0" applyFont="1" applyFill="1" applyBorder="1"/>
    <xf numFmtId="0" fontId="3" fillId="0" borderId="1" xfId="0" applyFont="1" applyBorder="1"/>
    <xf numFmtId="165" fontId="3" fillId="0" borderId="1" xfId="2" applyNumberFormat="1" applyFont="1" applyBorder="1"/>
    <xf numFmtId="164" fontId="3" fillId="0" borderId="1" xfId="1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3" fillId="0" borderId="1" xfId="0" applyNumberFormat="1" applyFont="1" applyBorder="1"/>
    <xf numFmtId="0" fontId="4" fillId="0" borderId="1" xfId="0" applyFont="1" applyBorder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zoomScale="145" zoomScaleNormal="145" workbookViewId="0">
      <selection activeCell="J8" sqref="J8"/>
    </sheetView>
  </sheetViews>
  <sheetFormatPr defaultRowHeight="14.5" x14ac:dyDescent="0.35"/>
  <cols>
    <col min="2" max="2" width="14.08984375" bestFit="1" customWidth="1"/>
    <col min="3" max="3" width="15.54296875" bestFit="1" customWidth="1"/>
    <col min="4" max="4" width="19.54296875" bestFit="1" customWidth="1"/>
    <col min="5" max="5" width="20.453125" bestFit="1" customWidth="1"/>
    <col min="6" max="6" width="10.36328125" bestFit="1" customWidth="1"/>
    <col min="7" max="7" width="16.453125" bestFit="1" customWidth="1"/>
    <col min="8" max="8" width="8.453125" bestFit="1" customWidth="1"/>
    <col min="10" max="10" width="19.90625" bestFit="1" customWidth="1"/>
  </cols>
  <sheetData>
    <row r="1" spans="2:10" x14ac:dyDescent="0.35">
      <c r="B1" s="16" t="s">
        <v>39</v>
      </c>
      <c r="C1" s="16"/>
      <c r="D1" s="16"/>
      <c r="E1" s="16"/>
      <c r="F1" s="16"/>
      <c r="G1" s="16"/>
    </row>
    <row r="2" spans="2:10" x14ac:dyDescent="0.35">
      <c r="B2" s="4" t="s">
        <v>40</v>
      </c>
      <c r="C2" s="4" t="s">
        <v>0</v>
      </c>
      <c r="D2" s="4" t="s">
        <v>42</v>
      </c>
      <c r="E2" s="4" t="s">
        <v>43</v>
      </c>
      <c r="F2" s="4" t="s">
        <v>44</v>
      </c>
      <c r="G2" s="4" t="s">
        <v>45</v>
      </c>
      <c r="H2" s="14"/>
      <c r="I2" s="4" t="s">
        <v>34</v>
      </c>
      <c r="J2" s="5" t="s">
        <v>41</v>
      </c>
    </row>
    <row r="3" spans="2:10" x14ac:dyDescent="0.35">
      <c r="B3" s="5" t="s">
        <v>9</v>
      </c>
      <c r="C3" s="6">
        <v>25000</v>
      </c>
      <c r="D3" s="5">
        <v>150</v>
      </c>
      <c r="E3" s="7">
        <v>8</v>
      </c>
      <c r="F3" s="5">
        <v>4</v>
      </c>
      <c r="G3" s="5">
        <v>1000</v>
      </c>
      <c r="H3" s="14"/>
      <c r="I3" s="4" t="s">
        <v>35</v>
      </c>
      <c r="J3" s="5" t="s">
        <v>36</v>
      </c>
    </row>
    <row r="4" spans="2:10" x14ac:dyDescent="0.35">
      <c r="B4" s="5" t="s">
        <v>12</v>
      </c>
      <c r="C4" s="6">
        <v>17500</v>
      </c>
      <c r="D4" s="5">
        <v>120</v>
      </c>
      <c r="E4" s="7">
        <v>9</v>
      </c>
      <c r="F4" s="5">
        <v>5</v>
      </c>
      <c r="G4" s="5">
        <v>500</v>
      </c>
      <c r="H4" s="14"/>
      <c r="I4" s="4" t="s">
        <v>37</v>
      </c>
      <c r="J4" s="5" t="s">
        <v>38</v>
      </c>
    </row>
    <row r="5" spans="2:10" x14ac:dyDescent="0.35">
      <c r="B5" s="5" t="s">
        <v>13</v>
      </c>
      <c r="C5" s="6">
        <v>30000</v>
      </c>
      <c r="D5" s="5">
        <v>200</v>
      </c>
      <c r="E5" s="7">
        <v>10</v>
      </c>
      <c r="F5" s="5">
        <v>7</v>
      </c>
      <c r="G5" s="5">
        <v>750</v>
      </c>
    </row>
    <row r="6" spans="2:10" x14ac:dyDescent="0.35">
      <c r="B6" s="5" t="s">
        <v>14</v>
      </c>
      <c r="C6" s="6">
        <v>28000</v>
      </c>
      <c r="D6" s="5">
        <v>180</v>
      </c>
      <c r="E6" s="7">
        <v>7.5</v>
      </c>
      <c r="F6" s="5">
        <v>8</v>
      </c>
      <c r="G6" s="5">
        <v>1500</v>
      </c>
    </row>
    <row r="7" spans="2:10" x14ac:dyDescent="0.35">
      <c r="B7" s="5" t="s">
        <v>15</v>
      </c>
      <c r="C7" s="6">
        <v>35000</v>
      </c>
      <c r="D7" s="5">
        <v>160</v>
      </c>
      <c r="E7" s="7">
        <v>10</v>
      </c>
      <c r="F7" s="5">
        <v>6</v>
      </c>
      <c r="G7" s="5">
        <v>2000</v>
      </c>
    </row>
    <row r="8" spans="2:10" x14ac:dyDescent="0.35">
      <c r="B8" s="5" t="s">
        <v>16</v>
      </c>
      <c r="C8" s="6">
        <v>12000</v>
      </c>
      <c r="D8" s="5">
        <v>130</v>
      </c>
      <c r="E8" s="7">
        <v>7</v>
      </c>
      <c r="F8" s="5">
        <v>9</v>
      </c>
      <c r="G8" s="5">
        <v>250</v>
      </c>
    </row>
    <row r="9" spans="2:10" x14ac:dyDescent="0.35">
      <c r="B9" s="5" t="s">
        <v>17</v>
      </c>
      <c r="C9" s="6">
        <v>22000</v>
      </c>
      <c r="D9" s="5">
        <v>140</v>
      </c>
      <c r="E9" s="7">
        <v>5</v>
      </c>
      <c r="F9" s="5">
        <v>10</v>
      </c>
      <c r="G9" s="5">
        <v>1200</v>
      </c>
    </row>
    <row r="10" spans="2:10" x14ac:dyDescent="0.35">
      <c r="B10" s="5" t="s">
        <v>18</v>
      </c>
      <c r="C10" s="6">
        <v>19000</v>
      </c>
      <c r="D10" s="5">
        <v>170</v>
      </c>
      <c r="E10" s="7">
        <v>8</v>
      </c>
      <c r="F10" s="5">
        <v>3</v>
      </c>
      <c r="G10" s="5">
        <v>500</v>
      </c>
    </row>
    <row r="11" spans="2:10" x14ac:dyDescent="0.35">
      <c r="B11" s="5" t="s">
        <v>19</v>
      </c>
      <c r="C11" s="6">
        <v>32000</v>
      </c>
      <c r="D11" s="5">
        <v>190</v>
      </c>
      <c r="E11" s="7">
        <v>6</v>
      </c>
      <c r="F11" s="5">
        <v>4</v>
      </c>
      <c r="G11" s="5">
        <v>800</v>
      </c>
    </row>
    <row r="12" spans="2:10" x14ac:dyDescent="0.35">
      <c r="B12" s="5" t="s">
        <v>20</v>
      </c>
      <c r="C12" s="6">
        <v>15000</v>
      </c>
      <c r="D12" s="5">
        <v>110</v>
      </c>
      <c r="E12" s="7">
        <v>5</v>
      </c>
      <c r="F12" s="5">
        <v>7</v>
      </c>
      <c r="G12" s="5">
        <v>300</v>
      </c>
    </row>
    <row r="14" spans="2:10" x14ac:dyDescent="0.35">
      <c r="B14" s="18" t="s">
        <v>10</v>
      </c>
      <c r="C14" s="19"/>
      <c r="D14" s="20"/>
    </row>
    <row r="15" spans="2:10" x14ac:dyDescent="0.35">
      <c r="B15" s="23" t="s">
        <v>1</v>
      </c>
      <c r="C15" s="23"/>
      <c r="D15" s="8">
        <v>4</v>
      </c>
    </row>
    <row r="16" spans="2:10" x14ac:dyDescent="0.35">
      <c r="B16" s="23" t="s">
        <v>46</v>
      </c>
      <c r="C16" s="23"/>
      <c r="D16" s="8">
        <v>3</v>
      </c>
    </row>
    <row r="17" spans="2:4" x14ac:dyDescent="0.35">
      <c r="B17" s="23" t="s">
        <v>47</v>
      </c>
      <c r="C17" s="23"/>
      <c r="D17" s="8">
        <v>4</v>
      </c>
    </row>
    <row r="18" spans="2:4" x14ac:dyDescent="0.35">
      <c r="B18" s="23" t="s">
        <v>48</v>
      </c>
      <c r="C18" s="23"/>
      <c r="D18" s="8">
        <v>6</v>
      </c>
    </row>
    <row r="19" spans="2:4" x14ac:dyDescent="0.35">
      <c r="B19" s="23" t="s">
        <v>49</v>
      </c>
      <c r="C19" s="23"/>
      <c r="D19" s="8">
        <v>3</v>
      </c>
    </row>
    <row r="20" spans="2:4" x14ac:dyDescent="0.35">
      <c r="B20" s="21" t="s">
        <v>2</v>
      </c>
      <c r="C20" s="21"/>
      <c r="D20" s="9">
        <f>SUM(D15:D19)</f>
        <v>20</v>
      </c>
    </row>
    <row r="22" spans="2:4" x14ac:dyDescent="0.35">
      <c r="B22" s="17"/>
      <c r="C22" s="17"/>
    </row>
    <row r="23" spans="2:4" x14ac:dyDescent="0.35">
      <c r="B23" s="22"/>
      <c r="C23" s="22"/>
    </row>
    <row r="24" spans="2:4" x14ac:dyDescent="0.35">
      <c r="B24" s="10" t="s">
        <v>10</v>
      </c>
      <c r="C24" s="10" t="s">
        <v>11</v>
      </c>
    </row>
    <row r="25" spans="2:4" x14ac:dyDescent="0.35">
      <c r="B25" s="5" t="s">
        <v>3</v>
      </c>
      <c r="C25" s="8">
        <f>D15/D20</f>
        <v>0.2</v>
      </c>
    </row>
    <row r="26" spans="2:4" x14ac:dyDescent="0.35">
      <c r="B26" s="5" t="s">
        <v>4</v>
      </c>
      <c r="C26" s="8">
        <f>D16/D20</f>
        <v>0.15</v>
      </c>
    </row>
    <row r="27" spans="2:4" x14ac:dyDescent="0.35">
      <c r="B27" s="5" t="s">
        <v>5</v>
      </c>
      <c r="C27" s="8">
        <f>D17/D20</f>
        <v>0.2</v>
      </c>
    </row>
    <row r="28" spans="2:4" x14ac:dyDescent="0.35">
      <c r="B28" s="5" t="s">
        <v>6</v>
      </c>
      <c r="C28" s="8">
        <f>D18/D20</f>
        <v>0.3</v>
      </c>
    </row>
    <row r="29" spans="2:4" x14ac:dyDescent="0.35">
      <c r="B29" s="5" t="s">
        <v>7</v>
      </c>
      <c r="C29" s="8">
        <f>D19/D20</f>
        <v>0.15</v>
      </c>
    </row>
    <row r="30" spans="2:4" x14ac:dyDescent="0.35">
      <c r="B30" s="5" t="s">
        <v>8</v>
      </c>
      <c r="C30" s="8">
        <f>SUM(C25:C29)</f>
        <v>1</v>
      </c>
    </row>
    <row r="33" spans="2:8" x14ac:dyDescent="0.35">
      <c r="B33" s="17"/>
      <c r="C33" s="17"/>
      <c r="D33" s="17"/>
    </row>
    <row r="34" spans="2:8" x14ac:dyDescent="0.35">
      <c r="B34" s="17"/>
      <c r="C34" s="17"/>
      <c r="D34" s="17"/>
    </row>
    <row r="35" spans="2:8" x14ac:dyDescent="0.35">
      <c r="B35" s="17"/>
      <c r="C35" s="17"/>
      <c r="D35" s="17"/>
    </row>
    <row r="36" spans="2:8" x14ac:dyDescent="0.35">
      <c r="B36" s="10" t="s">
        <v>52</v>
      </c>
      <c r="C36" s="10" t="s">
        <v>53</v>
      </c>
      <c r="D36" s="10" t="s">
        <v>50</v>
      </c>
      <c r="E36" s="10" t="s">
        <v>43</v>
      </c>
      <c r="F36" s="10" t="s">
        <v>44</v>
      </c>
      <c r="G36" s="10" t="s">
        <v>45</v>
      </c>
      <c r="H36" s="10" t="s">
        <v>51</v>
      </c>
    </row>
    <row r="37" spans="2:8" x14ac:dyDescent="0.35">
      <c r="B37" s="5" t="s">
        <v>9</v>
      </c>
      <c r="C37" s="6">
        <f>C3</f>
        <v>25000</v>
      </c>
      <c r="D37" s="5">
        <f>D3</f>
        <v>150</v>
      </c>
      <c r="E37" s="7">
        <f>E3</f>
        <v>8</v>
      </c>
      <c r="F37" s="5">
        <f>F3</f>
        <v>4</v>
      </c>
      <c r="G37" s="5">
        <f>G3</f>
        <v>1000</v>
      </c>
      <c r="H37" s="11">
        <f>(C37^-$C$25)*(D37^$C$26)*(E37^$C$27)*(F37^$C$28)*(G37^$C$29)</f>
        <v>1.8115973716668723</v>
      </c>
    </row>
    <row r="38" spans="2:8" x14ac:dyDescent="0.35">
      <c r="B38" s="5" t="s">
        <v>12</v>
      </c>
      <c r="C38" s="6">
        <f t="shared" ref="C38:G38" si="0">C4</f>
        <v>17500</v>
      </c>
      <c r="D38" s="5">
        <f t="shared" si="0"/>
        <v>120</v>
      </c>
      <c r="E38" s="7">
        <f t="shared" si="0"/>
        <v>9</v>
      </c>
      <c r="F38" s="5">
        <f t="shared" si="0"/>
        <v>5</v>
      </c>
      <c r="G38" s="5">
        <f t="shared" si="0"/>
        <v>500</v>
      </c>
      <c r="H38" s="11">
        <f>(C38^-$C$25)*(D38^$C$26)*(E38^$C$27)*(F38^$C$28)*(G38^$C$29)</f>
        <v>1.8563274254809026</v>
      </c>
    </row>
    <row r="39" spans="2:8" x14ac:dyDescent="0.35">
      <c r="B39" s="5" t="s">
        <v>13</v>
      </c>
      <c r="C39" s="6">
        <f t="shared" ref="C39:G39" si="1">C5</f>
        <v>30000</v>
      </c>
      <c r="D39" s="5">
        <f t="shared" si="1"/>
        <v>200</v>
      </c>
      <c r="E39" s="7">
        <f t="shared" si="1"/>
        <v>10</v>
      </c>
      <c r="F39" s="5">
        <f t="shared" si="1"/>
        <v>7</v>
      </c>
      <c r="G39" s="5">
        <f t="shared" si="1"/>
        <v>750</v>
      </c>
      <c r="H39" s="11">
        <f>(C39^-$C$25)*(D39^$C$26)*(E39^$C$27)*(F39^$C$28)*(G39^$C$29)</f>
        <v>2.1603237984441672</v>
      </c>
    </row>
    <row r="40" spans="2:8" x14ac:dyDescent="0.35">
      <c r="B40" s="5" t="s">
        <v>14</v>
      </c>
      <c r="C40" s="6">
        <f t="shared" ref="C40:G40" si="2">C6</f>
        <v>28000</v>
      </c>
      <c r="D40" s="5">
        <f t="shared" si="2"/>
        <v>180</v>
      </c>
      <c r="E40" s="7">
        <f t="shared" si="2"/>
        <v>7.5</v>
      </c>
      <c r="F40" s="5">
        <f t="shared" si="2"/>
        <v>8</v>
      </c>
      <c r="G40" s="5">
        <f t="shared" si="2"/>
        <v>1500</v>
      </c>
      <c r="H40" s="11">
        <f t="shared" ref="H40:H46" si="3">(C40^-$C$25)*(D40^$C$26)*(E40^$C$27)*(F40^$C$28)*(G40^$C$29)</f>
        <v>2.350781190670113</v>
      </c>
    </row>
    <row r="41" spans="2:8" x14ac:dyDescent="0.35">
      <c r="B41" s="5" t="s">
        <v>15</v>
      </c>
      <c r="C41" s="6">
        <f t="shared" ref="C41:G41" si="4">C7</f>
        <v>35000</v>
      </c>
      <c r="D41" s="5">
        <f t="shared" si="4"/>
        <v>160</v>
      </c>
      <c r="E41" s="7">
        <f t="shared" si="4"/>
        <v>10</v>
      </c>
      <c r="F41" s="5">
        <f t="shared" si="4"/>
        <v>6</v>
      </c>
      <c r="G41" s="5">
        <f t="shared" si="4"/>
        <v>2000</v>
      </c>
      <c r="H41" s="11">
        <f t="shared" si="3"/>
        <v>2.2408060222153225</v>
      </c>
    </row>
    <row r="42" spans="2:8" x14ac:dyDescent="0.35">
      <c r="B42" s="5" t="s">
        <v>16</v>
      </c>
      <c r="C42" s="6">
        <f t="shared" ref="C42:G42" si="5">C8</f>
        <v>12000</v>
      </c>
      <c r="D42" s="5">
        <f t="shared" si="5"/>
        <v>130</v>
      </c>
      <c r="E42" s="7">
        <f t="shared" si="5"/>
        <v>7</v>
      </c>
      <c r="F42" s="5">
        <f t="shared" si="5"/>
        <v>9</v>
      </c>
      <c r="G42" s="5">
        <f t="shared" si="5"/>
        <v>250</v>
      </c>
      <c r="H42" s="11">
        <f t="shared" si="3"/>
        <v>2.0712790655310322</v>
      </c>
    </row>
    <row r="43" spans="2:8" x14ac:dyDescent="0.35">
      <c r="B43" s="5" t="s">
        <v>17</v>
      </c>
      <c r="C43" s="6">
        <f t="shared" ref="C43:G43" si="6">C9</f>
        <v>22000</v>
      </c>
      <c r="D43" s="5">
        <f t="shared" si="6"/>
        <v>140</v>
      </c>
      <c r="E43" s="7">
        <f t="shared" si="6"/>
        <v>5</v>
      </c>
      <c r="F43" s="5">
        <f t="shared" si="6"/>
        <v>10</v>
      </c>
      <c r="G43" s="5">
        <f t="shared" si="6"/>
        <v>1200</v>
      </c>
      <c r="H43" s="11">
        <f t="shared" si="3"/>
        <v>2.2651963698324411</v>
      </c>
    </row>
    <row r="44" spans="2:8" x14ac:dyDescent="0.35">
      <c r="B44" s="5" t="s">
        <v>18</v>
      </c>
      <c r="C44" s="6">
        <f t="shared" ref="C44:G44" si="7">C10</f>
        <v>19000</v>
      </c>
      <c r="D44" s="5">
        <f t="shared" si="7"/>
        <v>170</v>
      </c>
      <c r="E44" s="7">
        <f t="shared" si="7"/>
        <v>8</v>
      </c>
      <c r="F44" s="5">
        <f t="shared" si="7"/>
        <v>3</v>
      </c>
      <c r="G44" s="5">
        <f t="shared" si="7"/>
        <v>500</v>
      </c>
      <c r="H44" s="11">
        <f t="shared" si="3"/>
        <v>1.6121910003380955</v>
      </c>
    </row>
    <row r="45" spans="2:8" x14ac:dyDescent="0.35">
      <c r="B45" s="5" t="s">
        <v>19</v>
      </c>
      <c r="C45" s="6">
        <f t="shared" ref="C45:G45" si="8">C11</f>
        <v>32000</v>
      </c>
      <c r="D45" s="5">
        <f t="shared" si="8"/>
        <v>190</v>
      </c>
      <c r="E45" s="7">
        <f t="shared" si="8"/>
        <v>6</v>
      </c>
      <c r="F45" s="5">
        <f t="shared" si="8"/>
        <v>4</v>
      </c>
      <c r="G45" s="5">
        <f t="shared" si="8"/>
        <v>800</v>
      </c>
      <c r="H45" s="11">
        <f t="shared" si="3"/>
        <v>1.6311533410417709</v>
      </c>
    </row>
    <row r="46" spans="2:8" x14ac:dyDescent="0.35">
      <c r="B46" s="5" t="s">
        <v>20</v>
      </c>
      <c r="C46" s="6">
        <f t="shared" ref="C46:G46" si="9">C12</f>
        <v>15000</v>
      </c>
      <c r="D46" s="5">
        <f t="shared" si="9"/>
        <v>110</v>
      </c>
      <c r="E46" s="7">
        <f t="shared" si="9"/>
        <v>5</v>
      </c>
      <c r="F46" s="5">
        <f t="shared" si="9"/>
        <v>7</v>
      </c>
      <c r="G46" s="5">
        <f t="shared" si="9"/>
        <v>300</v>
      </c>
      <c r="H46" s="11">
        <f t="shared" si="3"/>
        <v>1.7214017971779991</v>
      </c>
    </row>
    <row r="47" spans="2:8" x14ac:dyDescent="0.35">
      <c r="C47" s="1"/>
      <c r="E47" s="2"/>
      <c r="G47" s="3"/>
    </row>
    <row r="48" spans="2:8" x14ac:dyDescent="0.35">
      <c r="B48" s="17"/>
      <c r="C48" s="17"/>
    </row>
    <row r="49" spans="2:4" x14ac:dyDescent="0.35">
      <c r="B49" s="17"/>
      <c r="C49" s="17"/>
    </row>
    <row r="50" spans="2:4" x14ac:dyDescent="0.35">
      <c r="B50" s="17"/>
      <c r="C50" s="17"/>
    </row>
    <row r="51" spans="2:4" x14ac:dyDescent="0.35">
      <c r="B51" s="10" t="s">
        <v>21</v>
      </c>
      <c r="C51" s="10" t="s">
        <v>23</v>
      </c>
    </row>
    <row r="52" spans="2:4" x14ac:dyDescent="0.35">
      <c r="B52" s="5" t="s">
        <v>22</v>
      </c>
      <c r="C52" s="5">
        <f>H37/SUM($H$37:$H$46)</f>
        <v>9.1861066906267649E-2</v>
      </c>
    </row>
    <row r="53" spans="2:4" x14ac:dyDescent="0.35">
      <c r="B53" s="5" t="s">
        <v>24</v>
      </c>
      <c r="C53" s="5">
        <f t="shared" ref="C53:C61" si="10">H38/SUM($H$37:$H$46)</f>
        <v>9.4129203596238054E-2</v>
      </c>
    </row>
    <row r="54" spans="2:4" x14ac:dyDescent="0.35">
      <c r="B54" s="5" t="s">
        <v>25</v>
      </c>
      <c r="C54" s="5">
        <f t="shared" si="10"/>
        <v>0.10954401463140015</v>
      </c>
    </row>
    <row r="55" spans="2:4" x14ac:dyDescent="0.35">
      <c r="B55" s="5" t="s">
        <v>26</v>
      </c>
      <c r="C55" s="5">
        <f t="shared" si="10"/>
        <v>0.11920157956480637</v>
      </c>
    </row>
    <row r="56" spans="2:4" x14ac:dyDescent="0.35">
      <c r="B56" s="5" t="s">
        <v>27</v>
      </c>
      <c r="C56" s="5">
        <f t="shared" si="10"/>
        <v>0.11362504447734476</v>
      </c>
    </row>
    <row r="57" spans="2:4" x14ac:dyDescent="0.35">
      <c r="B57" s="5" t="s">
        <v>28</v>
      </c>
      <c r="C57" s="5">
        <f t="shared" si="10"/>
        <v>0.10502880374861004</v>
      </c>
    </row>
    <row r="58" spans="2:4" x14ac:dyDescent="0.35">
      <c r="B58" s="5" t="s">
        <v>29</v>
      </c>
      <c r="C58" s="5">
        <f t="shared" si="10"/>
        <v>0.11486181120562816</v>
      </c>
    </row>
    <row r="59" spans="2:4" x14ac:dyDescent="0.35">
      <c r="B59" s="5" t="s">
        <v>30</v>
      </c>
      <c r="C59" s="5">
        <f t="shared" si="10"/>
        <v>8.1749724118595962E-2</v>
      </c>
    </row>
    <row r="60" spans="2:4" x14ac:dyDescent="0.35">
      <c r="B60" s="5" t="s">
        <v>31</v>
      </c>
      <c r="C60" s="5">
        <f t="shared" si="10"/>
        <v>8.2711251704870287E-2</v>
      </c>
    </row>
    <row r="61" spans="2:4" x14ac:dyDescent="0.35">
      <c r="B61" s="5" t="s">
        <v>32</v>
      </c>
      <c r="C61" s="5">
        <f t="shared" si="10"/>
        <v>8.7287500046238448E-2</v>
      </c>
    </row>
    <row r="62" spans="2:4" x14ac:dyDescent="0.35">
      <c r="B62" s="12" t="s">
        <v>33</v>
      </c>
      <c r="C62" s="12">
        <f>MAX(C52:C61)</f>
        <v>0.11920157956480637</v>
      </c>
    </row>
    <row r="64" spans="2:4" x14ac:dyDescent="0.35">
      <c r="B64" s="15" t="s">
        <v>54</v>
      </c>
      <c r="C64" s="15"/>
      <c r="D64" s="13"/>
    </row>
  </sheetData>
  <mergeCells count="12">
    <mergeCell ref="B64:C64"/>
    <mergeCell ref="B1:G1"/>
    <mergeCell ref="B48:C50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novelia ramadhani</cp:lastModifiedBy>
  <dcterms:created xsi:type="dcterms:W3CDTF">2023-10-24T09:41:55Z</dcterms:created>
  <dcterms:modified xsi:type="dcterms:W3CDTF">2023-10-31T10:22:55Z</dcterms:modified>
</cp:coreProperties>
</file>