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RAM\AutoGrad_ver1\Submission\resultdata\"/>
    </mc:Choice>
  </mc:AlternateContent>
  <xr:revisionPtr revIDLastSave="0" documentId="13_ncr:1_{1D30D9C5-604C-4075-A92C-907250397677}" xr6:coauthVersionLast="47" xr6:coauthVersionMax="47" xr10:uidLastSave="{00000000-0000-0000-0000-000000000000}"/>
  <bookViews>
    <workbookView xWindow="-120" yWindow="-120" windowWidth="29040" windowHeight="15840" activeTab="2" xr2:uid="{79A09057-0DD7-46A8-A000-BA2CC90A304D}"/>
  </bookViews>
  <sheets>
    <sheet name="Match_Mk2" sheetId="6" r:id="rId1"/>
    <sheet name="P2_match_W" sheetId="4" r:id="rId2"/>
    <sheet name="P2_match_epsilon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6" l="1"/>
</calcChain>
</file>

<file path=xl/sharedStrings.xml><?xml version="1.0" encoding="utf-8"?>
<sst xmlns="http://schemas.openxmlformats.org/spreadsheetml/2006/main" count="178" uniqueCount="95">
  <si>
    <t>w</t>
  </si>
  <si>
    <t>R</t>
  </si>
  <si>
    <t>R2</t>
  </si>
  <si>
    <t>wavelength</t>
  </si>
  <si>
    <t>epi</t>
  </si>
  <si>
    <t>grad_w R</t>
  </si>
  <si>
    <t>grad_epi R</t>
  </si>
  <si>
    <t>grad_w R2</t>
  </si>
  <si>
    <t>grad_epi R2</t>
  </si>
  <si>
    <t>-5.066394805908203e-06+0.0005735763115808368j</t>
  </si>
  <si>
    <t>0.21404172-73.29042j</t>
  </si>
  <si>
    <t>0.0013929631-0.4859906j</t>
  </si>
  <si>
    <t>-0.7777235507965088-0.0020349437836557627j</t>
  </si>
  <si>
    <t>-0.08521746+28.948261j</t>
  </si>
  <si>
    <t>-0.0251077+0.14386702j</t>
  </si>
  <si>
    <t>0.00016546249389648438+0.00013316130207385868j</t>
  </si>
  <si>
    <t>-0.22236288-73.26013j</t>
  </si>
  <si>
    <t>-0.0007456083-0.24283592j</t>
  </si>
  <si>
    <t>-0.7778843939304352+0.0006951857358217239j</t>
  </si>
  <si>
    <t>0.02579609+28.966833j</t>
  </si>
  <si>
    <t>-0.024639143+0.048047304j</t>
  </si>
  <si>
    <t>-0.36614370346069336+0.29227733612060547j</t>
  </si>
  <si>
    <t>23.913568+5.398554j</t>
  </si>
  <si>
    <t>0.09795098+0.07209896j</t>
  </si>
  <si>
    <t>-0.5573500990867615+0.3507760763168335j</t>
  </si>
  <si>
    <t>37.395596+17.9711j</t>
  </si>
  <si>
    <t>0.05993314+0.0484388j</t>
  </si>
  <si>
    <t>-0.659832626581192+0.3501569330692291j</t>
  </si>
  <si>
    <t>42.21839+28.485306j</t>
  </si>
  <si>
    <t>0.037644923+0.036521915j</t>
  </si>
  <si>
    <t>|R|^2</t>
  </si>
  <si>
    <t>grad_epi |R|^2</t>
  </si>
  <si>
    <t>grad_w |R|^2</t>
  </si>
  <si>
    <t>-5.363998049956464e-06-0.00044844362319995066j</t>
  </si>
  <si>
    <t>-0.1636025315257455+31.364422196004114j</t>
  </si>
  <si>
    <t>-0.0014771030271536086+0.29395851999746725j</t>
  </si>
  <si>
    <t>0.3647162567898119+0.2938246824166971j</t>
  </si>
  <si>
    <t>23.886088054697975-5.288709690382718j</t>
  </si>
  <si>
    <t>0.12608343823947032+0.02202556807095051j</t>
  </si>
  <si>
    <t>0.5998354573836191+0.0021076234604145492j</t>
  </si>
  <si>
    <t>0.07361116717708283-20.071732556763394j</t>
  </si>
  <si>
    <t>0.08032790619948628-0.09388871385636148j</t>
  </si>
  <si>
    <t>0.3669435120169309-0.2912177982090118j</t>
  </si>
  <si>
    <t>-23.850219572294364-5.47012204900844j</t>
  </si>
  <si>
    <t>-0.09749731149256835-0.07242952867152733j</t>
  </si>
  <si>
    <t>0.3641570298925636+0.29397255255279625j</t>
  </si>
  <si>
    <t>23.923693100459687-5.2428027350773645j</t>
  </si>
  <si>
    <t>0.35036548601792045-0.026983258187641617j</t>
  </si>
  <si>
    <t>0.5998411112660704+0.0026196827629623716j</t>
  </si>
  <si>
    <t>0.10925411188880112-20.07217161527173j</t>
  </si>
  <si>
    <t>0.08150392669755897-0.28211473947598j</t>
  </si>
  <si>
    <t>0.3675773279339647-0.2910790098359631j</t>
  </si>
  <si>
    <t>-23.834985433613074-5.528979531450022j</t>
  </si>
  <si>
    <t>-0.320679167426636-0.12450881176262384j</t>
  </si>
  <si>
    <t>-1.040308504041132e-05-0.0014399089317763904j</t>
  </si>
  <si>
    <t>-0.25545173095290585+31.344460168098013j</t>
  </si>
  <si>
    <t>-0.004786875325501315+0.5877868937782283j</t>
  </si>
  <si>
    <t>0.5590098632028662-0.3483147796561636j</t>
  </si>
  <si>
    <t>-37.20965291500211-18.10704835300115j</t>
  </si>
  <si>
    <t>-0.05957762353150887-0.04870620662507008j</t>
  </si>
  <si>
    <t>0.6604930371115154-0.3487735091226719j</t>
  </si>
  <si>
    <t>-41.99859100656145-28.48316348898977j</t>
  </si>
  <si>
    <t>-0.037427984536593885-0.03654121378476543j</t>
  </si>
  <si>
    <t>epi6</t>
  </si>
  <si>
    <t>epi10</t>
  </si>
  <si>
    <t>0.48073746351369007-0.3337181325723123j</t>
  </si>
  <si>
    <t>-32.213569171575905-11.893041716399445j</t>
  </si>
  <si>
    <t>-0.07721962474571564-0.05773325056325484j</t>
  </si>
  <si>
    <t>0.6164166812640828-0.3512262381569583j</t>
  </si>
  <si>
    <t>-40.240676330254004-23.665687706266397j</t>
  </si>
  <si>
    <t>-0.04673903425181306-0.041918650864035165j</t>
  </si>
  <si>
    <t>P2, match</t>
  </si>
  <si>
    <t>W</t>
  </si>
  <si>
    <t>meshing #</t>
  </si>
  <si>
    <t>ndof</t>
  </si>
  <si>
    <t>0.6164740555704764-0.35113795726902036j</t>
  </si>
  <si>
    <t>-40.23758098733363-23.672257819324173j</t>
  </si>
  <si>
    <t>-0.046732066624562335-0.041926093395004964j</t>
  </si>
  <si>
    <t>0.6152076571953358-0.353069566783856j</t>
  </si>
  <si>
    <t>20, 50</t>
  </si>
  <si>
    <t>4, 10</t>
  </si>
  <si>
    <t>-40.442356152176636-23.59181503026683j</t>
  </si>
  <si>
    <t>-0.047022714113169446-0.04181616538696173j</t>
  </si>
  <si>
    <t>10, 25</t>
  </si>
  <si>
    <t>0.6152874700215261-0.3529375253568985j</t>
  </si>
  <si>
    <t>-40.42973737062137-23.59640160304533j</t>
  </si>
  <si>
    <t>-0.04700545530617051-0.04181954074374554j</t>
  </si>
  <si>
    <t>0.6206790005201044-0.3449460122810075j</t>
  </si>
  <si>
    <t>-39.528046261421174-23.89281732281724j</t>
  </si>
  <si>
    <t>-0.0457297934683154-0.04234202441930797j</t>
  </si>
  <si>
    <t>2, 5</t>
  </si>
  <si>
    <t>30, 75</t>
  </si>
  <si>
    <t>0.614837681830815-0.35362152018306503j</t>
  </si>
  <si>
    <t>-40.478130599363375-23.55482562682283j</t>
  </si>
  <si>
    <t>-0.047080648741545925-0.04177099372096728j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</si>
</sst>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Var(--jp-code-font-family)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64" fontId="0" fillId="2" borderId="0" xfId="0" applyNumberFormat="1" applyFill="1"/>
    <xf numFmtId="0" fontId="1" fillId="2" borderId="0" xfId="0" applyFont="1" applyFill="1" applyAlignment="1">
      <alignment horizontal="left" vertical="center"/>
    </xf>
    <xf numFmtId="11" fontId="1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Match_Mk2!$E$1</c:f>
              <c:strCache>
                <c:ptCount val="1"/>
                <c:pt idx="0">
                  <c:v>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Match_Mk2!$C$2:$C$9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Match_Mk2!$E$2:$E$9</c:f>
              <c:numCache>
                <c:formatCode>General</c:formatCode>
                <c:ptCount val="8"/>
                <c:pt idx="0">
                  <c:v>0.219350891964044</c:v>
                </c:pt>
                <c:pt idx="1">
                  <c:v>0.35980701801126602</c:v>
                </c:pt>
                <c:pt idx="2">
                  <c:v>0.219455347005024</c:v>
                </c:pt>
                <c:pt idx="3" formatCode="0.00E+00">
                  <c:v>2.0113045566377899E-7</c:v>
                </c:pt>
                <c:pt idx="4">
                  <c:v>0.21903020407457999</c:v>
                </c:pt>
                <c:pt idx="5">
                  <c:v>0.35981622150269199</c:v>
                </c:pt>
                <c:pt idx="6">
                  <c:v>0.21984008197815799</c:v>
                </c:pt>
                <c:pt idx="7" formatCode="0.00E+00">
                  <c:v>2.07344595598778E-6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711-A4CF-79CEC823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90160"/>
        <c:axId val="802690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Match_Mk2!$C$2:$C$9</c15:sqref>
                        </c15:formulaRef>
                      </c:ext>
                    </c:extLst>
                    <c:numCache>
                      <c:formatCode>0.0000</c:formatCode>
                      <c:ptCount val="8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Match_Mk2!$C$5:$C$9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0.5</c:v>
                      </c:pt>
                      <c:pt idx="1">
                        <c:v>0.625</c:v>
                      </c:pt>
                      <c:pt idx="2">
                        <c:v>0.75</c:v>
                      </c:pt>
                      <c:pt idx="3">
                        <c:v>0.875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0B8-4711-A4CF-79CEC8239AAF}"/>
                  </c:ext>
                </c:extLst>
              </c15:ser>
            </c15:filteredLineSeries>
          </c:ext>
        </c:extLst>
      </c:lineChart>
      <c:catAx>
        <c:axId val="80269016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520"/>
        <c:crosses val="autoZero"/>
        <c:auto val="1"/>
        <c:lblAlgn val="ctr"/>
        <c:lblOffset val="100"/>
        <c:noMultiLvlLbl val="0"/>
      </c:catAx>
      <c:valAx>
        <c:axId val="8026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P2_match_W!$G$1</c:f>
              <c:strCache>
                <c:ptCount val="1"/>
                <c:pt idx="0">
                  <c:v>grad_epi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P2_match_W!$A$2:$A$9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P2_match_W!$G$2:$G$9</c:f>
              <c:numCache>
                <c:formatCode>General</c:formatCode>
                <c:ptCount val="8"/>
                <c:pt idx="0">
                  <c:v>0.104912670362766</c:v>
                </c:pt>
                <c:pt idx="1">
                  <c:v>9.5971288599690896E-2</c:v>
                </c:pt>
                <c:pt idx="2">
                  <c:v>-2.9366476052505999E-2</c:v>
                </c:pt>
                <c:pt idx="3">
                  <c:v>-2.6363180120080401E-4</c:v>
                </c:pt>
                <c:pt idx="4">
                  <c:v>0.239311434959076</c:v>
                </c:pt>
                <c:pt idx="5">
                  <c:v>9.6300709685258501E-2</c:v>
                </c:pt>
                <c:pt idx="6">
                  <c:v>-0.16326497968610801</c:v>
                </c:pt>
                <c:pt idx="7">
                  <c:v>-1.69261960012256E-3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4-4AC3-B1EF-87D389C8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95536"/>
        <c:axId val="604992656"/>
      </c:lineChart>
      <c:catAx>
        <c:axId val="60499553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2656"/>
        <c:crosses val="autoZero"/>
        <c:auto val="1"/>
        <c:lblAlgn val="ctr"/>
        <c:lblOffset val="100"/>
        <c:noMultiLvlLbl val="0"/>
      </c:catAx>
      <c:valAx>
        <c:axId val="6049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P2_match_epsilon!$D$1</c:f>
              <c:strCache>
                <c:ptCount val="1"/>
                <c:pt idx="0">
                  <c:v>|R|^2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P2_match_epsilon!$A$2:$A$6</c:f>
              <c:numCache>
                <c:formatCode>0.0000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P2_match_epsilon!$D$2:$D$6</c:f>
              <c:numCache>
                <c:formatCode>General</c:formatCode>
                <c:ptCount val="5"/>
                <c:pt idx="0">
                  <c:v>0.219455347005024</c:v>
                </c:pt>
                <c:pt idx="1">
                  <c:v>0.34247630083312702</c:v>
                </c:pt>
                <c:pt idx="2">
                  <c:v>0.43381521288500802</c:v>
                </c:pt>
                <c:pt idx="3">
                  <c:v>0.50332939531051402</c:v>
                </c:pt>
                <c:pt idx="4">
                  <c:v>0.557894012738536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1-4BFE-89B1-884B9A9A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13680"/>
        <c:axId val="621512600"/>
      </c:lineChart>
      <c:catAx>
        <c:axId val="62151368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2600"/>
        <c:crosses val="autoZero"/>
        <c:auto val="1"/>
        <c:lblAlgn val="ctr"/>
        <c:lblOffset val="100"/>
        <c:noMultiLvlLbl val="0"/>
      </c:catAx>
      <c:valAx>
        <c:axId val="6215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P2_match_epsilon!$G$1</c:f>
              <c:strCache>
                <c:ptCount val="1"/>
                <c:pt idx="0">
                  <c:v>grad_w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P2_match_epsilon!$A$2:$A$6</c:f>
              <c:numCache>
                <c:formatCode>0.0000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P2_match_epsilon!$G$2:$G$6</c:f>
              <c:numCache>
                <c:formatCode>General</c:formatCode>
                <c:ptCount val="5"/>
                <c:pt idx="0">
                  <c:v>-14.317372866371599</c:v>
                </c:pt>
                <c:pt idx="1">
                  <c:v>-23.034691724129502</c:v>
                </c:pt>
                <c:pt idx="2">
                  <c:v>-28.987220857084701</c:v>
                </c:pt>
                <c:pt idx="3">
                  <c:v>-32.986027377695898</c:v>
                </c:pt>
                <c:pt idx="4">
                  <c:v>-35.611208094716801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4C0-80BF-9BD406B1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13680"/>
        <c:axId val="621512600"/>
      </c:lineChart>
      <c:catAx>
        <c:axId val="62151368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2600"/>
        <c:crosses val="autoZero"/>
        <c:auto val="1"/>
        <c:lblAlgn val="ctr"/>
        <c:lblOffset val="100"/>
        <c:noMultiLvlLbl val="0"/>
      </c:catAx>
      <c:valAx>
        <c:axId val="6215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P2_match_epsilon!$H$1</c:f>
              <c:strCache>
                <c:ptCount val="1"/>
                <c:pt idx="0">
                  <c:v>grad_epi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P2_match_epsilon!$A$2:$A$6</c:f>
              <c:numCache>
                <c:formatCode>0.0000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P2_match_epsilon!$H$2:$H$6</c:f>
              <c:numCache>
                <c:formatCode>General</c:formatCode>
                <c:ptCount val="5"/>
                <c:pt idx="0">
                  <c:v>-2.9366476052505999E-2</c:v>
                </c:pt>
                <c:pt idx="1">
                  <c:v>-3.5711467936871001E-2</c:v>
                </c:pt>
                <c:pt idx="2">
                  <c:v>-3.2678775103603501E-2</c:v>
                </c:pt>
                <c:pt idx="3">
                  <c:v>-2.8175580654801798E-2</c:v>
                </c:pt>
                <c:pt idx="4">
                  <c:v>-2.3952631640446601E-2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2-47EE-9FF7-7BC933C3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13680"/>
        <c:axId val="621512600"/>
      </c:lineChart>
      <c:catAx>
        <c:axId val="62151368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2600"/>
        <c:crosses val="autoZero"/>
        <c:auto val="1"/>
        <c:lblAlgn val="ctr"/>
        <c:lblOffset val="100"/>
        <c:noMultiLvlLbl val="0"/>
      </c:catAx>
      <c:valAx>
        <c:axId val="6215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Match_Mk2!$E$36</c:f>
              <c:strCache>
                <c:ptCount val="1"/>
                <c:pt idx="0">
                  <c:v>|R|^2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Match_Mk2!$A$37:$A$39</c:f>
              <c:numCache>
                <c:formatCode>0.0000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Match_Mk2!$E$37:$E$39</c:f>
              <c:numCache>
                <c:formatCode>General</c:formatCode>
                <c:ptCount val="3"/>
                <c:pt idx="0">
                  <c:v>0.21948725279366901</c:v>
                </c:pt>
                <c:pt idx="1">
                  <c:v>0.433682988668255</c:v>
                </c:pt>
                <c:pt idx="2">
                  <c:v>0.55798897287748295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7-44AB-92A8-6C3E2D06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33832"/>
        <c:axId val="680525552"/>
      </c:lineChart>
      <c:catAx>
        <c:axId val="6805338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5552"/>
        <c:crosses val="autoZero"/>
        <c:auto val="1"/>
        <c:lblAlgn val="ctr"/>
        <c:lblOffset val="100"/>
        <c:noMultiLvlLbl val="0"/>
      </c:catAx>
      <c:valAx>
        <c:axId val="680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Match_Mk2!$I$1</c:f>
              <c:strCache>
                <c:ptCount val="1"/>
                <c:pt idx="0">
                  <c:v>grad_epi |R|^2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Match_Mk2!$C$2:$C$9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Match_Mk2!$I$2:$I$9</c:f>
              <c:numCache>
                <c:formatCode>General</c:formatCode>
                <c:ptCount val="8"/>
                <c:pt idx="0">
                  <c:v>0.104912670362766</c:v>
                </c:pt>
                <c:pt idx="1">
                  <c:v>9.5971288599690896E-2</c:v>
                </c:pt>
                <c:pt idx="2">
                  <c:v>-2.9366476052505999E-2</c:v>
                </c:pt>
                <c:pt idx="3">
                  <c:v>-2.6363180120080401E-4</c:v>
                </c:pt>
                <c:pt idx="4">
                  <c:v>0.239311434959076</c:v>
                </c:pt>
                <c:pt idx="5">
                  <c:v>9.6300709685258501E-2</c:v>
                </c:pt>
                <c:pt idx="6">
                  <c:v>-0.16326497968610801</c:v>
                </c:pt>
                <c:pt idx="7">
                  <c:v>-1.69261960012256E-3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F-42FD-B718-D678032F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90160"/>
        <c:axId val="802690520"/>
        <c:extLst/>
      </c:lineChart>
      <c:catAx>
        <c:axId val="80269016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520"/>
        <c:crosses val="autoZero"/>
        <c:auto val="1"/>
        <c:lblAlgn val="ctr"/>
        <c:lblOffset val="100"/>
        <c:noMultiLvlLbl val="0"/>
      </c:catAx>
      <c:valAx>
        <c:axId val="8026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Match_Mk2!$H$36</c:f>
              <c:strCache>
                <c:ptCount val="1"/>
                <c:pt idx="0">
                  <c:v>grad_w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Match_Mk2!$H$37:$H$39</c:f>
              <c:numCache>
                <c:formatCode>General</c:formatCode>
                <c:ptCount val="3"/>
                <c:pt idx="0">
                  <c:v>-14.355855189338399</c:v>
                </c:pt>
                <c:pt idx="1">
                  <c:v>-29.077213983572101</c:v>
                </c:pt>
                <c:pt idx="2">
                  <c:v>-35.765489576123798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F-4ED4-B16E-E38A0010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33832"/>
        <c:axId val="680525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Match_Mk2!$E$36</c15:sqref>
                        </c15:formulaRef>
                      </c:ext>
                    </c:extLst>
                    <c:strCache>
                      <c:ptCount val="1"/>
                      <c:pt idx="0">
                        <c:v>|R|^2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Match_Mk2!$A$37:$A$39</c15:sqref>
                        </c15:formulaRef>
                      </c:ext>
                    </c:extLst>
                    <c:numCache>
                      <c:formatCode>0.0000</c:formatCode>
                      <c:ptCount val="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Match_Mk2!$E$37:$E$39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0.21948725279366901</c:v>
                      </c:pt>
                      <c:pt idx="1">
                        <c:v>0.433682988668255</c:v>
                      </c:pt>
                      <c:pt idx="2">
                        <c:v>0.55798897287748295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BF-4ED4-B16E-E38A001088EA}"/>
                  </c:ext>
                </c:extLst>
              </c15:ser>
            </c15:filteredLineSeries>
          </c:ext>
        </c:extLst>
      </c:lineChart>
      <c:catAx>
        <c:axId val="6805338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5552"/>
        <c:crosses val="autoZero"/>
        <c:auto val="1"/>
        <c:lblAlgn val="ctr"/>
        <c:lblOffset val="100"/>
        <c:noMultiLvlLbl val="0"/>
      </c:catAx>
      <c:valAx>
        <c:axId val="680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Match_Mk2!$I$36</c:f>
              <c:strCache>
                <c:ptCount val="1"/>
                <c:pt idx="0">
                  <c:v>grad_epi |R|^2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Match_Mk2!$A$37:$A$39</c:f>
              <c:numCache>
                <c:formatCode>0.0000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Match_Mk2!$I$37:$I$39</c:f>
              <c:numCache>
                <c:formatCode>General</c:formatCode>
                <c:ptCount val="3"/>
                <c:pt idx="0">
                  <c:v>-2.9582483535307302E-2</c:v>
                </c:pt>
                <c:pt idx="1">
                  <c:v>-3.2825140555094501E-2</c:v>
                </c:pt>
                <c:pt idx="2">
                  <c:v>-2.4101892754120099E-2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4-47A0-941B-B54BE042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33832"/>
        <c:axId val="680525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Match_Mk2!$E$36</c15:sqref>
                        </c15:formulaRef>
                      </c:ext>
                    </c:extLst>
                    <c:strCache>
                      <c:ptCount val="1"/>
                      <c:pt idx="0">
                        <c:v>|R|^2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Match_Mk2!$A$37:$A$39</c15:sqref>
                        </c15:formulaRef>
                      </c:ext>
                    </c:extLst>
                    <c:numCache>
                      <c:formatCode>0.0000</c:formatCode>
                      <c:ptCount val="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Match_Mk2!$E$37:$E$39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0.21948725279366901</c:v>
                      </c:pt>
                      <c:pt idx="1">
                        <c:v>0.433682988668255</c:v>
                      </c:pt>
                      <c:pt idx="2">
                        <c:v>0.55798897287748295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74-47A0-941B-B54BE0423A0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Match_Mk2!$H$36</c15:sqref>
                        </c15:formulaRef>
                      </c:ext>
                    </c:extLst>
                    <c:strCache>
                      <c:ptCount val="1"/>
                      <c:pt idx="0">
                        <c:v>grad_w |R|^2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Match_Mk2!$A$37:$A$39</c15:sqref>
                        </c15:formulaRef>
                      </c:ext>
                    </c:extLst>
                    <c:numCache>
                      <c:formatCode>0.0000</c:formatCode>
                      <c:ptCount val="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Match_Mk2!$H$37:$H$39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-14.355855189338399</c:v>
                      </c:pt>
                      <c:pt idx="1">
                        <c:v>-29.077213983572101</c:v>
                      </c:pt>
                      <c:pt idx="2">
                        <c:v>-35.765489576123798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74-47A0-941B-B54BE0423A0D}"/>
                  </c:ext>
                </c:extLst>
              </c15:ser>
            </c15:filteredLineSeries>
          </c:ext>
        </c:extLst>
      </c:lineChart>
      <c:catAx>
        <c:axId val="6805338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5552"/>
        <c:crosses val="autoZero"/>
        <c:auto val="1"/>
        <c:lblAlgn val="ctr"/>
        <c:lblOffset val="100"/>
        <c:noMultiLvlLbl val="0"/>
      </c:catAx>
      <c:valAx>
        <c:axId val="680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Match_Mk2!$H$1</c:f>
              <c:strCache>
                <c:ptCount val="1"/>
                <c:pt idx="0">
                  <c:v>grad_w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Match_Mk2!$C$2:$C$9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Match_Mk2!$H$2:$H$9</c:f>
              <c:numCache>
                <c:formatCode>General</c:formatCode>
                <c:ptCount val="8"/>
                <c:pt idx="0">
                  <c:v>14.3153823589809</c:v>
                </c:pt>
                <c:pt idx="1">
                  <c:v>3.7018674088129802E-3</c:v>
                </c:pt>
                <c:pt idx="2">
                  <c:v>-14.317372866371599</c:v>
                </c:pt>
                <c:pt idx="3">
                  <c:v>-2.8128595130977901E-2</c:v>
                </c:pt>
                <c:pt idx="4">
                  <c:v>14.3414818419262</c:v>
                </c:pt>
                <c:pt idx="5">
                  <c:v>2.5904771780032199E-2</c:v>
                </c:pt>
                <c:pt idx="6">
                  <c:v>-14.303660739229301</c:v>
                </c:pt>
                <c:pt idx="7">
                  <c:v>-9.0261021343345599E-2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3-4323-B4A0-0ABD9046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90160"/>
        <c:axId val="802690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Match_Mk2!$C$2:$C$9</c15:sqref>
                        </c15:formulaRef>
                      </c:ext>
                    </c:extLst>
                    <c:numCache>
                      <c:formatCode>0.0000</c:formatCode>
                      <c:ptCount val="8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Match_Mk2!$C$5:$C$9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0.5</c:v>
                      </c:pt>
                      <c:pt idx="1">
                        <c:v>0.625</c:v>
                      </c:pt>
                      <c:pt idx="2">
                        <c:v>0.75</c:v>
                      </c:pt>
                      <c:pt idx="3">
                        <c:v>0.875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53-4323-B4A0-0ABD90467E6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Match_Mk2!$E$1</c15:sqref>
                        </c15:formulaRef>
                      </c:ext>
                    </c:extLst>
                    <c:strCache>
                      <c:ptCount val="1"/>
                      <c:pt idx="0">
                        <c:v>|R|^2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Match_Mk2!$C$2:$C$9</c15:sqref>
                        </c15:formulaRef>
                      </c:ext>
                    </c:extLst>
                    <c:numCache>
                      <c:formatCode>0.0000</c:formatCode>
                      <c:ptCount val="8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Match_Mk2!$E$2:$E$9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0.219350891964044</c:v>
                      </c:pt>
                      <c:pt idx="1">
                        <c:v>0.35980701801126602</c:v>
                      </c:pt>
                      <c:pt idx="2">
                        <c:v>0.219455347005024</c:v>
                      </c:pt>
                      <c:pt idx="3" formatCode="0.00E+00">
                        <c:v>2.0113045566377899E-7</c:v>
                      </c:pt>
                      <c:pt idx="4">
                        <c:v>0.21903020407457999</c:v>
                      </c:pt>
                      <c:pt idx="5">
                        <c:v>0.35981622150269199</c:v>
                      </c:pt>
                      <c:pt idx="6">
                        <c:v>0.21984008197815799</c:v>
                      </c:pt>
                      <c:pt idx="7" formatCode="0.00E+00">
                        <c:v>2.07344595598778E-6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53-4323-B4A0-0ABD90467E60}"/>
                  </c:ext>
                </c:extLst>
              </c15:ser>
            </c15:filteredLineSeries>
          </c:ext>
        </c:extLst>
      </c:lineChart>
      <c:catAx>
        <c:axId val="80269016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520"/>
        <c:crosses val="autoZero"/>
        <c:auto val="1"/>
        <c:lblAlgn val="ctr"/>
        <c:lblOffset val="100"/>
        <c:noMultiLvlLbl val="0"/>
      </c:catAx>
      <c:valAx>
        <c:axId val="8026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Match_Mk2!$I$36</c:f>
              <c:strCache>
                <c:ptCount val="1"/>
                <c:pt idx="0">
                  <c:v>grad_epi |R|^2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Match_Mk2!$A$37:$A$39</c:f>
              <c:numCache>
                <c:formatCode>0.0000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Match_Mk2!$I$37:$I$39</c:f>
              <c:numCache>
                <c:formatCode>General</c:formatCode>
                <c:ptCount val="3"/>
                <c:pt idx="0">
                  <c:v>-2.9582483535307302E-2</c:v>
                </c:pt>
                <c:pt idx="1">
                  <c:v>-3.2825140555094501E-2</c:v>
                </c:pt>
                <c:pt idx="2">
                  <c:v>-2.4101892754120099E-2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1-4F0A-BC72-A76C5F15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33832"/>
        <c:axId val="680525552"/>
      </c:lineChart>
      <c:catAx>
        <c:axId val="6805338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5552"/>
        <c:crosses val="autoZero"/>
        <c:auto val="1"/>
        <c:lblAlgn val="ctr"/>
        <c:lblOffset val="100"/>
        <c:noMultiLvlLbl val="0"/>
      </c:catAx>
      <c:valAx>
        <c:axId val="680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P2_match_W!$C$1</c:f>
              <c:strCache>
                <c:ptCount val="1"/>
                <c:pt idx="0">
                  <c:v>|R|^2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P2_match_W!$A$2:$A$9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P2_match_W!$C$2:$C$9</c:f>
              <c:numCache>
                <c:formatCode>General</c:formatCode>
                <c:ptCount val="8"/>
                <c:pt idx="0">
                  <c:v>0.219350891964044</c:v>
                </c:pt>
                <c:pt idx="1">
                  <c:v>0.35980701801126602</c:v>
                </c:pt>
                <c:pt idx="2">
                  <c:v>0.219455347005024</c:v>
                </c:pt>
                <c:pt idx="3" formatCode="0.00E+00">
                  <c:v>2.0113045566377899E-7</c:v>
                </c:pt>
                <c:pt idx="4">
                  <c:v>0.21903020407457999</c:v>
                </c:pt>
                <c:pt idx="5">
                  <c:v>0.35981622150269199</c:v>
                </c:pt>
                <c:pt idx="6">
                  <c:v>0.21984008197815799</c:v>
                </c:pt>
                <c:pt idx="7" formatCode="0.00E+00">
                  <c:v>2.07344595598778E-6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B-4D99-B155-D7AB8B98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95536"/>
        <c:axId val="604992656"/>
      </c:lineChart>
      <c:catAx>
        <c:axId val="60499553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2656"/>
        <c:crosses val="autoZero"/>
        <c:auto val="1"/>
        <c:lblAlgn val="ctr"/>
        <c:lblOffset val="100"/>
        <c:noMultiLvlLbl val="0"/>
      </c:catAx>
      <c:valAx>
        <c:axId val="6049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P2_match_W!$F$1</c:f>
              <c:strCache>
                <c:ptCount val="1"/>
                <c:pt idx="0">
                  <c:v>grad_w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P2_match_W!$A$2:$A$9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P2_match_W!$F$2:$F$9</c:f>
              <c:numCache>
                <c:formatCode>General</c:formatCode>
                <c:ptCount val="8"/>
                <c:pt idx="0">
                  <c:v>14.3153823589809</c:v>
                </c:pt>
                <c:pt idx="1">
                  <c:v>3.7018674088129802E-3</c:v>
                </c:pt>
                <c:pt idx="2">
                  <c:v>-14.317372866371599</c:v>
                </c:pt>
                <c:pt idx="3">
                  <c:v>-2.8128595130977901E-2</c:v>
                </c:pt>
                <c:pt idx="4">
                  <c:v>14.3414818419262</c:v>
                </c:pt>
                <c:pt idx="5">
                  <c:v>2.5904771780032199E-2</c:v>
                </c:pt>
                <c:pt idx="6">
                  <c:v>-14.303660739229301</c:v>
                </c:pt>
                <c:pt idx="7">
                  <c:v>-9.0261021343345599E-2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D-4EEB-84FD-F109EC8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95536"/>
        <c:axId val="604992656"/>
      </c:lineChart>
      <c:catAx>
        <c:axId val="60499553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2656"/>
        <c:crosses val="autoZero"/>
        <c:auto val="1"/>
        <c:lblAlgn val="ctr"/>
        <c:lblOffset val="100"/>
        <c:noMultiLvlLbl val="0"/>
      </c:catAx>
      <c:valAx>
        <c:axId val="6049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28575</xdr:rowOff>
    </xdr:from>
    <xdr:to>
      <xdr:col>16</xdr:col>
      <xdr:colOff>38101</xdr:colOff>
      <xdr:row>13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9BD6121-4296-47E1-83C9-2EED12C89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28575"/>
          <a:ext cx="3676651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421902</xdr:colOff>
      <xdr:row>15</xdr:row>
      <xdr:rowOff>24373</xdr:rowOff>
    </xdr:from>
    <xdr:to>
      <xdr:col>18</xdr:col>
      <xdr:colOff>138953</xdr:colOff>
      <xdr:row>29</xdr:row>
      <xdr:rowOff>100573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092EA4-834C-4EBA-AF36-A257FC0EC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448235</xdr:colOff>
      <xdr:row>31</xdr:row>
      <xdr:rowOff>45943</xdr:rowOff>
    </xdr:from>
    <xdr:to>
      <xdr:col>18</xdr:col>
      <xdr:colOff>179294</xdr:colOff>
      <xdr:row>45</xdr:row>
      <xdr:rowOff>122143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C0DB56-6B17-4366-83FF-D2D893A1A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27</xdr:col>
      <xdr:colOff>322168</xdr:colOff>
      <xdr:row>29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BD31E29-A54D-473A-BD64-22CAAE88E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18</xdr:col>
      <xdr:colOff>343380</xdr:colOff>
      <xdr:row>63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324E98-3E7B-4426-8266-A88B66685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27</xdr:col>
      <xdr:colOff>343380</xdr:colOff>
      <xdr:row>63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3BB067F-6AB3-4A00-A506-70D11F373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27</xdr:col>
      <xdr:colOff>329372</xdr:colOff>
      <xdr:row>15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727B8DC-EEE6-421B-AE80-4A743462C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247650</xdr:colOff>
      <xdr:row>64</xdr:row>
      <xdr:rowOff>133350</xdr:rowOff>
    </xdr:from>
    <xdr:to>
      <xdr:col>18</xdr:col>
      <xdr:colOff>337938</xdr:colOff>
      <xdr:row>79</xdr:row>
      <xdr:rowOff>19050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BB2AEF3-655F-437E-B5D8-669314EF3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12</xdr:row>
      <xdr:rowOff>176212</xdr:rowOff>
    </xdr:from>
    <xdr:to>
      <xdr:col>7</xdr:col>
      <xdr:colOff>457200</xdr:colOff>
      <xdr:row>27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D3FBE2-84CF-06C1-C08D-DFCE16972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</xdr:row>
      <xdr:rowOff>152400</xdr:rowOff>
    </xdr:from>
    <xdr:to>
      <xdr:col>16</xdr:col>
      <xdr:colOff>123825</xdr:colOff>
      <xdr:row>16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EA21AE-3EA1-4F84-9FF3-B1E494FA8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304800</xdr:colOff>
      <xdr:row>2</xdr:row>
      <xdr:rowOff>19050</xdr:rowOff>
    </xdr:from>
    <xdr:to>
      <xdr:col>25</xdr:col>
      <xdr:colOff>0</xdr:colOff>
      <xdr:row>16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8FEA2B-FE5C-4962-AB34-36A6CC07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8</xdr:row>
      <xdr:rowOff>185737</xdr:rowOff>
    </xdr:from>
    <xdr:to>
      <xdr:col>7</xdr:col>
      <xdr:colOff>490537</xdr:colOff>
      <xdr:row>23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77BD9E-FE18-16A7-12F9-DB3792FDA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304800</xdr:colOff>
      <xdr:row>23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9ADF78-AEAB-4566-8B7C-A3ED74048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9</xdr:row>
      <xdr:rowOff>47625</xdr:rowOff>
    </xdr:from>
    <xdr:to>
      <xdr:col>24</xdr:col>
      <xdr:colOff>371475</xdr:colOff>
      <xdr:row>23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4F94CE-C22D-4850-AD1E-0140E4F1E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ABC1-2A67-4EC6-AE94-27D67CEFFBC4}">
  <dimension ref="A1:K48"/>
  <sheetViews>
    <sheetView zoomScaleNormal="100" workbookViewId="0">
      <selection activeCell="D29" sqref="D29"/>
    </sheetView>
  </sheetViews>
  <sheetFormatPr defaultRowHeight="15"/>
  <cols>
    <col min="1" max="2" width="9.140625" style="1"/>
    <col min="3" max="3" width="22.42578125" style="1" customWidth="1"/>
    <col min="4" max="4" width="15.28515625" style="1" customWidth="1"/>
    <col min="5" max="5" width="11.5703125" style="1" bestFit="1" customWidth="1"/>
    <col min="6" max="6" width="9.42578125" style="1" customWidth="1"/>
    <col min="7" max="7" width="12.140625" style="1" customWidth="1"/>
    <col min="8" max="8" width="15.85546875" style="1" customWidth="1"/>
    <col min="9" max="9" width="11.5703125" style="1" bestFit="1" customWidth="1"/>
    <col min="10" max="10" width="10.5703125" style="1" bestFit="1" customWidth="1"/>
    <col min="11" max="16384" width="9.140625" style="1"/>
  </cols>
  <sheetData>
    <row r="1" spans="1:11">
      <c r="A1" s="1" t="s">
        <v>4</v>
      </c>
      <c r="B1" s="1" t="s">
        <v>0</v>
      </c>
      <c r="C1" s="1" t="s">
        <v>3</v>
      </c>
      <c r="D1" s="1" t="s">
        <v>1</v>
      </c>
      <c r="E1" s="1" t="s">
        <v>30</v>
      </c>
      <c r="F1" s="1" t="s">
        <v>5</v>
      </c>
      <c r="G1" s="1" t="s">
        <v>6</v>
      </c>
      <c r="H1" s="1" t="s">
        <v>32</v>
      </c>
      <c r="I1" s="1" t="s">
        <v>31</v>
      </c>
    </row>
    <row r="2" spans="1:11">
      <c r="A2" s="1">
        <v>4</v>
      </c>
      <c r="B2" s="1">
        <v>0</v>
      </c>
      <c r="C2" s="4">
        <v>0.125</v>
      </c>
      <c r="D2" s="5" t="s">
        <v>36</v>
      </c>
      <c r="E2" s="5">
        <v>0.219350891964044</v>
      </c>
      <c r="F2" s="5" t="s">
        <v>37</v>
      </c>
      <c r="G2" s="5" t="s">
        <v>38</v>
      </c>
      <c r="H2" s="5">
        <v>14.3153823589809</v>
      </c>
      <c r="I2" s="5">
        <v>0.104912670362766</v>
      </c>
      <c r="K2"/>
    </row>
    <row r="3" spans="1:11">
      <c r="B3" s="1" t="s">
        <v>4</v>
      </c>
      <c r="C3" s="4">
        <v>0.25</v>
      </c>
      <c r="D3" s="5" t="s">
        <v>39</v>
      </c>
      <c r="E3" s="5">
        <v>0.35980701801126602</v>
      </c>
      <c r="F3" s="5" t="s">
        <v>40</v>
      </c>
      <c r="G3" s="5" t="s">
        <v>41</v>
      </c>
      <c r="H3" s="5">
        <v>3.7018674088129802E-3</v>
      </c>
      <c r="I3" s="5">
        <v>9.5971288599690896E-2</v>
      </c>
    </row>
    <row r="4" spans="1:11">
      <c r="B4" s="1">
        <v>4</v>
      </c>
      <c r="C4" s="4">
        <v>0.375</v>
      </c>
      <c r="D4" s="5" t="s">
        <v>42</v>
      </c>
      <c r="E4" s="5">
        <v>0.219455347005024</v>
      </c>
      <c r="F4" s="5" t="s">
        <v>43</v>
      </c>
      <c r="G4" s="5" t="s">
        <v>44</v>
      </c>
      <c r="H4" s="5">
        <v>-14.317372866371599</v>
      </c>
      <c r="I4" s="5">
        <v>-2.9366476052505999E-2</v>
      </c>
    </row>
    <row r="5" spans="1:11">
      <c r="C5" s="4">
        <v>0.5</v>
      </c>
      <c r="D5" s="5" t="s">
        <v>33</v>
      </c>
      <c r="E5" s="6">
        <v>2.0113045566377899E-7</v>
      </c>
      <c r="F5" s="5" t="s">
        <v>34</v>
      </c>
      <c r="G5" s="5" t="s">
        <v>35</v>
      </c>
      <c r="H5" s="5">
        <v>-2.8128595130977901E-2</v>
      </c>
      <c r="I5" s="5">
        <v>-2.6363180120080401E-4</v>
      </c>
    </row>
    <row r="6" spans="1:11">
      <c r="C6" s="4">
        <v>0.625</v>
      </c>
      <c r="D6" s="5" t="s">
        <v>45</v>
      </c>
      <c r="E6" s="5">
        <v>0.21903020407457999</v>
      </c>
      <c r="F6" s="5" t="s">
        <v>46</v>
      </c>
      <c r="G6" s="5" t="s">
        <v>47</v>
      </c>
      <c r="H6" s="5">
        <v>14.3414818419262</v>
      </c>
      <c r="I6" s="5">
        <v>0.239311434959076</v>
      </c>
    </row>
    <row r="7" spans="1:11">
      <c r="C7" s="4">
        <v>0.75</v>
      </c>
      <c r="D7" s="5" t="s">
        <v>48</v>
      </c>
      <c r="E7" s="5">
        <v>0.35981622150269199</v>
      </c>
      <c r="F7" s="5" t="s">
        <v>49</v>
      </c>
      <c r="G7" s="5" t="s">
        <v>50</v>
      </c>
      <c r="H7" s="5">
        <v>2.5904771780032199E-2</v>
      </c>
      <c r="I7" s="5">
        <v>9.6300709685258501E-2</v>
      </c>
    </row>
    <row r="8" spans="1:11">
      <c r="C8" s="4">
        <v>0.875</v>
      </c>
      <c r="D8" s="5" t="s">
        <v>51</v>
      </c>
      <c r="E8" s="5">
        <v>0.21984008197815799</v>
      </c>
      <c r="F8" s="5" t="s">
        <v>52</v>
      </c>
      <c r="G8" s="5" t="s">
        <v>53</v>
      </c>
      <c r="H8" s="5">
        <v>-14.303660739229301</v>
      </c>
      <c r="I8" s="5">
        <v>-0.16326497968610801</v>
      </c>
    </row>
    <row r="9" spans="1:11">
      <c r="C9" s="4">
        <v>1</v>
      </c>
      <c r="D9" s="5" t="s">
        <v>54</v>
      </c>
      <c r="E9" s="6">
        <v>2.07344595598778E-6</v>
      </c>
      <c r="F9" s="5" t="s">
        <v>55</v>
      </c>
      <c r="G9" s="5" t="s">
        <v>56</v>
      </c>
      <c r="H9" s="5">
        <v>-9.0261021343345599E-2</v>
      </c>
      <c r="I9" s="5">
        <v>-1.69261960012256E-3</v>
      </c>
    </row>
    <row r="11" spans="1:11">
      <c r="A11" s="1" t="s">
        <v>4</v>
      </c>
      <c r="B11" s="1" t="s">
        <v>0</v>
      </c>
      <c r="C11" s="1" t="s">
        <v>3</v>
      </c>
      <c r="D11" s="1" t="s">
        <v>1</v>
      </c>
      <c r="E11" s="1" t="s">
        <v>2</v>
      </c>
      <c r="F11" s="1" t="s">
        <v>5</v>
      </c>
      <c r="G11" s="1" t="s">
        <v>6</v>
      </c>
      <c r="H11" s="1" t="s">
        <v>7</v>
      </c>
      <c r="I11" s="1" t="s">
        <v>8</v>
      </c>
    </row>
    <row r="12" spans="1:11">
      <c r="A12" s="1">
        <v>8</v>
      </c>
      <c r="B12" s="1">
        <v>0</v>
      </c>
      <c r="C12" s="1">
        <v>0.5</v>
      </c>
      <c r="D12" s="2" t="s">
        <v>15</v>
      </c>
      <c r="E12" s="3">
        <v>4.5109769256449502E-8</v>
      </c>
      <c r="F12" s="2" t="s">
        <v>16</v>
      </c>
      <c r="G12" s="2" t="s">
        <v>17</v>
      </c>
      <c r="H12" s="2">
        <v>-1.9584414522757498E-2</v>
      </c>
      <c r="I12" s="3">
        <f>--0.0000649194360846012</f>
        <v>6.4919436084601203E-5</v>
      </c>
    </row>
    <row r="13" spans="1:11">
      <c r="B13" s="1" t="s">
        <v>4</v>
      </c>
      <c r="C13" s="1">
        <v>0.25</v>
      </c>
      <c r="D13" s="2" t="s">
        <v>18</v>
      </c>
      <c r="E13" s="2">
        <v>0.60510461360372703</v>
      </c>
      <c r="F13" s="2" t="s">
        <v>19</v>
      </c>
      <c r="G13" s="2" t="s">
        <v>20</v>
      </c>
      <c r="H13" s="2">
        <v>1.41907771363802E-4</v>
      </c>
      <c r="I13" s="2">
        <v>3.8399612737803998E-2</v>
      </c>
    </row>
    <row r="14" spans="1:11">
      <c r="B14" s="1">
        <v>8</v>
      </c>
      <c r="C14" s="1">
        <v>0.75</v>
      </c>
      <c r="D14" s="2" t="s">
        <v>12</v>
      </c>
      <c r="E14" s="2">
        <v>0.60485806245973195</v>
      </c>
      <c r="F14" s="2" t="s">
        <v>13</v>
      </c>
      <c r="G14" s="2" t="s">
        <v>14</v>
      </c>
      <c r="H14" s="2">
        <v>1.4735084100562901E-2</v>
      </c>
      <c r="I14" s="2">
        <v>3.8468177201055699E-2</v>
      </c>
    </row>
    <row r="15" spans="1:11">
      <c r="C15" s="1">
        <v>1</v>
      </c>
      <c r="D15" s="2" t="s">
        <v>9</v>
      </c>
      <c r="E15" s="3">
        <v>3.2901545356300601E-7</v>
      </c>
      <c r="F15" s="2" t="s">
        <v>10</v>
      </c>
      <c r="G15" s="2" t="s">
        <v>11</v>
      </c>
      <c r="H15" s="2">
        <v>-8.4077467005931397E-2</v>
      </c>
      <c r="I15" s="2">
        <v>-5.5751952193883799E-4</v>
      </c>
    </row>
    <row r="16" spans="1:11">
      <c r="C16" s="4">
        <v>0.375</v>
      </c>
      <c r="D16" s="5" t="s">
        <v>57</v>
      </c>
      <c r="E16" s="5">
        <v>0.43381521288500802</v>
      </c>
      <c r="F16" s="5" t="s">
        <v>58</v>
      </c>
      <c r="G16" s="5" t="s">
        <v>59</v>
      </c>
      <c r="H16" s="5">
        <v>-28.987220857084701</v>
      </c>
      <c r="I16" s="5">
        <v>-3.2678775103603501E-2</v>
      </c>
    </row>
    <row r="18" spans="1:9">
      <c r="A18" s="1" t="s">
        <v>4</v>
      </c>
      <c r="B18" s="1" t="s">
        <v>0</v>
      </c>
      <c r="C18" s="1" t="s">
        <v>3</v>
      </c>
      <c r="D18" s="1" t="s">
        <v>1</v>
      </c>
      <c r="E18" s="1" t="s">
        <v>2</v>
      </c>
      <c r="F18" s="1" t="s">
        <v>5</v>
      </c>
      <c r="G18" s="1" t="s">
        <v>6</v>
      </c>
      <c r="H18" s="1" t="s">
        <v>7</v>
      </c>
      <c r="I18" s="1" t="s">
        <v>8</v>
      </c>
    </row>
    <row r="19" spans="1:9">
      <c r="A19" s="1">
        <v>12</v>
      </c>
      <c r="B19" s="1">
        <v>0</v>
      </c>
      <c r="C19" s="4">
        <v>0.375</v>
      </c>
      <c r="D19" s="5" t="s">
        <v>60</v>
      </c>
      <c r="E19" s="5">
        <v>0.557894012738536</v>
      </c>
      <c r="F19" s="5" t="s">
        <v>61</v>
      </c>
      <c r="G19" s="5" t="s">
        <v>62</v>
      </c>
      <c r="H19" s="5">
        <v>-35.611208094716801</v>
      </c>
      <c r="I19" s="5">
        <v>-2.3952631640446601E-2</v>
      </c>
    </row>
    <row r="20" spans="1:9">
      <c r="B20" s="1" t="s">
        <v>4</v>
      </c>
      <c r="I20"/>
    </row>
    <row r="21" spans="1:9">
      <c r="B21" s="1">
        <v>12</v>
      </c>
    </row>
    <row r="23" spans="1:9">
      <c r="B23" s="1" t="s">
        <v>63</v>
      </c>
      <c r="C23" s="4">
        <v>0.375</v>
      </c>
      <c r="D23" s="5" t="s">
        <v>65</v>
      </c>
      <c r="E23" s="5">
        <v>0.34247630083312702</v>
      </c>
      <c r="F23" s="5" t="s">
        <v>66</v>
      </c>
      <c r="G23" s="5" t="s">
        <v>67</v>
      </c>
      <c r="H23" s="5">
        <v>-23.034691724129502</v>
      </c>
      <c r="I23" s="5">
        <v>-3.5711467936871001E-2</v>
      </c>
    </row>
    <row r="24" spans="1:9">
      <c r="B24" s="1" t="s">
        <v>64</v>
      </c>
      <c r="C24" s="4">
        <v>0.375</v>
      </c>
      <c r="D24" s="5" t="s">
        <v>68</v>
      </c>
      <c r="E24" s="5">
        <v>0.50332939531051402</v>
      </c>
      <c r="F24" s="5" t="s">
        <v>69</v>
      </c>
      <c r="G24" s="5" t="s">
        <v>70</v>
      </c>
      <c r="H24" s="5">
        <v>-32.986027377695898</v>
      </c>
      <c r="I24" s="5">
        <v>-2.8175580654801798E-2</v>
      </c>
    </row>
    <row r="29" spans="1:9">
      <c r="A29" s="1" t="s">
        <v>71</v>
      </c>
    </row>
    <row r="36" spans="1:10">
      <c r="A36" s="1" t="s">
        <v>4</v>
      </c>
      <c r="E36" s="1" t="s">
        <v>30</v>
      </c>
      <c r="H36" s="1" t="s">
        <v>32</v>
      </c>
      <c r="I36" s="1" t="s">
        <v>31</v>
      </c>
    </row>
    <row r="37" spans="1:10">
      <c r="A37" s="1">
        <v>4</v>
      </c>
      <c r="C37" s="1">
        <v>0.375</v>
      </c>
      <c r="D37" s="2" t="s">
        <v>21</v>
      </c>
      <c r="E37" s="2">
        <v>0.21948725279366901</v>
      </c>
      <c r="F37" s="2" t="s">
        <v>22</v>
      </c>
      <c r="G37" s="2" t="s">
        <v>23</v>
      </c>
      <c r="H37" s="2">
        <v>-14.355855189338399</v>
      </c>
      <c r="I37" s="2">
        <v>-2.9582483535307302E-2</v>
      </c>
    </row>
    <row r="38" spans="1:10">
      <c r="A38" s="1">
        <v>8</v>
      </c>
      <c r="C38" s="1">
        <v>0.375</v>
      </c>
      <c r="D38" s="2" t="s">
        <v>24</v>
      </c>
      <c r="E38" s="2">
        <v>0.433682988668255</v>
      </c>
      <c r="F38" s="2" t="s">
        <v>25</v>
      </c>
      <c r="G38" s="2" t="s">
        <v>26</v>
      </c>
      <c r="H38" s="2">
        <v>-29.077213983572101</v>
      </c>
      <c r="I38" s="2">
        <v>-3.2825140555094501E-2</v>
      </c>
    </row>
    <row r="39" spans="1:10">
      <c r="A39" s="1">
        <v>12</v>
      </c>
      <c r="C39" s="1">
        <v>0.375</v>
      </c>
      <c r="D39" s="2" t="s">
        <v>27</v>
      </c>
      <c r="E39" s="2">
        <v>0.55798897287748295</v>
      </c>
      <c r="F39" s="2" t="s">
        <v>28</v>
      </c>
      <c r="G39" s="2" t="s">
        <v>29</v>
      </c>
      <c r="H39" s="2">
        <v>-35.765489576123798</v>
      </c>
      <c r="I39" s="2">
        <v>-2.4101892754120099E-2</v>
      </c>
    </row>
    <row r="41" spans="1:10">
      <c r="A41" s="1" t="s">
        <v>4</v>
      </c>
      <c r="B41" s="1" t="s">
        <v>72</v>
      </c>
    </row>
    <row r="42" spans="1:10">
      <c r="A42" s="1">
        <v>10</v>
      </c>
      <c r="B42" s="1">
        <v>0.375</v>
      </c>
      <c r="D42" s="1" t="s">
        <v>1</v>
      </c>
      <c r="E42" s="1" t="s">
        <v>30</v>
      </c>
      <c r="F42" s="1" t="s">
        <v>5</v>
      </c>
      <c r="G42" s="1" t="s">
        <v>6</v>
      </c>
      <c r="H42" s="1" t="s">
        <v>32</v>
      </c>
      <c r="I42" s="1" t="s">
        <v>31</v>
      </c>
    </row>
    <row r="43" spans="1:10">
      <c r="A43" s="1" t="s">
        <v>74</v>
      </c>
      <c r="B43" s="1" t="s">
        <v>73</v>
      </c>
    </row>
    <row r="44" spans="1:10">
      <c r="A44" s="7">
        <v>787</v>
      </c>
      <c r="B44" s="7">
        <v>342</v>
      </c>
      <c r="C44" s="4"/>
      <c r="D44" s="7" t="s">
        <v>87</v>
      </c>
      <c r="E44" s="7">
        <v>0.50423017307520401</v>
      </c>
      <c r="F44" s="7" t="s">
        <v>88</v>
      </c>
      <c r="G44" s="7" t="s">
        <v>89</v>
      </c>
      <c r="H44" s="7">
        <v>-32.584992376773897</v>
      </c>
      <c r="I44" s="7">
        <v>-2.7555620057118899E-2</v>
      </c>
      <c r="J44" s="1" t="s">
        <v>90</v>
      </c>
    </row>
    <row r="45" spans="1:10">
      <c r="A45" s="7">
        <v>2669</v>
      </c>
      <c r="B45" s="7">
        <v>1232</v>
      </c>
      <c r="C45" s="4"/>
      <c r="D45" s="7" t="s">
        <v>75</v>
      </c>
      <c r="E45" s="7">
        <v>0.50333812622657104</v>
      </c>
      <c r="F45" s="7" t="s">
        <v>76</v>
      </c>
      <c r="G45" s="7" t="s">
        <v>77</v>
      </c>
      <c r="H45" s="7">
        <v>-32.986392965967902</v>
      </c>
      <c r="I45" s="7">
        <v>-2.8174527692482802E-2</v>
      </c>
      <c r="J45" s="1" t="s">
        <v>80</v>
      </c>
    </row>
    <row r="46" spans="1:10">
      <c r="A46" s="7">
        <v>15463</v>
      </c>
      <c r="B46" s="7">
        <v>7476</v>
      </c>
      <c r="C46" s="4"/>
      <c r="D46" s="7" t="s">
        <v>84</v>
      </c>
      <c r="E46" s="7">
        <v>0.50314356757054102</v>
      </c>
      <c r="F46" s="7" t="s">
        <v>85</v>
      </c>
      <c r="G46" s="7" t="s">
        <v>86</v>
      </c>
      <c r="H46" s="7">
        <v>-33.095710462595903</v>
      </c>
      <c r="I46" s="7">
        <v>-2.8324364901768002E-2</v>
      </c>
      <c r="J46" s="1" t="s">
        <v>83</v>
      </c>
    </row>
    <row r="47" spans="1:10">
      <c r="A47" s="7">
        <v>58853</v>
      </c>
      <c r="B47" s="7">
        <v>28916</v>
      </c>
      <c r="C47" s="4"/>
      <c r="D47" s="7" t="s">
        <v>78</v>
      </c>
      <c r="E47" s="7">
        <v>0.50313858046071303</v>
      </c>
      <c r="F47" s="7" t="s">
        <v>81</v>
      </c>
      <c r="G47" s="7" t="s">
        <v>82</v>
      </c>
      <c r="H47" s="7">
        <v>-33.101790534917498</v>
      </c>
      <c r="I47" s="7">
        <v>-2.8329436773584699E-2</v>
      </c>
      <c r="J47" s="1" t="s">
        <v>79</v>
      </c>
    </row>
    <row r="48" spans="1:10">
      <c r="A48" s="7">
        <v>132947</v>
      </c>
      <c r="B48" s="7">
        <v>65708</v>
      </c>
      <c r="C48" s="4"/>
      <c r="D48" s="7" t="s">
        <v>92</v>
      </c>
      <c r="E48" s="7">
        <v>0.50307355453567204</v>
      </c>
      <c r="F48" s="7" t="s">
        <v>93</v>
      </c>
      <c r="G48" s="7" t="s">
        <v>94</v>
      </c>
      <c r="H48" s="7">
        <v>-33.115973473506898</v>
      </c>
      <c r="I48" s="7">
        <v>-2.83516692643545E-2</v>
      </c>
      <c r="J48" s="1" t="s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CBBD-7281-48B6-BDB1-79CF6B8E0966}">
  <dimension ref="A1:G9"/>
  <sheetViews>
    <sheetView workbookViewId="0">
      <selection activeCell="F2" sqref="F2:F9"/>
    </sheetView>
  </sheetViews>
  <sheetFormatPr defaultRowHeight="15"/>
  <cols>
    <col min="3" max="3" width="11.5703125" bestFit="1" customWidth="1"/>
  </cols>
  <sheetData>
    <row r="1" spans="1:7">
      <c r="A1" s="1" t="s">
        <v>3</v>
      </c>
      <c r="B1" s="1" t="s">
        <v>1</v>
      </c>
      <c r="C1" s="1" t="s">
        <v>30</v>
      </c>
      <c r="D1" s="1" t="s">
        <v>5</v>
      </c>
      <c r="E1" s="1" t="s">
        <v>6</v>
      </c>
      <c r="F1" s="1" t="s">
        <v>32</v>
      </c>
      <c r="G1" s="1" t="s">
        <v>31</v>
      </c>
    </row>
    <row r="2" spans="1:7">
      <c r="A2" s="4">
        <v>0.125</v>
      </c>
      <c r="B2" s="5" t="s">
        <v>36</v>
      </c>
      <c r="C2" s="5">
        <v>0.219350891964044</v>
      </c>
      <c r="D2" s="5" t="s">
        <v>37</v>
      </c>
      <c r="E2" s="5" t="s">
        <v>38</v>
      </c>
      <c r="F2" s="5">
        <v>14.3153823589809</v>
      </c>
      <c r="G2" s="5">
        <v>0.104912670362766</v>
      </c>
    </row>
    <row r="3" spans="1:7">
      <c r="A3" s="4">
        <v>0.25</v>
      </c>
      <c r="B3" s="5" t="s">
        <v>39</v>
      </c>
      <c r="C3" s="5">
        <v>0.35980701801126602</v>
      </c>
      <c r="D3" s="5" t="s">
        <v>40</v>
      </c>
      <c r="E3" s="5" t="s">
        <v>41</v>
      </c>
      <c r="F3" s="5">
        <v>3.7018674088129802E-3</v>
      </c>
      <c r="G3" s="5">
        <v>9.5971288599690896E-2</v>
      </c>
    </row>
    <row r="4" spans="1:7">
      <c r="A4" s="4">
        <v>0.375</v>
      </c>
      <c r="B4" s="5" t="s">
        <v>42</v>
      </c>
      <c r="C4" s="5">
        <v>0.219455347005024</v>
      </c>
      <c r="D4" s="5" t="s">
        <v>43</v>
      </c>
      <c r="E4" s="5" t="s">
        <v>44</v>
      </c>
      <c r="F4" s="5">
        <v>-14.317372866371599</v>
      </c>
      <c r="G4" s="5">
        <v>-2.9366476052505999E-2</v>
      </c>
    </row>
    <row r="5" spans="1:7">
      <c r="A5" s="4">
        <v>0.5</v>
      </c>
      <c r="B5" s="5" t="s">
        <v>33</v>
      </c>
      <c r="C5" s="6">
        <v>2.0113045566377899E-7</v>
      </c>
      <c r="D5" s="5" t="s">
        <v>34</v>
      </c>
      <c r="E5" s="5" t="s">
        <v>35</v>
      </c>
      <c r="F5" s="5">
        <v>-2.8128595130977901E-2</v>
      </c>
      <c r="G5" s="5">
        <v>-2.6363180120080401E-4</v>
      </c>
    </row>
    <row r="6" spans="1:7">
      <c r="A6" s="4">
        <v>0.625</v>
      </c>
      <c r="B6" s="5" t="s">
        <v>45</v>
      </c>
      <c r="C6" s="5">
        <v>0.21903020407457999</v>
      </c>
      <c r="D6" s="5" t="s">
        <v>46</v>
      </c>
      <c r="E6" s="5" t="s">
        <v>47</v>
      </c>
      <c r="F6" s="5">
        <v>14.3414818419262</v>
      </c>
      <c r="G6" s="5">
        <v>0.239311434959076</v>
      </c>
    </row>
    <row r="7" spans="1:7">
      <c r="A7" s="4">
        <v>0.75</v>
      </c>
      <c r="B7" s="5" t="s">
        <v>48</v>
      </c>
      <c r="C7" s="5">
        <v>0.35981622150269199</v>
      </c>
      <c r="D7" s="5" t="s">
        <v>49</v>
      </c>
      <c r="E7" s="5" t="s">
        <v>50</v>
      </c>
      <c r="F7" s="5">
        <v>2.5904771780032199E-2</v>
      </c>
      <c r="G7" s="5">
        <v>9.6300709685258501E-2</v>
      </c>
    </row>
    <row r="8" spans="1:7">
      <c r="A8" s="4">
        <v>0.875</v>
      </c>
      <c r="B8" s="5" t="s">
        <v>51</v>
      </c>
      <c r="C8" s="5">
        <v>0.21984008197815799</v>
      </c>
      <c r="D8" s="5" t="s">
        <v>52</v>
      </c>
      <c r="E8" s="5" t="s">
        <v>53</v>
      </c>
      <c r="F8" s="5">
        <v>-14.303660739229301</v>
      </c>
      <c r="G8" s="5">
        <v>-0.16326497968610801</v>
      </c>
    </row>
    <row r="9" spans="1:7">
      <c r="A9" s="4">
        <v>1</v>
      </c>
      <c r="B9" s="5" t="s">
        <v>54</v>
      </c>
      <c r="C9" s="6">
        <v>2.07344595598778E-6</v>
      </c>
      <c r="D9" s="5" t="s">
        <v>55</v>
      </c>
      <c r="E9" s="5" t="s">
        <v>56</v>
      </c>
      <c r="F9" s="5">
        <v>-9.0261021343345599E-2</v>
      </c>
      <c r="G9" s="5">
        <v>-1.69261960012256E-3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2065-A182-4153-A863-EE4A98E72E67}">
  <dimension ref="A1:I6"/>
  <sheetViews>
    <sheetView tabSelected="1" workbookViewId="0">
      <selection sqref="A1:H1"/>
    </sheetView>
  </sheetViews>
  <sheetFormatPr defaultRowHeight="15"/>
  <sheetData>
    <row r="1" spans="1:9">
      <c r="A1" s="1" t="s">
        <v>4</v>
      </c>
      <c r="B1" s="1" t="s">
        <v>3</v>
      </c>
      <c r="C1" s="1" t="s">
        <v>1</v>
      </c>
      <c r="D1" s="1" t="s">
        <v>30</v>
      </c>
      <c r="E1" s="1" t="s">
        <v>5</v>
      </c>
      <c r="F1" s="1" t="s">
        <v>6</v>
      </c>
      <c r="G1" s="1" t="s">
        <v>32</v>
      </c>
      <c r="H1" s="1" t="s">
        <v>31</v>
      </c>
    </row>
    <row r="2" spans="1:9">
      <c r="A2" s="1">
        <v>4</v>
      </c>
      <c r="B2" s="4">
        <v>0.375</v>
      </c>
      <c r="C2" s="5" t="s">
        <v>42</v>
      </c>
      <c r="D2" s="5">
        <v>0.219455347005024</v>
      </c>
      <c r="E2" s="5" t="s">
        <v>43</v>
      </c>
      <c r="F2" s="5" t="s">
        <v>44</v>
      </c>
      <c r="G2" s="5">
        <v>-14.317372866371599</v>
      </c>
      <c r="H2" s="5">
        <v>-2.9366476052505999E-2</v>
      </c>
    </row>
    <row r="3" spans="1:9">
      <c r="A3" s="1">
        <v>6</v>
      </c>
      <c r="B3" s="4">
        <v>0.375</v>
      </c>
      <c r="C3" s="5" t="s">
        <v>65</v>
      </c>
      <c r="D3" s="5">
        <v>0.34247630083312702</v>
      </c>
      <c r="E3" s="5" t="s">
        <v>66</v>
      </c>
      <c r="F3" s="5" t="s">
        <v>67</v>
      </c>
      <c r="G3" s="5">
        <v>-23.034691724129502</v>
      </c>
      <c r="H3" s="5">
        <v>-3.5711467936871001E-2</v>
      </c>
    </row>
    <row r="4" spans="1:9">
      <c r="A4" s="1">
        <v>8</v>
      </c>
      <c r="B4" s="4">
        <v>0.375</v>
      </c>
      <c r="C4" s="5" t="s">
        <v>57</v>
      </c>
      <c r="D4" s="5">
        <v>0.43381521288500802</v>
      </c>
      <c r="E4" s="5" t="s">
        <v>58</v>
      </c>
      <c r="F4" s="5" t="s">
        <v>59</v>
      </c>
      <c r="G4" s="5">
        <v>-28.987220857084701</v>
      </c>
      <c r="H4" s="5">
        <v>-3.2678775103603501E-2</v>
      </c>
      <c r="I4" s="2"/>
    </row>
    <row r="5" spans="1:9">
      <c r="A5" s="1">
        <v>10</v>
      </c>
      <c r="B5" s="4">
        <v>0.375</v>
      </c>
      <c r="C5" s="5" t="s">
        <v>68</v>
      </c>
      <c r="D5" s="5">
        <v>0.50332939531051402</v>
      </c>
      <c r="E5" s="5" t="s">
        <v>69</v>
      </c>
      <c r="F5" s="5" t="s">
        <v>70</v>
      </c>
      <c r="G5" s="5">
        <v>-32.986027377695898</v>
      </c>
      <c r="H5" s="5">
        <v>-2.8175580654801798E-2</v>
      </c>
    </row>
    <row r="6" spans="1:9">
      <c r="A6" s="1">
        <v>12</v>
      </c>
      <c r="B6" s="4">
        <v>0.375</v>
      </c>
      <c r="C6" s="5" t="s">
        <v>60</v>
      </c>
      <c r="D6" s="5">
        <v>0.557894012738536</v>
      </c>
      <c r="E6" s="5" t="s">
        <v>61</v>
      </c>
      <c r="F6" s="5" t="s">
        <v>62</v>
      </c>
      <c r="G6" s="5">
        <v>-35.611208094716801</v>
      </c>
      <c r="H6" s="5">
        <v>-2.3952631640446601E-2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Match_Mk2</vt:lpstr>
      <vt:lpstr>P2_match_W</vt:lpstr>
      <vt:lpstr>P2_match_epsilon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Botian Zhang</dc:creator>
  <cp:lastModifiedBy>Botian Zhang</cp:lastModifiedBy>
  <dcterms:created xsi:type="dcterms:W3CDTF">2023-10-10T03:14:39Z</dcterms:created>
  <dcterms:modified xsi:type="dcterms:W3CDTF">2024-01-04T02:02:45Z</dcterms:modified>
</cp:coreProperties>
</file>