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<sst xmlns="http://schemas.openxmlformats.org/spreadsheetml/2006/main" count="9" uniqueCount="9">
  <si>
    <t>Harga Mobil</t>
  </si>
  <si>
    <t>DP</t>
  </si>
  <si>
    <t>Pokok Pinjaman</t>
  </si>
  <si>
    <t>Rate</t>
  </si>
  <si>
    <t>Total Pinjaman</t>
  </si>
  <si>
    <t>installmentMonthly</t>
  </si>
  <si>
    <t>installmentYearly</t>
  </si>
  <si>
    <t>Monthly Rata2</t>
  </si>
  <si>
    <t>Tenor (thn)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</si>
</sst>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</font>
    <font/>
    <font>
      <sz val="11.0"/>
      <color rgb="FF000000"/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9" xfId="0" applyAlignment="1" applyFont="1" applyNumberFormat="1">
      <alignment readingOrder="0"/>
    </xf>
    <xf borderId="0" fillId="0" fontId="1" numFmtId="164" xfId="0" applyFont="1" applyNumberFormat="1"/>
    <xf borderId="0" fillId="2" fontId="2" numFmtId="10" xfId="0" applyAlignment="1" applyFill="1" applyFont="1" applyNumberFormat="1">
      <alignment readingOrder="0"/>
    </xf>
    <xf borderId="0" fillId="2" fontId="3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6.57"/>
    <col customWidth="1" min="4" max="4" width="15.14"/>
  </cols>
  <sheetData>
    <row r="1">
      <c r="C1" s="1" t="s">
        <v>0</v>
      </c>
      <c r="D1" s="2">
        <v>1.0E8</v>
      </c>
    </row>
    <row r="2">
      <c r="C2" s="1" t="s">
        <v>1</v>
      </c>
      <c r="D2" s="3">
        <v>0.25</v>
      </c>
    </row>
    <row r="3">
      <c r="C3" s="1" t="s">
        <v>2</v>
      </c>
      <c r="D3" s="2">
        <f>D1-(D1*D2)</f>
        <v>75000000</v>
      </c>
      <c r="E3" s="4">
        <f t="shared" ref="E3:F3" si="1">D5-D7</f>
        <v>54000000</v>
      </c>
      <c r="F3" s="4">
        <f t="shared" si="1"/>
        <v>29187000</v>
      </c>
    </row>
    <row r="4">
      <c r="C4" s="1" t="s">
        <v>3</v>
      </c>
      <c r="D4" s="3">
        <v>0.08</v>
      </c>
      <c r="E4" s="5">
        <v>0.081</v>
      </c>
      <c r="F4" s="5">
        <v>0.086</v>
      </c>
      <c r="G4" s="6"/>
      <c r="H4" s="6"/>
    </row>
    <row r="5">
      <c r="C5" s="1" t="s">
        <v>4</v>
      </c>
      <c r="D5" s="4">
        <f t="shared" ref="D5:F5" si="2">(D3*D4)+D3</f>
        <v>81000000</v>
      </c>
      <c r="E5" s="4">
        <f t="shared" si="2"/>
        <v>58374000</v>
      </c>
      <c r="F5" s="4">
        <f t="shared" si="2"/>
        <v>31697082</v>
      </c>
    </row>
    <row r="6">
      <c r="C6" s="1" t="s">
        <v>5</v>
      </c>
      <c r="D6" s="4">
        <f>D5/(12*D10)</f>
        <v>2250000</v>
      </c>
      <c r="E6" s="4">
        <f>E5/((12*D10)-12)</f>
        <v>2432250</v>
      </c>
      <c r="F6" s="4">
        <f>F5/((12*D10)-24)</f>
        <v>2641423.5</v>
      </c>
    </row>
    <row r="7">
      <c r="C7" s="1" t="s">
        <v>6</v>
      </c>
      <c r="D7" s="4">
        <f t="shared" ref="D7:F7" si="3">D6*12</f>
        <v>27000000</v>
      </c>
      <c r="E7" s="4">
        <f t="shared" si="3"/>
        <v>29187000</v>
      </c>
      <c r="F7" s="4">
        <f t="shared" si="3"/>
        <v>31697082</v>
      </c>
    </row>
    <row r="9">
      <c r="C9" s="1" t="s">
        <v>7</v>
      </c>
      <c r="D9" s="4">
        <f>sum(D7:H7)/60</f>
        <v>1464734.7</v>
      </c>
    </row>
    <row r="10">
      <c r="C10" s="1" t="s">
        <v>8</v>
      </c>
      <c r="D10" s="1">
        <v>3.0</v>
      </c>
    </row>
  </sheetData>
  <drawing r:id="rId1"/>
</worksheet>
</file>