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inversions - per combinatio" sheetId="1" r:id="rId4"/>
    <sheet state="visible" name="all inversions - per genome" sheetId="2" r:id="rId5"/>
  </sheets>
  <definedNames/>
  <calcPr/>
</workbook>
</file>

<file path=xl/sharedStrings.xml><?xml version="1.0" encoding="utf-8"?>
<sst xmlns="http://schemas.openxmlformats.org/spreadsheetml/2006/main" count="432" uniqueCount="76">
  <si>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v2</t>
    </r>
  </si>
  <si>
    <t>start</t>
  </si>
  <si>
    <t>end</t>
  </si>
  <si>
    <t>length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</si>
  <si>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NT1</t>
    </r>
  </si>
  <si>
    <t>Legend</t>
  </si>
  <si>
    <t>chr 1</t>
  </si>
  <si>
    <t>Old MN47 specific inversions</t>
  </si>
  <si>
    <t>chr 3</t>
  </si>
  <si>
    <t>Capsella specific inversions</t>
  </si>
  <si>
    <t>chr 4</t>
  </si>
  <si>
    <t>Suecica specific inversions</t>
  </si>
  <si>
    <t>chr 6</t>
  </si>
  <si>
    <t>NT1 specific inversions</t>
  </si>
  <si>
    <t>chr 2</t>
  </si>
  <si>
    <t>New MN47 specific inversions</t>
  </si>
  <si>
    <t>longer than 1,000,000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</si>
  <si>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v1</t>
    </r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</si>
  <si>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NT1</t>
    </r>
  </si>
  <si>
    <t>MN47 specifc inversion, both versions</t>
  </si>
  <si>
    <t>also seen in capsella, maybe mistake in old MN47, which capsella took?</t>
  </si>
  <si>
    <t>chr 7</t>
  </si>
  <si>
    <t>partly also seen in comparison between old MN47 and capsella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</si>
  <si>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v1</t>
    </r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</si>
  <si>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v2</t>
    </r>
  </si>
  <si>
    <t>part of inversion was already shown in v1, now complete inversion in v2</t>
  </si>
  <si>
    <t>A. suecica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</si>
  <si>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NT1</t>
    </r>
  </si>
  <si>
    <t>chr 12</t>
  </si>
  <si>
    <t>chr 13</t>
  </si>
  <si>
    <t>chr 8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</si>
  <si>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v2</t>
    </r>
  </si>
  <si>
    <t>seen in both new and old MN47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</si>
  <si>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v1</t>
    </r>
  </si>
  <si>
    <t>chr 9</t>
  </si>
  <si>
    <t>chr 11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</si>
  <si>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v1</t>
    </r>
  </si>
  <si>
    <t>C. rubella</t>
  </si>
  <si>
    <t>chr 5</t>
  </si>
  <si>
    <t>scaffold 16</t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</si>
  <si>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MN47 v2</t>
    </r>
  </si>
  <si>
    <r>
      <rPr>
        <rFont val="Arial"/>
        <b/>
        <i/>
        <color theme="1"/>
        <sz val="12.0"/>
      </rPr>
      <t>A. lyrata</t>
    </r>
    <r>
      <rPr>
        <rFont val="Arial"/>
        <b/>
        <color theme="1"/>
        <sz val="12.0"/>
      </rPr>
      <t xml:space="preserve"> - NT1</t>
    </r>
  </si>
  <si>
    <t xml:space="preserve"> same location as inversion in old MN47 --&gt; mistake in Crub based on old MN47?</t>
  </si>
  <si>
    <t>chr 10</t>
  </si>
  <si>
    <t>overview of assembly specific inversions, either real or artefact</t>
  </si>
  <si>
    <t>Assembly</t>
  </si>
  <si>
    <t>inversions</t>
  </si>
  <si>
    <t>shared with:</t>
  </si>
  <si>
    <t>chromosome</t>
  </si>
  <si>
    <t xml:space="preserve">length 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</si>
  <si>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NT1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</si>
  <si>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v2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</si>
  <si>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v1</t>
    </r>
  </si>
  <si>
    <t>extra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</si>
  <si>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NT1</t>
    </r>
  </si>
  <si>
    <t>no NT1 specific inversions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</si>
  <si>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v2</t>
    </r>
  </si>
  <si>
    <t>x</t>
  </si>
  <si>
    <t>inversion detected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</si>
  <si>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v1</t>
    </r>
  </si>
  <si>
    <t>translocation to chr 2</t>
  </si>
  <si>
    <t>only part discovered in v1, complete in v2</t>
  </si>
  <si>
    <t>undetermined inversions</t>
  </si>
  <si>
    <t>assembly</t>
  </si>
  <si>
    <t>possible explanation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</si>
  <si>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</si>
  <si>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NT1</t>
    </r>
  </si>
  <si>
    <t>also seen between capsella and NT1, but not between NT1 and new MN47 or Asuecica --&gt; perhaps mistake in old MN47 that was included in capsella as well?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</si>
  <si>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</si>
  <si>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NT1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</si>
  <si>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v2</t>
    </r>
  </si>
  <si>
    <t>seen in both versions of MN47</t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</si>
  <si>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</si>
  <si>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MN47 v1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</si>
  <si>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NT1</t>
    </r>
  </si>
  <si>
    <r>
      <rPr>
        <rFont val="Arial"/>
        <b/>
        <i/>
        <color theme="1"/>
        <sz val="10.0"/>
      </rPr>
      <t>A. lyrata</t>
    </r>
    <r>
      <rPr>
        <rFont val="Arial"/>
        <b/>
        <color theme="1"/>
        <sz val="10.0"/>
      </rPr>
      <t xml:space="preserve"> - NT1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</si>
</sst>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sz val="10.0"/>
      <color rgb="FF000000"/>
      <name val="Arial"/>
    </font>
    <font>
      <b/>
      <i/>
      <sz val="12.0"/>
      <color theme="1"/>
      <name val="Arial"/>
    </font>
    <font>
      <b/>
      <sz val="24.0"/>
      <color theme="1"/>
      <name val="Arial"/>
    </font>
    <font>
      <b/>
      <sz val="14.0"/>
      <color theme="1"/>
      <name val="Arial"/>
    </font>
    <font>
      <b/>
      <i/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EEBF6"/>
        <bgColor rgb="FFDEEBF6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0" fontId="3" numFmtId="0" xfId="0" applyBorder="1" applyFont="1"/>
    <xf borderId="0" fillId="0" fontId="4" numFmtId="0" xfId="0" applyFont="1"/>
    <xf borderId="1" fillId="0" fontId="5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shrinkToFit="0" vertical="top" wrapText="1"/>
    </xf>
    <xf borderId="1" fillId="2" fontId="4" numFmtId="0" xfId="0" applyBorder="1" applyFill="1" applyFont="1"/>
    <xf borderId="1" fillId="0" fontId="6" numFmtId="0" xfId="0" applyBorder="1" applyFont="1"/>
    <xf borderId="1" fillId="0" fontId="4" numFmtId="0" xfId="0" applyBorder="1" applyFont="1"/>
    <xf borderId="1" fillId="0" fontId="7" numFmtId="0" xfId="0" applyAlignment="1" applyBorder="1" applyFont="1">
      <alignment horizontal="left" shrinkToFit="0" wrapText="1"/>
    </xf>
    <xf borderId="1" fillId="3" fontId="4" numFmtId="0" xfId="0" applyAlignment="1" applyBorder="1" applyFill="1" applyFont="1">
      <alignment horizontal="left" shrinkToFit="0" vertical="top" wrapText="1"/>
    </xf>
    <xf borderId="1" fillId="4" fontId="4" numFmtId="0" xfId="0" applyAlignment="1" applyBorder="1" applyFill="1" applyFont="1">
      <alignment horizontal="left" shrinkToFit="0" vertical="top" wrapText="1"/>
    </xf>
    <xf borderId="1" fillId="5" fontId="4" numFmtId="0" xfId="0" applyAlignment="1" applyBorder="1" applyFill="1" applyFont="1">
      <alignment horizontal="left" shrinkToFit="0" vertical="top" wrapText="1"/>
    </xf>
    <xf borderId="1" fillId="6" fontId="4" numFmtId="0" xfId="0" applyBorder="1" applyFill="1" applyFont="1"/>
    <xf borderId="1" fillId="7" fontId="4" numFmtId="0" xfId="0" applyAlignment="1" applyBorder="1" applyFill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8" fontId="4" numFmtId="0" xfId="0" applyBorder="1" applyFill="1" applyFont="1"/>
    <xf borderId="1" fillId="6" fontId="6" numFmtId="0" xfId="0" applyBorder="1" applyFont="1"/>
    <xf borderId="1" fillId="3" fontId="4" numFmtId="0" xfId="0" applyBorder="1" applyFont="1"/>
    <xf borderId="0" fillId="0" fontId="7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1" fillId="3" fontId="6" numFmtId="0" xfId="0" applyBorder="1" applyFont="1"/>
    <xf borderId="1" fillId="9" fontId="4" numFmtId="0" xfId="0" applyBorder="1" applyFill="1" applyFont="1"/>
    <xf borderId="1" fillId="9" fontId="6" numFmtId="0" xfId="0" applyBorder="1" applyFont="1"/>
    <xf borderId="0" fillId="0" fontId="2" numFmtId="0" xfId="0" applyFont="1"/>
    <xf borderId="1" fillId="10" fontId="6" numFmtId="0" xfId="0" applyBorder="1" applyFill="1" applyFont="1"/>
    <xf borderId="1" fillId="10" fontId="4" numFmtId="0" xfId="0" applyBorder="1" applyFont="1"/>
    <xf borderId="1" fillId="0" fontId="8" numFmtId="0" xfId="0" applyAlignment="1" applyBorder="1" applyFont="1">
      <alignment horizontal="center"/>
    </xf>
    <xf borderId="1" fillId="5" fontId="4" numFmtId="0" xfId="0" applyBorder="1" applyFont="1"/>
    <xf borderId="2" fillId="0" fontId="4" numFmtId="0" xfId="0" applyBorder="1" applyFont="1"/>
    <xf borderId="1" fillId="2" fontId="6" numFmtId="0" xfId="0" applyBorder="1" applyFont="1"/>
    <xf borderId="1" fillId="5" fontId="6" numFmtId="0" xfId="0" applyBorder="1" applyFont="1"/>
    <xf borderId="0" fillId="0" fontId="6" numFmtId="0" xfId="0" applyFont="1"/>
    <xf borderId="1" fillId="11" fontId="4" numFmtId="0" xfId="0" applyBorder="1" applyFill="1" applyFont="1"/>
    <xf borderId="1" fillId="10" fontId="4" numFmtId="0" xfId="0" applyBorder="1" applyFont="1"/>
    <xf borderId="0" fillId="0" fontId="9" numFmtId="0" xfId="0" applyFont="1"/>
    <xf borderId="3" fillId="0" fontId="10" numFmtId="0" xfId="0" applyBorder="1" applyFont="1"/>
    <xf borderId="2" fillId="0" fontId="10" numFmtId="0" xfId="0" applyBorder="1" applyFont="1"/>
    <xf borderId="4" fillId="0" fontId="10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Font="1"/>
    <xf borderId="4" fillId="7" fontId="7" numFmtId="0" xfId="0" applyAlignment="1" applyBorder="1" applyFont="1">
      <alignment vertical="bottom"/>
    </xf>
    <xf borderId="2" fillId="7" fontId="7" numFmtId="0" xfId="0" applyAlignment="1" applyBorder="1" applyFont="1">
      <alignment horizontal="right" vertical="bottom"/>
    </xf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4" fillId="2" fontId="4" numFmtId="0" xfId="0" applyBorder="1" applyFont="1"/>
    <xf borderId="2" fillId="2" fontId="4" numFmtId="0" xfId="0" applyBorder="1" applyFont="1"/>
    <xf borderId="4" fillId="0" fontId="6" numFmtId="0" xfId="0" applyBorder="1" applyFont="1"/>
    <xf borderId="2" fillId="12" fontId="4" numFmtId="0" xfId="0" applyAlignment="1" applyBorder="1" applyFill="1" applyFont="1">
      <alignment horizontal="center"/>
    </xf>
    <xf borderId="5" fillId="2" fontId="4" numFmtId="0" xfId="0" applyBorder="1" applyFont="1"/>
    <xf borderId="0" fillId="2" fontId="4" numFmtId="0" xfId="0" applyFont="1"/>
    <xf borderId="5" fillId="0" fontId="6" numFmtId="0" xfId="0" applyBorder="1" applyFont="1"/>
    <xf borderId="5" fillId="0" fontId="4" numFmtId="0" xfId="0" applyAlignment="1" applyBorder="1" applyFont="1">
      <alignment horizontal="center"/>
    </xf>
    <xf borderId="0" fillId="12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7" fillId="0" fontId="4" numFmtId="0" xfId="0" applyAlignment="1" applyBorder="1" applyFont="1">
      <alignment horizontal="center"/>
    </xf>
    <xf borderId="5" fillId="6" fontId="4" numFmtId="0" xfId="0" applyBorder="1" applyFont="1"/>
    <xf borderId="0" fillId="6" fontId="4" numFmtId="0" xfId="0" applyFont="1"/>
    <xf borderId="1" fillId="0" fontId="6" numFmtId="0" xfId="0" applyAlignment="1" applyBorder="1" applyFont="1">
      <alignment horizontal="center"/>
    </xf>
    <xf borderId="4" fillId="3" fontId="4" numFmtId="0" xfId="0" applyBorder="1" applyFont="1"/>
    <xf borderId="2" fillId="3" fontId="4" numFmtId="0" xfId="0" applyBorder="1" applyFont="1"/>
    <xf borderId="5" fillId="3" fontId="6" numFmtId="0" xfId="0" applyBorder="1" applyFont="1"/>
    <xf borderId="0" fillId="3" fontId="6" numFmtId="0" xfId="0" applyFont="1"/>
    <xf borderId="5" fillId="3" fontId="4" numFmtId="0" xfId="0" applyBorder="1" applyFont="1"/>
    <xf borderId="0" fillId="3" fontId="4" numFmtId="0" xfId="0" applyFont="1"/>
    <xf borderId="5" fillId="10" fontId="6" numFmtId="0" xfId="0" applyBorder="1" applyFont="1"/>
    <xf borderId="2" fillId="0" fontId="11" numFmtId="0" xfId="0" applyAlignment="1" applyBorder="1" applyFont="1">
      <alignment horizontal="center"/>
    </xf>
    <xf borderId="4" fillId="5" fontId="6" numFmtId="0" xfId="0" applyBorder="1" applyFont="1"/>
    <xf borderId="2" fillId="5" fontId="6" numFmtId="0" xfId="0" applyBorder="1" applyFont="1"/>
    <xf borderId="5" fillId="5" fontId="6" numFmtId="0" xfId="0" applyBorder="1" applyFont="1"/>
    <xf borderId="0" fillId="5" fontId="6" numFmtId="0" xfId="0" applyFont="1"/>
    <xf borderId="5" fillId="5" fontId="4" numFmtId="0" xfId="0" applyBorder="1" applyFont="1"/>
    <xf borderId="0" fillId="5" fontId="4" numFmtId="0" xfId="0" applyFont="1"/>
    <xf borderId="4" fillId="11" fontId="4" numFmtId="0" xfId="0" applyBorder="1" applyFont="1"/>
    <xf borderId="2" fillId="11" fontId="4" numFmtId="0" xfId="0" applyBorder="1" applyFont="1"/>
    <xf borderId="3" fillId="12" fontId="4" numFmtId="0" xfId="0" applyAlignment="1" applyBorder="1" applyFont="1">
      <alignment horizontal="center"/>
    </xf>
    <xf borderId="5" fillId="11" fontId="4" numFmtId="0" xfId="0" applyBorder="1" applyFont="1"/>
    <xf borderId="0" fillId="11" fontId="4" numFmtId="0" xfId="0" applyFont="1"/>
    <xf borderId="7" fillId="12" fontId="4" numFmtId="0" xfId="0" applyAlignment="1" applyBorder="1" applyFont="1">
      <alignment horizontal="center"/>
    </xf>
    <xf borderId="8" fillId="0" fontId="4" numFmtId="0" xfId="0" applyBorder="1" applyFont="1"/>
    <xf borderId="9" fillId="11" fontId="4" numFmtId="0" xfId="0" applyBorder="1" applyFont="1"/>
    <xf borderId="8" fillId="11" fontId="4" numFmtId="0" xfId="0" applyBorder="1" applyFont="1"/>
    <xf borderId="9" fillId="0" fontId="4" numFmtId="0" xfId="0" applyBorder="1" applyFont="1"/>
    <xf borderId="9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6" fillId="12" fontId="4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Alignment="1" applyBorder="1" applyFont="1">
      <alignment horizontal="center"/>
    </xf>
    <xf borderId="2" fillId="13" fontId="4" numFmtId="0" xfId="0" applyBorder="1" applyFill="1" applyFont="1"/>
    <xf borderId="3" fillId="13" fontId="4" numFmtId="0" xfId="0" applyBorder="1" applyFont="1"/>
    <xf borderId="14" fillId="0" fontId="2" numFmtId="0" xfId="0" applyAlignment="1" applyBorder="1" applyFont="1">
      <alignment horizontal="center"/>
    </xf>
    <xf borderId="0" fillId="13" fontId="4" numFmtId="0" xfId="0" applyFont="1"/>
    <xf borderId="0" fillId="13" fontId="4" numFmtId="0" xfId="0" applyAlignment="1" applyFont="1">
      <alignment horizontal="right" vertical="bottom"/>
    </xf>
    <xf borderId="7" fillId="13" fontId="4" numFmtId="0" xfId="0" applyAlignment="1" applyBorder="1" applyFont="1">
      <alignment horizontal="right" vertical="bottom"/>
    </xf>
    <xf borderId="14" fillId="0" fontId="11" numFmtId="0" xfId="0" applyAlignment="1" applyBorder="1" applyFont="1">
      <alignment horizontal="center"/>
    </xf>
    <xf borderId="15" fillId="0" fontId="11" numFmtId="0" xfId="0" applyAlignment="1" applyBorder="1" applyFont="1">
      <alignment horizontal="center"/>
    </xf>
    <xf borderId="8" fillId="13" fontId="4" numFmtId="0" xfId="0" applyBorder="1" applyFont="1"/>
    <xf borderId="8" fillId="13" fontId="4" numFmtId="0" xfId="0" applyAlignment="1" applyBorder="1" applyFont="1">
      <alignment horizontal="right" vertical="bottom"/>
    </xf>
    <xf borderId="15" fillId="0" fontId="2" numFmtId="0" xfId="0" applyAlignment="1" applyBorder="1" applyFont="1">
      <alignment horizontal="center"/>
    </xf>
    <xf borderId="6" fillId="13" fontId="4" numFmtId="0" xfId="0" applyAlignment="1" applyBorder="1" applyFon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ll inversions - per combinati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86:G86" displayName="Table_1" id="1">
  <tableColumns count="3">
    <tableColumn name="Column1" id="1"/>
    <tableColumn name="Column2" id="2"/>
    <tableColumn name="Column3" id="3"/>
  </tableColumns>
  <tableStyleInfo name="all inversions - per combinat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8.88"/>
    <col customWidth="1" min="3" max="4" width="12.63"/>
    <col customWidth="1" min="5" max="5" width="20.25"/>
    <col customWidth="1" min="6" max="6" width="12.63"/>
    <col customWidth="1" min="10" max="10" width="32.75"/>
    <col customWidth="1" min="11" max="12" width="19.5"/>
    <col customWidth="1" min="14" max="14" width="21.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1</v>
      </c>
      <c r="G1" s="2" t="s">
        <v>2</v>
      </c>
      <c r="H1" s="3" t="s">
        <v>3</v>
      </c>
      <c r="I1" s="4"/>
      <c r="J1" s="5" t="s">
        <v>5</v>
      </c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7" t="s">
        <v>6</v>
      </c>
      <c r="B2" s="7">
        <v>1.4625309E7</v>
      </c>
      <c r="C2" s="7">
        <v>1.7069605E7</v>
      </c>
      <c r="D2" s="8">
        <f t="shared" ref="D2:D6" si="1">C2-B2</f>
        <v>2444296</v>
      </c>
      <c r="E2" s="9" t="s">
        <v>6</v>
      </c>
      <c r="F2" s="9">
        <v>1.7471724E7</v>
      </c>
      <c r="G2" s="9">
        <v>1.4410341E7</v>
      </c>
      <c r="H2" s="9">
        <f t="shared" ref="H2:H6" si="2">F2-G2</f>
        <v>3061383</v>
      </c>
      <c r="I2" s="4"/>
      <c r="J2" s="10" t="s">
        <v>7</v>
      </c>
      <c r="K2" s="1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7" t="s">
        <v>8</v>
      </c>
      <c r="B3" s="7">
        <v>2.2131279E7</v>
      </c>
      <c r="C3" s="7">
        <v>2.4228593E7</v>
      </c>
      <c r="D3" s="8">
        <f t="shared" si="1"/>
        <v>2097314</v>
      </c>
      <c r="E3" s="9" t="s">
        <v>8</v>
      </c>
      <c r="F3" s="9">
        <v>2.64473E7</v>
      </c>
      <c r="G3" s="9">
        <v>2.4296296E7</v>
      </c>
      <c r="H3" s="9">
        <f t="shared" si="2"/>
        <v>2151004</v>
      </c>
      <c r="I3" s="4"/>
      <c r="J3" s="10" t="s">
        <v>9</v>
      </c>
      <c r="K3" s="1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7" t="s">
        <v>10</v>
      </c>
      <c r="B4" s="7">
        <v>1.8459828E7</v>
      </c>
      <c r="C4" s="7">
        <v>1.881581E7</v>
      </c>
      <c r="D4" s="8">
        <f t="shared" si="1"/>
        <v>355982</v>
      </c>
      <c r="E4" s="9" t="s">
        <v>10</v>
      </c>
      <c r="F4" s="9">
        <v>1.9135397E7</v>
      </c>
      <c r="G4" s="9">
        <v>1.8871811E7</v>
      </c>
      <c r="H4" s="9">
        <f t="shared" si="2"/>
        <v>263586</v>
      </c>
      <c r="I4" s="4"/>
      <c r="J4" s="10" t="s">
        <v>11</v>
      </c>
      <c r="K4" s="1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4" t="s">
        <v>12</v>
      </c>
      <c r="B5" s="14">
        <v>1.7833645E7</v>
      </c>
      <c r="C5" s="14">
        <v>1.9172561E7</v>
      </c>
      <c r="D5" s="8">
        <f t="shared" si="1"/>
        <v>1338916</v>
      </c>
      <c r="E5" s="9" t="s">
        <v>12</v>
      </c>
      <c r="F5" s="9">
        <v>1.9669769E7</v>
      </c>
      <c r="G5" s="9">
        <v>1.8509483E7</v>
      </c>
      <c r="H5" s="9">
        <f t="shared" si="2"/>
        <v>1160286</v>
      </c>
      <c r="I5" s="4"/>
      <c r="J5" s="10" t="s">
        <v>13</v>
      </c>
      <c r="K5" s="1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4" t="s">
        <v>14</v>
      </c>
      <c r="B6" s="14">
        <v>4890607.0</v>
      </c>
      <c r="C6" s="14">
        <v>5375291.0</v>
      </c>
      <c r="D6" s="8">
        <f t="shared" si="1"/>
        <v>484684</v>
      </c>
      <c r="E6" s="9" t="s">
        <v>14</v>
      </c>
      <c r="F6" s="9">
        <v>4823531.0</v>
      </c>
      <c r="G6" s="9">
        <v>4397789.0</v>
      </c>
      <c r="H6" s="9">
        <f t="shared" si="2"/>
        <v>425742</v>
      </c>
      <c r="I6" s="4"/>
      <c r="J6" s="10" t="s">
        <v>15</v>
      </c>
      <c r="K6" s="1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9" t="s">
        <v>16</v>
      </c>
      <c r="K7" s="1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" t="s">
        <v>17</v>
      </c>
      <c r="B8" s="2" t="s">
        <v>1</v>
      </c>
      <c r="C8" s="2" t="s">
        <v>2</v>
      </c>
      <c r="D8" s="3" t="s">
        <v>3</v>
      </c>
      <c r="E8" s="1" t="s">
        <v>18</v>
      </c>
      <c r="F8" s="2" t="s">
        <v>1</v>
      </c>
      <c r="G8" s="2" t="s">
        <v>2</v>
      </c>
      <c r="H8" s="3" t="s">
        <v>3</v>
      </c>
      <c r="I8" s="4"/>
      <c r="J8" s="8" t="s">
        <v>19</v>
      </c>
      <c r="K8" s="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9" t="s">
        <v>6</v>
      </c>
      <c r="B9" s="19">
        <v>1.6499412E7</v>
      </c>
      <c r="C9" s="19">
        <v>1.6645713E7</v>
      </c>
      <c r="D9" s="8">
        <f t="shared" ref="D9:D19" si="3">C9-B9</f>
        <v>146301</v>
      </c>
      <c r="E9" s="9" t="s">
        <v>6</v>
      </c>
      <c r="F9" s="9">
        <v>1.4535072E7</v>
      </c>
      <c r="G9" s="9">
        <v>1.4225329E7</v>
      </c>
      <c r="H9" s="9">
        <f t="shared" ref="H9:H19" si="4">F9-G9</f>
        <v>309743</v>
      </c>
      <c r="I9" s="4"/>
      <c r="J9" s="20"/>
      <c r="K9" s="2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22" t="s">
        <v>6</v>
      </c>
      <c r="B10" s="22">
        <v>1.661418E7</v>
      </c>
      <c r="C10" s="22">
        <v>1.6802733E7</v>
      </c>
      <c r="D10" s="8">
        <f t="shared" si="3"/>
        <v>188553</v>
      </c>
      <c r="E10" s="8" t="s">
        <v>6</v>
      </c>
      <c r="F10" s="8">
        <v>1.4689667E7</v>
      </c>
      <c r="G10" s="8">
        <v>1.4410341E7</v>
      </c>
      <c r="H10" s="9">
        <f t="shared" si="4"/>
        <v>279326</v>
      </c>
      <c r="I10" s="4"/>
      <c r="J10" s="20"/>
      <c r="K10" s="2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9" t="s">
        <v>6</v>
      </c>
      <c r="B11" s="19">
        <v>3.0105427E7</v>
      </c>
      <c r="C11" s="19">
        <v>3.311772E7</v>
      </c>
      <c r="D11" s="8">
        <f t="shared" si="3"/>
        <v>3012293</v>
      </c>
      <c r="E11" s="9" t="s">
        <v>14</v>
      </c>
      <c r="F11" s="9">
        <v>7467080.0</v>
      </c>
      <c r="G11" s="9">
        <v>5143576.0</v>
      </c>
      <c r="H11" s="9">
        <f t="shared" si="4"/>
        <v>2323504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4" t="s">
        <v>14</v>
      </c>
      <c r="B12" s="14">
        <v>4301012.0</v>
      </c>
      <c r="C12" s="14">
        <v>4754905.0</v>
      </c>
      <c r="D12" s="8">
        <f t="shared" si="3"/>
        <v>453893</v>
      </c>
      <c r="E12" s="9" t="s">
        <v>14</v>
      </c>
      <c r="F12" s="9">
        <v>4823531.0</v>
      </c>
      <c r="G12" s="9">
        <v>4397789.0</v>
      </c>
      <c r="H12" s="9">
        <f t="shared" si="4"/>
        <v>425742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23" t="s">
        <v>8</v>
      </c>
      <c r="B13" s="23">
        <v>1.9450605E7</v>
      </c>
      <c r="C13" s="23">
        <v>1.9792195E7</v>
      </c>
      <c r="D13" s="24">
        <f t="shared" si="3"/>
        <v>341590</v>
      </c>
      <c r="E13" s="23" t="s">
        <v>8</v>
      </c>
      <c r="F13" s="23">
        <v>2.339911E7</v>
      </c>
      <c r="G13" s="23">
        <v>2.292587E7</v>
      </c>
      <c r="H13" s="23">
        <f t="shared" si="4"/>
        <v>473240</v>
      </c>
      <c r="I13" s="4" t="s">
        <v>20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9" t="s">
        <v>8</v>
      </c>
      <c r="B14" s="19">
        <v>2.0384275E7</v>
      </c>
      <c r="C14" s="19">
        <v>2.1386276E7</v>
      </c>
      <c r="D14" s="8">
        <f t="shared" si="3"/>
        <v>1002001</v>
      </c>
      <c r="E14" s="9" t="s">
        <v>8</v>
      </c>
      <c r="F14" s="9">
        <v>2.7156608E7</v>
      </c>
      <c r="G14" s="9">
        <v>2.6371728E7</v>
      </c>
      <c r="H14" s="9">
        <f t="shared" si="4"/>
        <v>784880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9" t="s">
        <v>8</v>
      </c>
      <c r="B15" s="19">
        <v>2.340476E7</v>
      </c>
      <c r="C15" s="19">
        <v>2.3725509E7</v>
      </c>
      <c r="D15" s="8">
        <f t="shared" si="3"/>
        <v>320749</v>
      </c>
      <c r="E15" s="9" t="s">
        <v>8</v>
      </c>
      <c r="F15" s="9">
        <v>2.642379E7</v>
      </c>
      <c r="G15" s="9">
        <v>2.6069867E7</v>
      </c>
      <c r="H15" s="9">
        <f t="shared" si="4"/>
        <v>353923</v>
      </c>
      <c r="I15" s="4"/>
      <c r="J15" s="25"/>
      <c r="K15" s="2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9" t="s">
        <v>10</v>
      </c>
      <c r="B16" s="19">
        <v>1.1666305E7</v>
      </c>
      <c r="C16" s="19">
        <v>1.261702E7</v>
      </c>
      <c r="D16" s="8">
        <f t="shared" si="3"/>
        <v>950715</v>
      </c>
      <c r="E16" s="9" t="s">
        <v>10</v>
      </c>
      <c r="F16" s="9">
        <v>1.4167088E7</v>
      </c>
      <c r="G16" s="9">
        <v>1.3090399E7</v>
      </c>
      <c r="H16" s="9">
        <f t="shared" si="4"/>
        <v>1076689</v>
      </c>
      <c r="I16" s="4"/>
      <c r="J16" s="4"/>
      <c r="K16" s="4"/>
      <c r="L16" s="25"/>
      <c r="M16" s="25"/>
      <c r="N16" s="25"/>
      <c r="O16" s="25"/>
      <c r="P16" s="2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4" t="s">
        <v>12</v>
      </c>
      <c r="B17" s="14">
        <v>1.7745596E7</v>
      </c>
      <c r="C17" s="14">
        <v>1.7989131E7</v>
      </c>
      <c r="D17" s="26">
        <f t="shared" si="3"/>
        <v>243535</v>
      </c>
      <c r="E17" s="27" t="s">
        <v>12</v>
      </c>
      <c r="F17" s="27">
        <v>1.9669769E7</v>
      </c>
      <c r="G17" s="27">
        <v>1.9436757E7</v>
      </c>
      <c r="H17" s="27">
        <f t="shared" si="4"/>
        <v>233012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23" t="s">
        <v>21</v>
      </c>
      <c r="B18" s="23">
        <v>1.4934626E7</v>
      </c>
      <c r="C18" s="23">
        <v>1.5214101E7</v>
      </c>
      <c r="D18" s="24">
        <f t="shared" si="3"/>
        <v>279475</v>
      </c>
      <c r="E18" s="23" t="s">
        <v>21</v>
      </c>
      <c r="F18" s="23">
        <v>1.472294E7</v>
      </c>
      <c r="G18" s="23">
        <v>1.4510343E7</v>
      </c>
      <c r="H18" s="23">
        <f t="shared" si="4"/>
        <v>212597</v>
      </c>
      <c r="I18" s="4" t="s">
        <v>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9" t="s">
        <v>21</v>
      </c>
      <c r="B19" s="19">
        <v>2.1032332E7</v>
      </c>
      <c r="C19" s="19">
        <v>2.4634891E7</v>
      </c>
      <c r="D19" s="8">
        <f t="shared" si="3"/>
        <v>3602559</v>
      </c>
      <c r="E19" s="9" t="s">
        <v>21</v>
      </c>
      <c r="F19" s="9">
        <v>2.6262E7</v>
      </c>
      <c r="G19" s="9">
        <v>2.3024206E7</v>
      </c>
      <c r="H19" s="9">
        <f t="shared" si="4"/>
        <v>3237794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" t="s">
        <v>23</v>
      </c>
      <c r="B22" s="2" t="s">
        <v>1</v>
      </c>
      <c r="C22" s="2" t="s">
        <v>2</v>
      </c>
      <c r="D22" s="3" t="s">
        <v>3</v>
      </c>
      <c r="E22" s="1" t="s">
        <v>24</v>
      </c>
      <c r="F22" s="2" t="s">
        <v>1</v>
      </c>
      <c r="G22" s="2" t="s">
        <v>2</v>
      </c>
      <c r="H22" s="3" t="s">
        <v>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9" t="s">
        <v>6</v>
      </c>
      <c r="B23" s="9">
        <v>1.433495E7</v>
      </c>
      <c r="C23" s="9">
        <v>1.6610401E7</v>
      </c>
      <c r="D23" s="9">
        <f t="shared" ref="D23:D29" si="5">C23-B23</f>
        <v>2275451</v>
      </c>
      <c r="E23" s="7" t="s">
        <v>6</v>
      </c>
      <c r="F23" s="7">
        <v>1.6798195E7</v>
      </c>
      <c r="G23" s="7">
        <v>1.4519562E7</v>
      </c>
      <c r="H23" s="9">
        <f t="shared" ref="H23:H29" si="6">F23-G23</f>
        <v>2278633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9" t="s">
        <v>6</v>
      </c>
      <c r="B24" s="19">
        <v>3.0071076E7</v>
      </c>
      <c r="C24" s="19">
        <v>3.3124419E7</v>
      </c>
      <c r="D24" s="9">
        <f t="shared" si="5"/>
        <v>3053343</v>
      </c>
      <c r="E24" s="9" t="s">
        <v>14</v>
      </c>
      <c r="F24" s="9">
        <v>8852852.0</v>
      </c>
      <c r="G24" s="9">
        <v>5737853.0</v>
      </c>
      <c r="H24" s="9">
        <f t="shared" si="6"/>
        <v>3114999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9" t="s">
        <v>8</v>
      </c>
      <c r="B25" s="9">
        <v>2.0496726E7</v>
      </c>
      <c r="C25" s="9">
        <v>2.2974132E7</v>
      </c>
      <c r="D25" s="9">
        <f t="shared" si="5"/>
        <v>2477406</v>
      </c>
      <c r="E25" s="7" t="s">
        <v>8</v>
      </c>
      <c r="F25" s="7">
        <v>2.4943957E7</v>
      </c>
      <c r="G25" s="7">
        <v>2.2468255E7</v>
      </c>
      <c r="H25" s="9">
        <f t="shared" si="6"/>
        <v>2475702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9" t="s">
        <v>10</v>
      </c>
      <c r="B26" s="19">
        <v>1.1666305E7</v>
      </c>
      <c r="C26" s="19">
        <v>1.261702E7</v>
      </c>
      <c r="D26" s="9">
        <f t="shared" si="5"/>
        <v>950715</v>
      </c>
      <c r="E26" s="9" t="s">
        <v>10</v>
      </c>
      <c r="F26" s="9">
        <v>1.355629E7</v>
      </c>
      <c r="G26" s="9">
        <v>1.2644668E7</v>
      </c>
      <c r="H26" s="9">
        <f t="shared" si="6"/>
        <v>911622</v>
      </c>
      <c r="I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9" t="s">
        <v>10</v>
      </c>
      <c r="B27" s="9">
        <v>1.7445213E7</v>
      </c>
      <c r="C27" s="9">
        <v>1.7808631E7</v>
      </c>
      <c r="D27" s="9">
        <f t="shared" si="5"/>
        <v>363418</v>
      </c>
      <c r="E27" s="7" t="s">
        <v>10</v>
      </c>
      <c r="F27" s="7">
        <v>1.8730685E7</v>
      </c>
      <c r="G27" s="7">
        <v>1.8442305E7</v>
      </c>
      <c r="H27" s="9">
        <f t="shared" si="6"/>
        <v>288380</v>
      </c>
      <c r="I27" s="4"/>
      <c r="J27" s="4"/>
      <c r="K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 t="s">
        <v>12</v>
      </c>
      <c r="B28" s="14">
        <v>1.8014876E7</v>
      </c>
      <c r="C28" s="14">
        <v>1.9080377E7</v>
      </c>
      <c r="D28" s="9">
        <f t="shared" si="5"/>
        <v>1065501</v>
      </c>
      <c r="E28" s="14" t="s">
        <v>12</v>
      </c>
      <c r="F28" s="14">
        <v>1.9195177E7</v>
      </c>
      <c r="G28" s="14">
        <v>1.8120831E7</v>
      </c>
      <c r="H28" s="9">
        <f t="shared" si="6"/>
        <v>1074346</v>
      </c>
      <c r="I28" s="4" t="s">
        <v>25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9" t="s">
        <v>21</v>
      </c>
      <c r="B29" s="19">
        <v>2.1030907E7</v>
      </c>
      <c r="C29" s="19">
        <v>2.4646429E7</v>
      </c>
      <c r="D29" s="9">
        <f t="shared" si="5"/>
        <v>3615522</v>
      </c>
      <c r="E29" s="9" t="s">
        <v>21</v>
      </c>
      <c r="F29" s="9">
        <v>2.9287261E7</v>
      </c>
      <c r="G29" s="9">
        <v>2.55424E7</v>
      </c>
      <c r="H29" s="9">
        <f t="shared" si="6"/>
        <v>3744861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28" t="s">
        <v>26</v>
      </c>
      <c r="B31" s="2" t="s">
        <v>1</v>
      </c>
      <c r="C31" s="2" t="s">
        <v>2</v>
      </c>
      <c r="D31" s="3" t="s">
        <v>3</v>
      </c>
      <c r="E31" s="1" t="s">
        <v>27</v>
      </c>
      <c r="F31" s="2" t="s">
        <v>1</v>
      </c>
      <c r="G31" s="2" t="s">
        <v>2</v>
      </c>
      <c r="H31" s="3" t="s">
        <v>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29" t="s">
        <v>28</v>
      </c>
      <c r="B32" s="29">
        <v>5824369.0</v>
      </c>
      <c r="C32" s="29">
        <v>6147354.0</v>
      </c>
      <c r="D32" s="9">
        <f t="shared" ref="D32:D34" si="7">C32-B32</f>
        <v>322985</v>
      </c>
      <c r="E32" s="9" t="s">
        <v>21</v>
      </c>
      <c r="F32" s="9">
        <v>6857941.0</v>
      </c>
      <c r="G32" s="9">
        <v>6498835.0</v>
      </c>
      <c r="H32" s="9">
        <f t="shared" ref="H32:H34" si="8">F32-G32</f>
        <v>359106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29" t="s">
        <v>29</v>
      </c>
      <c r="B33" s="29">
        <v>1.1378995E7</v>
      </c>
      <c r="C33" s="29">
        <v>1.2190805E7</v>
      </c>
      <c r="D33" s="9">
        <f t="shared" si="7"/>
        <v>811810</v>
      </c>
      <c r="E33" s="9" t="s">
        <v>30</v>
      </c>
      <c r="F33" s="9">
        <v>1.7592261E7</v>
      </c>
      <c r="G33" s="9">
        <v>1.667667E7</v>
      </c>
      <c r="H33" s="9">
        <f t="shared" si="8"/>
        <v>915591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29" t="s">
        <v>30</v>
      </c>
      <c r="B34" s="29">
        <v>2493752.0</v>
      </c>
      <c r="C34" s="29">
        <v>4510487.0</v>
      </c>
      <c r="D34" s="9">
        <f t="shared" si="7"/>
        <v>2016735</v>
      </c>
      <c r="E34" s="9" t="s">
        <v>8</v>
      </c>
      <c r="F34" s="9">
        <v>4642599.0</v>
      </c>
      <c r="G34" s="9">
        <v>2316380.0</v>
      </c>
      <c r="H34" s="9">
        <f t="shared" si="8"/>
        <v>2326219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" t="s">
        <v>31</v>
      </c>
      <c r="B36" s="2" t="s">
        <v>1</v>
      </c>
      <c r="C36" s="2" t="s">
        <v>2</v>
      </c>
      <c r="D36" s="3" t="s">
        <v>3</v>
      </c>
      <c r="E36" s="28" t="s">
        <v>26</v>
      </c>
      <c r="F36" s="2" t="s">
        <v>1</v>
      </c>
      <c r="G36" s="2" t="s">
        <v>2</v>
      </c>
      <c r="H36" s="3" t="s">
        <v>3</v>
      </c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31" t="s">
        <v>6</v>
      </c>
      <c r="B37" s="31">
        <v>1.4625309E7</v>
      </c>
      <c r="C37" s="31">
        <v>1.7069605E7</v>
      </c>
      <c r="D37" s="9">
        <f t="shared" ref="D37:D45" si="9">C37-B37</f>
        <v>2444296</v>
      </c>
      <c r="E37" s="8" t="s">
        <v>6</v>
      </c>
      <c r="F37" s="8">
        <v>1.4571365E7</v>
      </c>
      <c r="G37" s="8">
        <v>1.26773E7</v>
      </c>
      <c r="H37" s="9">
        <f t="shared" ref="H37:H45" si="10">F37-G37</f>
        <v>1894065</v>
      </c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8" t="s">
        <v>8</v>
      </c>
      <c r="B38" s="8">
        <v>2458828.0</v>
      </c>
      <c r="C38" s="8">
        <v>4773694.0</v>
      </c>
      <c r="D38" s="9">
        <f t="shared" si="9"/>
        <v>2314866</v>
      </c>
      <c r="E38" s="32" t="s">
        <v>8</v>
      </c>
      <c r="F38" s="32">
        <v>4509956.0</v>
      </c>
      <c r="G38" s="32">
        <v>2488067.0</v>
      </c>
      <c r="H38" s="9">
        <f t="shared" si="10"/>
        <v>2021889</v>
      </c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31" t="s">
        <v>8</v>
      </c>
      <c r="B39" s="31">
        <v>2.2131279E7</v>
      </c>
      <c r="C39" s="31">
        <v>2.4228593E7</v>
      </c>
      <c r="D39" s="9">
        <f t="shared" si="9"/>
        <v>2097314</v>
      </c>
      <c r="E39" s="8" t="s">
        <v>8</v>
      </c>
      <c r="F39" s="8">
        <v>1.8416522E7</v>
      </c>
      <c r="G39" s="8">
        <v>1.6761559E7</v>
      </c>
      <c r="H39" s="9">
        <f t="shared" si="10"/>
        <v>1654963</v>
      </c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24" t="s">
        <v>10</v>
      </c>
      <c r="B40" s="24">
        <v>2.0979076E7</v>
      </c>
      <c r="C40" s="24">
        <v>2.1139252E7</v>
      </c>
      <c r="D40" s="23">
        <f t="shared" si="9"/>
        <v>160176</v>
      </c>
      <c r="E40" s="24" t="s">
        <v>10</v>
      </c>
      <c r="F40" s="24">
        <v>1.3280142E7</v>
      </c>
      <c r="G40" s="24">
        <v>1.3124882E7</v>
      </c>
      <c r="H40" s="23">
        <f t="shared" si="10"/>
        <v>155260</v>
      </c>
      <c r="I40" s="33" t="s">
        <v>32</v>
      </c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8" t="s">
        <v>12</v>
      </c>
      <c r="B41" s="18">
        <v>1.7833645E7</v>
      </c>
      <c r="C41" s="18">
        <v>1.9196422E7</v>
      </c>
      <c r="D41" s="9">
        <f t="shared" si="9"/>
        <v>1362777</v>
      </c>
      <c r="E41" s="8" t="s">
        <v>12</v>
      </c>
      <c r="F41" s="8">
        <v>1.4292471E7</v>
      </c>
      <c r="G41" s="8">
        <v>1.3223271E7</v>
      </c>
      <c r="H41" s="9">
        <f t="shared" si="10"/>
        <v>1069200</v>
      </c>
      <c r="I41" s="4"/>
      <c r="J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8" t="s">
        <v>12</v>
      </c>
      <c r="B42" s="8">
        <v>2.2701239E7</v>
      </c>
      <c r="C42" s="8">
        <v>2.3017071E7</v>
      </c>
      <c r="D42" s="9">
        <f t="shared" si="9"/>
        <v>315832</v>
      </c>
      <c r="E42" s="32" t="s">
        <v>12</v>
      </c>
      <c r="F42" s="32">
        <v>1.7178104E7</v>
      </c>
      <c r="G42" s="32">
        <v>1.6960637E7</v>
      </c>
      <c r="H42" s="9">
        <f t="shared" si="10"/>
        <v>217467</v>
      </c>
      <c r="I42" s="4"/>
      <c r="J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9" t="s">
        <v>21</v>
      </c>
      <c r="B43" s="9">
        <v>6681612.0</v>
      </c>
      <c r="C43" s="9">
        <v>7051367.0</v>
      </c>
      <c r="D43" s="9">
        <f t="shared" si="9"/>
        <v>369755</v>
      </c>
      <c r="E43" s="29" t="s">
        <v>21</v>
      </c>
      <c r="F43" s="29">
        <v>6148856.0</v>
      </c>
      <c r="G43" s="29">
        <v>5825403.0</v>
      </c>
      <c r="H43" s="9">
        <f t="shared" si="10"/>
        <v>323453</v>
      </c>
      <c r="I43" s="4"/>
      <c r="J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9" t="s">
        <v>30</v>
      </c>
      <c r="B44" s="9">
        <v>1.9560196E7</v>
      </c>
      <c r="C44" s="9">
        <v>2.0589829E7</v>
      </c>
      <c r="D44" s="9">
        <f t="shared" si="9"/>
        <v>1029633</v>
      </c>
      <c r="E44" s="29" t="s">
        <v>30</v>
      </c>
      <c r="F44" s="29">
        <v>1.2192681E7</v>
      </c>
      <c r="G44" s="29">
        <v>1.1383848E7</v>
      </c>
      <c r="H44" s="9">
        <f t="shared" si="10"/>
        <v>808833</v>
      </c>
      <c r="I44" s="4"/>
      <c r="J44" s="4"/>
      <c r="K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 t="s">
        <v>14</v>
      </c>
      <c r="B45" s="14">
        <v>4890607.0</v>
      </c>
      <c r="C45" s="14">
        <v>5344530.0</v>
      </c>
      <c r="D45" s="9">
        <f t="shared" si="9"/>
        <v>453923</v>
      </c>
      <c r="E45" s="9" t="s">
        <v>14</v>
      </c>
      <c r="F45" s="9">
        <v>3630322.0</v>
      </c>
      <c r="G45" s="9">
        <v>3319137.0</v>
      </c>
      <c r="H45" s="9">
        <f t="shared" si="10"/>
        <v>311185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" t="s">
        <v>33</v>
      </c>
      <c r="B48" s="2" t="s">
        <v>1</v>
      </c>
      <c r="C48" s="2" t="s">
        <v>2</v>
      </c>
      <c r="D48" s="3" t="s">
        <v>3</v>
      </c>
      <c r="E48" s="28" t="s">
        <v>26</v>
      </c>
      <c r="F48" s="2" t="s">
        <v>1</v>
      </c>
      <c r="G48" s="2" t="s">
        <v>2</v>
      </c>
      <c r="H48" s="3" t="s">
        <v>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9" t="s">
        <v>6</v>
      </c>
      <c r="B49" s="19">
        <v>1.6527425E7</v>
      </c>
      <c r="C49" s="19">
        <v>1.6653162E7</v>
      </c>
      <c r="D49" s="8">
        <f t="shared" ref="D49:D61" si="11">C49-B49</f>
        <v>125737</v>
      </c>
      <c r="E49" s="9" t="s">
        <v>12</v>
      </c>
      <c r="F49" s="9">
        <v>1.2658845E7</v>
      </c>
      <c r="G49" s="9">
        <v>1.258285E7</v>
      </c>
      <c r="H49" s="9">
        <f t="shared" ref="H49:H61" si="12">F49-G49</f>
        <v>75995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9" t="s">
        <v>6</v>
      </c>
      <c r="B50" s="19">
        <v>1.661418E7</v>
      </c>
      <c r="C50" s="19">
        <v>1.6802733E7</v>
      </c>
      <c r="D50" s="8">
        <f t="shared" si="11"/>
        <v>188553</v>
      </c>
      <c r="E50" s="9" t="s">
        <v>12</v>
      </c>
      <c r="F50" s="9">
        <v>1.2824516E7</v>
      </c>
      <c r="G50" s="9">
        <v>1.26773E7</v>
      </c>
      <c r="H50" s="9">
        <f t="shared" si="12"/>
        <v>147216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9" t="s">
        <v>6</v>
      </c>
      <c r="B51" s="19">
        <v>3.0105427E7</v>
      </c>
      <c r="C51" s="19">
        <v>3.311586E7</v>
      </c>
      <c r="D51" s="8">
        <f t="shared" si="11"/>
        <v>3010433</v>
      </c>
      <c r="E51" s="9" t="s">
        <v>21</v>
      </c>
      <c r="F51" s="9">
        <v>5529942.0</v>
      </c>
      <c r="G51" s="9">
        <v>3817101.0</v>
      </c>
      <c r="H51" s="9">
        <f t="shared" si="12"/>
        <v>1712841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 t="s">
        <v>14</v>
      </c>
      <c r="B52" s="14">
        <v>4301012.0</v>
      </c>
      <c r="C52" s="14">
        <v>4724144.0</v>
      </c>
      <c r="D52" s="8">
        <f t="shared" si="11"/>
        <v>423132</v>
      </c>
      <c r="E52" s="9" t="s">
        <v>21</v>
      </c>
      <c r="F52" s="9">
        <v>3630322.0</v>
      </c>
      <c r="G52" s="9">
        <v>3319137.0</v>
      </c>
      <c r="H52" s="9">
        <f t="shared" si="12"/>
        <v>311185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9" t="s">
        <v>8</v>
      </c>
      <c r="B53" s="9">
        <v>2306562.0</v>
      </c>
      <c r="C53" s="9">
        <v>4598352.0</v>
      </c>
      <c r="D53" s="8">
        <f t="shared" si="11"/>
        <v>2291790</v>
      </c>
      <c r="E53" s="29" t="s">
        <v>30</v>
      </c>
      <c r="F53" s="29">
        <v>4509956.0</v>
      </c>
      <c r="G53" s="29">
        <v>2488067.0</v>
      </c>
      <c r="H53" s="9">
        <f t="shared" si="12"/>
        <v>2021889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9" t="s">
        <v>8</v>
      </c>
      <c r="B54" s="19">
        <v>2.0496726E7</v>
      </c>
      <c r="C54" s="19">
        <v>2.1243529E7</v>
      </c>
      <c r="D54" s="8">
        <f t="shared" si="11"/>
        <v>746803</v>
      </c>
      <c r="E54" s="9" t="s">
        <v>30</v>
      </c>
      <c r="F54" s="9">
        <v>1.8937111E7</v>
      </c>
      <c r="G54" s="9">
        <v>1.8394936E7</v>
      </c>
      <c r="H54" s="9">
        <f t="shared" si="12"/>
        <v>542175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9" t="s">
        <v>8</v>
      </c>
      <c r="B55" s="19">
        <v>2.340476E7</v>
      </c>
      <c r="C55" s="19">
        <v>2.3725509E7</v>
      </c>
      <c r="D55" s="8">
        <f t="shared" si="11"/>
        <v>320749</v>
      </c>
      <c r="E55" s="9" t="s">
        <v>30</v>
      </c>
      <c r="F55" s="9">
        <v>1.8393489E7</v>
      </c>
      <c r="G55" s="9">
        <v>1.8138435E7</v>
      </c>
      <c r="H55" s="9">
        <f t="shared" si="12"/>
        <v>255054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9" t="s">
        <v>10</v>
      </c>
      <c r="B56" s="19">
        <v>1.1666305E7</v>
      </c>
      <c r="C56" s="19">
        <v>1.261702E7</v>
      </c>
      <c r="D56" s="8">
        <f t="shared" si="11"/>
        <v>950715</v>
      </c>
      <c r="E56" s="9" t="s">
        <v>34</v>
      </c>
      <c r="F56" s="9">
        <v>6799307.0</v>
      </c>
      <c r="G56" s="9">
        <v>6082889.0</v>
      </c>
      <c r="H56" s="9">
        <f t="shared" si="12"/>
        <v>716418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23" t="s">
        <v>10</v>
      </c>
      <c r="B57" s="23">
        <v>2.0056112E7</v>
      </c>
      <c r="C57" s="23">
        <v>2.0228196E7</v>
      </c>
      <c r="D57" s="24">
        <f t="shared" si="11"/>
        <v>172084</v>
      </c>
      <c r="E57" s="23" t="s">
        <v>34</v>
      </c>
      <c r="F57" s="23">
        <v>1.3280142E7</v>
      </c>
      <c r="G57" s="23">
        <v>1.3136979E7</v>
      </c>
      <c r="H57" s="23">
        <f t="shared" si="12"/>
        <v>143163</v>
      </c>
      <c r="I57" s="4" t="s">
        <v>32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9" t="s">
        <v>12</v>
      </c>
      <c r="B58" s="9">
        <v>2.2587592E7</v>
      </c>
      <c r="C58" s="9">
        <v>2.2902664E7</v>
      </c>
      <c r="D58" s="8">
        <f t="shared" si="11"/>
        <v>315072</v>
      </c>
      <c r="E58" s="29" t="s">
        <v>35</v>
      </c>
      <c r="F58" s="29">
        <v>1.7178104E7</v>
      </c>
      <c r="G58" s="29">
        <v>1.6960637E7</v>
      </c>
      <c r="H58" s="9">
        <f t="shared" si="12"/>
        <v>217467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9" t="s">
        <v>21</v>
      </c>
      <c r="B59" s="9">
        <v>6504433.0</v>
      </c>
      <c r="C59" s="9">
        <v>6871469.0</v>
      </c>
      <c r="D59" s="8">
        <f t="shared" si="11"/>
        <v>367036</v>
      </c>
      <c r="E59" s="29" t="s">
        <v>28</v>
      </c>
      <c r="F59" s="29">
        <v>6148856.0</v>
      </c>
      <c r="G59" s="29">
        <v>5825403.0</v>
      </c>
      <c r="H59" s="9">
        <f t="shared" si="12"/>
        <v>323453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9" t="s">
        <v>21</v>
      </c>
      <c r="B60" s="19">
        <v>2.1048167E7</v>
      </c>
      <c r="C60" s="19">
        <v>2.4634891E7</v>
      </c>
      <c r="D60" s="8">
        <f t="shared" si="11"/>
        <v>3586724</v>
      </c>
      <c r="E60" s="9" t="s">
        <v>28</v>
      </c>
      <c r="F60" s="9">
        <v>1.9513325E7</v>
      </c>
      <c r="G60" s="9">
        <v>1.707416E7</v>
      </c>
      <c r="H60" s="9">
        <f t="shared" si="12"/>
        <v>2439165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9" t="s">
        <v>30</v>
      </c>
      <c r="B61" s="9">
        <v>1.8016996E7</v>
      </c>
      <c r="C61" s="9">
        <v>1.9065229E7</v>
      </c>
      <c r="D61" s="8">
        <f t="shared" si="11"/>
        <v>1048233</v>
      </c>
      <c r="E61" s="29" t="s">
        <v>29</v>
      </c>
      <c r="F61" s="29">
        <v>1.2185703E7</v>
      </c>
      <c r="G61" s="29">
        <v>1.1383848E7</v>
      </c>
      <c r="H61" s="9">
        <f t="shared" si="12"/>
        <v>801855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" t="s">
        <v>36</v>
      </c>
      <c r="B63" s="2" t="s">
        <v>1</v>
      </c>
      <c r="C63" s="2" t="s">
        <v>2</v>
      </c>
      <c r="D63" s="3" t="s">
        <v>3</v>
      </c>
      <c r="E63" s="28" t="s">
        <v>37</v>
      </c>
      <c r="F63" s="2" t="s">
        <v>1</v>
      </c>
      <c r="G63" s="2" t="s">
        <v>2</v>
      </c>
      <c r="H63" s="3" t="s">
        <v>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9" t="s">
        <v>6</v>
      </c>
      <c r="B64" s="19">
        <v>1.6527425E7</v>
      </c>
      <c r="C64" s="19">
        <v>1.6610401E7</v>
      </c>
      <c r="D64" s="8">
        <f t="shared" ref="D64:D76" si="13">C64-B64</f>
        <v>82976</v>
      </c>
      <c r="E64" s="9" t="s">
        <v>6</v>
      </c>
      <c r="F64" s="9">
        <v>1.0914471E7</v>
      </c>
      <c r="G64" s="9">
        <v>1.0884416E7</v>
      </c>
      <c r="H64" s="9">
        <f t="shared" ref="H64:H76" si="14">F64-G64</f>
        <v>30055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9" t="s">
        <v>6</v>
      </c>
      <c r="B65" s="19">
        <v>1.661418E7</v>
      </c>
      <c r="C65" s="19">
        <v>1.6802733E7</v>
      </c>
      <c r="D65" s="8">
        <f t="shared" si="13"/>
        <v>188553</v>
      </c>
      <c r="E65" s="9" t="s">
        <v>6</v>
      </c>
      <c r="F65" s="9">
        <v>1.1037305E7</v>
      </c>
      <c r="G65" s="9">
        <v>1.0928886E7</v>
      </c>
      <c r="H65" s="9">
        <f t="shared" si="14"/>
        <v>108419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9" t="s">
        <v>6</v>
      </c>
      <c r="B66" s="9">
        <v>2.9763821E7</v>
      </c>
      <c r="C66" s="9">
        <v>2.9802632E7</v>
      </c>
      <c r="D66" s="8">
        <f t="shared" si="13"/>
        <v>38811</v>
      </c>
      <c r="E66" s="34" t="s">
        <v>6</v>
      </c>
      <c r="F66" s="34">
        <v>1.9617617E7</v>
      </c>
      <c r="G66" s="34">
        <v>1.9569639E7</v>
      </c>
      <c r="H66" s="9">
        <f t="shared" si="14"/>
        <v>47978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9" t="s">
        <v>14</v>
      </c>
      <c r="B67" s="19">
        <v>3.0097998E7</v>
      </c>
      <c r="C67" s="19">
        <v>3.311586E7</v>
      </c>
      <c r="D67" s="8">
        <f t="shared" si="13"/>
        <v>3017862</v>
      </c>
      <c r="E67" s="9" t="s">
        <v>14</v>
      </c>
      <c r="F67" s="9">
        <v>5268899.0</v>
      </c>
      <c r="G67" s="9">
        <v>3059486.0</v>
      </c>
      <c r="H67" s="9">
        <f t="shared" si="14"/>
        <v>2209413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 t="s">
        <v>14</v>
      </c>
      <c r="B68" s="14">
        <v>4301012.0</v>
      </c>
      <c r="C68" s="14">
        <v>4756500.0</v>
      </c>
      <c r="D68" s="8">
        <f t="shared" si="13"/>
        <v>455488</v>
      </c>
      <c r="E68" s="9" t="s">
        <v>14</v>
      </c>
      <c r="F68" s="9">
        <v>2942722.0</v>
      </c>
      <c r="G68" s="9">
        <v>2767563.0</v>
      </c>
      <c r="H68" s="9">
        <f t="shared" si="14"/>
        <v>175159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9" t="s">
        <v>8</v>
      </c>
      <c r="B69" s="19">
        <v>2.0496726E7</v>
      </c>
      <c r="C69" s="19">
        <v>2.1243529E7</v>
      </c>
      <c r="D69" s="8">
        <f t="shared" si="13"/>
        <v>746803</v>
      </c>
      <c r="E69" s="9" t="s">
        <v>8</v>
      </c>
      <c r="F69" s="9">
        <v>1.4713519E7</v>
      </c>
      <c r="G69" s="9">
        <v>1.4171555E7</v>
      </c>
      <c r="H69" s="9">
        <f t="shared" si="14"/>
        <v>541964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9" t="s">
        <v>8</v>
      </c>
      <c r="B70" s="19">
        <v>2.3417672E7</v>
      </c>
      <c r="C70" s="19">
        <v>2.3725509E7</v>
      </c>
      <c r="D70" s="8">
        <f t="shared" si="13"/>
        <v>307837</v>
      </c>
      <c r="E70" s="9" t="s">
        <v>8</v>
      </c>
      <c r="F70" s="9">
        <v>1.4198946E7</v>
      </c>
      <c r="G70" s="9">
        <v>1.3974994E7</v>
      </c>
      <c r="H70" s="9">
        <f t="shared" si="14"/>
        <v>223952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9" t="s">
        <v>10</v>
      </c>
      <c r="B71" s="19">
        <v>1.1666305E7</v>
      </c>
      <c r="C71" s="19">
        <v>1.261702E7</v>
      </c>
      <c r="D71" s="8">
        <f t="shared" si="13"/>
        <v>950715</v>
      </c>
      <c r="E71" s="9" t="s">
        <v>10</v>
      </c>
      <c r="F71" s="9">
        <v>6739535.0</v>
      </c>
      <c r="G71" s="9">
        <v>6087247.0</v>
      </c>
      <c r="H71" s="9">
        <f t="shared" si="14"/>
        <v>652288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9" t="s">
        <v>38</v>
      </c>
      <c r="B72" s="9">
        <v>9419616.0</v>
      </c>
      <c r="C72" s="9">
        <v>9485852.0</v>
      </c>
      <c r="D72" s="8">
        <f t="shared" si="13"/>
        <v>66236</v>
      </c>
      <c r="E72" s="34" t="s">
        <v>39</v>
      </c>
      <c r="F72" s="34">
        <v>111158.0</v>
      </c>
      <c r="G72" s="34">
        <v>44048.0</v>
      </c>
      <c r="H72" s="9">
        <f t="shared" si="14"/>
        <v>67110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 t="s">
        <v>12</v>
      </c>
      <c r="B73" s="14">
        <v>1.7737953E7</v>
      </c>
      <c r="C73" s="14">
        <v>1.7962542E7</v>
      </c>
      <c r="D73" s="26">
        <f t="shared" si="13"/>
        <v>224589</v>
      </c>
      <c r="E73" s="27" t="s">
        <v>12</v>
      </c>
      <c r="F73" s="27">
        <v>1.2497083E7</v>
      </c>
      <c r="G73" s="27">
        <v>1.2330129E7</v>
      </c>
      <c r="H73" s="27">
        <f t="shared" si="14"/>
        <v>166954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9" t="s">
        <v>12</v>
      </c>
      <c r="B74" s="9">
        <v>2.4274503E7</v>
      </c>
      <c r="C74" s="9">
        <v>2.4659686E7</v>
      </c>
      <c r="D74" s="8">
        <f t="shared" si="13"/>
        <v>385183</v>
      </c>
      <c r="E74" s="34" t="s">
        <v>12</v>
      </c>
      <c r="F74" s="34">
        <v>1.6296212E7</v>
      </c>
      <c r="G74" s="34">
        <v>1.6091876E7</v>
      </c>
      <c r="H74" s="9">
        <f t="shared" si="14"/>
        <v>204336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23" t="s">
        <v>21</v>
      </c>
      <c r="B75" s="23">
        <v>1.4934626E7</v>
      </c>
      <c r="C75" s="23">
        <v>1.4994639E7</v>
      </c>
      <c r="D75" s="24">
        <f t="shared" si="13"/>
        <v>60013</v>
      </c>
      <c r="E75" s="23" t="s">
        <v>21</v>
      </c>
      <c r="F75" s="23">
        <v>1.1198954E7</v>
      </c>
      <c r="G75" s="23">
        <v>1.1137914E7</v>
      </c>
      <c r="H75" s="23">
        <f t="shared" si="14"/>
        <v>61040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9" t="s">
        <v>21</v>
      </c>
      <c r="B76" s="19">
        <v>2.418048E7</v>
      </c>
      <c r="C76" s="19">
        <v>2.4527251E7</v>
      </c>
      <c r="D76" s="8">
        <f t="shared" si="13"/>
        <v>346771</v>
      </c>
      <c r="E76" s="9" t="s">
        <v>38</v>
      </c>
      <c r="F76" s="9">
        <v>7262911.0</v>
      </c>
      <c r="G76" s="9">
        <v>7088245.0</v>
      </c>
      <c r="H76" s="9">
        <f t="shared" si="14"/>
        <v>174666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28" t="s">
        <v>37</v>
      </c>
      <c r="B78" s="2" t="s">
        <v>1</v>
      </c>
      <c r="C78" s="2" t="s">
        <v>2</v>
      </c>
      <c r="D78" s="3" t="s">
        <v>3</v>
      </c>
      <c r="E78" s="1" t="s">
        <v>40</v>
      </c>
      <c r="F78" s="2" t="s">
        <v>1</v>
      </c>
      <c r="G78" s="2" t="s">
        <v>2</v>
      </c>
      <c r="H78" s="3" t="s">
        <v>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9" t="s">
        <v>6</v>
      </c>
      <c r="B79" s="9">
        <v>1.0925522E7</v>
      </c>
      <c r="C79" s="9">
        <v>1.222244E7</v>
      </c>
      <c r="D79" s="8">
        <f t="shared" ref="D79:D86" si="15">C79-B79</f>
        <v>1296918</v>
      </c>
      <c r="E79" s="7" t="s">
        <v>6</v>
      </c>
      <c r="F79" s="7">
        <v>1.7073369E7</v>
      </c>
      <c r="G79" s="7">
        <v>1.4623884E7</v>
      </c>
      <c r="H79" s="9">
        <f t="shared" ref="H79:H86" si="16">F79-G79</f>
        <v>2449485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34" t="s">
        <v>6</v>
      </c>
      <c r="B80" s="34">
        <v>1.9568145E7</v>
      </c>
      <c r="C80" s="34">
        <v>1.9619587E7</v>
      </c>
      <c r="D80" s="8">
        <f t="shared" si="15"/>
        <v>51442</v>
      </c>
      <c r="E80" s="9" t="s">
        <v>6</v>
      </c>
      <c r="F80" s="9">
        <v>3.0056421E7</v>
      </c>
      <c r="G80" s="9">
        <v>3.0014333E7</v>
      </c>
      <c r="H80" s="9">
        <f t="shared" si="16"/>
        <v>42088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9" t="s">
        <v>14</v>
      </c>
      <c r="B81" s="9">
        <v>2770050.0</v>
      </c>
      <c r="C81" s="9">
        <v>2946699.0</v>
      </c>
      <c r="D81" s="8">
        <f t="shared" si="15"/>
        <v>176649</v>
      </c>
      <c r="E81" s="14" t="s">
        <v>14</v>
      </c>
      <c r="F81" s="14">
        <v>5368422.0</v>
      </c>
      <c r="G81" s="14">
        <v>4886675.0</v>
      </c>
      <c r="H81" s="9">
        <f t="shared" si="16"/>
        <v>481747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9" t="s">
        <v>8</v>
      </c>
      <c r="B82" s="9">
        <v>1.2806243E7</v>
      </c>
      <c r="C82" s="9">
        <v>1.4201151E7</v>
      </c>
      <c r="D82" s="8">
        <f t="shared" si="15"/>
        <v>1394908</v>
      </c>
      <c r="E82" s="7" t="s">
        <v>8</v>
      </c>
      <c r="F82" s="7">
        <v>2.4227791E7</v>
      </c>
      <c r="G82" s="7">
        <v>2.2115974E7</v>
      </c>
      <c r="H82" s="9">
        <f t="shared" si="16"/>
        <v>2111817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9" t="s">
        <v>10</v>
      </c>
      <c r="B83" s="9">
        <v>1.0369034E7</v>
      </c>
      <c r="C83" s="9">
        <v>1.0587102E7</v>
      </c>
      <c r="D83" s="8">
        <f t="shared" si="15"/>
        <v>218068</v>
      </c>
      <c r="E83" s="7" t="s">
        <v>10</v>
      </c>
      <c r="F83" s="7">
        <v>1.8730685E7</v>
      </c>
      <c r="G83" s="7">
        <v>1.8455553E7</v>
      </c>
      <c r="H83" s="9">
        <f t="shared" si="16"/>
        <v>275132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9" t="s">
        <v>12</v>
      </c>
      <c r="B84" s="9">
        <v>1.1664933E7</v>
      </c>
      <c r="C84" s="9">
        <v>1.2491057E7</v>
      </c>
      <c r="D84" s="8">
        <f t="shared" si="15"/>
        <v>826124</v>
      </c>
      <c r="E84" s="14" t="s">
        <v>12</v>
      </c>
      <c r="F84" s="14">
        <v>1.9174259E7</v>
      </c>
      <c r="G84" s="14">
        <v>1.7835646E7</v>
      </c>
      <c r="H84" s="9">
        <f t="shared" si="16"/>
        <v>1338613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34" t="s">
        <v>12</v>
      </c>
      <c r="B85" s="34">
        <v>1.6100513E7</v>
      </c>
      <c r="C85" s="34">
        <v>1.6295346E7</v>
      </c>
      <c r="D85" s="8">
        <f t="shared" si="15"/>
        <v>194833</v>
      </c>
      <c r="E85" s="9" t="s">
        <v>12</v>
      </c>
      <c r="F85" s="9">
        <v>2.4839948E7</v>
      </c>
      <c r="G85" s="9">
        <v>2.4429858E7</v>
      </c>
      <c r="H85" s="9">
        <f t="shared" si="16"/>
        <v>410090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34" t="s">
        <v>21</v>
      </c>
      <c r="B86" s="34">
        <v>1.5162772E7</v>
      </c>
      <c r="C86" s="34">
        <v>1.7257217E7</v>
      </c>
      <c r="D86" s="8">
        <f t="shared" si="15"/>
        <v>2094445</v>
      </c>
      <c r="E86" s="35" t="s">
        <v>21</v>
      </c>
      <c r="F86" s="35">
        <v>2.9244794E7</v>
      </c>
      <c r="G86" s="35">
        <v>2.6042158E7</v>
      </c>
      <c r="H86" s="9">
        <f t="shared" si="16"/>
        <v>3202636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28" t="s">
        <v>37</v>
      </c>
      <c r="B88" s="2" t="s">
        <v>1</v>
      </c>
      <c r="C88" s="2" t="s">
        <v>2</v>
      </c>
      <c r="D88" s="3" t="s">
        <v>3</v>
      </c>
      <c r="E88" s="1" t="s">
        <v>41</v>
      </c>
      <c r="F88" s="2" t="s">
        <v>1</v>
      </c>
      <c r="G88" s="2" t="s">
        <v>2</v>
      </c>
      <c r="H88" s="3" t="s">
        <v>3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9" t="s">
        <v>6</v>
      </c>
      <c r="B89" s="9">
        <v>1.6080774E7</v>
      </c>
      <c r="C89" s="9">
        <v>1.637536E7</v>
      </c>
      <c r="D89" s="8">
        <f t="shared" ref="D89:D94" si="17">C89-B89</f>
        <v>294586</v>
      </c>
      <c r="E89" s="9" t="s">
        <v>6</v>
      </c>
      <c r="F89" s="9">
        <v>2.3312529E7</v>
      </c>
      <c r="G89" s="9">
        <v>2.320313E7</v>
      </c>
      <c r="H89" s="9">
        <f t="shared" ref="H89:H94" si="18">F89-G89</f>
        <v>109399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34" t="s">
        <v>6</v>
      </c>
      <c r="B90" s="34">
        <v>1.9568145E7</v>
      </c>
      <c r="C90" s="34">
        <v>1.9619587E7</v>
      </c>
      <c r="D90" s="8">
        <f t="shared" si="17"/>
        <v>51442</v>
      </c>
      <c r="E90" s="9" t="s">
        <v>6</v>
      </c>
      <c r="F90" s="9">
        <v>2.8499591E7</v>
      </c>
      <c r="G90" s="9">
        <v>2.8459657E7</v>
      </c>
      <c r="H90" s="9">
        <f t="shared" si="18"/>
        <v>39934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23" t="s">
        <v>8</v>
      </c>
      <c r="B91" s="23">
        <v>1.2051552E7</v>
      </c>
      <c r="C91" s="23">
        <v>1.227744E7</v>
      </c>
      <c r="D91" s="24">
        <f t="shared" si="17"/>
        <v>225888</v>
      </c>
      <c r="E91" s="23" t="s">
        <v>8</v>
      </c>
      <c r="F91" s="23">
        <v>2.3362927E7</v>
      </c>
      <c r="G91" s="23">
        <v>2.2927935E7</v>
      </c>
      <c r="H91" s="23">
        <f t="shared" si="18"/>
        <v>434992</v>
      </c>
      <c r="I91" s="4" t="s">
        <v>42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23" t="s">
        <v>12</v>
      </c>
      <c r="B92" s="23">
        <v>1.4788981E7</v>
      </c>
      <c r="C92" s="23">
        <v>1.4947677E7</v>
      </c>
      <c r="D92" s="24">
        <f t="shared" si="17"/>
        <v>158696</v>
      </c>
      <c r="E92" s="23" t="s">
        <v>12</v>
      </c>
      <c r="F92" s="23">
        <v>2.3444677E7</v>
      </c>
      <c r="G92" s="23">
        <v>2.3216937E7</v>
      </c>
      <c r="H92" s="23">
        <f t="shared" si="18"/>
        <v>227740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34" t="s">
        <v>12</v>
      </c>
      <c r="B93" s="34">
        <v>1.6100513E7</v>
      </c>
      <c r="C93" s="34">
        <v>1.6295346E7</v>
      </c>
      <c r="D93" s="8">
        <f t="shared" si="17"/>
        <v>194833</v>
      </c>
      <c r="E93" s="9" t="s">
        <v>12</v>
      </c>
      <c r="F93" s="9">
        <v>2.5422595E7</v>
      </c>
      <c r="G93" s="9">
        <v>2.5074649E7</v>
      </c>
      <c r="H93" s="9">
        <f t="shared" si="18"/>
        <v>347946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34" t="s">
        <v>21</v>
      </c>
      <c r="B94" s="34">
        <v>1.5162772E7</v>
      </c>
      <c r="C94" s="34">
        <v>1.7257217E7</v>
      </c>
      <c r="D94" s="8">
        <f t="shared" si="17"/>
        <v>2094445</v>
      </c>
      <c r="E94" s="9" t="s">
        <v>21</v>
      </c>
      <c r="F94" s="9">
        <v>2.6013858E7</v>
      </c>
      <c r="G94" s="9">
        <v>2.3341281E7</v>
      </c>
      <c r="H94" s="9">
        <f t="shared" si="18"/>
        <v>2672577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28" t="s">
        <v>37</v>
      </c>
      <c r="B96" s="2" t="s">
        <v>1</v>
      </c>
      <c r="C96" s="2" t="s">
        <v>2</v>
      </c>
      <c r="D96" s="3" t="s">
        <v>3</v>
      </c>
      <c r="E96" s="28" t="s">
        <v>26</v>
      </c>
      <c r="F96" s="2" t="s">
        <v>1</v>
      </c>
      <c r="G96" s="2" t="s">
        <v>2</v>
      </c>
      <c r="H96" s="3" t="s">
        <v>3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34" t="s">
        <v>6</v>
      </c>
      <c r="B97" s="34">
        <v>1.9568145E7</v>
      </c>
      <c r="C97" s="34">
        <v>1.9619587E7</v>
      </c>
      <c r="D97" s="8">
        <f t="shared" ref="D97:D104" si="19">C97-B97</f>
        <v>51442</v>
      </c>
      <c r="E97" s="9" t="s">
        <v>12</v>
      </c>
      <c r="F97" s="9">
        <v>2.1738785E7</v>
      </c>
      <c r="G97" s="9">
        <v>2.1699131E7</v>
      </c>
      <c r="H97" s="9">
        <f t="shared" ref="H97:H104" si="20">F97-G97</f>
        <v>39654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34" t="s">
        <v>39</v>
      </c>
      <c r="B98" s="34">
        <v>40258.0</v>
      </c>
      <c r="C98" s="34">
        <v>102816.0</v>
      </c>
      <c r="D98" s="8">
        <f t="shared" si="19"/>
        <v>62558</v>
      </c>
      <c r="E98" s="9" t="s">
        <v>43</v>
      </c>
      <c r="F98" s="9">
        <v>5784872.0</v>
      </c>
      <c r="G98" s="9">
        <v>5744219.0</v>
      </c>
      <c r="H98" s="9">
        <f t="shared" si="20"/>
        <v>40653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9" t="s">
        <v>8</v>
      </c>
      <c r="B99" s="9">
        <v>1797272.0</v>
      </c>
      <c r="C99" s="9">
        <v>3605526.0</v>
      </c>
      <c r="D99" s="8">
        <f t="shared" si="19"/>
        <v>1808254</v>
      </c>
      <c r="E99" s="29" t="s">
        <v>30</v>
      </c>
      <c r="F99" s="29">
        <v>4509956.0</v>
      </c>
      <c r="G99" s="29">
        <v>2560193.0</v>
      </c>
      <c r="H99" s="9">
        <f t="shared" si="20"/>
        <v>1949763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9" t="s">
        <v>12</v>
      </c>
      <c r="B100" s="9">
        <v>1.4843261E7</v>
      </c>
      <c r="C100" s="9">
        <v>1.5031529E7</v>
      </c>
      <c r="D100" s="8">
        <f t="shared" si="19"/>
        <v>188268</v>
      </c>
      <c r="E100" s="29" t="s">
        <v>35</v>
      </c>
      <c r="F100" s="29">
        <v>1.7175734E7</v>
      </c>
      <c r="G100" s="29">
        <v>1.6960637E7</v>
      </c>
      <c r="H100" s="9">
        <f t="shared" si="20"/>
        <v>215097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34" t="s">
        <v>12</v>
      </c>
      <c r="B101" s="34">
        <v>1.6100513E7</v>
      </c>
      <c r="C101" s="34">
        <v>1.6294696E7</v>
      </c>
      <c r="D101" s="8">
        <f t="shared" si="19"/>
        <v>194183</v>
      </c>
      <c r="E101" s="9" t="s">
        <v>35</v>
      </c>
      <c r="F101" s="9">
        <v>1.8562232E7</v>
      </c>
      <c r="G101" s="9">
        <v>1.8348131E7</v>
      </c>
      <c r="H101" s="9">
        <f t="shared" si="20"/>
        <v>214101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9" t="s">
        <v>21</v>
      </c>
      <c r="B102" s="9">
        <v>5293951.0</v>
      </c>
      <c r="C102" s="9">
        <v>5594927.0</v>
      </c>
      <c r="D102" s="8">
        <f t="shared" si="19"/>
        <v>300976</v>
      </c>
      <c r="E102" s="29" t="s">
        <v>28</v>
      </c>
      <c r="F102" s="29">
        <v>6148856.0</v>
      </c>
      <c r="G102" s="29">
        <v>5825403.0</v>
      </c>
      <c r="H102" s="9">
        <f t="shared" si="20"/>
        <v>323453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34" t="s">
        <v>21</v>
      </c>
      <c r="B103" s="34">
        <v>1.5162772E7</v>
      </c>
      <c r="C103" s="34">
        <v>1.7257217E7</v>
      </c>
      <c r="D103" s="8">
        <f t="shared" si="19"/>
        <v>2094445</v>
      </c>
      <c r="E103" s="9" t="s">
        <v>28</v>
      </c>
      <c r="F103" s="9">
        <v>1.9500705E7</v>
      </c>
      <c r="G103" s="9">
        <v>1.7404165E7</v>
      </c>
      <c r="H103" s="9">
        <f t="shared" si="20"/>
        <v>2096540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9" t="s">
        <v>30</v>
      </c>
      <c r="B104" s="9">
        <v>9353424.0</v>
      </c>
      <c r="C104" s="9">
        <v>1.0144616E7</v>
      </c>
      <c r="D104" s="8">
        <f t="shared" si="19"/>
        <v>791192</v>
      </c>
      <c r="E104" s="29" t="s">
        <v>29</v>
      </c>
      <c r="F104" s="29">
        <v>1.2192681E7</v>
      </c>
      <c r="G104" s="29">
        <v>1.1383848E7</v>
      </c>
      <c r="H104" s="9">
        <f t="shared" si="20"/>
        <v>808833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1 D23:D30 D32:D62 D64:D77 D79:D87 D89:D95 D97:D105 E49:E57 H2:H21 H23:H30 H32:H62 H64:H77 H79:H87 H89:H95 H97:H105">
    <cfRule type="cellIs" dxfId="0" priority="1" operator="greaterThanOrEqual">
      <formula>1000000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0" width="17.63"/>
    <col customWidth="1" min="12" max="12" width="30.75"/>
    <col customWidth="1" min="13" max="13" width="24.75"/>
  </cols>
  <sheetData>
    <row r="1" ht="15.75" customHeight="1">
      <c r="A1" s="36" t="s">
        <v>44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7" t="s">
        <v>45</v>
      </c>
      <c r="B2" s="38" t="s">
        <v>46</v>
      </c>
      <c r="C2" s="38"/>
      <c r="D2" s="38"/>
      <c r="E2" s="38"/>
      <c r="F2" s="39" t="s">
        <v>47</v>
      </c>
      <c r="G2" s="30"/>
      <c r="H2" s="30"/>
      <c r="I2" s="30"/>
      <c r="J2" s="30"/>
      <c r="K2" s="40"/>
      <c r="L2" s="5" t="s">
        <v>5</v>
      </c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1"/>
      <c r="B3" s="25" t="s">
        <v>48</v>
      </c>
      <c r="C3" s="25" t="s">
        <v>1</v>
      </c>
      <c r="D3" s="25" t="s">
        <v>2</v>
      </c>
      <c r="E3" s="25" t="s">
        <v>49</v>
      </c>
      <c r="F3" s="42" t="s">
        <v>50</v>
      </c>
      <c r="G3" s="43" t="s">
        <v>51</v>
      </c>
      <c r="H3" s="43" t="s">
        <v>52</v>
      </c>
      <c r="I3" s="44" t="s">
        <v>26</v>
      </c>
      <c r="J3" s="44" t="s">
        <v>37</v>
      </c>
      <c r="K3" s="40" t="s">
        <v>53</v>
      </c>
      <c r="L3" s="10" t="s">
        <v>7</v>
      </c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3" t="s">
        <v>54</v>
      </c>
      <c r="B4" s="45" t="s">
        <v>55</v>
      </c>
      <c r="C4" s="46"/>
      <c r="D4" s="46"/>
      <c r="E4" s="47"/>
      <c r="F4" s="48"/>
      <c r="G4" s="49"/>
      <c r="H4" s="49"/>
      <c r="I4" s="49"/>
      <c r="J4" s="50"/>
      <c r="K4" s="4"/>
      <c r="L4" s="10" t="s">
        <v>9</v>
      </c>
      <c r="M4" s="1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1" t="s">
        <v>56</v>
      </c>
      <c r="B5" s="52" t="s">
        <v>6</v>
      </c>
      <c r="C5" s="53">
        <v>1.4625309E7</v>
      </c>
      <c r="D5" s="53">
        <v>1.7069605E7</v>
      </c>
      <c r="E5" s="54">
        <f t="shared" ref="E5:E18" si="1">D5-C5</f>
        <v>2444296</v>
      </c>
      <c r="F5" s="48" t="s">
        <v>57</v>
      </c>
      <c r="G5" s="55"/>
      <c r="H5" s="49" t="s">
        <v>57</v>
      </c>
      <c r="I5" s="49" t="s">
        <v>57</v>
      </c>
      <c r="J5" s="50" t="s">
        <v>57</v>
      </c>
      <c r="K5" s="4"/>
      <c r="L5" s="10" t="s">
        <v>11</v>
      </c>
      <c r="M5" s="1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3"/>
      <c r="B6" s="56" t="s">
        <v>8</v>
      </c>
      <c r="C6" s="57">
        <v>2.2131279E7</v>
      </c>
      <c r="D6" s="57">
        <v>2.4228593E7</v>
      </c>
      <c r="E6" s="58">
        <f t="shared" si="1"/>
        <v>2097314</v>
      </c>
      <c r="F6" s="59" t="s">
        <v>57</v>
      </c>
      <c r="G6" s="60"/>
      <c r="H6" s="61" t="s">
        <v>57</v>
      </c>
      <c r="I6" s="61" t="s">
        <v>57</v>
      </c>
      <c r="J6" s="62" t="s">
        <v>57</v>
      </c>
      <c r="K6" s="4"/>
      <c r="L6" s="10" t="s">
        <v>13</v>
      </c>
      <c r="M6" s="1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3"/>
      <c r="B7" s="56" t="s">
        <v>10</v>
      </c>
      <c r="C7" s="57">
        <v>1.8459828E7</v>
      </c>
      <c r="D7" s="57">
        <v>1.881581E7</v>
      </c>
      <c r="E7" s="58">
        <f t="shared" si="1"/>
        <v>355982</v>
      </c>
      <c r="F7" s="59" t="s">
        <v>57</v>
      </c>
      <c r="G7" s="60"/>
      <c r="H7" s="61" t="s">
        <v>57</v>
      </c>
      <c r="I7" s="61"/>
      <c r="J7" s="62" t="s">
        <v>57</v>
      </c>
      <c r="K7" s="4"/>
      <c r="L7" s="10" t="s">
        <v>15</v>
      </c>
      <c r="M7" s="1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3"/>
      <c r="B8" s="63" t="s">
        <v>12</v>
      </c>
      <c r="C8" s="64">
        <v>1.7833645E7</v>
      </c>
      <c r="D8" s="64">
        <v>1.9172561E7</v>
      </c>
      <c r="E8" s="58">
        <f t="shared" si="1"/>
        <v>1338916</v>
      </c>
      <c r="F8" s="59" t="s">
        <v>57</v>
      </c>
      <c r="G8" s="60"/>
      <c r="H8" s="61" t="s">
        <v>57</v>
      </c>
      <c r="I8" s="61" t="s">
        <v>57</v>
      </c>
      <c r="J8" s="62" t="s">
        <v>57</v>
      </c>
      <c r="K8" s="4"/>
      <c r="L8" s="9" t="s">
        <v>58</v>
      </c>
      <c r="M8" s="65" t="s">
        <v>57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3"/>
      <c r="B9" s="63" t="s">
        <v>14</v>
      </c>
      <c r="C9" s="64">
        <v>4890607.0</v>
      </c>
      <c r="D9" s="64">
        <v>5375291.0</v>
      </c>
      <c r="E9" s="58">
        <f t="shared" si="1"/>
        <v>484684</v>
      </c>
      <c r="F9" s="59" t="s">
        <v>57</v>
      </c>
      <c r="G9" s="60"/>
      <c r="H9" s="61"/>
      <c r="I9" s="61" t="s">
        <v>57</v>
      </c>
      <c r="J9" s="62" t="s">
        <v>57</v>
      </c>
      <c r="K9" s="4"/>
      <c r="L9" s="9" t="s">
        <v>16</v>
      </c>
      <c r="M9" s="1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1" t="s">
        <v>59</v>
      </c>
      <c r="B10" s="66" t="s">
        <v>6</v>
      </c>
      <c r="C10" s="67">
        <v>1.6499412E7</v>
      </c>
      <c r="D10" s="67">
        <v>1.6645713E7</v>
      </c>
      <c r="E10" s="54">
        <f t="shared" si="1"/>
        <v>146301</v>
      </c>
      <c r="F10" s="48" t="s">
        <v>57</v>
      </c>
      <c r="G10" s="49"/>
      <c r="H10" s="55"/>
      <c r="I10" s="49" t="s">
        <v>57</v>
      </c>
      <c r="J10" s="50" t="s">
        <v>57</v>
      </c>
      <c r="K10" s="4"/>
      <c r="L10" s="8" t="s">
        <v>19</v>
      </c>
      <c r="M10" s="1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3"/>
      <c r="B11" s="68" t="s">
        <v>6</v>
      </c>
      <c r="C11" s="69">
        <v>1.661418E7</v>
      </c>
      <c r="D11" s="69">
        <v>1.6802733E7</v>
      </c>
      <c r="E11" s="58">
        <f t="shared" si="1"/>
        <v>188553</v>
      </c>
      <c r="F11" s="59" t="s">
        <v>57</v>
      </c>
      <c r="G11" s="61"/>
      <c r="H11" s="60"/>
      <c r="I11" s="61" t="s">
        <v>57</v>
      </c>
      <c r="J11" s="62" t="s">
        <v>57</v>
      </c>
      <c r="K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3"/>
      <c r="B12" s="70" t="s">
        <v>6</v>
      </c>
      <c r="C12" s="71">
        <v>3.0105427E7</v>
      </c>
      <c r="D12" s="71">
        <v>3.311772E7</v>
      </c>
      <c r="E12" s="58">
        <f t="shared" si="1"/>
        <v>3012293</v>
      </c>
      <c r="F12" s="59" t="s">
        <v>57</v>
      </c>
      <c r="G12" s="61" t="s">
        <v>57</v>
      </c>
      <c r="H12" s="60"/>
      <c r="I12" s="61" t="s">
        <v>57</v>
      </c>
      <c r="J12" s="62" t="s">
        <v>57</v>
      </c>
      <c r="K12" s="4" t="s">
        <v>60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3"/>
      <c r="B13" s="63" t="s">
        <v>14</v>
      </c>
      <c r="C13" s="64">
        <v>4301012.0</v>
      </c>
      <c r="D13" s="64">
        <v>4754905.0</v>
      </c>
      <c r="E13" s="58">
        <f t="shared" si="1"/>
        <v>453893</v>
      </c>
      <c r="F13" s="59" t="s">
        <v>57</v>
      </c>
      <c r="G13" s="61"/>
      <c r="H13" s="60"/>
      <c r="I13" s="61" t="s">
        <v>57</v>
      </c>
      <c r="J13" s="62" t="s">
        <v>57</v>
      </c>
      <c r="K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3"/>
      <c r="B14" s="70" t="s">
        <v>8</v>
      </c>
      <c r="C14" s="71">
        <v>2.0384275E7</v>
      </c>
      <c r="D14" s="71">
        <v>2.1386276E7</v>
      </c>
      <c r="E14" s="58">
        <f t="shared" si="1"/>
        <v>1002001</v>
      </c>
      <c r="F14" s="59" t="s">
        <v>57</v>
      </c>
      <c r="G14" s="61"/>
      <c r="H14" s="60"/>
      <c r="I14" s="61" t="s">
        <v>57</v>
      </c>
      <c r="J14" s="62" t="s">
        <v>57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3"/>
      <c r="B15" s="70" t="s">
        <v>8</v>
      </c>
      <c r="C15" s="71">
        <v>2.340476E7</v>
      </c>
      <c r="D15" s="71">
        <v>2.3725509E7</v>
      </c>
      <c r="E15" s="58">
        <f t="shared" si="1"/>
        <v>320749</v>
      </c>
      <c r="F15" s="59" t="s">
        <v>57</v>
      </c>
      <c r="G15" s="61"/>
      <c r="H15" s="60"/>
      <c r="I15" s="61" t="s">
        <v>57</v>
      </c>
      <c r="J15" s="62" t="s">
        <v>57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3"/>
      <c r="B16" s="70" t="s">
        <v>10</v>
      </c>
      <c r="C16" s="71">
        <v>1.1666305E7</v>
      </c>
      <c r="D16" s="71">
        <v>1.261702E7</v>
      </c>
      <c r="E16" s="58">
        <f t="shared" si="1"/>
        <v>950715</v>
      </c>
      <c r="F16" s="59" t="s">
        <v>57</v>
      </c>
      <c r="G16" s="61" t="s">
        <v>57</v>
      </c>
      <c r="H16" s="60"/>
      <c r="I16" s="61" t="s">
        <v>57</v>
      </c>
      <c r="J16" s="62" t="s">
        <v>57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3"/>
      <c r="B17" s="63" t="s">
        <v>12</v>
      </c>
      <c r="C17" s="64">
        <v>1.7745596E7</v>
      </c>
      <c r="D17" s="64">
        <v>1.7989131E7</v>
      </c>
      <c r="E17" s="72">
        <f t="shared" si="1"/>
        <v>243535</v>
      </c>
      <c r="F17" s="59" t="s">
        <v>57</v>
      </c>
      <c r="G17" s="61"/>
      <c r="H17" s="60"/>
      <c r="I17" s="61"/>
      <c r="J17" s="62" t="s">
        <v>57</v>
      </c>
      <c r="K17" s="4" t="s">
        <v>61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70" t="s">
        <v>21</v>
      </c>
      <c r="C18" s="71">
        <v>2.1032332E7</v>
      </c>
      <c r="D18" s="71">
        <v>2.4634891E7</v>
      </c>
      <c r="E18" s="58">
        <f t="shared" si="1"/>
        <v>3602559</v>
      </c>
      <c r="F18" s="59" t="s">
        <v>57</v>
      </c>
      <c r="G18" s="61" t="s">
        <v>57</v>
      </c>
      <c r="H18" s="60"/>
      <c r="I18" s="61" t="s">
        <v>57</v>
      </c>
      <c r="J18" s="62" t="s">
        <v>57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73" t="s">
        <v>26</v>
      </c>
      <c r="B19" s="74" t="s">
        <v>30</v>
      </c>
      <c r="C19" s="75">
        <v>4509956.0</v>
      </c>
      <c r="D19" s="75">
        <v>2488067.0</v>
      </c>
      <c r="E19" s="47">
        <f>abs(D19-C19)</f>
        <v>2021889</v>
      </c>
      <c r="F19" s="48" t="s">
        <v>57</v>
      </c>
      <c r="G19" s="49" t="s">
        <v>57</v>
      </c>
      <c r="H19" s="49" t="s">
        <v>57</v>
      </c>
      <c r="I19" s="55"/>
      <c r="J19" s="50" t="s">
        <v>57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3"/>
      <c r="B20" s="76" t="s">
        <v>35</v>
      </c>
      <c r="C20" s="77">
        <v>1.7178104E7</v>
      </c>
      <c r="D20" s="77">
        <v>1.6960637E7</v>
      </c>
      <c r="E20" s="40">
        <f t="shared" ref="E20:E23" si="2">C20-D20</f>
        <v>217467</v>
      </c>
      <c r="F20" s="59"/>
      <c r="G20" s="61" t="s">
        <v>57</v>
      </c>
      <c r="H20" s="61" t="s">
        <v>57</v>
      </c>
      <c r="I20" s="60"/>
      <c r="J20" s="62" t="s">
        <v>57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78" t="s">
        <v>28</v>
      </c>
      <c r="C21" s="79">
        <v>6148856.0</v>
      </c>
      <c r="D21" s="79">
        <v>5825403.0</v>
      </c>
      <c r="E21" s="40">
        <f t="shared" si="2"/>
        <v>323453</v>
      </c>
      <c r="F21" s="59" t="s">
        <v>57</v>
      </c>
      <c r="G21" s="61" t="s">
        <v>57</v>
      </c>
      <c r="H21" s="61" t="s">
        <v>57</v>
      </c>
      <c r="I21" s="60"/>
      <c r="J21" s="62" t="s">
        <v>57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78" t="s">
        <v>29</v>
      </c>
      <c r="C22" s="79">
        <v>1.2192681E7</v>
      </c>
      <c r="D22" s="79">
        <v>1.1383848E7</v>
      </c>
      <c r="E22" s="40">
        <f t="shared" si="2"/>
        <v>808833</v>
      </c>
      <c r="F22" s="59" t="s">
        <v>57</v>
      </c>
      <c r="G22" s="61" t="s">
        <v>57</v>
      </c>
      <c r="H22" s="61" t="s">
        <v>57</v>
      </c>
      <c r="I22" s="60"/>
      <c r="J22" s="62" t="s">
        <v>57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73" t="s">
        <v>37</v>
      </c>
      <c r="B23" s="80" t="s">
        <v>6</v>
      </c>
      <c r="C23" s="81">
        <v>1.9617617E7</v>
      </c>
      <c r="D23" s="81">
        <v>1.9569639E7</v>
      </c>
      <c r="E23" s="47">
        <f t="shared" si="2"/>
        <v>47978</v>
      </c>
      <c r="F23" s="48" t="s">
        <v>57</v>
      </c>
      <c r="G23" s="49" t="s">
        <v>57</v>
      </c>
      <c r="H23" s="49" t="s">
        <v>57</v>
      </c>
      <c r="I23" s="49" t="s">
        <v>57</v>
      </c>
      <c r="J23" s="8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83" t="s">
        <v>12</v>
      </c>
      <c r="C24" s="84">
        <v>1.6100513E7</v>
      </c>
      <c r="D24" s="84">
        <v>1.6295346E7</v>
      </c>
      <c r="E24" s="58">
        <f t="shared" ref="E24:E25" si="3">D24-C24</f>
        <v>194833</v>
      </c>
      <c r="F24" s="59" t="s">
        <v>57</v>
      </c>
      <c r="G24" s="61" t="s">
        <v>57</v>
      </c>
      <c r="H24" s="61" t="s">
        <v>57</v>
      </c>
      <c r="I24" s="61" t="s">
        <v>57</v>
      </c>
      <c r="J24" s="8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3" t="s">
        <v>21</v>
      </c>
      <c r="C25" s="84">
        <v>1.5162772E7</v>
      </c>
      <c r="D25" s="84">
        <v>1.7257217E7</v>
      </c>
      <c r="E25" s="58">
        <f t="shared" si="3"/>
        <v>2094445</v>
      </c>
      <c r="F25" s="59" t="s">
        <v>57</v>
      </c>
      <c r="G25" s="61" t="s">
        <v>57</v>
      </c>
      <c r="H25" s="61"/>
      <c r="I25" s="61" t="s">
        <v>57</v>
      </c>
      <c r="J25" s="8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86"/>
      <c r="B26" s="87" t="s">
        <v>39</v>
      </c>
      <c r="C26" s="88">
        <v>111158.0</v>
      </c>
      <c r="D26" s="88">
        <v>44048.0</v>
      </c>
      <c r="E26" s="89">
        <f>C26-D26</f>
        <v>67110</v>
      </c>
      <c r="F26" s="90"/>
      <c r="G26" s="91"/>
      <c r="H26" s="91" t="s">
        <v>57</v>
      </c>
      <c r="I26" s="91" t="s">
        <v>57</v>
      </c>
      <c r="J26" s="9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6" t="s">
        <v>62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" t="s">
        <v>63</v>
      </c>
      <c r="B30" s="93" t="s">
        <v>48</v>
      </c>
      <c r="C30" s="94" t="s">
        <v>1</v>
      </c>
      <c r="D30" s="94" t="s">
        <v>2</v>
      </c>
      <c r="E30" s="95" t="s">
        <v>3</v>
      </c>
      <c r="F30" s="2" t="s">
        <v>63</v>
      </c>
      <c r="G30" s="93" t="s">
        <v>48</v>
      </c>
      <c r="H30" s="94" t="s">
        <v>1</v>
      </c>
      <c r="I30" s="94" t="s">
        <v>2</v>
      </c>
      <c r="J30" s="95" t="s">
        <v>3</v>
      </c>
      <c r="K30" s="25" t="s">
        <v>64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6" t="s">
        <v>65</v>
      </c>
      <c r="B31" s="97" t="s">
        <v>8</v>
      </c>
      <c r="C31" s="97">
        <v>1.9450605E7</v>
      </c>
      <c r="D31" s="97">
        <v>1.9792195E7</v>
      </c>
      <c r="E31" s="97">
        <f t="shared" ref="E31:E37" si="4">D31-C31</f>
        <v>341590</v>
      </c>
      <c r="F31" s="96" t="s">
        <v>66</v>
      </c>
      <c r="G31" s="97" t="s">
        <v>8</v>
      </c>
      <c r="H31" s="97">
        <v>2.339911E7</v>
      </c>
      <c r="I31" s="97">
        <v>2.292587E7</v>
      </c>
      <c r="J31" s="98">
        <f t="shared" ref="J31:J37" si="5">H31-I31</f>
        <v>473240</v>
      </c>
      <c r="K31" s="4" t="s">
        <v>67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99" t="s">
        <v>68</v>
      </c>
      <c r="B32" s="100" t="s">
        <v>21</v>
      </c>
      <c r="C32" s="101">
        <v>1.4934626E7</v>
      </c>
      <c r="D32" s="101">
        <v>1.5214101E7</v>
      </c>
      <c r="E32" s="101">
        <f t="shared" si="4"/>
        <v>279475</v>
      </c>
      <c r="F32" s="99" t="s">
        <v>69</v>
      </c>
      <c r="G32" s="100" t="s">
        <v>21</v>
      </c>
      <c r="H32" s="101">
        <v>1.472294E7</v>
      </c>
      <c r="I32" s="101">
        <v>1.4510343E7</v>
      </c>
      <c r="J32" s="102">
        <f t="shared" si="5"/>
        <v>212597</v>
      </c>
      <c r="K32" s="4" t="s">
        <v>22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9" t="s">
        <v>70</v>
      </c>
      <c r="B33" s="100" t="s">
        <v>10</v>
      </c>
      <c r="C33" s="101">
        <v>2.0979076E7</v>
      </c>
      <c r="D33" s="101">
        <v>2.1139252E7</v>
      </c>
      <c r="E33" s="101">
        <f t="shared" si="4"/>
        <v>160176</v>
      </c>
      <c r="F33" s="103" t="s">
        <v>26</v>
      </c>
      <c r="G33" s="100" t="s">
        <v>34</v>
      </c>
      <c r="H33" s="101">
        <v>1.3280142E7</v>
      </c>
      <c r="I33" s="101">
        <v>1.3124882E7</v>
      </c>
      <c r="J33" s="102">
        <f t="shared" si="5"/>
        <v>155260</v>
      </c>
      <c r="K33" s="4" t="s">
        <v>71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99" t="s">
        <v>72</v>
      </c>
      <c r="B34" s="100" t="s">
        <v>10</v>
      </c>
      <c r="C34" s="101">
        <v>2.0056112E7</v>
      </c>
      <c r="D34" s="101">
        <v>2.0228196E7</v>
      </c>
      <c r="E34" s="101">
        <f t="shared" si="4"/>
        <v>172084</v>
      </c>
      <c r="F34" s="103" t="s">
        <v>26</v>
      </c>
      <c r="G34" s="100" t="s">
        <v>34</v>
      </c>
      <c r="H34" s="101">
        <v>1.3280142E7</v>
      </c>
      <c r="I34" s="101">
        <v>1.3136979E7</v>
      </c>
      <c r="J34" s="102">
        <f t="shared" si="5"/>
        <v>143163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99" t="s">
        <v>73</v>
      </c>
      <c r="B35" s="100" t="s">
        <v>21</v>
      </c>
      <c r="C35" s="101">
        <v>1.4934626E7</v>
      </c>
      <c r="D35" s="101">
        <v>1.4994639E7</v>
      </c>
      <c r="E35" s="101">
        <f t="shared" si="4"/>
        <v>60013</v>
      </c>
      <c r="F35" s="103" t="s">
        <v>37</v>
      </c>
      <c r="G35" s="100" t="s">
        <v>21</v>
      </c>
      <c r="H35" s="101">
        <v>1.1198954E7</v>
      </c>
      <c r="I35" s="101">
        <v>1.1137914E7</v>
      </c>
      <c r="J35" s="102">
        <f t="shared" si="5"/>
        <v>61040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3" t="s">
        <v>37</v>
      </c>
      <c r="B36" s="100" t="s">
        <v>8</v>
      </c>
      <c r="C36" s="101">
        <v>1.2051552E7</v>
      </c>
      <c r="D36" s="101">
        <v>1.227744E7</v>
      </c>
      <c r="E36" s="101">
        <f t="shared" si="4"/>
        <v>225888</v>
      </c>
      <c r="F36" s="99" t="s">
        <v>74</v>
      </c>
      <c r="G36" s="100" t="s">
        <v>8</v>
      </c>
      <c r="H36" s="101">
        <v>2.3362927E7</v>
      </c>
      <c r="I36" s="101">
        <v>2.2927935E7</v>
      </c>
      <c r="J36" s="102">
        <f t="shared" si="5"/>
        <v>434992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4" t="s">
        <v>37</v>
      </c>
      <c r="B37" s="105" t="s">
        <v>12</v>
      </c>
      <c r="C37" s="106">
        <v>1.4788981E7</v>
      </c>
      <c r="D37" s="106">
        <v>1.4947677E7</v>
      </c>
      <c r="E37" s="106">
        <f t="shared" si="4"/>
        <v>158696</v>
      </c>
      <c r="F37" s="107" t="s">
        <v>75</v>
      </c>
      <c r="G37" s="105" t="s">
        <v>12</v>
      </c>
      <c r="H37" s="106">
        <v>2.3444677E7</v>
      </c>
      <c r="I37" s="106">
        <v>2.3216937E7</v>
      </c>
      <c r="J37" s="108">
        <f t="shared" si="5"/>
        <v>227740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4:E28 E31 J31">
    <cfRule type="cellIs" dxfId="0" priority="1" operator="greaterThanOrEqual">
      <formula>1000000</formula>
    </cfRule>
  </conditionalFormatting>
  <conditionalFormatting sqref="E3:E24">
    <cfRule type="cellIs" dxfId="0" priority="2" operator="greaterThan">
      <formula>1000000</formula>
    </cfRule>
  </conditionalFormatting>
  <drawing r:id="rId1"/>
</worksheet>
</file>